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ocuments\HYUNDAI UC\Received\"/>
    </mc:Choice>
  </mc:AlternateContent>
  <bookViews>
    <workbookView xWindow="0" yWindow="0" windowWidth="23040" windowHeight="9105" firstSheet="1" activeTab="6"/>
  </bookViews>
  <sheets>
    <sheet name="Plan" sheetId="1" r:id="rId1"/>
    <sheet name="Scope_lv1" sheetId="2" r:id="rId2"/>
    <sheet name="WM-AR" sheetId="3" r:id="rId3"/>
    <sheet name="WM-SS" sheetId="4" r:id="rId4"/>
    <sheet name="WM-FP" sheetId="5" r:id="rId5"/>
    <sheet name="Str Foundations" sheetId="6" r:id="rId6"/>
    <sheet name="Str Columns" sheetId="7" r:id="rId7"/>
    <sheet name="Str Rebar" sheetId="8" r:id="rId8"/>
    <sheet name="Stairs" sheetId="9" r:id="rId9"/>
    <sheet name="Str Framing" sheetId="10" r:id="rId10"/>
  </sheets>
  <definedNames>
    <definedName name="_xlnm._FilterDatabase" localSheetId="8" hidden="1">Stairs!$A$7:$CL$436</definedName>
    <definedName name="_xlnm._FilterDatabase" localSheetId="6" hidden="1">'Str Columns'!$A$7:$BC$436</definedName>
    <definedName name="_xlnm._FilterDatabase" localSheetId="5" hidden="1">'Str Foundations'!$A$7:$BS$436</definedName>
    <definedName name="_xlnm._FilterDatabase" localSheetId="9" hidden="1">'Str Framing'!$A$4:$CB$436</definedName>
    <definedName name="_xlnm._FilterDatabase" localSheetId="7" hidden="1">'Str Rebar'!$A$7:$CE$436</definedName>
    <definedName name="_xlnm._FilterDatabase" localSheetId="2" hidden="1">'WM-AR'!$E$1:$F$1258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61" i="7" l="1"/>
  <c r="AG62" i="7"/>
  <c r="AG63" i="7"/>
  <c r="AG64" i="7"/>
  <c r="A436" i="10" l="1"/>
  <c r="BG435" i="10"/>
  <c r="BA435" i="10"/>
  <c r="AU435" i="10"/>
  <c r="AO435" i="10"/>
  <c r="AI435" i="10"/>
  <c r="AC435" i="10"/>
  <c r="W435" i="10"/>
  <c r="U435" i="10"/>
  <c r="O435" i="10"/>
  <c r="M435" i="10"/>
  <c r="K435" i="10"/>
  <c r="BG434" i="10"/>
  <c r="BA434" i="10"/>
  <c r="AU434" i="10"/>
  <c r="AO434" i="10"/>
  <c r="AI434" i="10"/>
  <c r="AC434" i="10"/>
  <c r="W434" i="10"/>
  <c r="U434" i="10"/>
  <c r="O434" i="10"/>
  <c r="M434" i="10"/>
  <c r="K434" i="10"/>
  <c r="BG433" i="10"/>
  <c r="BA433" i="10"/>
  <c r="AU433" i="10"/>
  <c r="AO433" i="10"/>
  <c r="AI433" i="10"/>
  <c r="AC433" i="10"/>
  <c r="W433" i="10"/>
  <c r="U433" i="10"/>
  <c r="O433" i="10"/>
  <c r="M433" i="10"/>
  <c r="K433" i="10"/>
  <c r="G433" i="10"/>
  <c r="BG432" i="10"/>
  <c r="BA432" i="10"/>
  <c r="AU432" i="10"/>
  <c r="AO432" i="10"/>
  <c r="AI432" i="10"/>
  <c r="AC432" i="10"/>
  <c r="W432" i="10"/>
  <c r="U432" i="10"/>
  <c r="O432" i="10"/>
  <c r="M432" i="10"/>
  <c r="K432" i="10"/>
  <c r="F432" i="10"/>
  <c r="BG431" i="10"/>
  <c r="BA431" i="10"/>
  <c r="AU431" i="10"/>
  <c r="AO431" i="10"/>
  <c r="AI431" i="10"/>
  <c r="AC431" i="10"/>
  <c r="W431" i="10"/>
  <c r="U431" i="10"/>
  <c r="O431" i="10"/>
  <c r="M431" i="10"/>
  <c r="K431" i="10"/>
  <c r="I431" i="10"/>
  <c r="BG430" i="10"/>
  <c r="BA430" i="10"/>
  <c r="AU430" i="10"/>
  <c r="AO430" i="10"/>
  <c r="AI430" i="10"/>
  <c r="AC430" i="10"/>
  <c r="W430" i="10"/>
  <c r="U430" i="10"/>
  <c r="O430" i="10"/>
  <c r="M430" i="10"/>
  <c r="K430" i="10"/>
  <c r="H430" i="10"/>
  <c r="BG429" i="10"/>
  <c r="BA429" i="10"/>
  <c r="AU429" i="10"/>
  <c r="AO429" i="10"/>
  <c r="AI429" i="10"/>
  <c r="AC429" i="10"/>
  <c r="W429" i="10"/>
  <c r="U429" i="10"/>
  <c r="O429" i="10"/>
  <c r="M429" i="10"/>
  <c r="K429" i="10"/>
  <c r="G429" i="10"/>
  <c r="BG428" i="10"/>
  <c r="BA428" i="10"/>
  <c r="AU428" i="10"/>
  <c r="AO428" i="10"/>
  <c r="AI428" i="10"/>
  <c r="AC428" i="10"/>
  <c r="W428" i="10"/>
  <c r="U428" i="10"/>
  <c r="O428" i="10"/>
  <c r="M428" i="10"/>
  <c r="K428" i="10"/>
  <c r="F428" i="10"/>
  <c r="BG427" i="10"/>
  <c r="BA427" i="10"/>
  <c r="AU427" i="10"/>
  <c r="AO427" i="10"/>
  <c r="AI427" i="10"/>
  <c r="AC427" i="10"/>
  <c r="W427" i="10"/>
  <c r="U427" i="10"/>
  <c r="O427" i="10"/>
  <c r="M427" i="10"/>
  <c r="K427" i="10"/>
  <c r="I427" i="10"/>
  <c r="BG426" i="10"/>
  <c r="BA426" i="10"/>
  <c r="AU426" i="10"/>
  <c r="AO426" i="10"/>
  <c r="AI426" i="10"/>
  <c r="AC426" i="10"/>
  <c r="W426" i="10"/>
  <c r="U426" i="10"/>
  <c r="O426" i="10"/>
  <c r="M426" i="10"/>
  <c r="K426" i="10"/>
  <c r="H426" i="10"/>
  <c r="BG425" i="10"/>
  <c r="BA425" i="10"/>
  <c r="AU425" i="10"/>
  <c r="AO425" i="10"/>
  <c r="AI425" i="10"/>
  <c r="AC425" i="10"/>
  <c r="W425" i="10"/>
  <c r="U425" i="10"/>
  <c r="O425" i="10"/>
  <c r="M425" i="10"/>
  <c r="K425" i="10"/>
  <c r="G425" i="10"/>
  <c r="BG424" i="10"/>
  <c r="BA424" i="10"/>
  <c r="AU424" i="10"/>
  <c r="AO424" i="10"/>
  <c r="AI424" i="10"/>
  <c r="AC424" i="10"/>
  <c r="W424" i="10"/>
  <c r="U424" i="10"/>
  <c r="O424" i="10"/>
  <c r="M424" i="10"/>
  <c r="K424" i="10"/>
  <c r="F424" i="10"/>
  <c r="BG423" i="10"/>
  <c r="BA423" i="10"/>
  <c r="AU423" i="10"/>
  <c r="AO423" i="10"/>
  <c r="AI423" i="10"/>
  <c r="AC423" i="10"/>
  <c r="W423" i="10"/>
  <c r="U423" i="10"/>
  <c r="O423" i="10"/>
  <c r="M423" i="10"/>
  <c r="K423" i="10"/>
  <c r="I423" i="10"/>
  <c r="BG422" i="10"/>
  <c r="BA422" i="10"/>
  <c r="AU422" i="10"/>
  <c r="AO422" i="10"/>
  <c r="AI422" i="10"/>
  <c r="AC422" i="10"/>
  <c r="W422" i="10"/>
  <c r="U422" i="10"/>
  <c r="O422" i="10"/>
  <c r="M422" i="10"/>
  <c r="K422" i="10"/>
  <c r="H422" i="10"/>
  <c r="BG421" i="10"/>
  <c r="BA421" i="10"/>
  <c r="AU421" i="10"/>
  <c r="AO421" i="10"/>
  <c r="AI421" i="10"/>
  <c r="AC421" i="10"/>
  <c r="W421" i="10"/>
  <c r="U421" i="10"/>
  <c r="O421" i="10"/>
  <c r="M421" i="10"/>
  <c r="K421" i="10"/>
  <c r="F421" i="10"/>
  <c r="BG420" i="10"/>
  <c r="BA420" i="10"/>
  <c r="AU420" i="10"/>
  <c r="AO420" i="10"/>
  <c r="AI420" i="10"/>
  <c r="AC420" i="10"/>
  <c r="W420" i="10"/>
  <c r="U420" i="10"/>
  <c r="O420" i="10"/>
  <c r="M420" i="10"/>
  <c r="K420" i="10"/>
  <c r="I420" i="10"/>
  <c r="BG419" i="10"/>
  <c r="BA419" i="10"/>
  <c r="AU419" i="10"/>
  <c r="AO419" i="10"/>
  <c r="AI419" i="10"/>
  <c r="AC419" i="10"/>
  <c r="W419" i="10"/>
  <c r="U419" i="10"/>
  <c r="O419" i="10"/>
  <c r="M419" i="10"/>
  <c r="K419" i="10"/>
  <c r="H419" i="10"/>
  <c r="BG418" i="10"/>
  <c r="BA418" i="10"/>
  <c r="AU418" i="10"/>
  <c r="AO418" i="10"/>
  <c r="AI418" i="10"/>
  <c r="AC418" i="10"/>
  <c r="W418" i="10"/>
  <c r="U418" i="10"/>
  <c r="O418" i="10"/>
  <c r="M418" i="10"/>
  <c r="K418" i="10"/>
  <c r="G418" i="10"/>
  <c r="BG417" i="10"/>
  <c r="BA417" i="10"/>
  <c r="AU417" i="10"/>
  <c r="AO417" i="10"/>
  <c r="AI417" i="10"/>
  <c r="AC417" i="10"/>
  <c r="W417" i="10"/>
  <c r="U417" i="10"/>
  <c r="O417" i="10"/>
  <c r="M417" i="10"/>
  <c r="K417" i="10"/>
  <c r="F417" i="10"/>
  <c r="BG416" i="10"/>
  <c r="BA416" i="10"/>
  <c r="AU416" i="10"/>
  <c r="AO416" i="10"/>
  <c r="AI416" i="10"/>
  <c r="AC416" i="10"/>
  <c r="W416" i="10"/>
  <c r="U416" i="10"/>
  <c r="O416" i="10"/>
  <c r="M416" i="10"/>
  <c r="K416" i="10"/>
  <c r="I416" i="10"/>
  <c r="BG415" i="10"/>
  <c r="BA415" i="10"/>
  <c r="AU415" i="10"/>
  <c r="AO415" i="10"/>
  <c r="AI415" i="10"/>
  <c r="AC415" i="10"/>
  <c r="W415" i="10"/>
  <c r="U415" i="10"/>
  <c r="O415" i="10"/>
  <c r="M415" i="10"/>
  <c r="K415" i="10"/>
  <c r="H415" i="10"/>
  <c r="BG414" i="10"/>
  <c r="BA414" i="10"/>
  <c r="AU414" i="10"/>
  <c r="AO414" i="10"/>
  <c r="AI414" i="10"/>
  <c r="AC414" i="10"/>
  <c r="W414" i="10"/>
  <c r="U414" i="10"/>
  <c r="O414" i="10"/>
  <c r="M414" i="10"/>
  <c r="K414" i="10"/>
  <c r="G414" i="10"/>
  <c r="BG413" i="10"/>
  <c r="BA413" i="10"/>
  <c r="AU413" i="10"/>
  <c r="AO413" i="10"/>
  <c r="AI413" i="10"/>
  <c r="AC413" i="10"/>
  <c r="W413" i="10"/>
  <c r="U413" i="10"/>
  <c r="O413" i="10"/>
  <c r="M413" i="10"/>
  <c r="K413" i="10"/>
  <c r="F413" i="10"/>
  <c r="BG412" i="10"/>
  <c r="BA412" i="10"/>
  <c r="AU412" i="10"/>
  <c r="AO412" i="10"/>
  <c r="AI412" i="10"/>
  <c r="AC412" i="10"/>
  <c r="W412" i="10"/>
  <c r="U412" i="10"/>
  <c r="O412" i="10"/>
  <c r="M412" i="10"/>
  <c r="K412" i="10"/>
  <c r="I412" i="10"/>
  <c r="BG411" i="10"/>
  <c r="BA411" i="10"/>
  <c r="AU411" i="10"/>
  <c r="AO411" i="10"/>
  <c r="AI411" i="10"/>
  <c r="AC411" i="10"/>
  <c r="W411" i="10"/>
  <c r="U411" i="10"/>
  <c r="O411" i="10"/>
  <c r="M411" i="10"/>
  <c r="I411" i="10" s="1"/>
  <c r="K411" i="10"/>
  <c r="H411" i="10"/>
  <c r="BG410" i="10"/>
  <c r="BA410" i="10"/>
  <c r="AU410" i="10"/>
  <c r="AO410" i="10"/>
  <c r="AI410" i="10"/>
  <c r="AC410" i="10"/>
  <c r="W410" i="10"/>
  <c r="U410" i="10"/>
  <c r="O410" i="10"/>
  <c r="M410" i="10"/>
  <c r="F410" i="10" s="1"/>
  <c r="K410" i="10"/>
  <c r="G410" i="10"/>
  <c r="BG409" i="10"/>
  <c r="BA409" i="10"/>
  <c r="AU409" i="10"/>
  <c r="AO409" i="10"/>
  <c r="AI409" i="10"/>
  <c r="AC409" i="10"/>
  <c r="W409" i="10"/>
  <c r="U409" i="10"/>
  <c r="O409" i="10"/>
  <c r="M409" i="10"/>
  <c r="K409" i="10"/>
  <c r="F409" i="10"/>
  <c r="BG408" i="10"/>
  <c r="BA408" i="10"/>
  <c r="AU408" i="10"/>
  <c r="AO408" i="10"/>
  <c r="AI408" i="10"/>
  <c r="AC408" i="10"/>
  <c r="W408" i="10"/>
  <c r="U408" i="10"/>
  <c r="O408" i="10"/>
  <c r="M408" i="10"/>
  <c r="K408" i="10"/>
  <c r="I408" i="10"/>
  <c r="BG407" i="10"/>
  <c r="BA407" i="10"/>
  <c r="AU407" i="10"/>
  <c r="AO407" i="10"/>
  <c r="AI407" i="10"/>
  <c r="AC407" i="10"/>
  <c r="W407" i="10"/>
  <c r="U407" i="10"/>
  <c r="O407" i="10"/>
  <c r="M407" i="10"/>
  <c r="I407" i="10" s="1"/>
  <c r="K407" i="10"/>
  <c r="H407" i="10"/>
  <c r="BG406" i="10"/>
  <c r="BA406" i="10"/>
  <c r="AU406" i="10"/>
  <c r="AO406" i="10"/>
  <c r="AI406" i="10"/>
  <c r="AC406" i="10"/>
  <c r="W406" i="10"/>
  <c r="U406" i="10"/>
  <c r="O406" i="10"/>
  <c r="M406" i="10"/>
  <c r="F406" i="10" s="1"/>
  <c r="K406" i="10"/>
  <c r="G406" i="10"/>
  <c r="BG405" i="10"/>
  <c r="BA405" i="10"/>
  <c r="AU405" i="10"/>
  <c r="AO405" i="10"/>
  <c r="AI405" i="10"/>
  <c r="AC405" i="10"/>
  <c r="W405" i="10"/>
  <c r="U405" i="10"/>
  <c r="O405" i="10"/>
  <c r="M405" i="10"/>
  <c r="K405" i="10"/>
  <c r="F405" i="10"/>
  <c r="BG404" i="10"/>
  <c r="BA404" i="10"/>
  <c r="AU404" i="10"/>
  <c r="AO404" i="10"/>
  <c r="AI404" i="10"/>
  <c r="AC404" i="10"/>
  <c r="W404" i="10"/>
  <c r="U404" i="10"/>
  <c r="O404" i="10"/>
  <c r="M404" i="10"/>
  <c r="K404" i="10"/>
  <c r="I404" i="10"/>
  <c r="BG403" i="10"/>
  <c r="BA403" i="10"/>
  <c r="AU403" i="10"/>
  <c r="AO403" i="10"/>
  <c r="AI403" i="10"/>
  <c r="AC403" i="10"/>
  <c r="W403" i="10"/>
  <c r="U403" i="10"/>
  <c r="O403" i="10"/>
  <c r="G403" i="10" s="1"/>
  <c r="M403" i="10"/>
  <c r="F403" i="10" s="1"/>
  <c r="K403" i="10"/>
  <c r="H403" i="10"/>
  <c r="BG402" i="10"/>
  <c r="BA402" i="10"/>
  <c r="AU402" i="10"/>
  <c r="AO402" i="10"/>
  <c r="AI402" i="10"/>
  <c r="AC402" i="10"/>
  <c r="W402" i="10"/>
  <c r="U402" i="10"/>
  <c r="O402" i="10"/>
  <c r="M402" i="10"/>
  <c r="F402" i="10" s="1"/>
  <c r="K402" i="10"/>
  <c r="G402" i="10"/>
  <c r="BG401" i="10"/>
  <c r="BA401" i="10"/>
  <c r="AU401" i="10"/>
  <c r="AO401" i="10"/>
  <c r="AI401" i="10"/>
  <c r="AC401" i="10"/>
  <c r="W401" i="10"/>
  <c r="U401" i="10"/>
  <c r="O401" i="10"/>
  <c r="M401" i="10"/>
  <c r="K401" i="10"/>
  <c r="F401" i="10"/>
  <c r="BG400" i="10"/>
  <c r="BA400" i="10"/>
  <c r="AU400" i="10"/>
  <c r="AO400" i="10"/>
  <c r="AI400" i="10"/>
  <c r="AC400" i="10"/>
  <c r="W400" i="10"/>
  <c r="U400" i="10"/>
  <c r="O400" i="10"/>
  <c r="M400" i="10"/>
  <c r="K400" i="10"/>
  <c r="I400" i="10"/>
  <c r="BG399" i="10"/>
  <c r="BA399" i="10"/>
  <c r="AU399" i="10"/>
  <c r="AO399" i="10"/>
  <c r="AI399" i="10"/>
  <c r="AC399" i="10"/>
  <c r="W399" i="10"/>
  <c r="U399" i="10"/>
  <c r="O399" i="10"/>
  <c r="M399" i="10"/>
  <c r="I399" i="10" s="1"/>
  <c r="K399" i="10"/>
  <c r="H399" i="10"/>
  <c r="BG398" i="10"/>
  <c r="BA398" i="10"/>
  <c r="AU398" i="10"/>
  <c r="AO398" i="10"/>
  <c r="AI398" i="10"/>
  <c r="AC398" i="10"/>
  <c r="W398" i="10"/>
  <c r="U398" i="10"/>
  <c r="O398" i="10"/>
  <c r="M398" i="10"/>
  <c r="K398" i="10"/>
  <c r="G398" i="10"/>
  <c r="BG397" i="10"/>
  <c r="BA397" i="10"/>
  <c r="AU397" i="10"/>
  <c r="AO397" i="10"/>
  <c r="AI397" i="10"/>
  <c r="AC397" i="10"/>
  <c r="W397" i="10"/>
  <c r="U397" i="10"/>
  <c r="O397" i="10"/>
  <c r="M397" i="10"/>
  <c r="K397" i="10"/>
  <c r="F397" i="10"/>
  <c r="BG396" i="10"/>
  <c r="BA396" i="10"/>
  <c r="AU396" i="10"/>
  <c r="AO396" i="10"/>
  <c r="AI396" i="10"/>
  <c r="AC396" i="10"/>
  <c r="W396" i="10"/>
  <c r="U396" i="10"/>
  <c r="O396" i="10"/>
  <c r="M396" i="10"/>
  <c r="K396" i="10"/>
  <c r="I396" i="10"/>
  <c r="BG395" i="10"/>
  <c r="BA395" i="10"/>
  <c r="AU395" i="10"/>
  <c r="AO395" i="10"/>
  <c r="AI395" i="10"/>
  <c r="AC395" i="10"/>
  <c r="W395" i="10"/>
  <c r="U395" i="10"/>
  <c r="O395" i="10"/>
  <c r="M395" i="10"/>
  <c r="K395" i="10"/>
  <c r="H395" i="10"/>
  <c r="BG394" i="10"/>
  <c r="BA394" i="10"/>
  <c r="AU394" i="10"/>
  <c r="AO394" i="10"/>
  <c r="AI394" i="10"/>
  <c r="AC394" i="10"/>
  <c r="W394" i="10"/>
  <c r="U394" i="10"/>
  <c r="O394" i="10"/>
  <c r="M394" i="10"/>
  <c r="K394" i="10"/>
  <c r="G394" i="10"/>
  <c r="BG393" i="10"/>
  <c r="BA393" i="10"/>
  <c r="AU393" i="10"/>
  <c r="AO393" i="10"/>
  <c r="AI393" i="10"/>
  <c r="AC393" i="10"/>
  <c r="W393" i="10"/>
  <c r="U393" i="10"/>
  <c r="O393" i="10"/>
  <c r="M393" i="10"/>
  <c r="K393" i="10"/>
  <c r="F393" i="10"/>
  <c r="BG392" i="10"/>
  <c r="BA392" i="10"/>
  <c r="AU392" i="10"/>
  <c r="AO392" i="10"/>
  <c r="AI392" i="10"/>
  <c r="AC392" i="10"/>
  <c r="W392" i="10"/>
  <c r="U392" i="10"/>
  <c r="O392" i="10"/>
  <c r="M392" i="10"/>
  <c r="K392" i="10"/>
  <c r="I392" i="10"/>
  <c r="BG391" i="10"/>
  <c r="BA391" i="10"/>
  <c r="AU391" i="10"/>
  <c r="AO391" i="10"/>
  <c r="AI391" i="10"/>
  <c r="AC391" i="10"/>
  <c r="W391" i="10"/>
  <c r="U391" i="10"/>
  <c r="O391" i="10"/>
  <c r="M391" i="10"/>
  <c r="K391" i="10"/>
  <c r="H391" i="10"/>
  <c r="BG390" i="10"/>
  <c r="BA390" i="10"/>
  <c r="AU390" i="10"/>
  <c r="AO390" i="10"/>
  <c r="AI390" i="10"/>
  <c r="AC390" i="10"/>
  <c r="W390" i="10"/>
  <c r="U390" i="10"/>
  <c r="O390" i="10"/>
  <c r="M390" i="10"/>
  <c r="K390" i="10"/>
  <c r="G390" i="10"/>
  <c r="BG389" i="10"/>
  <c r="BA389" i="10"/>
  <c r="AU389" i="10"/>
  <c r="AO389" i="10"/>
  <c r="AI389" i="10"/>
  <c r="AC389" i="10"/>
  <c r="W389" i="10"/>
  <c r="U389" i="10"/>
  <c r="O389" i="10"/>
  <c r="M389" i="10"/>
  <c r="K389" i="10"/>
  <c r="F389" i="10"/>
  <c r="BG388" i="10"/>
  <c r="BA388" i="10"/>
  <c r="AU388" i="10"/>
  <c r="AO388" i="10"/>
  <c r="AI388" i="10"/>
  <c r="AC388" i="10"/>
  <c r="W388" i="10"/>
  <c r="U388" i="10"/>
  <c r="O388" i="10"/>
  <c r="M388" i="10"/>
  <c r="K388" i="10"/>
  <c r="I388" i="10"/>
  <c r="BG387" i="10"/>
  <c r="BA387" i="10"/>
  <c r="AU387" i="10"/>
  <c r="AO387" i="10"/>
  <c r="AI387" i="10"/>
  <c r="AC387" i="10"/>
  <c r="W387" i="10"/>
  <c r="U387" i="10"/>
  <c r="O387" i="10"/>
  <c r="M387" i="10"/>
  <c r="K387" i="10"/>
  <c r="G387" i="10" s="1"/>
  <c r="H387" i="10"/>
  <c r="BG386" i="10"/>
  <c r="BA386" i="10"/>
  <c r="AU386" i="10"/>
  <c r="AO386" i="10"/>
  <c r="AI386" i="10"/>
  <c r="AC386" i="10"/>
  <c r="W386" i="10"/>
  <c r="U386" i="10"/>
  <c r="O386" i="10"/>
  <c r="M386" i="10"/>
  <c r="K386" i="10"/>
  <c r="G386" i="10"/>
  <c r="BG385" i="10"/>
  <c r="BA385" i="10"/>
  <c r="AU385" i="10"/>
  <c r="AO385" i="10"/>
  <c r="AI385" i="10"/>
  <c r="AC385" i="10"/>
  <c r="W385" i="10"/>
  <c r="U385" i="10"/>
  <c r="O385" i="10"/>
  <c r="M385" i="10"/>
  <c r="K385" i="10"/>
  <c r="F385" i="10"/>
  <c r="BG384" i="10"/>
  <c r="BA384" i="10"/>
  <c r="AU384" i="10"/>
  <c r="AO384" i="10"/>
  <c r="AI384" i="10"/>
  <c r="AC384" i="10"/>
  <c r="W384" i="10"/>
  <c r="U384" i="10"/>
  <c r="O384" i="10"/>
  <c r="M384" i="10"/>
  <c r="K384" i="10"/>
  <c r="I384" i="10"/>
  <c r="BG383" i="10"/>
  <c r="BA383" i="10"/>
  <c r="AU383" i="10"/>
  <c r="AO383" i="10"/>
  <c r="AI383" i="10"/>
  <c r="AC383" i="10"/>
  <c r="W383" i="10"/>
  <c r="U383" i="10"/>
  <c r="O383" i="10"/>
  <c r="M383" i="10"/>
  <c r="K383" i="10"/>
  <c r="H383" i="10"/>
  <c r="BG382" i="10"/>
  <c r="BA382" i="10"/>
  <c r="AU382" i="10"/>
  <c r="AO382" i="10"/>
  <c r="AI382" i="10"/>
  <c r="AC382" i="10"/>
  <c r="W382" i="10"/>
  <c r="U382" i="10"/>
  <c r="O382" i="10"/>
  <c r="M382" i="10"/>
  <c r="K382" i="10"/>
  <c r="G382" i="10"/>
  <c r="BG381" i="10"/>
  <c r="BA381" i="10"/>
  <c r="AU381" i="10"/>
  <c r="AO381" i="10"/>
  <c r="AI381" i="10"/>
  <c r="AC381" i="10"/>
  <c r="W381" i="10"/>
  <c r="U381" i="10"/>
  <c r="O381" i="10"/>
  <c r="M381" i="10"/>
  <c r="K381" i="10"/>
  <c r="F381" i="10"/>
  <c r="BG380" i="10"/>
  <c r="BA380" i="10"/>
  <c r="AU380" i="10"/>
  <c r="AO380" i="10"/>
  <c r="AI380" i="10"/>
  <c r="AC380" i="10"/>
  <c r="W380" i="10"/>
  <c r="U380" i="10"/>
  <c r="O380" i="10"/>
  <c r="M380" i="10"/>
  <c r="K380" i="10"/>
  <c r="I380" i="10"/>
  <c r="BG379" i="10"/>
  <c r="BA379" i="10"/>
  <c r="AU379" i="10"/>
  <c r="AO379" i="10"/>
  <c r="AI379" i="10"/>
  <c r="AC379" i="10"/>
  <c r="W379" i="10"/>
  <c r="U379" i="10"/>
  <c r="O379" i="10"/>
  <c r="M379" i="10"/>
  <c r="K379" i="10"/>
  <c r="H379" i="10"/>
  <c r="BG378" i="10"/>
  <c r="BA378" i="10"/>
  <c r="AU378" i="10"/>
  <c r="AO378" i="10"/>
  <c r="AI378" i="10"/>
  <c r="AC378" i="10"/>
  <c r="W378" i="10"/>
  <c r="U378" i="10"/>
  <c r="O378" i="10"/>
  <c r="M378" i="10"/>
  <c r="K378" i="10"/>
  <c r="G378" i="10"/>
  <c r="BG377" i="10"/>
  <c r="BA377" i="10"/>
  <c r="AU377" i="10"/>
  <c r="AO377" i="10"/>
  <c r="AI377" i="10"/>
  <c r="AC377" i="10"/>
  <c r="W377" i="10"/>
  <c r="U377" i="10"/>
  <c r="O377" i="10"/>
  <c r="M377" i="10"/>
  <c r="K377" i="10"/>
  <c r="F377" i="10"/>
  <c r="BG376" i="10"/>
  <c r="BA376" i="10"/>
  <c r="AU376" i="10"/>
  <c r="AO376" i="10"/>
  <c r="AI376" i="10"/>
  <c r="AC376" i="10"/>
  <c r="W376" i="10"/>
  <c r="U376" i="10"/>
  <c r="O376" i="10"/>
  <c r="M376" i="10"/>
  <c r="K376" i="10"/>
  <c r="I376" i="10"/>
  <c r="BG375" i="10"/>
  <c r="BA375" i="10"/>
  <c r="AU375" i="10"/>
  <c r="AO375" i="10"/>
  <c r="AI375" i="10"/>
  <c r="AC375" i="10"/>
  <c r="W375" i="10"/>
  <c r="U375" i="10"/>
  <c r="O375" i="10"/>
  <c r="M375" i="10"/>
  <c r="K375" i="10"/>
  <c r="H375" i="10"/>
  <c r="BG374" i="10"/>
  <c r="BA374" i="10"/>
  <c r="AU374" i="10"/>
  <c r="AO374" i="10"/>
  <c r="AI374" i="10"/>
  <c r="AC374" i="10"/>
  <c r="W374" i="10"/>
  <c r="U374" i="10"/>
  <c r="O374" i="10"/>
  <c r="M374" i="10"/>
  <c r="K374" i="10"/>
  <c r="G374" i="10"/>
  <c r="BG373" i="10"/>
  <c r="BA373" i="10"/>
  <c r="AU373" i="10"/>
  <c r="AO373" i="10"/>
  <c r="AI373" i="10"/>
  <c r="AC373" i="10"/>
  <c r="W373" i="10"/>
  <c r="U373" i="10"/>
  <c r="O373" i="10"/>
  <c r="M373" i="10"/>
  <c r="K373" i="10"/>
  <c r="F373" i="10"/>
  <c r="BG372" i="10"/>
  <c r="BA372" i="10"/>
  <c r="AU372" i="10"/>
  <c r="AO372" i="10"/>
  <c r="AI372" i="10"/>
  <c r="AC372" i="10"/>
  <c r="W372" i="10"/>
  <c r="U372" i="10"/>
  <c r="O372" i="10"/>
  <c r="M372" i="10"/>
  <c r="K372" i="10"/>
  <c r="I372" i="10"/>
  <c r="BG371" i="10"/>
  <c r="BA371" i="10"/>
  <c r="AU371" i="10"/>
  <c r="AO371" i="10"/>
  <c r="AI371" i="10"/>
  <c r="AC371" i="10"/>
  <c r="W371" i="10"/>
  <c r="U371" i="10"/>
  <c r="O371" i="10"/>
  <c r="M371" i="10"/>
  <c r="K371" i="10"/>
  <c r="H371" i="10"/>
  <c r="BG370" i="10"/>
  <c r="BA370" i="10"/>
  <c r="AU370" i="10"/>
  <c r="AO370" i="10"/>
  <c r="AI370" i="10"/>
  <c r="AC370" i="10"/>
  <c r="W370" i="10"/>
  <c r="U370" i="10"/>
  <c r="O370" i="10"/>
  <c r="M370" i="10"/>
  <c r="K370" i="10"/>
  <c r="G370" i="10"/>
  <c r="BG369" i="10"/>
  <c r="BA369" i="10"/>
  <c r="AU369" i="10"/>
  <c r="AO369" i="10"/>
  <c r="AI369" i="10"/>
  <c r="AC369" i="10"/>
  <c r="W369" i="10"/>
  <c r="U369" i="10"/>
  <c r="O369" i="10"/>
  <c r="M369" i="10"/>
  <c r="K369" i="10"/>
  <c r="F369" i="10"/>
  <c r="BG368" i="10"/>
  <c r="BA368" i="10"/>
  <c r="AU368" i="10"/>
  <c r="AO368" i="10"/>
  <c r="AI368" i="10"/>
  <c r="AC368" i="10"/>
  <c r="W368" i="10"/>
  <c r="U368" i="10"/>
  <c r="F368" i="10" s="1"/>
  <c r="O368" i="10"/>
  <c r="M368" i="10"/>
  <c r="K368" i="10"/>
  <c r="I368" i="10"/>
  <c r="BG367" i="10"/>
  <c r="BA367" i="10"/>
  <c r="AU367" i="10"/>
  <c r="AO367" i="10"/>
  <c r="AI367" i="10"/>
  <c r="AC367" i="10"/>
  <c r="W367" i="10"/>
  <c r="U367" i="10"/>
  <c r="O367" i="10"/>
  <c r="M367" i="10"/>
  <c r="K367" i="10"/>
  <c r="H367" i="10"/>
  <c r="BG366" i="10"/>
  <c r="BA366" i="10"/>
  <c r="AU366" i="10"/>
  <c r="AO366" i="10"/>
  <c r="AI366" i="10"/>
  <c r="AC366" i="10"/>
  <c r="W366" i="10"/>
  <c r="U366" i="10"/>
  <c r="O366" i="10"/>
  <c r="M366" i="10"/>
  <c r="K366" i="10"/>
  <c r="G366" i="10"/>
  <c r="BG365" i="10"/>
  <c r="BA365" i="10"/>
  <c r="AU365" i="10"/>
  <c r="AO365" i="10"/>
  <c r="AI365" i="10"/>
  <c r="AC365" i="10"/>
  <c r="W365" i="10"/>
  <c r="U365" i="10"/>
  <c r="O365" i="10"/>
  <c r="M365" i="10"/>
  <c r="K365" i="10"/>
  <c r="F365" i="10"/>
  <c r="BG364" i="10"/>
  <c r="BA364" i="10"/>
  <c r="AU364" i="10"/>
  <c r="AO364" i="10"/>
  <c r="AI364" i="10"/>
  <c r="AC364" i="10"/>
  <c r="W364" i="10"/>
  <c r="U364" i="10"/>
  <c r="F364" i="10" s="1"/>
  <c r="O364" i="10"/>
  <c r="M364" i="10"/>
  <c r="K364" i="10"/>
  <c r="I364" i="10"/>
  <c r="BG363" i="10"/>
  <c r="BA363" i="10"/>
  <c r="AU363" i="10"/>
  <c r="AO363" i="10"/>
  <c r="AI363" i="10"/>
  <c r="AC363" i="10"/>
  <c r="W363" i="10"/>
  <c r="U363" i="10"/>
  <c r="O363" i="10"/>
  <c r="M363" i="10"/>
  <c r="K363" i="10"/>
  <c r="H363" i="10"/>
  <c r="BG362" i="10"/>
  <c r="BA362" i="10"/>
  <c r="AU362" i="10"/>
  <c r="AO362" i="10"/>
  <c r="AI362" i="10"/>
  <c r="AC362" i="10"/>
  <c r="W362" i="10"/>
  <c r="U362" i="10"/>
  <c r="O362" i="10"/>
  <c r="M362" i="10"/>
  <c r="K362" i="10"/>
  <c r="G362" i="10"/>
  <c r="BG361" i="10"/>
  <c r="BA361" i="10"/>
  <c r="AU361" i="10"/>
  <c r="AO361" i="10"/>
  <c r="AI361" i="10"/>
  <c r="AC361" i="10"/>
  <c r="W361" i="10"/>
  <c r="U361" i="10"/>
  <c r="O361" i="10"/>
  <c r="M361" i="10"/>
  <c r="K361" i="10"/>
  <c r="F361" i="10"/>
  <c r="BG360" i="10"/>
  <c r="BA360" i="10"/>
  <c r="AU360" i="10"/>
  <c r="AO360" i="10"/>
  <c r="AI360" i="10"/>
  <c r="AC360" i="10"/>
  <c r="W360" i="10"/>
  <c r="U360" i="10"/>
  <c r="F360" i="10" s="1"/>
  <c r="O360" i="10"/>
  <c r="M360" i="10"/>
  <c r="K360" i="10"/>
  <c r="I360" i="10"/>
  <c r="BG359" i="10"/>
  <c r="BA359" i="10"/>
  <c r="AU359" i="10"/>
  <c r="AO359" i="10"/>
  <c r="AI359" i="10"/>
  <c r="AC359" i="10"/>
  <c r="W359" i="10"/>
  <c r="U359" i="10"/>
  <c r="O359" i="10"/>
  <c r="M359" i="10"/>
  <c r="K359" i="10"/>
  <c r="H359" i="10"/>
  <c r="BG358" i="10"/>
  <c r="BA358" i="10"/>
  <c r="AU358" i="10"/>
  <c r="AO358" i="10"/>
  <c r="AI358" i="10"/>
  <c r="AC358" i="10"/>
  <c r="W358" i="10"/>
  <c r="U358" i="10"/>
  <c r="O358" i="10"/>
  <c r="M358" i="10"/>
  <c r="K358" i="10"/>
  <c r="G358" i="10"/>
  <c r="BG357" i="10"/>
  <c r="BA357" i="10"/>
  <c r="AU357" i="10"/>
  <c r="AO357" i="10"/>
  <c r="AI357" i="10"/>
  <c r="AC357" i="10"/>
  <c r="W357" i="10"/>
  <c r="U357" i="10"/>
  <c r="O357" i="10"/>
  <c r="M357" i="10"/>
  <c r="K357" i="10"/>
  <c r="F357" i="10"/>
  <c r="BG356" i="10"/>
  <c r="BA356" i="10"/>
  <c r="AU356" i="10"/>
  <c r="AO356" i="10"/>
  <c r="AI356" i="10"/>
  <c r="AC356" i="10"/>
  <c r="W356" i="10"/>
  <c r="U356" i="10"/>
  <c r="F356" i="10" s="1"/>
  <c r="O356" i="10"/>
  <c r="M356" i="10"/>
  <c r="K356" i="10"/>
  <c r="I356" i="10"/>
  <c r="BG355" i="10"/>
  <c r="BA355" i="10"/>
  <c r="AU355" i="10"/>
  <c r="AO355" i="10"/>
  <c r="AI355" i="10"/>
  <c r="AC355" i="10"/>
  <c r="W355" i="10"/>
  <c r="U355" i="10"/>
  <c r="O355" i="10"/>
  <c r="M355" i="10"/>
  <c r="K355" i="10"/>
  <c r="H355" i="10"/>
  <c r="BG354" i="10"/>
  <c r="BA354" i="10"/>
  <c r="AU354" i="10"/>
  <c r="AO354" i="10"/>
  <c r="AI354" i="10"/>
  <c r="AC354" i="10"/>
  <c r="W354" i="10"/>
  <c r="U354" i="10"/>
  <c r="O354" i="10"/>
  <c r="M354" i="10"/>
  <c r="K354" i="10"/>
  <c r="G354" i="10"/>
  <c r="BG353" i="10"/>
  <c r="BA353" i="10"/>
  <c r="AU353" i="10"/>
  <c r="AO353" i="10"/>
  <c r="AI353" i="10"/>
  <c r="AC353" i="10"/>
  <c r="W353" i="10"/>
  <c r="U353" i="10"/>
  <c r="O353" i="10"/>
  <c r="M353" i="10"/>
  <c r="K353" i="10"/>
  <c r="F353" i="10"/>
  <c r="BG352" i="10"/>
  <c r="BA352" i="10"/>
  <c r="AU352" i="10"/>
  <c r="AO352" i="10"/>
  <c r="AI352" i="10"/>
  <c r="AC352" i="10"/>
  <c r="W352" i="10"/>
  <c r="U352" i="10"/>
  <c r="F352" i="10" s="1"/>
  <c r="O352" i="10"/>
  <c r="M352" i="10"/>
  <c r="K352" i="10"/>
  <c r="I352" i="10"/>
  <c r="BG351" i="10"/>
  <c r="BA351" i="10"/>
  <c r="AU351" i="10"/>
  <c r="AO351" i="10"/>
  <c r="AI351" i="10"/>
  <c r="AC351" i="10"/>
  <c r="W351" i="10"/>
  <c r="U351" i="10"/>
  <c r="H351" i="10" s="1"/>
  <c r="O351" i="10"/>
  <c r="M351" i="10"/>
  <c r="K351" i="10"/>
  <c r="I351" i="10"/>
  <c r="BG350" i="10"/>
  <c r="BA350" i="10"/>
  <c r="AU350" i="10"/>
  <c r="AO350" i="10"/>
  <c r="AI350" i="10"/>
  <c r="AC350" i="10"/>
  <c r="W350" i="10"/>
  <c r="U350" i="10"/>
  <c r="O350" i="10"/>
  <c r="M350" i="10"/>
  <c r="H350" i="10" s="1"/>
  <c r="K350" i="10"/>
  <c r="BG349" i="10"/>
  <c r="BA349" i="10"/>
  <c r="AU349" i="10"/>
  <c r="AO349" i="10"/>
  <c r="AI349" i="10"/>
  <c r="AC349" i="10"/>
  <c r="W349" i="10"/>
  <c r="U349" i="10"/>
  <c r="O349" i="10"/>
  <c r="M349" i="10"/>
  <c r="K349" i="10"/>
  <c r="G349" i="10"/>
  <c r="BG348" i="10"/>
  <c r="BA348" i="10"/>
  <c r="AU348" i="10"/>
  <c r="AO348" i="10"/>
  <c r="AI348" i="10"/>
  <c r="AC348" i="10"/>
  <c r="W348" i="10"/>
  <c r="U348" i="10"/>
  <c r="O348" i="10"/>
  <c r="M348" i="10"/>
  <c r="K348" i="10"/>
  <c r="F348" i="10"/>
  <c r="BG347" i="10"/>
  <c r="BA347" i="10"/>
  <c r="AU347" i="10"/>
  <c r="AO347" i="10"/>
  <c r="AI347" i="10"/>
  <c r="AC347" i="10"/>
  <c r="W347" i="10"/>
  <c r="U347" i="10"/>
  <c r="F347" i="10" s="1"/>
  <c r="O347" i="10"/>
  <c r="M347" i="10"/>
  <c r="K347" i="10"/>
  <c r="I347" i="10"/>
  <c r="BG346" i="10"/>
  <c r="BA346" i="10"/>
  <c r="AU346" i="10"/>
  <c r="AO346" i="10"/>
  <c r="AI346" i="10"/>
  <c r="AC346" i="10"/>
  <c r="W346" i="10"/>
  <c r="U346" i="10"/>
  <c r="O346" i="10"/>
  <c r="M346" i="10"/>
  <c r="K346" i="10"/>
  <c r="H346" i="10"/>
  <c r="BG345" i="10"/>
  <c r="BA345" i="10"/>
  <c r="AU345" i="10"/>
  <c r="AO345" i="10"/>
  <c r="AI345" i="10"/>
  <c r="AC345" i="10"/>
  <c r="W345" i="10"/>
  <c r="U345" i="10"/>
  <c r="O345" i="10"/>
  <c r="M345" i="10"/>
  <c r="K345" i="10"/>
  <c r="G345" i="10"/>
  <c r="BG344" i="10"/>
  <c r="BA344" i="10"/>
  <c r="AU344" i="10"/>
  <c r="AO344" i="10"/>
  <c r="AI344" i="10"/>
  <c r="AC344" i="10"/>
  <c r="W344" i="10"/>
  <c r="U344" i="10"/>
  <c r="O344" i="10"/>
  <c r="M344" i="10"/>
  <c r="K344" i="10"/>
  <c r="F344" i="10"/>
  <c r="BG343" i="10"/>
  <c r="BA343" i="10"/>
  <c r="AU343" i="10"/>
  <c r="AO343" i="10"/>
  <c r="AI343" i="10"/>
  <c r="AC343" i="10"/>
  <c r="W343" i="10"/>
  <c r="U343" i="10"/>
  <c r="F343" i="10" s="1"/>
  <c r="O343" i="10"/>
  <c r="M343" i="10"/>
  <c r="K343" i="10"/>
  <c r="I343" i="10"/>
  <c r="BG342" i="10"/>
  <c r="BA342" i="10"/>
  <c r="AU342" i="10"/>
  <c r="AO342" i="10"/>
  <c r="AI342" i="10"/>
  <c r="AC342" i="10"/>
  <c r="W342" i="10"/>
  <c r="U342" i="10"/>
  <c r="O342" i="10"/>
  <c r="M342" i="10"/>
  <c r="K342" i="10"/>
  <c r="G342" i="10" s="1"/>
  <c r="H342" i="10"/>
  <c r="BG341" i="10"/>
  <c r="BA341" i="10"/>
  <c r="AU341" i="10"/>
  <c r="AO341" i="10"/>
  <c r="AI341" i="10"/>
  <c r="AC341" i="10"/>
  <c r="W341" i="10"/>
  <c r="U341" i="10"/>
  <c r="O341" i="10"/>
  <c r="M341" i="10"/>
  <c r="K341" i="10"/>
  <c r="G341" i="10"/>
  <c r="BG340" i="10"/>
  <c r="BA340" i="10"/>
  <c r="AU340" i="10"/>
  <c r="AO340" i="10"/>
  <c r="AI340" i="10"/>
  <c r="AC340" i="10"/>
  <c r="W340" i="10"/>
  <c r="U340" i="10"/>
  <c r="O340" i="10"/>
  <c r="M340" i="10"/>
  <c r="K340" i="10"/>
  <c r="F340" i="10"/>
  <c r="BG339" i="10"/>
  <c r="BA339" i="10"/>
  <c r="AU339" i="10"/>
  <c r="AO339" i="10"/>
  <c r="AI339" i="10"/>
  <c r="AC339" i="10"/>
  <c r="W339" i="10"/>
  <c r="U339" i="10"/>
  <c r="F339" i="10" s="1"/>
  <c r="O339" i="10"/>
  <c r="M339" i="10"/>
  <c r="K339" i="10"/>
  <c r="I339" i="10"/>
  <c r="BG338" i="10"/>
  <c r="BA338" i="10"/>
  <c r="AU338" i="10"/>
  <c r="AO338" i="10"/>
  <c r="AI338" i="10"/>
  <c r="AC338" i="10"/>
  <c r="W338" i="10"/>
  <c r="U338" i="10"/>
  <c r="O338" i="10"/>
  <c r="M338" i="10"/>
  <c r="K338" i="10"/>
  <c r="G338" i="10" s="1"/>
  <c r="H338" i="10"/>
  <c r="BG337" i="10"/>
  <c r="BA337" i="10"/>
  <c r="AU337" i="10"/>
  <c r="AO337" i="10"/>
  <c r="AI337" i="10"/>
  <c r="AC337" i="10"/>
  <c r="W337" i="10"/>
  <c r="U337" i="10"/>
  <c r="O337" i="10"/>
  <c r="M337" i="10"/>
  <c r="K337" i="10"/>
  <c r="G337" i="10"/>
  <c r="BG336" i="10"/>
  <c r="BA336" i="10"/>
  <c r="AU336" i="10"/>
  <c r="AO336" i="10"/>
  <c r="AI336" i="10"/>
  <c r="AC336" i="10"/>
  <c r="W336" i="10"/>
  <c r="U336" i="10"/>
  <c r="O336" i="10"/>
  <c r="M336" i="10"/>
  <c r="K336" i="10"/>
  <c r="F336" i="10"/>
  <c r="BG335" i="10"/>
  <c r="BA335" i="10"/>
  <c r="AU335" i="10"/>
  <c r="AO335" i="10"/>
  <c r="AI335" i="10"/>
  <c r="AC335" i="10"/>
  <c r="W335" i="10"/>
  <c r="U335" i="10"/>
  <c r="F335" i="10" s="1"/>
  <c r="O335" i="10"/>
  <c r="M335" i="10"/>
  <c r="K335" i="10"/>
  <c r="I335" i="10"/>
  <c r="BG334" i="10"/>
  <c r="BA334" i="10"/>
  <c r="AU334" i="10"/>
  <c r="AO334" i="10"/>
  <c r="AI334" i="10"/>
  <c r="AC334" i="10"/>
  <c r="W334" i="10"/>
  <c r="U334" i="10"/>
  <c r="O334" i="10"/>
  <c r="M334" i="10"/>
  <c r="K334" i="10"/>
  <c r="G334" i="10" s="1"/>
  <c r="H334" i="10"/>
  <c r="BG333" i="10"/>
  <c r="BA333" i="10"/>
  <c r="AU333" i="10"/>
  <c r="AO333" i="10"/>
  <c r="AI333" i="10"/>
  <c r="AC333" i="10"/>
  <c r="W333" i="10"/>
  <c r="U333" i="10"/>
  <c r="O333" i="10"/>
  <c r="M333" i="10"/>
  <c r="K333" i="10"/>
  <c r="G333" i="10"/>
  <c r="BG332" i="10"/>
  <c r="BA332" i="10"/>
  <c r="AU332" i="10"/>
  <c r="AO332" i="10"/>
  <c r="AI332" i="10"/>
  <c r="AC332" i="10"/>
  <c r="W332" i="10"/>
  <c r="U332" i="10"/>
  <c r="O332" i="10"/>
  <c r="M332" i="10"/>
  <c r="K332" i="10"/>
  <c r="F332" i="10"/>
  <c r="BG331" i="10"/>
  <c r="BA331" i="10"/>
  <c r="AU331" i="10"/>
  <c r="AO331" i="10"/>
  <c r="AI331" i="10"/>
  <c r="AC331" i="10"/>
  <c r="W331" i="10"/>
  <c r="U331" i="10"/>
  <c r="F331" i="10" s="1"/>
  <c r="O331" i="10"/>
  <c r="M331" i="10"/>
  <c r="K331" i="10"/>
  <c r="I331" i="10"/>
  <c r="BG330" i="10"/>
  <c r="BA330" i="10"/>
  <c r="AU330" i="10"/>
  <c r="AO330" i="10"/>
  <c r="AI330" i="10"/>
  <c r="AC330" i="10"/>
  <c r="W330" i="10"/>
  <c r="U330" i="10"/>
  <c r="O330" i="10"/>
  <c r="H330" i="10" s="1"/>
  <c r="M330" i="10"/>
  <c r="K330" i="10"/>
  <c r="F330" i="10" s="1"/>
  <c r="G330" i="10"/>
  <c r="BG329" i="10"/>
  <c r="BA329" i="10"/>
  <c r="AU329" i="10"/>
  <c r="AO329" i="10"/>
  <c r="AI329" i="10"/>
  <c r="AC329" i="10"/>
  <c r="W329" i="10"/>
  <c r="U329" i="10"/>
  <c r="O329" i="10"/>
  <c r="M329" i="10"/>
  <c r="K329" i="10"/>
  <c r="F329" i="10"/>
  <c r="BG328" i="10"/>
  <c r="BA328" i="10"/>
  <c r="AU328" i="10"/>
  <c r="AO328" i="10"/>
  <c r="AI328" i="10"/>
  <c r="AC328" i="10"/>
  <c r="W328" i="10"/>
  <c r="U328" i="10"/>
  <c r="F328" i="10" s="1"/>
  <c r="O328" i="10"/>
  <c r="M328" i="10"/>
  <c r="K328" i="10"/>
  <c r="I328" i="10"/>
  <c r="BG327" i="10"/>
  <c r="BA327" i="10"/>
  <c r="AU327" i="10"/>
  <c r="AO327" i="10"/>
  <c r="AI327" i="10"/>
  <c r="AC327" i="10"/>
  <c r="W327" i="10"/>
  <c r="U327" i="10"/>
  <c r="O327" i="10"/>
  <c r="M327" i="10"/>
  <c r="K327" i="10"/>
  <c r="G327" i="10" s="1"/>
  <c r="H327" i="10"/>
  <c r="BG326" i="10"/>
  <c r="BA326" i="10"/>
  <c r="AU326" i="10"/>
  <c r="AO326" i="10"/>
  <c r="AI326" i="10"/>
  <c r="AC326" i="10"/>
  <c r="W326" i="10"/>
  <c r="U326" i="10"/>
  <c r="O326" i="10"/>
  <c r="M326" i="10"/>
  <c r="K326" i="10"/>
  <c r="G326" i="10"/>
  <c r="BG325" i="10"/>
  <c r="BA325" i="10"/>
  <c r="AU325" i="10"/>
  <c r="AO325" i="10"/>
  <c r="AI325" i="10"/>
  <c r="AC325" i="10"/>
  <c r="W325" i="10"/>
  <c r="U325" i="10"/>
  <c r="O325" i="10"/>
  <c r="M325" i="10"/>
  <c r="K325" i="10"/>
  <c r="F325" i="10"/>
  <c r="BG324" i="10"/>
  <c r="BA324" i="10"/>
  <c r="AU324" i="10"/>
  <c r="AO324" i="10"/>
  <c r="AI324" i="10"/>
  <c r="AC324" i="10"/>
  <c r="W324" i="10"/>
  <c r="U324" i="10"/>
  <c r="F324" i="10" s="1"/>
  <c r="O324" i="10"/>
  <c r="M324" i="10"/>
  <c r="K324" i="10"/>
  <c r="I324" i="10"/>
  <c r="BG323" i="10"/>
  <c r="BA323" i="10"/>
  <c r="AU323" i="10"/>
  <c r="AO323" i="10"/>
  <c r="AI323" i="10"/>
  <c r="AC323" i="10"/>
  <c r="W323" i="10"/>
  <c r="U323" i="10"/>
  <c r="O323" i="10"/>
  <c r="M323" i="10"/>
  <c r="K323" i="10"/>
  <c r="G323" i="10" s="1"/>
  <c r="H323" i="10"/>
  <c r="BG322" i="10"/>
  <c r="BA322" i="10"/>
  <c r="AU322" i="10"/>
  <c r="AO322" i="10"/>
  <c r="AI322" i="10"/>
  <c r="AC322" i="10"/>
  <c r="W322" i="10"/>
  <c r="U322" i="10"/>
  <c r="O322" i="10"/>
  <c r="M322" i="10"/>
  <c r="K322" i="10"/>
  <c r="G322" i="10"/>
  <c r="BG321" i="10"/>
  <c r="BA321" i="10"/>
  <c r="AU321" i="10"/>
  <c r="AO321" i="10"/>
  <c r="AI321" i="10"/>
  <c r="AC321" i="10"/>
  <c r="W321" i="10"/>
  <c r="U321" i="10"/>
  <c r="O321" i="10"/>
  <c r="M321" i="10"/>
  <c r="K321" i="10"/>
  <c r="F321" i="10"/>
  <c r="BG320" i="10"/>
  <c r="BA320" i="10"/>
  <c r="AU320" i="10"/>
  <c r="AO320" i="10"/>
  <c r="AI320" i="10"/>
  <c r="AC320" i="10"/>
  <c r="W320" i="10"/>
  <c r="U320" i="10"/>
  <c r="F320" i="10" s="1"/>
  <c r="O320" i="10"/>
  <c r="M320" i="10"/>
  <c r="K320" i="10"/>
  <c r="I320" i="10"/>
  <c r="BG319" i="10"/>
  <c r="BA319" i="10"/>
  <c r="AU319" i="10"/>
  <c r="AO319" i="10"/>
  <c r="AI319" i="10"/>
  <c r="AC319" i="10"/>
  <c r="W319" i="10"/>
  <c r="U319" i="10"/>
  <c r="O319" i="10"/>
  <c r="M319" i="10"/>
  <c r="K319" i="10"/>
  <c r="G319" i="10" s="1"/>
  <c r="H319" i="10"/>
  <c r="BG318" i="10"/>
  <c r="BA318" i="10"/>
  <c r="AU318" i="10"/>
  <c r="AO318" i="10"/>
  <c r="AI318" i="10"/>
  <c r="AC318" i="10"/>
  <c r="W318" i="10"/>
  <c r="U318" i="10"/>
  <c r="O318" i="10"/>
  <c r="M318" i="10"/>
  <c r="K318" i="10"/>
  <c r="G318" i="10"/>
  <c r="BG317" i="10"/>
  <c r="BA317" i="10"/>
  <c r="AU317" i="10"/>
  <c r="AO317" i="10"/>
  <c r="AI317" i="10"/>
  <c r="AC317" i="10"/>
  <c r="W317" i="10"/>
  <c r="U317" i="10"/>
  <c r="O317" i="10"/>
  <c r="M317" i="10"/>
  <c r="K317" i="10"/>
  <c r="F317" i="10"/>
  <c r="BG316" i="10"/>
  <c r="BA316" i="10"/>
  <c r="AU316" i="10"/>
  <c r="AO316" i="10"/>
  <c r="AI316" i="10"/>
  <c r="AC316" i="10"/>
  <c r="W316" i="10"/>
  <c r="U316" i="10"/>
  <c r="F316" i="10" s="1"/>
  <c r="O316" i="10"/>
  <c r="M316" i="10"/>
  <c r="K316" i="10"/>
  <c r="I316" i="10"/>
  <c r="BG315" i="10"/>
  <c r="BA315" i="10"/>
  <c r="AU315" i="10"/>
  <c r="AO315" i="10"/>
  <c r="AI315" i="10"/>
  <c r="AC315" i="10"/>
  <c r="W315" i="10"/>
  <c r="U315" i="10"/>
  <c r="O315" i="10"/>
  <c r="M315" i="10"/>
  <c r="K315" i="10"/>
  <c r="G315" i="10" s="1"/>
  <c r="H315" i="10"/>
  <c r="BG314" i="10"/>
  <c r="BA314" i="10"/>
  <c r="AU314" i="10"/>
  <c r="AO314" i="10"/>
  <c r="AI314" i="10"/>
  <c r="AC314" i="10"/>
  <c r="W314" i="10"/>
  <c r="U314" i="10"/>
  <c r="O314" i="10"/>
  <c r="M314" i="10"/>
  <c r="K314" i="10"/>
  <c r="G314" i="10"/>
  <c r="BG313" i="10"/>
  <c r="BA313" i="10"/>
  <c r="AU313" i="10"/>
  <c r="AO313" i="10"/>
  <c r="AI313" i="10"/>
  <c r="AC313" i="10"/>
  <c r="W313" i="10"/>
  <c r="U313" i="10"/>
  <c r="O313" i="10"/>
  <c r="M313" i="10"/>
  <c r="K313" i="10"/>
  <c r="F313" i="10"/>
  <c r="BG312" i="10"/>
  <c r="BA312" i="10"/>
  <c r="AU312" i="10"/>
  <c r="AO312" i="10"/>
  <c r="AI312" i="10"/>
  <c r="AC312" i="10"/>
  <c r="W312" i="10"/>
  <c r="U312" i="10"/>
  <c r="F312" i="10" s="1"/>
  <c r="O312" i="10"/>
  <c r="M312" i="10"/>
  <c r="K312" i="10"/>
  <c r="I312" i="10"/>
  <c r="BG311" i="10"/>
  <c r="BA311" i="10"/>
  <c r="AU311" i="10"/>
  <c r="AO311" i="10"/>
  <c r="AI311" i="10"/>
  <c r="AC311" i="10"/>
  <c r="W311" i="10"/>
  <c r="U311" i="10"/>
  <c r="O311" i="10"/>
  <c r="M311" i="10"/>
  <c r="K311" i="10"/>
  <c r="G311" i="10" s="1"/>
  <c r="H311" i="10"/>
  <c r="BG310" i="10"/>
  <c r="BA310" i="10"/>
  <c r="AU310" i="10"/>
  <c r="AO310" i="10"/>
  <c r="AI310" i="10"/>
  <c r="AC310" i="10"/>
  <c r="W310" i="10"/>
  <c r="U310" i="10"/>
  <c r="O310" i="10"/>
  <c r="M310" i="10"/>
  <c r="K310" i="10"/>
  <c r="G310" i="10"/>
  <c r="BG309" i="10"/>
  <c r="BA309" i="10"/>
  <c r="AU309" i="10"/>
  <c r="AO309" i="10"/>
  <c r="AI309" i="10"/>
  <c r="AC309" i="10"/>
  <c r="W309" i="10"/>
  <c r="U309" i="10"/>
  <c r="O309" i="10"/>
  <c r="M309" i="10"/>
  <c r="K309" i="10"/>
  <c r="F309" i="10"/>
  <c r="BG308" i="10"/>
  <c r="BA308" i="10"/>
  <c r="AU308" i="10"/>
  <c r="AO308" i="10"/>
  <c r="AI308" i="10"/>
  <c r="AC308" i="10"/>
  <c r="W308" i="10"/>
  <c r="U308" i="10"/>
  <c r="F308" i="10" s="1"/>
  <c r="O308" i="10"/>
  <c r="M308" i="10"/>
  <c r="K308" i="10"/>
  <c r="I308" i="10"/>
  <c r="BG307" i="10"/>
  <c r="BA307" i="10"/>
  <c r="AU307" i="10"/>
  <c r="AO307" i="10"/>
  <c r="AI307" i="10"/>
  <c r="AC307" i="10"/>
  <c r="W307" i="10"/>
  <c r="U307" i="10"/>
  <c r="O307" i="10"/>
  <c r="M307" i="10"/>
  <c r="K307" i="10"/>
  <c r="G307" i="10" s="1"/>
  <c r="H307" i="10"/>
  <c r="BG306" i="10"/>
  <c r="BA306" i="10"/>
  <c r="AU306" i="10"/>
  <c r="AO306" i="10"/>
  <c r="AI306" i="10"/>
  <c r="AC306" i="10"/>
  <c r="W306" i="10"/>
  <c r="U306" i="10"/>
  <c r="O306" i="10"/>
  <c r="M306" i="10"/>
  <c r="K306" i="10"/>
  <c r="G306" i="10"/>
  <c r="BG305" i="10"/>
  <c r="BA305" i="10"/>
  <c r="AU305" i="10"/>
  <c r="AO305" i="10"/>
  <c r="AI305" i="10"/>
  <c r="AC305" i="10"/>
  <c r="W305" i="10"/>
  <c r="U305" i="10"/>
  <c r="O305" i="10"/>
  <c r="M305" i="10"/>
  <c r="K305" i="10"/>
  <c r="F305" i="10"/>
  <c r="BG304" i="10"/>
  <c r="BA304" i="10"/>
  <c r="AU304" i="10"/>
  <c r="AO304" i="10"/>
  <c r="AI304" i="10"/>
  <c r="AC304" i="10"/>
  <c r="W304" i="10"/>
  <c r="U304" i="10"/>
  <c r="F304" i="10" s="1"/>
  <c r="O304" i="10"/>
  <c r="M304" i="10"/>
  <c r="K304" i="10"/>
  <c r="I304" i="10"/>
  <c r="BG303" i="10"/>
  <c r="BA303" i="10"/>
  <c r="AU303" i="10"/>
  <c r="AO303" i="10"/>
  <c r="AI303" i="10"/>
  <c r="AC303" i="10"/>
  <c r="W303" i="10"/>
  <c r="U303" i="10"/>
  <c r="O303" i="10"/>
  <c r="M303" i="10"/>
  <c r="K303" i="10"/>
  <c r="G303" i="10" s="1"/>
  <c r="H303" i="10"/>
  <c r="BG302" i="10"/>
  <c r="BA302" i="10"/>
  <c r="AU302" i="10"/>
  <c r="AO302" i="10"/>
  <c r="AI302" i="10"/>
  <c r="AC302" i="10"/>
  <c r="W302" i="10"/>
  <c r="U302" i="10"/>
  <c r="O302" i="10"/>
  <c r="M302" i="10"/>
  <c r="K302" i="10"/>
  <c r="G302" i="10"/>
  <c r="BG301" i="10"/>
  <c r="BA301" i="10"/>
  <c r="AU301" i="10"/>
  <c r="AO301" i="10"/>
  <c r="AI301" i="10"/>
  <c r="AC301" i="10"/>
  <c r="W301" i="10"/>
  <c r="U301" i="10"/>
  <c r="O301" i="10"/>
  <c r="M301" i="10"/>
  <c r="K301" i="10"/>
  <c r="F301" i="10"/>
  <c r="BG300" i="10"/>
  <c r="BA300" i="10"/>
  <c r="AU300" i="10"/>
  <c r="AO300" i="10"/>
  <c r="AI300" i="10"/>
  <c r="AC300" i="10"/>
  <c r="W300" i="10"/>
  <c r="U300" i="10"/>
  <c r="F300" i="10" s="1"/>
  <c r="O300" i="10"/>
  <c r="M300" i="10"/>
  <c r="K300" i="10"/>
  <c r="I300" i="10"/>
  <c r="BG299" i="10"/>
  <c r="BA299" i="10"/>
  <c r="AU299" i="10"/>
  <c r="AO299" i="10"/>
  <c r="AI299" i="10"/>
  <c r="AC299" i="10"/>
  <c r="W299" i="10"/>
  <c r="U299" i="10"/>
  <c r="O299" i="10"/>
  <c r="M299" i="10"/>
  <c r="K299" i="10"/>
  <c r="G299" i="10" s="1"/>
  <c r="H299" i="10"/>
  <c r="BG298" i="10"/>
  <c r="BA298" i="10"/>
  <c r="AU298" i="10"/>
  <c r="AO298" i="10"/>
  <c r="AI298" i="10"/>
  <c r="AC298" i="10"/>
  <c r="W298" i="10"/>
  <c r="U298" i="10"/>
  <c r="O298" i="10"/>
  <c r="M298" i="10"/>
  <c r="K298" i="10"/>
  <c r="G298" i="10"/>
  <c r="BG297" i="10"/>
  <c r="BA297" i="10"/>
  <c r="AU297" i="10"/>
  <c r="AO297" i="10"/>
  <c r="AI297" i="10"/>
  <c r="AC297" i="10"/>
  <c r="W297" i="10"/>
  <c r="U297" i="10"/>
  <c r="O297" i="10"/>
  <c r="M297" i="10"/>
  <c r="K297" i="10"/>
  <c r="F297" i="10"/>
  <c r="BG296" i="10"/>
  <c r="BA296" i="10"/>
  <c r="AU296" i="10"/>
  <c r="AO296" i="10"/>
  <c r="AI296" i="10"/>
  <c r="AC296" i="10"/>
  <c r="W296" i="10"/>
  <c r="U296" i="10"/>
  <c r="F296" i="10" s="1"/>
  <c r="O296" i="10"/>
  <c r="M296" i="10"/>
  <c r="K296" i="10"/>
  <c r="I296" i="10"/>
  <c r="BG295" i="10"/>
  <c r="BA295" i="10"/>
  <c r="AU295" i="10"/>
  <c r="AO295" i="10"/>
  <c r="AI295" i="10"/>
  <c r="AC295" i="10"/>
  <c r="W295" i="10"/>
  <c r="U295" i="10"/>
  <c r="O295" i="10"/>
  <c r="M295" i="10"/>
  <c r="K295" i="10"/>
  <c r="G295" i="10" s="1"/>
  <c r="H295" i="10"/>
  <c r="BG294" i="10"/>
  <c r="BA294" i="10"/>
  <c r="AU294" i="10"/>
  <c r="AO294" i="10"/>
  <c r="AI294" i="10"/>
  <c r="AC294" i="10"/>
  <c r="W294" i="10"/>
  <c r="U294" i="10"/>
  <c r="O294" i="10"/>
  <c r="M294" i="10"/>
  <c r="K294" i="10"/>
  <c r="G294" i="10"/>
  <c r="BG293" i="10"/>
  <c r="BA293" i="10"/>
  <c r="AU293" i="10"/>
  <c r="AO293" i="10"/>
  <c r="AI293" i="10"/>
  <c r="AC293" i="10"/>
  <c r="W293" i="10"/>
  <c r="U293" i="10"/>
  <c r="O293" i="10"/>
  <c r="M293" i="10"/>
  <c r="K293" i="10"/>
  <c r="F293" i="10"/>
  <c r="BG292" i="10"/>
  <c r="BA292" i="10"/>
  <c r="AU292" i="10"/>
  <c r="AO292" i="10"/>
  <c r="AI292" i="10"/>
  <c r="AC292" i="10"/>
  <c r="W292" i="10"/>
  <c r="U292" i="10"/>
  <c r="F292" i="10" s="1"/>
  <c r="O292" i="10"/>
  <c r="M292" i="10"/>
  <c r="K292" i="10"/>
  <c r="I292" i="10"/>
  <c r="BG291" i="10"/>
  <c r="BA291" i="10"/>
  <c r="AU291" i="10"/>
  <c r="AO291" i="10"/>
  <c r="AI291" i="10"/>
  <c r="AC291" i="10"/>
  <c r="W291" i="10"/>
  <c r="U291" i="10"/>
  <c r="O291" i="10"/>
  <c r="M291" i="10"/>
  <c r="K291" i="10"/>
  <c r="G291" i="10" s="1"/>
  <c r="H291" i="10"/>
  <c r="BG290" i="10"/>
  <c r="BA290" i="10"/>
  <c r="AU290" i="10"/>
  <c r="AO290" i="10"/>
  <c r="AI290" i="10"/>
  <c r="AC290" i="10"/>
  <c r="W290" i="10"/>
  <c r="U290" i="10"/>
  <c r="O290" i="10"/>
  <c r="M290" i="10"/>
  <c r="K290" i="10"/>
  <c r="G290" i="10"/>
  <c r="BG289" i="10"/>
  <c r="BA289" i="10"/>
  <c r="AU289" i="10"/>
  <c r="AO289" i="10"/>
  <c r="AI289" i="10"/>
  <c r="AC289" i="10"/>
  <c r="W289" i="10"/>
  <c r="U289" i="10"/>
  <c r="O289" i="10"/>
  <c r="M289" i="10"/>
  <c r="K289" i="10"/>
  <c r="F289" i="10"/>
  <c r="BG288" i="10"/>
  <c r="BA288" i="10"/>
  <c r="AU288" i="10"/>
  <c r="AO288" i="10"/>
  <c r="AI288" i="10"/>
  <c r="AC288" i="10"/>
  <c r="W288" i="10"/>
  <c r="U288" i="10"/>
  <c r="F288" i="10" s="1"/>
  <c r="O288" i="10"/>
  <c r="M288" i="10"/>
  <c r="K288" i="10"/>
  <c r="I288" i="10"/>
  <c r="BG287" i="10"/>
  <c r="BA287" i="10"/>
  <c r="AU287" i="10"/>
  <c r="AO287" i="10"/>
  <c r="AI287" i="10"/>
  <c r="AC287" i="10"/>
  <c r="W287" i="10"/>
  <c r="U287" i="10"/>
  <c r="O287" i="10"/>
  <c r="M287" i="10"/>
  <c r="K287" i="10"/>
  <c r="G287" i="10" s="1"/>
  <c r="H287" i="10"/>
  <c r="BG286" i="10"/>
  <c r="BA286" i="10"/>
  <c r="AU286" i="10"/>
  <c r="AO286" i="10"/>
  <c r="AI286" i="10"/>
  <c r="AC286" i="10"/>
  <c r="W286" i="10"/>
  <c r="U286" i="10"/>
  <c r="O286" i="10"/>
  <c r="M286" i="10"/>
  <c r="K286" i="10"/>
  <c r="G286" i="10"/>
  <c r="BG285" i="10"/>
  <c r="BA285" i="10"/>
  <c r="AU285" i="10"/>
  <c r="AO285" i="10"/>
  <c r="AI285" i="10"/>
  <c r="AC285" i="10"/>
  <c r="W285" i="10"/>
  <c r="U285" i="10"/>
  <c r="O285" i="10"/>
  <c r="M285" i="10"/>
  <c r="K285" i="10"/>
  <c r="F285" i="10"/>
  <c r="BG284" i="10"/>
  <c r="BA284" i="10"/>
  <c r="AU284" i="10"/>
  <c r="AO284" i="10"/>
  <c r="AI284" i="10"/>
  <c r="AC284" i="10"/>
  <c r="W284" i="10"/>
  <c r="U284" i="10"/>
  <c r="F284" i="10" s="1"/>
  <c r="O284" i="10"/>
  <c r="M284" i="10"/>
  <c r="K284" i="10"/>
  <c r="I284" i="10"/>
  <c r="BG283" i="10"/>
  <c r="BA283" i="10"/>
  <c r="AU283" i="10"/>
  <c r="AO283" i="10"/>
  <c r="AI283" i="10"/>
  <c r="AC283" i="10"/>
  <c r="W283" i="10"/>
  <c r="U283" i="10"/>
  <c r="O283" i="10"/>
  <c r="M283" i="10"/>
  <c r="K283" i="10"/>
  <c r="G283" i="10" s="1"/>
  <c r="H283" i="10"/>
  <c r="BG282" i="10"/>
  <c r="BA282" i="10"/>
  <c r="AU282" i="10"/>
  <c r="AO282" i="10"/>
  <c r="AI282" i="10"/>
  <c r="AC282" i="10"/>
  <c r="W282" i="10"/>
  <c r="U282" i="10"/>
  <c r="O282" i="10"/>
  <c r="M282" i="10"/>
  <c r="K282" i="10"/>
  <c r="G282" i="10"/>
  <c r="BG281" i="10"/>
  <c r="BA281" i="10"/>
  <c r="AU281" i="10"/>
  <c r="AO281" i="10"/>
  <c r="AI281" i="10"/>
  <c r="AC281" i="10"/>
  <c r="W281" i="10"/>
  <c r="U281" i="10"/>
  <c r="O281" i="10"/>
  <c r="M281" i="10"/>
  <c r="K281" i="10"/>
  <c r="F281" i="10"/>
  <c r="BG280" i="10"/>
  <c r="BA280" i="10"/>
  <c r="AU280" i="10"/>
  <c r="AO280" i="10"/>
  <c r="AI280" i="10"/>
  <c r="AC280" i="10"/>
  <c r="W280" i="10"/>
  <c r="U280" i="10"/>
  <c r="O280" i="10"/>
  <c r="M280" i="10"/>
  <c r="K280" i="10"/>
  <c r="F280" i="10" s="1"/>
  <c r="I280" i="10"/>
  <c r="BG279" i="10"/>
  <c r="BA279" i="10"/>
  <c r="AU279" i="10"/>
  <c r="AO279" i="10"/>
  <c r="AI279" i="10"/>
  <c r="AC279" i="10"/>
  <c r="W279" i="10"/>
  <c r="U279" i="10"/>
  <c r="H279" i="10" s="1"/>
  <c r="O279" i="10"/>
  <c r="M279" i="10"/>
  <c r="K279" i="10"/>
  <c r="G279" i="10" s="1"/>
  <c r="I279" i="10"/>
  <c r="BG278" i="10"/>
  <c r="BA278" i="10"/>
  <c r="AU278" i="10"/>
  <c r="AO278" i="10"/>
  <c r="AI278" i="10"/>
  <c r="AC278" i="10"/>
  <c r="W278" i="10"/>
  <c r="U278" i="10"/>
  <c r="O278" i="10"/>
  <c r="M278" i="10"/>
  <c r="H278" i="10" s="1"/>
  <c r="K278" i="10"/>
  <c r="BG277" i="10"/>
  <c r="BA277" i="10"/>
  <c r="AU277" i="10"/>
  <c r="AO277" i="10"/>
  <c r="AI277" i="10"/>
  <c r="AC277" i="10"/>
  <c r="W277" i="10"/>
  <c r="U277" i="10"/>
  <c r="O277" i="10"/>
  <c r="M277" i="10"/>
  <c r="K277" i="10"/>
  <c r="G277" i="10"/>
  <c r="F277" i="10"/>
  <c r="BG276" i="10"/>
  <c r="BA276" i="10"/>
  <c r="AU276" i="10"/>
  <c r="AO276" i="10"/>
  <c r="AI276" i="10"/>
  <c r="AC276" i="10"/>
  <c r="W276" i="10"/>
  <c r="U276" i="10"/>
  <c r="O276" i="10"/>
  <c r="M276" i="10"/>
  <c r="K276" i="10"/>
  <c r="F276" i="10" s="1"/>
  <c r="I276" i="10"/>
  <c r="BG275" i="10"/>
  <c r="BA275" i="10"/>
  <c r="AU275" i="10"/>
  <c r="AO275" i="10"/>
  <c r="AI275" i="10"/>
  <c r="AC275" i="10"/>
  <c r="W275" i="10"/>
  <c r="U275" i="10"/>
  <c r="H275" i="10" s="1"/>
  <c r="O275" i="10"/>
  <c r="M275" i="10"/>
  <c r="K275" i="10"/>
  <c r="G275" i="10" s="1"/>
  <c r="I275" i="10"/>
  <c r="BG274" i="10"/>
  <c r="BA274" i="10"/>
  <c r="AU274" i="10"/>
  <c r="AO274" i="10"/>
  <c r="AI274" i="10"/>
  <c r="AC274" i="10"/>
  <c r="W274" i="10"/>
  <c r="U274" i="10"/>
  <c r="O274" i="10"/>
  <c r="M274" i="10"/>
  <c r="F274" i="10" s="1"/>
  <c r="K274" i="10"/>
  <c r="G274" i="10"/>
  <c r="BG273" i="10"/>
  <c r="BA273" i="10"/>
  <c r="AU273" i="10"/>
  <c r="AO273" i="10"/>
  <c r="AI273" i="10"/>
  <c r="AC273" i="10"/>
  <c r="W273" i="10"/>
  <c r="U273" i="10"/>
  <c r="F273" i="10" s="1"/>
  <c r="O273" i="10"/>
  <c r="M273" i="10"/>
  <c r="K273" i="10"/>
  <c r="I273" i="10"/>
  <c r="BG272" i="10"/>
  <c r="BA272" i="10"/>
  <c r="AU272" i="10"/>
  <c r="AO272" i="10"/>
  <c r="AI272" i="10"/>
  <c r="AC272" i="10"/>
  <c r="W272" i="10"/>
  <c r="U272" i="10"/>
  <c r="O272" i="10"/>
  <c r="M272" i="10"/>
  <c r="F272" i="10" s="1"/>
  <c r="K272" i="10"/>
  <c r="H272" i="10"/>
  <c r="BG271" i="10"/>
  <c r="BA271" i="10"/>
  <c r="AU271" i="10"/>
  <c r="AO271" i="10"/>
  <c r="AI271" i="10"/>
  <c r="AC271" i="10"/>
  <c r="W271" i="10"/>
  <c r="U271" i="10"/>
  <c r="O271" i="10"/>
  <c r="M271" i="10"/>
  <c r="K271" i="10"/>
  <c r="I271" i="10" s="1"/>
  <c r="G271" i="10"/>
  <c r="BG270" i="10"/>
  <c r="BA270" i="10"/>
  <c r="AU270" i="10"/>
  <c r="AO270" i="10"/>
  <c r="AI270" i="10"/>
  <c r="AC270" i="10"/>
  <c r="W270" i="10"/>
  <c r="U270" i="10"/>
  <c r="O270" i="10"/>
  <c r="M270" i="10"/>
  <c r="K270" i="10"/>
  <c r="F270" i="10"/>
  <c r="BG269" i="10"/>
  <c r="BA269" i="10"/>
  <c r="AU269" i="10"/>
  <c r="AO269" i="10"/>
  <c r="AI269" i="10"/>
  <c r="AC269" i="10"/>
  <c r="W269" i="10"/>
  <c r="U269" i="10"/>
  <c r="F269" i="10" s="1"/>
  <c r="O269" i="10"/>
  <c r="M269" i="10"/>
  <c r="K269" i="10"/>
  <c r="I269" i="10"/>
  <c r="BG268" i="10"/>
  <c r="BA268" i="10"/>
  <c r="AU268" i="10"/>
  <c r="AO268" i="10"/>
  <c r="AI268" i="10"/>
  <c r="AC268" i="10"/>
  <c r="W268" i="10"/>
  <c r="U268" i="10"/>
  <c r="O268" i="10"/>
  <c r="M268" i="10"/>
  <c r="F268" i="10" s="1"/>
  <c r="K268" i="10"/>
  <c r="H268" i="10"/>
  <c r="BG267" i="10"/>
  <c r="BA267" i="10"/>
  <c r="AU267" i="10"/>
  <c r="AO267" i="10"/>
  <c r="AI267" i="10"/>
  <c r="AC267" i="10"/>
  <c r="W267" i="10"/>
  <c r="U267" i="10"/>
  <c r="O267" i="10"/>
  <c r="M267" i="10"/>
  <c r="K267" i="10"/>
  <c r="I267" i="10" s="1"/>
  <c r="G267" i="10"/>
  <c r="BG266" i="10"/>
  <c r="BA266" i="10"/>
  <c r="AU266" i="10"/>
  <c r="AO266" i="10"/>
  <c r="AI266" i="10"/>
  <c r="AC266" i="10"/>
  <c r="W266" i="10"/>
  <c r="U266" i="10"/>
  <c r="O266" i="10"/>
  <c r="M266" i="10"/>
  <c r="K266" i="10"/>
  <c r="F266" i="10"/>
  <c r="BG265" i="10"/>
  <c r="BA265" i="10"/>
  <c r="AU265" i="10"/>
  <c r="AO265" i="10"/>
  <c r="AI265" i="10"/>
  <c r="AC265" i="10"/>
  <c r="W265" i="10"/>
  <c r="U265" i="10"/>
  <c r="F265" i="10" s="1"/>
  <c r="O265" i="10"/>
  <c r="M265" i="10"/>
  <c r="K265" i="10"/>
  <c r="I265" i="10"/>
  <c r="BG264" i="10"/>
  <c r="BA264" i="10"/>
  <c r="AU264" i="10"/>
  <c r="AO264" i="10"/>
  <c r="AI264" i="10"/>
  <c r="AC264" i="10"/>
  <c r="W264" i="10"/>
  <c r="U264" i="10"/>
  <c r="O264" i="10"/>
  <c r="M264" i="10"/>
  <c r="F264" i="10" s="1"/>
  <c r="K264" i="10"/>
  <c r="H264" i="10"/>
  <c r="BG263" i="10"/>
  <c r="BA263" i="10"/>
  <c r="AU263" i="10"/>
  <c r="AO263" i="10"/>
  <c r="AI263" i="10"/>
  <c r="AC263" i="10"/>
  <c r="W263" i="10"/>
  <c r="U263" i="10"/>
  <c r="O263" i="10"/>
  <c r="M263" i="10"/>
  <c r="K263" i="10"/>
  <c r="I263" i="10" s="1"/>
  <c r="G263" i="10"/>
  <c r="BG262" i="10"/>
  <c r="BA262" i="10"/>
  <c r="AU262" i="10"/>
  <c r="AO262" i="10"/>
  <c r="AI262" i="10"/>
  <c r="AC262" i="10"/>
  <c r="W262" i="10"/>
  <c r="U262" i="10"/>
  <c r="O262" i="10"/>
  <c r="M262" i="10"/>
  <c r="K262" i="10"/>
  <c r="F262" i="10"/>
  <c r="BG261" i="10"/>
  <c r="BA261" i="10"/>
  <c r="AU261" i="10"/>
  <c r="AO261" i="10"/>
  <c r="AI261" i="10"/>
  <c r="AC261" i="10"/>
  <c r="W261" i="10"/>
  <c r="U261" i="10"/>
  <c r="F261" i="10" s="1"/>
  <c r="O261" i="10"/>
  <c r="M261" i="10"/>
  <c r="K261" i="10"/>
  <c r="I261" i="10"/>
  <c r="BG260" i="10"/>
  <c r="BA260" i="10"/>
  <c r="AU260" i="10"/>
  <c r="AO260" i="10"/>
  <c r="AI260" i="10"/>
  <c r="AC260" i="10"/>
  <c r="W260" i="10"/>
  <c r="U260" i="10"/>
  <c r="O260" i="10"/>
  <c r="M260" i="10"/>
  <c r="F260" i="10" s="1"/>
  <c r="K260" i="10"/>
  <c r="H260" i="10"/>
  <c r="BG259" i="10"/>
  <c r="BA259" i="10"/>
  <c r="AU259" i="10"/>
  <c r="AO259" i="10"/>
  <c r="AI259" i="10"/>
  <c r="AC259" i="10"/>
  <c r="W259" i="10"/>
  <c r="U259" i="10"/>
  <c r="O259" i="10"/>
  <c r="M259" i="10"/>
  <c r="K259" i="10"/>
  <c r="I259" i="10" s="1"/>
  <c r="G259" i="10"/>
  <c r="BG258" i="10"/>
  <c r="BA258" i="10"/>
  <c r="AU258" i="10"/>
  <c r="AO258" i="10"/>
  <c r="AI258" i="10"/>
  <c r="AC258" i="10"/>
  <c r="W258" i="10"/>
  <c r="U258" i="10"/>
  <c r="O258" i="10"/>
  <c r="M258" i="10"/>
  <c r="K258" i="10"/>
  <c r="F258" i="10"/>
  <c r="BG257" i="10"/>
  <c r="BA257" i="10"/>
  <c r="AU257" i="10"/>
  <c r="AO257" i="10"/>
  <c r="AI257" i="10"/>
  <c r="AC257" i="10"/>
  <c r="W257" i="10"/>
  <c r="U257" i="10"/>
  <c r="F257" i="10" s="1"/>
  <c r="O257" i="10"/>
  <c r="M257" i="10"/>
  <c r="K257" i="10"/>
  <c r="I257" i="10"/>
  <c r="BG256" i="10"/>
  <c r="BA256" i="10"/>
  <c r="AU256" i="10"/>
  <c r="AO256" i="10"/>
  <c r="AI256" i="10"/>
  <c r="AC256" i="10"/>
  <c r="W256" i="10"/>
  <c r="U256" i="10"/>
  <c r="O256" i="10"/>
  <c r="M256" i="10"/>
  <c r="F256" i="10" s="1"/>
  <c r="K256" i="10"/>
  <c r="H256" i="10"/>
  <c r="BG255" i="10"/>
  <c r="BA255" i="10"/>
  <c r="AU255" i="10"/>
  <c r="AO255" i="10"/>
  <c r="AI255" i="10"/>
  <c r="AC255" i="10"/>
  <c r="W255" i="10"/>
  <c r="U255" i="10"/>
  <c r="O255" i="10"/>
  <c r="M255" i="10"/>
  <c r="K255" i="10"/>
  <c r="I255" i="10" s="1"/>
  <c r="G255" i="10"/>
  <c r="BG254" i="10"/>
  <c r="BA254" i="10"/>
  <c r="AU254" i="10"/>
  <c r="AO254" i="10"/>
  <c r="AI254" i="10"/>
  <c r="AC254" i="10"/>
  <c r="W254" i="10"/>
  <c r="U254" i="10"/>
  <c r="O254" i="10"/>
  <c r="M254" i="10"/>
  <c r="K254" i="10"/>
  <c r="F254" i="10"/>
  <c r="BG253" i="10"/>
  <c r="BA253" i="10"/>
  <c r="AU253" i="10"/>
  <c r="AO253" i="10"/>
  <c r="AI253" i="10"/>
  <c r="AC253" i="10"/>
  <c r="W253" i="10"/>
  <c r="U253" i="10"/>
  <c r="F253" i="10" s="1"/>
  <c r="O253" i="10"/>
  <c r="M253" i="10"/>
  <c r="K253" i="10"/>
  <c r="I253" i="10"/>
  <c r="BG252" i="10"/>
  <c r="BA252" i="10"/>
  <c r="AU252" i="10"/>
  <c r="AO252" i="10"/>
  <c r="AI252" i="10"/>
  <c r="AC252" i="10"/>
  <c r="W252" i="10"/>
  <c r="U252" i="10"/>
  <c r="O252" i="10"/>
  <c r="M252" i="10"/>
  <c r="F252" i="10" s="1"/>
  <c r="K252" i="10"/>
  <c r="H252" i="10"/>
  <c r="BG251" i="10"/>
  <c r="BA251" i="10"/>
  <c r="AU251" i="10"/>
  <c r="AO251" i="10"/>
  <c r="AI251" i="10"/>
  <c r="AC251" i="10"/>
  <c r="W251" i="10"/>
  <c r="U251" i="10"/>
  <c r="O251" i="10"/>
  <c r="M251" i="10"/>
  <c r="K251" i="10"/>
  <c r="I251" i="10" s="1"/>
  <c r="G251" i="10"/>
  <c r="BG250" i="10"/>
  <c r="BA250" i="10"/>
  <c r="AU250" i="10"/>
  <c r="AO250" i="10"/>
  <c r="AI250" i="10"/>
  <c r="AC250" i="10"/>
  <c r="W250" i="10"/>
  <c r="U250" i="10"/>
  <c r="O250" i="10"/>
  <c r="M250" i="10"/>
  <c r="K250" i="10"/>
  <c r="F250" i="10"/>
  <c r="BG249" i="10"/>
  <c r="BA249" i="10"/>
  <c r="AU249" i="10"/>
  <c r="AO249" i="10"/>
  <c r="AI249" i="10"/>
  <c r="AC249" i="10"/>
  <c r="W249" i="10"/>
  <c r="U249" i="10"/>
  <c r="F249" i="10" s="1"/>
  <c r="O249" i="10"/>
  <c r="M249" i="10"/>
  <c r="K249" i="10"/>
  <c r="I249" i="10"/>
  <c r="BG248" i="10"/>
  <c r="BA248" i="10"/>
  <c r="AU248" i="10"/>
  <c r="AO248" i="10"/>
  <c r="AI248" i="10"/>
  <c r="AC248" i="10"/>
  <c r="W248" i="10"/>
  <c r="U248" i="10"/>
  <c r="O248" i="10"/>
  <c r="M248" i="10"/>
  <c r="F248" i="10" s="1"/>
  <c r="K248" i="10"/>
  <c r="H248" i="10"/>
  <c r="BG247" i="10"/>
  <c r="BA247" i="10"/>
  <c r="AU247" i="10"/>
  <c r="AO247" i="10"/>
  <c r="AI247" i="10"/>
  <c r="AC247" i="10"/>
  <c r="W247" i="10"/>
  <c r="U247" i="10"/>
  <c r="O247" i="10"/>
  <c r="M247" i="10"/>
  <c r="K247" i="10"/>
  <c r="I247" i="10" s="1"/>
  <c r="G247" i="10"/>
  <c r="BG246" i="10"/>
  <c r="BA246" i="10"/>
  <c r="AU246" i="10"/>
  <c r="AO246" i="10"/>
  <c r="AI246" i="10"/>
  <c r="AC246" i="10"/>
  <c r="W246" i="10"/>
  <c r="U246" i="10"/>
  <c r="O246" i="10"/>
  <c r="M246" i="10"/>
  <c r="K246" i="10"/>
  <c r="F246" i="10"/>
  <c r="BG245" i="10"/>
  <c r="BA245" i="10"/>
  <c r="AU245" i="10"/>
  <c r="AO245" i="10"/>
  <c r="AI245" i="10"/>
  <c r="AC245" i="10"/>
  <c r="W245" i="10"/>
  <c r="U245" i="10"/>
  <c r="F245" i="10" s="1"/>
  <c r="O245" i="10"/>
  <c r="M245" i="10"/>
  <c r="K245" i="10"/>
  <c r="I245" i="10"/>
  <c r="BG244" i="10"/>
  <c r="BA244" i="10"/>
  <c r="AU244" i="10"/>
  <c r="AO244" i="10"/>
  <c r="AI244" i="10"/>
  <c r="AC244" i="10"/>
  <c r="W244" i="10"/>
  <c r="U244" i="10"/>
  <c r="O244" i="10"/>
  <c r="M244" i="10"/>
  <c r="F244" i="10" s="1"/>
  <c r="K244" i="10"/>
  <c r="H244" i="10"/>
  <c r="BG243" i="10"/>
  <c r="BA243" i="10"/>
  <c r="AU243" i="10"/>
  <c r="AO243" i="10"/>
  <c r="AI243" i="10"/>
  <c r="AC243" i="10"/>
  <c r="W243" i="10"/>
  <c r="U243" i="10"/>
  <c r="O243" i="10"/>
  <c r="M243" i="10"/>
  <c r="K243" i="10"/>
  <c r="I243" i="10" s="1"/>
  <c r="G243" i="10"/>
  <c r="BG242" i="10"/>
  <c r="BA242" i="10"/>
  <c r="AU242" i="10"/>
  <c r="AO242" i="10"/>
  <c r="AI242" i="10"/>
  <c r="AC242" i="10"/>
  <c r="W242" i="10"/>
  <c r="U242" i="10"/>
  <c r="O242" i="10"/>
  <c r="M242" i="10"/>
  <c r="K242" i="10"/>
  <c r="F242" i="10"/>
  <c r="BG241" i="10"/>
  <c r="BA241" i="10"/>
  <c r="AU241" i="10"/>
  <c r="AO241" i="10"/>
  <c r="AI241" i="10"/>
  <c r="AC241" i="10"/>
  <c r="W241" i="10"/>
  <c r="U241" i="10"/>
  <c r="F241" i="10" s="1"/>
  <c r="O241" i="10"/>
  <c r="M241" i="10"/>
  <c r="K241" i="10"/>
  <c r="I241" i="10"/>
  <c r="BG240" i="10"/>
  <c r="BA240" i="10"/>
  <c r="AU240" i="10"/>
  <c r="AO240" i="10"/>
  <c r="AI240" i="10"/>
  <c r="AC240" i="10"/>
  <c r="W240" i="10"/>
  <c r="U240" i="10"/>
  <c r="O240" i="10"/>
  <c r="M240" i="10"/>
  <c r="F240" i="10" s="1"/>
  <c r="K240" i="10"/>
  <c r="H240" i="10"/>
  <c r="BG239" i="10"/>
  <c r="BA239" i="10"/>
  <c r="AU239" i="10"/>
  <c r="AO239" i="10"/>
  <c r="AI239" i="10"/>
  <c r="AC239" i="10"/>
  <c r="W239" i="10"/>
  <c r="U239" i="10"/>
  <c r="O239" i="10"/>
  <c r="M239" i="10"/>
  <c r="K239" i="10"/>
  <c r="I239" i="10" s="1"/>
  <c r="G239" i="10"/>
  <c r="BG238" i="10"/>
  <c r="BA238" i="10"/>
  <c r="AU238" i="10"/>
  <c r="AO238" i="10"/>
  <c r="AI238" i="10"/>
  <c r="AC238" i="10"/>
  <c r="W238" i="10"/>
  <c r="U238" i="10"/>
  <c r="O238" i="10"/>
  <c r="M238" i="10"/>
  <c r="K238" i="10"/>
  <c r="F238" i="10"/>
  <c r="BG237" i="10"/>
  <c r="BA237" i="10"/>
  <c r="AU237" i="10"/>
  <c r="AO237" i="10"/>
  <c r="AI237" i="10"/>
  <c r="AC237" i="10"/>
  <c r="W237" i="10"/>
  <c r="U237" i="10"/>
  <c r="F237" i="10" s="1"/>
  <c r="O237" i="10"/>
  <c r="M237" i="10"/>
  <c r="K237" i="10"/>
  <c r="I237" i="10"/>
  <c r="BG236" i="10"/>
  <c r="BA236" i="10"/>
  <c r="AU236" i="10"/>
  <c r="AO236" i="10"/>
  <c r="AI236" i="10"/>
  <c r="AC236" i="10"/>
  <c r="W236" i="10"/>
  <c r="U236" i="10"/>
  <c r="O236" i="10"/>
  <c r="M236" i="10"/>
  <c r="F236" i="10" s="1"/>
  <c r="K236" i="10"/>
  <c r="H236" i="10"/>
  <c r="BG235" i="10"/>
  <c r="BA235" i="10"/>
  <c r="AU235" i="10"/>
  <c r="AO235" i="10"/>
  <c r="AI235" i="10"/>
  <c r="AC235" i="10"/>
  <c r="W235" i="10"/>
  <c r="U235" i="10"/>
  <c r="O235" i="10"/>
  <c r="M235" i="10"/>
  <c r="K235" i="10"/>
  <c r="I235" i="10" s="1"/>
  <c r="G235" i="10"/>
  <c r="BG234" i="10"/>
  <c r="BA234" i="10"/>
  <c r="AU234" i="10"/>
  <c r="AO234" i="10"/>
  <c r="AI234" i="10"/>
  <c r="AC234" i="10"/>
  <c r="W234" i="10"/>
  <c r="U234" i="10"/>
  <c r="O234" i="10"/>
  <c r="M234" i="10"/>
  <c r="K234" i="10"/>
  <c r="F234" i="10"/>
  <c r="BG233" i="10"/>
  <c r="BA233" i="10"/>
  <c r="AU233" i="10"/>
  <c r="AO233" i="10"/>
  <c r="AI233" i="10"/>
  <c r="AC233" i="10"/>
  <c r="W233" i="10"/>
  <c r="U233" i="10"/>
  <c r="F233" i="10" s="1"/>
  <c r="O233" i="10"/>
  <c r="M233" i="10"/>
  <c r="K233" i="10"/>
  <c r="I233" i="10"/>
  <c r="BG232" i="10"/>
  <c r="BA232" i="10"/>
  <c r="AU232" i="10"/>
  <c r="AO232" i="10"/>
  <c r="AI232" i="10"/>
  <c r="AC232" i="10"/>
  <c r="W232" i="10"/>
  <c r="U232" i="10"/>
  <c r="O232" i="10"/>
  <c r="M232" i="10"/>
  <c r="F232" i="10" s="1"/>
  <c r="K232" i="10"/>
  <c r="H232" i="10"/>
  <c r="BG231" i="10"/>
  <c r="BA231" i="10"/>
  <c r="AU231" i="10"/>
  <c r="AO231" i="10"/>
  <c r="AI231" i="10"/>
  <c r="AC231" i="10"/>
  <c r="W231" i="10"/>
  <c r="U231" i="10"/>
  <c r="O231" i="10"/>
  <c r="M231" i="10"/>
  <c r="K231" i="10"/>
  <c r="I231" i="10" s="1"/>
  <c r="G231" i="10"/>
  <c r="BG230" i="10"/>
  <c r="BA230" i="10"/>
  <c r="AU230" i="10"/>
  <c r="AO230" i="10"/>
  <c r="AI230" i="10"/>
  <c r="AC230" i="10"/>
  <c r="W230" i="10"/>
  <c r="U230" i="10"/>
  <c r="O230" i="10"/>
  <c r="M230" i="10"/>
  <c r="K230" i="10"/>
  <c r="F230" i="10"/>
  <c r="BG229" i="10"/>
  <c r="BA229" i="10"/>
  <c r="AU229" i="10"/>
  <c r="AO229" i="10"/>
  <c r="AI229" i="10"/>
  <c r="AC229" i="10"/>
  <c r="W229" i="10"/>
  <c r="U229" i="10"/>
  <c r="F229" i="10" s="1"/>
  <c r="O229" i="10"/>
  <c r="M229" i="10"/>
  <c r="K229" i="10"/>
  <c r="I229" i="10"/>
  <c r="BG228" i="10"/>
  <c r="BA228" i="10"/>
  <c r="AU228" i="10"/>
  <c r="AO228" i="10"/>
  <c r="AI228" i="10"/>
  <c r="AC228" i="10"/>
  <c r="W228" i="10"/>
  <c r="U228" i="10"/>
  <c r="O228" i="10"/>
  <c r="M228" i="10"/>
  <c r="F228" i="10" s="1"/>
  <c r="K228" i="10"/>
  <c r="H228" i="10"/>
  <c r="BG227" i="10"/>
  <c r="BA227" i="10"/>
  <c r="AU227" i="10"/>
  <c r="AO227" i="10"/>
  <c r="AI227" i="10"/>
  <c r="AC227" i="10"/>
  <c r="W227" i="10"/>
  <c r="U227" i="10"/>
  <c r="O227" i="10"/>
  <c r="M227" i="10"/>
  <c r="K227" i="10"/>
  <c r="I227" i="10" s="1"/>
  <c r="G227" i="10"/>
  <c r="BG226" i="10"/>
  <c r="BA226" i="10"/>
  <c r="AU226" i="10"/>
  <c r="AO226" i="10"/>
  <c r="AI226" i="10"/>
  <c r="AC226" i="10"/>
  <c r="W226" i="10"/>
  <c r="U226" i="10"/>
  <c r="O226" i="10"/>
  <c r="M226" i="10"/>
  <c r="K226" i="10"/>
  <c r="F226" i="10"/>
  <c r="BG225" i="10"/>
  <c r="BA225" i="10"/>
  <c r="AU225" i="10"/>
  <c r="AO225" i="10"/>
  <c r="AI225" i="10"/>
  <c r="AC225" i="10"/>
  <c r="W225" i="10"/>
  <c r="U225" i="10"/>
  <c r="F225" i="10" s="1"/>
  <c r="O225" i="10"/>
  <c r="M225" i="10"/>
  <c r="K225" i="10"/>
  <c r="I225" i="10"/>
  <c r="BG224" i="10"/>
  <c r="BA224" i="10"/>
  <c r="AU224" i="10"/>
  <c r="AO224" i="10"/>
  <c r="AI224" i="10"/>
  <c r="AC224" i="10"/>
  <c r="W224" i="10"/>
  <c r="U224" i="10"/>
  <c r="O224" i="10"/>
  <c r="G224" i="10" s="1"/>
  <c r="M224" i="10"/>
  <c r="F224" i="10" s="1"/>
  <c r="K224" i="10"/>
  <c r="H224" i="10"/>
  <c r="BG223" i="10"/>
  <c r="BA223" i="10"/>
  <c r="AU223" i="10"/>
  <c r="AO223" i="10"/>
  <c r="AI223" i="10"/>
  <c r="AC223" i="10"/>
  <c r="W223" i="10"/>
  <c r="U223" i="10"/>
  <c r="O223" i="10"/>
  <c r="M223" i="10"/>
  <c r="F223" i="10" s="1"/>
  <c r="K223" i="10"/>
  <c r="BG222" i="10"/>
  <c r="BA222" i="10"/>
  <c r="AU222" i="10"/>
  <c r="AO222" i="10"/>
  <c r="AI222" i="10"/>
  <c r="AC222" i="10"/>
  <c r="W222" i="10"/>
  <c r="U222" i="10"/>
  <c r="O222" i="10"/>
  <c r="M222" i="10"/>
  <c r="K222" i="10"/>
  <c r="G222" i="10"/>
  <c r="F222" i="10"/>
  <c r="BG221" i="10"/>
  <c r="BA221" i="10"/>
  <c r="AU221" i="10"/>
  <c r="AO221" i="10"/>
  <c r="AI221" i="10"/>
  <c r="AC221" i="10"/>
  <c r="W221" i="10"/>
  <c r="U221" i="10"/>
  <c r="O221" i="10"/>
  <c r="M221" i="10"/>
  <c r="K221" i="10"/>
  <c r="F221" i="10" s="1"/>
  <c r="I221" i="10"/>
  <c r="BG220" i="10"/>
  <c r="BA220" i="10"/>
  <c r="AU220" i="10"/>
  <c r="AO220" i="10"/>
  <c r="AI220" i="10"/>
  <c r="AC220" i="10"/>
  <c r="W220" i="10"/>
  <c r="U220" i="10"/>
  <c r="O220" i="10"/>
  <c r="G220" i="10" s="1"/>
  <c r="M220" i="10"/>
  <c r="F220" i="10" s="1"/>
  <c r="K220" i="10"/>
  <c r="H220" i="10"/>
  <c r="BG219" i="10"/>
  <c r="BA219" i="10"/>
  <c r="AU219" i="10"/>
  <c r="AO219" i="10"/>
  <c r="AI219" i="10"/>
  <c r="AC219" i="10"/>
  <c r="W219" i="10"/>
  <c r="U219" i="10"/>
  <c r="O219" i="10"/>
  <c r="M219" i="10"/>
  <c r="F219" i="10" s="1"/>
  <c r="K219" i="10"/>
  <c r="BG218" i="10"/>
  <c r="BA218" i="10"/>
  <c r="AU218" i="10"/>
  <c r="AO218" i="10"/>
  <c r="AI218" i="10"/>
  <c r="AC218" i="10"/>
  <c r="W218" i="10"/>
  <c r="U218" i="10"/>
  <c r="O218" i="10"/>
  <c r="M218" i="10"/>
  <c r="K218" i="10"/>
  <c r="G218" i="10"/>
  <c r="F218" i="10"/>
  <c r="BG217" i="10"/>
  <c r="BA217" i="10"/>
  <c r="AU217" i="10"/>
  <c r="AO217" i="10"/>
  <c r="AI217" i="10"/>
  <c r="AC217" i="10"/>
  <c r="W217" i="10"/>
  <c r="U217" i="10"/>
  <c r="O217" i="10"/>
  <c r="M217" i="10"/>
  <c r="K217" i="10"/>
  <c r="F217" i="10" s="1"/>
  <c r="I217" i="10"/>
  <c r="BG216" i="10"/>
  <c r="BA216" i="10"/>
  <c r="AU216" i="10"/>
  <c r="AO216" i="10"/>
  <c r="AI216" i="10"/>
  <c r="AC216" i="10"/>
  <c r="W216" i="10"/>
  <c r="U216" i="10"/>
  <c r="O216" i="10"/>
  <c r="G216" i="10" s="1"/>
  <c r="M216" i="10"/>
  <c r="F216" i="10" s="1"/>
  <c r="K216" i="10"/>
  <c r="H216" i="10"/>
  <c r="BG215" i="10"/>
  <c r="BA215" i="10"/>
  <c r="AU215" i="10"/>
  <c r="AO215" i="10"/>
  <c r="AI215" i="10"/>
  <c r="AC215" i="10"/>
  <c r="W215" i="10"/>
  <c r="U215" i="10"/>
  <c r="O215" i="10"/>
  <c r="M215" i="10"/>
  <c r="F215" i="10" s="1"/>
  <c r="K215" i="10"/>
  <c r="BG214" i="10"/>
  <c r="BA214" i="10"/>
  <c r="AU214" i="10"/>
  <c r="AO214" i="10"/>
  <c r="AI214" i="10"/>
  <c r="AC214" i="10"/>
  <c r="W214" i="10"/>
  <c r="U214" i="10"/>
  <c r="O214" i="10"/>
  <c r="M214" i="10"/>
  <c r="K214" i="10"/>
  <c r="G214" i="10"/>
  <c r="F214" i="10"/>
  <c r="BG213" i="10"/>
  <c r="BA213" i="10"/>
  <c r="AU213" i="10"/>
  <c r="AO213" i="10"/>
  <c r="AI213" i="10"/>
  <c r="AC213" i="10"/>
  <c r="W213" i="10"/>
  <c r="U213" i="10"/>
  <c r="O213" i="10"/>
  <c r="M213" i="10"/>
  <c r="K213" i="10"/>
  <c r="F213" i="10" s="1"/>
  <c r="I213" i="10"/>
  <c r="BG212" i="10"/>
  <c r="BA212" i="10"/>
  <c r="AU212" i="10"/>
  <c r="AO212" i="10"/>
  <c r="AI212" i="10"/>
  <c r="AC212" i="10"/>
  <c r="W212" i="10"/>
  <c r="U212" i="10"/>
  <c r="O212" i="10"/>
  <c r="G212" i="10" s="1"/>
  <c r="M212" i="10"/>
  <c r="F212" i="10" s="1"/>
  <c r="K212" i="10"/>
  <c r="H212" i="10"/>
  <c r="BG211" i="10"/>
  <c r="BA211" i="10"/>
  <c r="AU211" i="10"/>
  <c r="AO211" i="10"/>
  <c r="AI211" i="10"/>
  <c r="AC211" i="10"/>
  <c r="W211" i="10"/>
  <c r="U211" i="10"/>
  <c r="O211" i="10"/>
  <c r="M211" i="10"/>
  <c r="F211" i="10" s="1"/>
  <c r="K211" i="10"/>
  <c r="BG210" i="10"/>
  <c r="BA210" i="10"/>
  <c r="AU210" i="10"/>
  <c r="AO210" i="10"/>
  <c r="AI210" i="10"/>
  <c r="AC210" i="10"/>
  <c r="W210" i="10"/>
  <c r="U210" i="10"/>
  <c r="O210" i="10"/>
  <c r="M210" i="10"/>
  <c r="K210" i="10"/>
  <c r="G210" i="10"/>
  <c r="F210" i="10"/>
  <c r="BG209" i="10"/>
  <c r="BA209" i="10"/>
  <c r="AU209" i="10"/>
  <c r="AO209" i="10"/>
  <c r="AI209" i="10"/>
  <c r="AC209" i="10"/>
  <c r="W209" i="10"/>
  <c r="U209" i="10"/>
  <c r="O209" i="10"/>
  <c r="M209" i="10"/>
  <c r="K209" i="10"/>
  <c r="F209" i="10" s="1"/>
  <c r="I209" i="10"/>
  <c r="BG208" i="10"/>
  <c r="BA208" i="10"/>
  <c r="AU208" i="10"/>
  <c r="AO208" i="10"/>
  <c r="AI208" i="10"/>
  <c r="AC208" i="10"/>
  <c r="W208" i="10"/>
  <c r="U208" i="10"/>
  <c r="O208" i="10"/>
  <c r="G208" i="10" s="1"/>
  <c r="M208" i="10"/>
  <c r="F208" i="10" s="1"/>
  <c r="K208" i="10"/>
  <c r="H208" i="10"/>
  <c r="BG207" i="10"/>
  <c r="BA207" i="10"/>
  <c r="AU207" i="10"/>
  <c r="AO207" i="10"/>
  <c r="AI207" i="10"/>
  <c r="AC207" i="10"/>
  <c r="W207" i="10"/>
  <c r="U207" i="10"/>
  <c r="O207" i="10"/>
  <c r="M207" i="10"/>
  <c r="F207" i="10" s="1"/>
  <c r="K207" i="10"/>
  <c r="BG206" i="10"/>
  <c r="BA206" i="10"/>
  <c r="AU206" i="10"/>
  <c r="AO206" i="10"/>
  <c r="AI206" i="10"/>
  <c r="AC206" i="10"/>
  <c r="W206" i="10"/>
  <c r="U206" i="10"/>
  <c r="O206" i="10"/>
  <c r="M206" i="10"/>
  <c r="K206" i="10"/>
  <c r="G206" i="10"/>
  <c r="F206" i="10"/>
  <c r="BG205" i="10"/>
  <c r="BA205" i="10"/>
  <c r="AU205" i="10"/>
  <c r="AO205" i="10"/>
  <c r="AI205" i="10"/>
  <c r="AC205" i="10"/>
  <c r="W205" i="10"/>
  <c r="U205" i="10"/>
  <c r="O205" i="10"/>
  <c r="M205" i="10"/>
  <c r="K205" i="10"/>
  <c r="F205" i="10" s="1"/>
  <c r="I205" i="10"/>
  <c r="BG204" i="10"/>
  <c r="BA204" i="10"/>
  <c r="AU204" i="10"/>
  <c r="AO204" i="10"/>
  <c r="AI204" i="10"/>
  <c r="AC204" i="10"/>
  <c r="W204" i="10"/>
  <c r="U204" i="10"/>
  <c r="O204" i="10"/>
  <c r="G204" i="10" s="1"/>
  <c r="M204" i="10"/>
  <c r="F204" i="10" s="1"/>
  <c r="K204" i="10"/>
  <c r="H204" i="10"/>
  <c r="BG203" i="10"/>
  <c r="BA203" i="10"/>
  <c r="AU203" i="10"/>
  <c r="AO203" i="10"/>
  <c r="AI203" i="10"/>
  <c r="AC203" i="10"/>
  <c r="W203" i="10"/>
  <c r="U203" i="10"/>
  <c r="O203" i="10"/>
  <c r="M203" i="10"/>
  <c r="F203" i="10" s="1"/>
  <c r="K203" i="10"/>
  <c r="BG202" i="10"/>
  <c r="BA202" i="10"/>
  <c r="AU202" i="10"/>
  <c r="AO202" i="10"/>
  <c r="AI202" i="10"/>
  <c r="AC202" i="10"/>
  <c r="W202" i="10"/>
  <c r="U202" i="10"/>
  <c r="O202" i="10"/>
  <c r="M202" i="10"/>
  <c r="K202" i="10"/>
  <c r="G202" i="10"/>
  <c r="F202" i="10"/>
  <c r="BG201" i="10"/>
  <c r="BA201" i="10"/>
  <c r="AU201" i="10"/>
  <c r="AO201" i="10"/>
  <c r="AI201" i="10"/>
  <c r="AC201" i="10"/>
  <c r="W201" i="10"/>
  <c r="U201" i="10"/>
  <c r="O201" i="10"/>
  <c r="M201" i="10"/>
  <c r="K201" i="10"/>
  <c r="F201" i="10" s="1"/>
  <c r="I201" i="10"/>
  <c r="BG200" i="10"/>
  <c r="BA200" i="10"/>
  <c r="AU200" i="10"/>
  <c r="AO200" i="10"/>
  <c r="AI200" i="10"/>
  <c r="AC200" i="10"/>
  <c r="W200" i="10"/>
  <c r="U200" i="10"/>
  <c r="O200" i="10"/>
  <c r="G200" i="10" s="1"/>
  <c r="M200" i="10"/>
  <c r="F200" i="10" s="1"/>
  <c r="K200" i="10"/>
  <c r="H200" i="10"/>
  <c r="BG199" i="10"/>
  <c r="BA199" i="10"/>
  <c r="AU199" i="10"/>
  <c r="AO199" i="10"/>
  <c r="AI199" i="10"/>
  <c r="AC199" i="10"/>
  <c r="W199" i="10"/>
  <c r="U199" i="10"/>
  <c r="O199" i="10"/>
  <c r="M199" i="10"/>
  <c r="F199" i="10" s="1"/>
  <c r="K199" i="10"/>
  <c r="BG198" i="10"/>
  <c r="BA198" i="10"/>
  <c r="AU198" i="10"/>
  <c r="AO198" i="10"/>
  <c r="AI198" i="10"/>
  <c r="AC198" i="10"/>
  <c r="W198" i="10"/>
  <c r="U198" i="10"/>
  <c r="O198" i="10"/>
  <c r="M198" i="10"/>
  <c r="K198" i="10"/>
  <c r="G198" i="10"/>
  <c r="F198" i="10"/>
  <c r="BG197" i="10"/>
  <c r="BA197" i="10"/>
  <c r="AU197" i="10"/>
  <c r="AO197" i="10"/>
  <c r="AI197" i="10"/>
  <c r="AC197" i="10"/>
  <c r="W197" i="10"/>
  <c r="U197" i="10"/>
  <c r="O197" i="10"/>
  <c r="M197" i="10"/>
  <c r="K197" i="10"/>
  <c r="F197" i="10" s="1"/>
  <c r="I197" i="10"/>
  <c r="BG196" i="10"/>
  <c r="BA196" i="10"/>
  <c r="AU196" i="10"/>
  <c r="AO196" i="10"/>
  <c r="AI196" i="10"/>
  <c r="AC196" i="10"/>
  <c r="W196" i="10"/>
  <c r="U196" i="10"/>
  <c r="O196" i="10"/>
  <c r="G196" i="10" s="1"/>
  <c r="M196" i="10"/>
  <c r="F196" i="10" s="1"/>
  <c r="K196" i="10"/>
  <c r="H196" i="10"/>
  <c r="BG195" i="10"/>
  <c r="BA195" i="10"/>
  <c r="AU195" i="10"/>
  <c r="AO195" i="10"/>
  <c r="AI195" i="10"/>
  <c r="AC195" i="10"/>
  <c r="W195" i="10"/>
  <c r="U195" i="10"/>
  <c r="O195" i="10"/>
  <c r="M195" i="10"/>
  <c r="G195" i="10" s="1"/>
  <c r="K195" i="10"/>
  <c r="F195" i="10"/>
  <c r="BG194" i="10"/>
  <c r="BA194" i="10"/>
  <c r="AU194" i="10"/>
  <c r="AO194" i="10"/>
  <c r="AI194" i="10"/>
  <c r="AC194" i="10"/>
  <c r="W194" i="10"/>
  <c r="U194" i="10"/>
  <c r="O194" i="10"/>
  <c r="M194" i="10"/>
  <c r="K194" i="10"/>
  <c r="G194" i="10" s="1"/>
  <c r="I194" i="10"/>
  <c r="BG193" i="10"/>
  <c r="BA193" i="10"/>
  <c r="AU193" i="10"/>
  <c r="AO193" i="10"/>
  <c r="AI193" i="10"/>
  <c r="AC193" i="10"/>
  <c r="W193" i="10"/>
  <c r="U193" i="10"/>
  <c r="O193" i="10"/>
  <c r="I193" i="10" s="1"/>
  <c r="M193" i="10"/>
  <c r="K193" i="10"/>
  <c r="H193" i="10"/>
  <c r="F193" i="10"/>
  <c r="BG192" i="10"/>
  <c r="BA192" i="10"/>
  <c r="AU192" i="10"/>
  <c r="AO192" i="10"/>
  <c r="AI192" i="10"/>
  <c r="AC192" i="10"/>
  <c r="W192" i="10"/>
  <c r="U192" i="10"/>
  <c r="F192" i="10" s="1"/>
  <c r="O192" i="10"/>
  <c r="M192" i="10"/>
  <c r="K192" i="10"/>
  <c r="H192" i="10" s="1"/>
  <c r="I192" i="10"/>
  <c r="BG191" i="10"/>
  <c r="BA191" i="10"/>
  <c r="AU191" i="10"/>
  <c r="AO191" i="10"/>
  <c r="AI191" i="10"/>
  <c r="AC191" i="10"/>
  <c r="W191" i="10"/>
  <c r="U191" i="10"/>
  <c r="O191" i="10"/>
  <c r="I191" i="10" s="1"/>
  <c r="M191" i="10"/>
  <c r="K191" i="10"/>
  <c r="G191" i="10" s="1"/>
  <c r="H191" i="10"/>
  <c r="BG190" i="10"/>
  <c r="BA190" i="10"/>
  <c r="AU190" i="10"/>
  <c r="AO190" i="10"/>
  <c r="AI190" i="10"/>
  <c r="AC190" i="10"/>
  <c r="W190" i="10"/>
  <c r="U190" i="10"/>
  <c r="O190" i="10"/>
  <c r="M190" i="10"/>
  <c r="H190" i="10" s="1"/>
  <c r="K190" i="10"/>
  <c r="G190" i="10"/>
  <c r="BG189" i="10"/>
  <c r="BA189" i="10"/>
  <c r="AU189" i="10"/>
  <c r="AO189" i="10"/>
  <c r="AI189" i="10"/>
  <c r="AC189" i="10"/>
  <c r="W189" i="10"/>
  <c r="U189" i="10"/>
  <c r="O189" i="10"/>
  <c r="M189" i="10"/>
  <c r="K189" i="10"/>
  <c r="G189" i="10" s="1"/>
  <c r="F189" i="10"/>
  <c r="BG188" i="10"/>
  <c r="BA188" i="10"/>
  <c r="AU188" i="10"/>
  <c r="AO188" i="10"/>
  <c r="AI188" i="10"/>
  <c r="AC188" i="10"/>
  <c r="W188" i="10"/>
  <c r="U188" i="10"/>
  <c r="F188" i="10" s="1"/>
  <c r="O188" i="10"/>
  <c r="M188" i="10"/>
  <c r="K188" i="10"/>
  <c r="H188" i="10" s="1"/>
  <c r="I188" i="10"/>
  <c r="BG187" i="10"/>
  <c r="BA187" i="10"/>
  <c r="AU187" i="10"/>
  <c r="AO187" i="10"/>
  <c r="AI187" i="10"/>
  <c r="AC187" i="10"/>
  <c r="W187" i="10"/>
  <c r="U187" i="10"/>
  <c r="O187" i="10"/>
  <c r="I187" i="10" s="1"/>
  <c r="M187" i="10"/>
  <c r="K187" i="10"/>
  <c r="G187" i="10" s="1"/>
  <c r="H187" i="10"/>
  <c r="BG186" i="10"/>
  <c r="BA186" i="10"/>
  <c r="AU186" i="10"/>
  <c r="AO186" i="10"/>
  <c r="AI186" i="10"/>
  <c r="AC186" i="10"/>
  <c r="W186" i="10"/>
  <c r="U186" i="10"/>
  <c r="O186" i="10"/>
  <c r="M186" i="10"/>
  <c r="H186" i="10" s="1"/>
  <c r="K186" i="10"/>
  <c r="G186" i="10"/>
  <c r="BG185" i="10"/>
  <c r="BA185" i="10"/>
  <c r="AU185" i="10"/>
  <c r="AO185" i="10"/>
  <c r="AI185" i="10"/>
  <c r="AC185" i="10"/>
  <c r="W185" i="10"/>
  <c r="U185" i="10"/>
  <c r="O185" i="10"/>
  <c r="M185" i="10"/>
  <c r="K185" i="10"/>
  <c r="G185" i="10" s="1"/>
  <c r="F185" i="10"/>
  <c r="BG184" i="10"/>
  <c r="BA184" i="10"/>
  <c r="AU184" i="10"/>
  <c r="AO184" i="10"/>
  <c r="AI184" i="10"/>
  <c r="AC184" i="10"/>
  <c r="W184" i="10"/>
  <c r="U184" i="10"/>
  <c r="F184" i="10" s="1"/>
  <c r="O184" i="10"/>
  <c r="M184" i="10"/>
  <c r="K184" i="10"/>
  <c r="H184" i="10" s="1"/>
  <c r="I184" i="10"/>
  <c r="BG183" i="10"/>
  <c r="BA183" i="10"/>
  <c r="AU183" i="10"/>
  <c r="AO183" i="10"/>
  <c r="AI183" i="10"/>
  <c r="AC183" i="10"/>
  <c r="W183" i="10"/>
  <c r="U183" i="10"/>
  <c r="O183" i="10"/>
  <c r="I183" i="10" s="1"/>
  <c r="M183" i="10"/>
  <c r="K183" i="10"/>
  <c r="G183" i="10" s="1"/>
  <c r="H183" i="10"/>
  <c r="BG182" i="10"/>
  <c r="BA182" i="10"/>
  <c r="AU182" i="10"/>
  <c r="AO182" i="10"/>
  <c r="AI182" i="10"/>
  <c r="AC182" i="10"/>
  <c r="W182" i="10"/>
  <c r="U182" i="10"/>
  <c r="O182" i="10"/>
  <c r="M182" i="10"/>
  <c r="H182" i="10" s="1"/>
  <c r="K182" i="10"/>
  <c r="G182" i="10"/>
  <c r="BG181" i="10"/>
  <c r="BA181" i="10"/>
  <c r="AU181" i="10"/>
  <c r="AO181" i="10"/>
  <c r="AI181" i="10"/>
  <c r="AC181" i="10"/>
  <c r="W181" i="10"/>
  <c r="U181" i="10"/>
  <c r="O181" i="10"/>
  <c r="M181" i="10"/>
  <c r="K181" i="10"/>
  <c r="G181" i="10" s="1"/>
  <c r="F181" i="10"/>
  <c r="BG180" i="10"/>
  <c r="BA180" i="10"/>
  <c r="AU180" i="10"/>
  <c r="AO180" i="10"/>
  <c r="AI180" i="10"/>
  <c r="AC180" i="10"/>
  <c r="W180" i="10"/>
  <c r="U180" i="10"/>
  <c r="F180" i="10" s="1"/>
  <c r="O180" i="10"/>
  <c r="M180" i="10"/>
  <c r="K180" i="10"/>
  <c r="H180" i="10" s="1"/>
  <c r="I180" i="10"/>
  <c r="BG179" i="10"/>
  <c r="BA179" i="10"/>
  <c r="AU179" i="10"/>
  <c r="AO179" i="10"/>
  <c r="AI179" i="10"/>
  <c r="AC179" i="10"/>
  <c r="W179" i="10"/>
  <c r="U179" i="10"/>
  <c r="O179" i="10"/>
  <c r="I179" i="10" s="1"/>
  <c r="M179" i="10"/>
  <c r="K179" i="10"/>
  <c r="G179" i="10" s="1"/>
  <c r="H179" i="10"/>
  <c r="BG178" i="10"/>
  <c r="BA178" i="10"/>
  <c r="AU178" i="10"/>
  <c r="AO178" i="10"/>
  <c r="AI178" i="10"/>
  <c r="AC178" i="10"/>
  <c r="W178" i="10"/>
  <c r="U178" i="10"/>
  <c r="O178" i="10"/>
  <c r="M178" i="10"/>
  <c r="H178" i="10" s="1"/>
  <c r="K178" i="10"/>
  <c r="G178" i="10"/>
  <c r="BG177" i="10"/>
  <c r="BA177" i="10"/>
  <c r="AU177" i="10"/>
  <c r="AO177" i="10"/>
  <c r="AI177" i="10"/>
  <c r="AC177" i="10"/>
  <c r="W177" i="10"/>
  <c r="U177" i="10"/>
  <c r="O177" i="10"/>
  <c r="M177" i="10"/>
  <c r="K177" i="10"/>
  <c r="G177" i="10" s="1"/>
  <c r="F177" i="10"/>
  <c r="BG176" i="10"/>
  <c r="BA176" i="10"/>
  <c r="AU176" i="10"/>
  <c r="AO176" i="10"/>
  <c r="AI176" i="10"/>
  <c r="AC176" i="10"/>
  <c r="W176" i="10"/>
  <c r="U176" i="10"/>
  <c r="F176" i="10" s="1"/>
  <c r="O176" i="10"/>
  <c r="M176" i="10"/>
  <c r="K176" i="10"/>
  <c r="H176" i="10" s="1"/>
  <c r="I176" i="10"/>
  <c r="BG175" i="10"/>
  <c r="BA175" i="10"/>
  <c r="AU175" i="10"/>
  <c r="AO175" i="10"/>
  <c r="AI175" i="10"/>
  <c r="AC175" i="10"/>
  <c r="W175" i="10"/>
  <c r="U175" i="10"/>
  <c r="O175" i="10"/>
  <c r="I175" i="10" s="1"/>
  <c r="M175" i="10"/>
  <c r="K175" i="10"/>
  <c r="G175" i="10" s="1"/>
  <c r="H175" i="10"/>
  <c r="BG174" i="10"/>
  <c r="BA174" i="10"/>
  <c r="AU174" i="10"/>
  <c r="AO174" i="10"/>
  <c r="AI174" i="10"/>
  <c r="AC174" i="10"/>
  <c r="W174" i="10"/>
  <c r="U174" i="10"/>
  <c r="O174" i="10"/>
  <c r="M174" i="10"/>
  <c r="G174" i="10" s="1"/>
  <c r="K174" i="10"/>
  <c r="BG173" i="10"/>
  <c r="BA173" i="10"/>
  <c r="AU173" i="10"/>
  <c r="AO173" i="10"/>
  <c r="AI173" i="10"/>
  <c r="AC173" i="10"/>
  <c r="W173" i="10"/>
  <c r="U173" i="10"/>
  <c r="O173" i="10"/>
  <c r="M173" i="10"/>
  <c r="K173" i="10"/>
  <c r="F173" i="10" s="1"/>
  <c r="BG172" i="10"/>
  <c r="BA172" i="10"/>
  <c r="AU172" i="10"/>
  <c r="AO172" i="10"/>
  <c r="AI172" i="10"/>
  <c r="AC172" i="10"/>
  <c r="W172" i="10"/>
  <c r="U172" i="10"/>
  <c r="F172" i="10" s="1"/>
  <c r="O172" i="10"/>
  <c r="M172" i="10"/>
  <c r="K172" i="10"/>
  <c r="H172" i="10" s="1"/>
  <c r="I172" i="10"/>
  <c r="BG171" i="10"/>
  <c r="BA171" i="10"/>
  <c r="AU171" i="10"/>
  <c r="AO171" i="10"/>
  <c r="AI171" i="10"/>
  <c r="AC171" i="10"/>
  <c r="W171" i="10"/>
  <c r="U171" i="10"/>
  <c r="O171" i="10"/>
  <c r="M171" i="10"/>
  <c r="K171" i="10"/>
  <c r="G171" i="10" s="1"/>
  <c r="H171" i="10"/>
  <c r="BG170" i="10"/>
  <c r="BA170" i="10"/>
  <c r="AU170" i="10"/>
  <c r="AO170" i="10"/>
  <c r="AI170" i="10"/>
  <c r="AC170" i="10"/>
  <c r="W170" i="10"/>
  <c r="U170" i="10"/>
  <c r="O170" i="10"/>
  <c r="M170" i="10"/>
  <c r="G170" i="10" s="1"/>
  <c r="K170" i="10"/>
  <c r="BG169" i="10"/>
  <c r="BA169" i="10"/>
  <c r="AU169" i="10"/>
  <c r="AO169" i="10"/>
  <c r="AI169" i="10"/>
  <c r="AC169" i="10"/>
  <c r="W169" i="10"/>
  <c r="U169" i="10"/>
  <c r="O169" i="10"/>
  <c r="M169" i="10"/>
  <c r="K169" i="10"/>
  <c r="F169" i="10" s="1"/>
  <c r="BG168" i="10"/>
  <c r="BA168" i="10"/>
  <c r="AU168" i="10"/>
  <c r="AO168" i="10"/>
  <c r="AI168" i="10"/>
  <c r="AC168" i="10"/>
  <c r="W168" i="10"/>
  <c r="U168" i="10"/>
  <c r="F168" i="10" s="1"/>
  <c r="O168" i="10"/>
  <c r="M168" i="10"/>
  <c r="K168" i="10"/>
  <c r="H168" i="10" s="1"/>
  <c r="I168" i="10"/>
  <c r="BG167" i="10"/>
  <c r="BA167" i="10"/>
  <c r="AU167" i="10"/>
  <c r="AO167" i="10"/>
  <c r="AI167" i="10"/>
  <c r="AC167" i="10"/>
  <c r="W167" i="10"/>
  <c r="U167" i="10"/>
  <c r="O167" i="10"/>
  <c r="M167" i="10"/>
  <c r="K167" i="10"/>
  <c r="G167" i="10" s="1"/>
  <c r="H167" i="10"/>
  <c r="BG166" i="10"/>
  <c r="BA166" i="10"/>
  <c r="AU166" i="10"/>
  <c r="AO166" i="10"/>
  <c r="AI166" i="10"/>
  <c r="AC166" i="10"/>
  <c r="W166" i="10"/>
  <c r="U166" i="10"/>
  <c r="O166" i="10"/>
  <c r="M166" i="10"/>
  <c r="K166" i="10"/>
  <c r="G166" i="10"/>
  <c r="BG165" i="10"/>
  <c r="BA165" i="10"/>
  <c r="AU165" i="10"/>
  <c r="AO165" i="10"/>
  <c r="AI165" i="10"/>
  <c r="AC165" i="10"/>
  <c r="W165" i="10"/>
  <c r="U165" i="10"/>
  <c r="O165" i="10"/>
  <c r="M165" i="10"/>
  <c r="K165" i="10"/>
  <c r="F165" i="10" s="1"/>
  <c r="BG164" i="10"/>
  <c r="BA164" i="10"/>
  <c r="AU164" i="10"/>
  <c r="AO164" i="10"/>
  <c r="AI164" i="10"/>
  <c r="AC164" i="10"/>
  <c r="W164" i="10"/>
  <c r="U164" i="10"/>
  <c r="F164" i="10" s="1"/>
  <c r="O164" i="10"/>
  <c r="M164" i="10"/>
  <c r="K164" i="10"/>
  <c r="H164" i="10" s="1"/>
  <c r="I164" i="10"/>
  <c r="BG163" i="10"/>
  <c r="BA163" i="10"/>
  <c r="AU163" i="10"/>
  <c r="AO163" i="10"/>
  <c r="AI163" i="10"/>
  <c r="AC163" i="10"/>
  <c r="W163" i="10"/>
  <c r="U163" i="10"/>
  <c r="O163" i="10"/>
  <c r="M163" i="10"/>
  <c r="K163" i="10"/>
  <c r="G163" i="10" s="1"/>
  <c r="H163" i="10"/>
  <c r="BG162" i="10"/>
  <c r="BA162" i="10"/>
  <c r="AU162" i="10"/>
  <c r="AO162" i="10"/>
  <c r="AI162" i="10"/>
  <c r="AC162" i="10"/>
  <c r="W162" i="10"/>
  <c r="U162" i="10"/>
  <c r="O162" i="10"/>
  <c r="M162" i="10"/>
  <c r="K162" i="10"/>
  <c r="G162" i="10"/>
  <c r="BG161" i="10"/>
  <c r="BA161" i="10"/>
  <c r="AU161" i="10"/>
  <c r="AO161" i="10"/>
  <c r="AI161" i="10"/>
  <c r="AC161" i="10"/>
  <c r="W161" i="10"/>
  <c r="U161" i="10"/>
  <c r="O161" i="10"/>
  <c r="M161" i="10"/>
  <c r="K161" i="10"/>
  <c r="F161" i="10" s="1"/>
  <c r="BG160" i="10"/>
  <c r="BA160" i="10"/>
  <c r="AU160" i="10"/>
  <c r="AO160" i="10"/>
  <c r="AI160" i="10"/>
  <c r="AC160" i="10"/>
  <c r="W160" i="10"/>
  <c r="U160" i="10"/>
  <c r="F160" i="10" s="1"/>
  <c r="O160" i="10"/>
  <c r="M160" i="10"/>
  <c r="K160" i="10"/>
  <c r="H160" i="10" s="1"/>
  <c r="I160" i="10"/>
  <c r="BG159" i="10"/>
  <c r="BA159" i="10"/>
  <c r="AU159" i="10"/>
  <c r="AO159" i="10"/>
  <c r="AI159" i="10"/>
  <c r="AC159" i="10"/>
  <c r="W159" i="10"/>
  <c r="U159" i="10"/>
  <c r="O159" i="10"/>
  <c r="M159" i="10"/>
  <c r="K159" i="10"/>
  <c r="G159" i="10" s="1"/>
  <c r="H159" i="10"/>
  <c r="BG158" i="10"/>
  <c r="BA158" i="10"/>
  <c r="AU158" i="10"/>
  <c r="AO158" i="10"/>
  <c r="AI158" i="10"/>
  <c r="AC158" i="10"/>
  <c r="W158" i="10"/>
  <c r="U158" i="10"/>
  <c r="O158" i="10"/>
  <c r="M158" i="10"/>
  <c r="K158" i="10"/>
  <c r="G158" i="10"/>
  <c r="BG157" i="10"/>
  <c r="BA157" i="10"/>
  <c r="AU157" i="10"/>
  <c r="AO157" i="10"/>
  <c r="AI157" i="10"/>
  <c r="AC157" i="10"/>
  <c r="W157" i="10"/>
  <c r="U157" i="10"/>
  <c r="O157" i="10"/>
  <c r="M157" i="10"/>
  <c r="K157" i="10"/>
  <c r="F157" i="10"/>
  <c r="BG156" i="10"/>
  <c r="BA156" i="10"/>
  <c r="AU156" i="10"/>
  <c r="AO156" i="10"/>
  <c r="AI156" i="10"/>
  <c r="AC156" i="10"/>
  <c r="W156" i="10"/>
  <c r="U156" i="10"/>
  <c r="F156" i="10" s="1"/>
  <c r="O156" i="10"/>
  <c r="M156" i="10"/>
  <c r="K156" i="10"/>
  <c r="I156" i="10"/>
  <c r="BG155" i="10"/>
  <c r="BA155" i="10"/>
  <c r="AU155" i="10"/>
  <c r="AO155" i="10"/>
  <c r="AI155" i="10"/>
  <c r="AC155" i="10"/>
  <c r="W155" i="10"/>
  <c r="U155" i="10"/>
  <c r="O155" i="10"/>
  <c r="M155" i="10"/>
  <c r="K155" i="10"/>
  <c r="G155" i="10" s="1"/>
  <c r="H155" i="10"/>
  <c r="BG154" i="10"/>
  <c r="BA154" i="10"/>
  <c r="AU154" i="10"/>
  <c r="AO154" i="10"/>
  <c r="AI154" i="10"/>
  <c r="AC154" i="10"/>
  <c r="W154" i="10"/>
  <c r="U154" i="10"/>
  <c r="O154" i="10"/>
  <c r="M154" i="10"/>
  <c r="K154" i="10"/>
  <c r="G154" i="10"/>
  <c r="BG153" i="10"/>
  <c r="BA153" i="10"/>
  <c r="AU153" i="10"/>
  <c r="AO153" i="10"/>
  <c r="AI153" i="10"/>
  <c r="AC153" i="10"/>
  <c r="W153" i="10"/>
  <c r="U153" i="10"/>
  <c r="O153" i="10"/>
  <c r="M153" i="10"/>
  <c r="K153" i="10"/>
  <c r="F153" i="10"/>
  <c r="BG152" i="10"/>
  <c r="BA152" i="10"/>
  <c r="AU152" i="10"/>
  <c r="AO152" i="10"/>
  <c r="AI152" i="10"/>
  <c r="AC152" i="10"/>
  <c r="W152" i="10"/>
  <c r="U152" i="10"/>
  <c r="F152" i="10" s="1"/>
  <c r="O152" i="10"/>
  <c r="M152" i="10"/>
  <c r="K152" i="10"/>
  <c r="I152" i="10"/>
  <c r="BG151" i="10"/>
  <c r="BA151" i="10"/>
  <c r="AU151" i="10"/>
  <c r="AO151" i="10"/>
  <c r="AI151" i="10"/>
  <c r="AC151" i="10"/>
  <c r="W151" i="10"/>
  <c r="U151" i="10"/>
  <c r="O151" i="10"/>
  <c r="M151" i="10"/>
  <c r="K151" i="10"/>
  <c r="G151" i="10" s="1"/>
  <c r="H151" i="10"/>
  <c r="BG150" i="10"/>
  <c r="BA150" i="10"/>
  <c r="AU150" i="10"/>
  <c r="AO150" i="10"/>
  <c r="AI150" i="10"/>
  <c r="AC150" i="10"/>
  <c r="W150" i="10"/>
  <c r="U150" i="10"/>
  <c r="O150" i="10"/>
  <c r="M150" i="10"/>
  <c r="K150" i="10"/>
  <c r="G150" i="10"/>
  <c r="BG149" i="10"/>
  <c r="BA149" i="10"/>
  <c r="AU149" i="10"/>
  <c r="AO149" i="10"/>
  <c r="AI149" i="10"/>
  <c r="AC149" i="10"/>
  <c r="W149" i="10"/>
  <c r="U149" i="10"/>
  <c r="O149" i="10"/>
  <c r="M149" i="10"/>
  <c r="K149" i="10"/>
  <c r="F149" i="10"/>
  <c r="BG148" i="10"/>
  <c r="BA148" i="10"/>
  <c r="AU148" i="10"/>
  <c r="AO148" i="10"/>
  <c r="AI148" i="10"/>
  <c r="AC148" i="10"/>
  <c r="W148" i="10"/>
  <c r="U148" i="10"/>
  <c r="F148" i="10" s="1"/>
  <c r="O148" i="10"/>
  <c r="M148" i="10"/>
  <c r="K148" i="10"/>
  <c r="I148" i="10"/>
  <c r="BG147" i="10"/>
  <c r="BA147" i="10"/>
  <c r="AU147" i="10"/>
  <c r="AO147" i="10"/>
  <c r="AI147" i="10"/>
  <c r="AC147" i="10"/>
  <c r="W147" i="10"/>
  <c r="U147" i="10"/>
  <c r="O147" i="10"/>
  <c r="M147" i="10"/>
  <c r="K147" i="10"/>
  <c r="G147" i="10" s="1"/>
  <c r="H147" i="10"/>
  <c r="BG146" i="10"/>
  <c r="BA146" i="10"/>
  <c r="AU146" i="10"/>
  <c r="AO146" i="10"/>
  <c r="AI146" i="10"/>
  <c r="AC146" i="10"/>
  <c r="W146" i="10"/>
  <c r="U146" i="10"/>
  <c r="O146" i="10"/>
  <c r="M146" i="10"/>
  <c r="K146" i="10"/>
  <c r="G146" i="10"/>
  <c r="BG145" i="10"/>
  <c r="BA145" i="10"/>
  <c r="AU145" i="10"/>
  <c r="AO145" i="10"/>
  <c r="AI145" i="10"/>
  <c r="AC145" i="10"/>
  <c r="W145" i="10"/>
  <c r="U145" i="10"/>
  <c r="O145" i="10"/>
  <c r="M145" i="10"/>
  <c r="K145" i="10"/>
  <c r="F145" i="10"/>
  <c r="BG144" i="10"/>
  <c r="BA144" i="10"/>
  <c r="AU144" i="10"/>
  <c r="AO144" i="10"/>
  <c r="AI144" i="10"/>
  <c r="AC144" i="10"/>
  <c r="W144" i="10"/>
  <c r="U144" i="10"/>
  <c r="F144" i="10" s="1"/>
  <c r="O144" i="10"/>
  <c r="M144" i="10"/>
  <c r="K144" i="10"/>
  <c r="I144" i="10"/>
  <c r="BG143" i="10"/>
  <c r="BA143" i="10"/>
  <c r="AU143" i="10"/>
  <c r="AO143" i="10"/>
  <c r="AI143" i="10"/>
  <c r="AC143" i="10"/>
  <c r="W143" i="10"/>
  <c r="U143" i="10"/>
  <c r="O143" i="10"/>
  <c r="M143" i="10"/>
  <c r="K143" i="10"/>
  <c r="G143" i="10" s="1"/>
  <c r="H143" i="10"/>
  <c r="BG142" i="10"/>
  <c r="BA142" i="10"/>
  <c r="AU142" i="10"/>
  <c r="AO142" i="10"/>
  <c r="AI142" i="10"/>
  <c r="AC142" i="10"/>
  <c r="W142" i="10"/>
  <c r="U142" i="10"/>
  <c r="O142" i="10"/>
  <c r="M142" i="10"/>
  <c r="K142" i="10"/>
  <c r="G142" i="10"/>
  <c r="BG141" i="10"/>
  <c r="BA141" i="10"/>
  <c r="AU141" i="10"/>
  <c r="AO141" i="10"/>
  <c r="AI141" i="10"/>
  <c r="AC141" i="10"/>
  <c r="W141" i="10"/>
  <c r="U141" i="10"/>
  <c r="O141" i="10"/>
  <c r="M141" i="10"/>
  <c r="K141" i="10"/>
  <c r="F141" i="10"/>
  <c r="BG140" i="10"/>
  <c r="BA140" i="10"/>
  <c r="AU140" i="10"/>
  <c r="AO140" i="10"/>
  <c r="AI140" i="10"/>
  <c r="AC140" i="10"/>
  <c r="W140" i="10"/>
  <c r="U140" i="10"/>
  <c r="F140" i="10" s="1"/>
  <c r="O140" i="10"/>
  <c r="M140" i="10"/>
  <c r="K140" i="10"/>
  <c r="I140" i="10"/>
  <c r="BG139" i="10"/>
  <c r="BA139" i="10"/>
  <c r="AU139" i="10"/>
  <c r="AO139" i="10"/>
  <c r="AI139" i="10"/>
  <c r="AC139" i="10"/>
  <c r="W139" i="10"/>
  <c r="U139" i="10"/>
  <c r="O139" i="10"/>
  <c r="M139" i="10"/>
  <c r="K139" i="10"/>
  <c r="G139" i="10" s="1"/>
  <c r="H139" i="10"/>
  <c r="BG138" i="10"/>
  <c r="BA138" i="10"/>
  <c r="AU138" i="10"/>
  <c r="AO138" i="10"/>
  <c r="AI138" i="10"/>
  <c r="AC138" i="10"/>
  <c r="W138" i="10"/>
  <c r="U138" i="10"/>
  <c r="O138" i="10"/>
  <c r="M138" i="10"/>
  <c r="K138" i="10"/>
  <c r="G138" i="10"/>
  <c r="BG137" i="10"/>
  <c r="BA137" i="10"/>
  <c r="AU137" i="10"/>
  <c r="AO137" i="10"/>
  <c r="AI137" i="10"/>
  <c r="AC137" i="10"/>
  <c r="W137" i="10"/>
  <c r="U137" i="10"/>
  <c r="O137" i="10"/>
  <c r="M137" i="10"/>
  <c r="K137" i="10"/>
  <c r="F137" i="10"/>
  <c r="BG136" i="10"/>
  <c r="BA136" i="10"/>
  <c r="AU136" i="10"/>
  <c r="AO136" i="10"/>
  <c r="AI136" i="10"/>
  <c r="AC136" i="10"/>
  <c r="W136" i="10"/>
  <c r="U136" i="10"/>
  <c r="F136" i="10" s="1"/>
  <c r="O136" i="10"/>
  <c r="M136" i="10"/>
  <c r="K136" i="10"/>
  <c r="I136" i="10"/>
  <c r="BG135" i="10"/>
  <c r="BA135" i="10"/>
  <c r="AU135" i="10"/>
  <c r="AO135" i="10"/>
  <c r="AI135" i="10"/>
  <c r="AC135" i="10"/>
  <c r="W135" i="10"/>
  <c r="U135" i="10"/>
  <c r="H135" i="10" s="1"/>
  <c r="O135" i="10"/>
  <c r="M135" i="10"/>
  <c r="K135" i="10"/>
  <c r="I135" i="10"/>
  <c r="BG134" i="10"/>
  <c r="BA134" i="10"/>
  <c r="AU134" i="10"/>
  <c r="AO134" i="10"/>
  <c r="AI134" i="10"/>
  <c r="AC134" i="10"/>
  <c r="W134" i="10"/>
  <c r="U134" i="10"/>
  <c r="O134" i="10"/>
  <c r="M134" i="10"/>
  <c r="H134" i="10" s="1"/>
  <c r="K134" i="10"/>
  <c r="BG133" i="10"/>
  <c r="BA133" i="10"/>
  <c r="AU133" i="10"/>
  <c r="AO133" i="10"/>
  <c r="AI133" i="10"/>
  <c r="AC133" i="10"/>
  <c r="W133" i="10"/>
  <c r="U133" i="10"/>
  <c r="O133" i="10"/>
  <c r="M133" i="10"/>
  <c r="G133" i="10" s="1"/>
  <c r="K133" i="10"/>
  <c r="BG132" i="10"/>
  <c r="BA132" i="10"/>
  <c r="AU132" i="10"/>
  <c r="AO132" i="10"/>
  <c r="AI132" i="10"/>
  <c r="AC132" i="10"/>
  <c r="W132" i="10"/>
  <c r="U132" i="10"/>
  <c r="O132" i="10"/>
  <c r="M132" i="10"/>
  <c r="K132" i="10"/>
  <c r="I132" i="10"/>
  <c r="F132" i="10"/>
  <c r="BG131" i="10"/>
  <c r="BA131" i="10"/>
  <c r="AU131" i="10"/>
  <c r="AO131" i="10"/>
  <c r="AI131" i="10"/>
  <c r="AC131" i="10"/>
  <c r="W131" i="10"/>
  <c r="U131" i="10"/>
  <c r="H131" i="10" s="1"/>
  <c r="O131" i="10"/>
  <c r="M131" i="10"/>
  <c r="K131" i="10"/>
  <c r="I131" i="10"/>
  <c r="BG130" i="10"/>
  <c r="BA130" i="10"/>
  <c r="AU130" i="10"/>
  <c r="AO130" i="10"/>
  <c r="AI130" i="10"/>
  <c r="AC130" i="10"/>
  <c r="W130" i="10"/>
  <c r="U130" i="10"/>
  <c r="O130" i="10"/>
  <c r="M130" i="10"/>
  <c r="H130" i="10" s="1"/>
  <c r="K130" i="10"/>
  <c r="BG129" i="10"/>
  <c r="BA129" i="10"/>
  <c r="AU129" i="10"/>
  <c r="AO129" i="10"/>
  <c r="AI129" i="10"/>
  <c r="AC129" i="10"/>
  <c r="W129" i="10"/>
  <c r="U129" i="10"/>
  <c r="O129" i="10"/>
  <c r="M129" i="10"/>
  <c r="G129" i="10" s="1"/>
  <c r="K129" i="10"/>
  <c r="BG128" i="10"/>
  <c r="BA128" i="10"/>
  <c r="AU128" i="10"/>
  <c r="AO128" i="10"/>
  <c r="AI128" i="10"/>
  <c r="AC128" i="10"/>
  <c r="W128" i="10"/>
  <c r="U128" i="10"/>
  <c r="O128" i="10"/>
  <c r="M128" i="10"/>
  <c r="K128" i="10"/>
  <c r="I128" i="10"/>
  <c r="F128" i="10"/>
  <c r="BG127" i="10"/>
  <c r="BA127" i="10"/>
  <c r="AU127" i="10"/>
  <c r="AO127" i="10"/>
  <c r="AI127" i="10"/>
  <c r="AC127" i="10"/>
  <c r="W127" i="10"/>
  <c r="U127" i="10"/>
  <c r="H127" i="10" s="1"/>
  <c r="O127" i="10"/>
  <c r="M127" i="10"/>
  <c r="K127" i="10"/>
  <c r="I127" i="10"/>
  <c r="BG126" i="10"/>
  <c r="BA126" i="10"/>
  <c r="AU126" i="10"/>
  <c r="AO126" i="10"/>
  <c r="AI126" i="10"/>
  <c r="AC126" i="10"/>
  <c r="W126" i="10"/>
  <c r="U126" i="10"/>
  <c r="O126" i="10"/>
  <c r="M126" i="10"/>
  <c r="F126" i="10" s="1"/>
  <c r="K126" i="10"/>
  <c r="G126" i="10"/>
  <c r="BG125" i="10"/>
  <c r="BA125" i="10"/>
  <c r="AU125" i="10"/>
  <c r="AO125" i="10"/>
  <c r="AI125" i="10"/>
  <c r="AC125" i="10"/>
  <c r="W125" i="10"/>
  <c r="U125" i="10"/>
  <c r="O125" i="10"/>
  <c r="H125" i="10" s="1"/>
  <c r="M125" i="10"/>
  <c r="K125" i="10"/>
  <c r="F125" i="10" s="1"/>
  <c r="G125" i="10"/>
  <c r="BG124" i="10"/>
  <c r="BA124" i="10"/>
  <c r="AU124" i="10"/>
  <c r="AO124" i="10"/>
  <c r="AI124" i="10"/>
  <c r="AC124" i="10"/>
  <c r="W124" i="10"/>
  <c r="U124" i="10"/>
  <c r="O124" i="10"/>
  <c r="M124" i="10"/>
  <c r="K124" i="10"/>
  <c r="H124" i="10" s="1"/>
  <c r="BG123" i="10"/>
  <c r="BA123" i="10"/>
  <c r="AU123" i="10"/>
  <c r="AO123" i="10"/>
  <c r="AI123" i="10"/>
  <c r="AC123" i="10"/>
  <c r="W123" i="10"/>
  <c r="U123" i="10"/>
  <c r="O123" i="10"/>
  <c r="I123" i="10" s="1"/>
  <c r="M123" i="10"/>
  <c r="K123" i="10"/>
  <c r="F123" i="10" s="1"/>
  <c r="H123" i="10"/>
  <c r="BG122" i="10"/>
  <c r="BA122" i="10"/>
  <c r="AU122" i="10"/>
  <c r="AO122" i="10"/>
  <c r="AI122" i="10"/>
  <c r="AC122" i="10"/>
  <c r="W122" i="10"/>
  <c r="U122" i="10"/>
  <c r="O122" i="10"/>
  <c r="M122" i="10"/>
  <c r="F122" i="10" s="1"/>
  <c r="K122" i="10"/>
  <c r="G122" i="10"/>
  <c r="BG121" i="10"/>
  <c r="BA121" i="10"/>
  <c r="AU121" i="10"/>
  <c r="AO121" i="10"/>
  <c r="AI121" i="10"/>
  <c r="AC121" i="10"/>
  <c r="W121" i="10"/>
  <c r="U121" i="10"/>
  <c r="O121" i="10"/>
  <c r="H121" i="10" s="1"/>
  <c r="M121" i="10"/>
  <c r="K121" i="10"/>
  <c r="F121" i="10" s="1"/>
  <c r="G121" i="10"/>
  <c r="BG120" i="10"/>
  <c r="BA120" i="10"/>
  <c r="AU120" i="10"/>
  <c r="AO120" i="10"/>
  <c r="AI120" i="10"/>
  <c r="AC120" i="10"/>
  <c r="W120" i="10"/>
  <c r="U120" i="10"/>
  <c r="O120" i="10"/>
  <c r="M120" i="10"/>
  <c r="K120" i="10"/>
  <c r="H120" i="10" s="1"/>
  <c r="BG119" i="10"/>
  <c r="BA119" i="10"/>
  <c r="AU119" i="10"/>
  <c r="AO119" i="10"/>
  <c r="AI119" i="10"/>
  <c r="AC119" i="10"/>
  <c r="W119" i="10"/>
  <c r="U119" i="10"/>
  <c r="O119" i="10"/>
  <c r="I119" i="10" s="1"/>
  <c r="M119" i="10"/>
  <c r="K119" i="10"/>
  <c r="F119" i="10" s="1"/>
  <c r="H119" i="10"/>
  <c r="BG118" i="10"/>
  <c r="BA118" i="10"/>
  <c r="AU118" i="10"/>
  <c r="AO118" i="10"/>
  <c r="AI118" i="10"/>
  <c r="AC118" i="10"/>
  <c r="W118" i="10"/>
  <c r="U118" i="10"/>
  <c r="O118" i="10"/>
  <c r="M118" i="10"/>
  <c r="F118" i="10" s="1"/>
  <c r="K118" i="10"/>
  <c r="G118" i="10"/>
  <c r="BG117" i="10"/>
  <c r="BA117" i="10"/>
  <c r="AU117" i="10"/>
  <c r="AO117" i="10"/>
  <c r="AI117" i="10"/>
  <c r="AC117" i="10"/>
  <c r="W117" i="10"/>
  <c r="U117" i="10"/>
  <c r="O117" i="10"/>
  <c r="H117" i="10" s="1"/>
  <c r="M117" i="10"/>
  <c r="K117" i="10"/>
  <c r="F117" i="10" s="1"/>
  <c r="G117" i="10"/>
  <c r="BG116" i="10"/>
  <c r="BA116" i="10"/>
  <c r="AU116" i="10"/>
  <c r="AO116" i="10"/>
  <c r="AI116" i="10"/>
  <c r="AC116" i="10"/>
  <c r="W116" i="10"/>
  <c r="U116" i="10"/>
  <c r="O116" i="10"/>
  <c r="M116" i="10"/>
  <c r="K116" i="10"/>
  <c r="H116" i="10" s="1"/>
  <c r="BG115" i="10"/>
  <c r="BA115" i="10"/>
  <c r="AU115" i="10"/>
  <c r="AO115" i="10"/>
  <c r="AI115" i="10"/>
  <c r="AC115" i="10"/>
  <c r="W115" i="10"/>
  <c r="U115" i="10"/>
  <c r="O115" i="10"/>
  <c r="I115" i="10" s="1"/>
  <c r="M115" i="10"/>
  <c r="K115" i="10"/>
  <c r="F115" i="10" s="1"/>
  <c r="H115" i="10"/>
  <c r="BG114" i="10"/>
  <c r="BA114" i="10"/>
  <c r="AU114" i="10"/>
  <c r="AO114" i="10"/>
  <c r="AI114" i="10"/>
  <c r="AC114" i="10"/>
  <c r="W114" i="10"/>
  <c r="U114" i="10"/>
  <c r="O114" i="10"/>
  <c r="M114" i="10"/>
  <c r="F114" i="10" s="1"/>
  <c r="K114" i="10"/>
  <c r="G114" i="10"/>
  <c r="BG113" i="10"/>
  <c r="BA113" i="10"/>
  <c r="AU113" i="10"/>
  <c r="AO113" i="10"/>
  <c r="AI113" i="10"/>
  <c r="AC113" i="10"/>
  <c r="W113" i="10"/>
  <c r="U113" i="10"/>
  <c r="O113" i="10"/>
  <c r="H113" i="10" s="1"/>
  <c r="M113" i="10"/>
  <c r="K113" i="10"/>
  <c r="F113" i="10" s="1"/>
  <c r="G113" i="10"/>
  <c r="BG112" i="10"/>
  <c r="BA112" i="10"/>
  <c r="AU112" i="10"/>
  <c r="AO112" i="10"/>
  <c r="AI112" i="10"/>
  <c r="AC112" i="10"/>
  <c r="W112" i="10"/>
  <c r="U112" i="10"/>
  <c r="O112" i="10"/>
  <c r="M112" i="10"/>
  <c r="K112" i="10"/>
  <c r="H112" i="10" s="1"/>
  <c r="BG111" i="10"/>
  <c r="BA111" i="10"/>
  <c r="AU111" i="10"/>
  <c r="AO111" i="10"/>
  <c r="AI111" i="10"/>
  <c r="AC111" i="10"/>
  <c r="W111" i="10"/>
  <c r="U111" i="10"/>
  <c r="O111" i="10"/>
  <c r="I111" i="10" s="1"/>
  <c r="M111" i="10"/>
  <c r="K111" i="10"/>
  <c r="F111" i="10" s="1"/>
  <c r="H111" i="10"/>
  <c r="BG110" i="10"/>
  <c r="BA110" i="10"/>
  <c r="AU110" i="10"/>
  <c r="AO110" i="10"/>
  <c r="AI110" i="10"/>
  <c r="AC110" i="10"/>
  <c r="W110" i="10"/>
  <c r="U110" i="10"/>
  <c r="O110" i="10"/>
  <c r="M110" i="10"/>
  <c r="F110" i="10" s="1"/>
  <c r="K110" i="10"/>
  <c r="G110" i="10"/>
  <c r="BG109" i="10"/>
  <c r="BA109" i="10"/>
  <c r="AU109" i="10"/>
  <c r="AO109" i="10"/>
  <c r="AI109" i="10"/>
  <c r="AC109" i="10"/>
  <c r="W109" i="10"/>
  <c r="U109" i="10"/>
  <c r="O109" i="10"/>
  <c r="H109" i="10" s="1"/>
  <c r="M109" i="10"/>
  <c r="K109" i="10"/>
  <c r="F109" i="10" s="1"/>
  <c r="G109" i="10"/>
  <c r="BG108" i="10"/>
  <c r="BA108" i="10"/>
  <c r="AU108" i="10"/>
  <c r="AO108" i="10"/>
  <c r="AI108" i="10"/>
  <c r="AC108" i="10"/>
  <c r="W108" i="10"/>
  <c r="U108" i="10"/>
  <c r="O108" i="10"/>
  <c r="M108" i="10"/>
  <c r="K108" i="10"/>
  <c r="H108" i="10" s="1"/>
  <c r="F108" i="10"/>
  <c r="BG107" i="10"/>
  <c r="BA107" i="10"/>
  <c r="AU107" i="10"/>
  <c r="AO107" i="10"/>
  <c r="AI107" i="10"/>
  <c r="AC107" i="10"/>
  <c r="W107" i="10"/>
  <c r="U107" i="10"/>
  <c r="F107" i="10" s="1"/>
  <c r="O107" i="10"/>
  <c r="M107" i="10"/>
  <c r="K107" i="10"/>
  <c r="G107" i="10" s="1"/>
  <c r="I107" i="10"/>
  <c r="BG106" i="10"/>
  <c r="BA106" i="10"/>
  <c r="AU106" i="10"/>
  <c r="AO106" i="10"/>
  <c r="AI106" i="10"/>
  <c r="AC106" i="10"/>
  <c r="W106" i="10"/>
  <c r="U106" i="10"/>
  <c r="O106" i="10"/>
  <c r="F106" i="10" s="1"/>
  <c r="M106" i="10"/>
  <c r="K106" i="10"/>
  <c r="G106" i="10" s="1"/>
  <c r="H106" i="10"/>
  <c r="BG105" i="10"/>
  <c r="BA105" i="10"/>
  <c r="AU105" i="10"/>
  <c r="AO105" i="10"/>
  <c r="AI105" i="10"/>
  <c r="AC105" i="10"/>
  <c r="W105" i="10"/>
  <c r="U105" i="10"/>
  <c r="O105" i="10"/>
  <c r="M105" i="10"/>
  <c r="I105" i="10" s="1"/>
  <c r="K105" i="10"/>
  <c r="G105" i="10"/>
  <c r="BG104" i="10"/>
  <c r="BA104" i="10"/>
  <c r="AU104" i="10"/>
  <c r="AO104" i="10"/>
  <c r="AI104" i="10"/>
  <c r="AC104" i="10"/>
  <c r="W104" i="10"/>
  <c r="U104" i="10"/>
  <c r="O104" i="10"/>
  <c r="M104" i="10"/>
  <c r="K104" i="10"/>
  <c r="H104" i="10" s="1"/>
  <c r="F104" i="10"/>
  <c r="BG103" i="10"/>
  <c r="BA103" i="10"/>
  <c r="AU103" i="10"/>
  <c r="AO103" i="10"/>
  <c r="AI103" i="10"/>
  <c r="AC103" i="10"/>
  <c r="W103" i="10"/>
  <c r="U103" i="10"/>
  <c r="F103" i="10" s="1"/>
  <c r="O103" i="10"/>
  <c r="M103" i="10"/>
  <c r="K103" i="10"/>
  <c r="G103" i="10" s="1"/>
  <c r="I103" i="10"/>
  <c r="BG102" i="10"/>
  <c r="BA102" i="10"/>
  <c r="AU102" i="10"/>
  <c r="AO102" i="10"/>
  <c r="AI102" i="10"/>
  <c r="AC102" i="10"/>
  <c r="W102" i="10"/>
  <c r="U102" i="10"/>
  <c r="O102" i="10"/>
  <c r="F102" i="10" s="1"/>
  <c r="M102" i="10"/>
  <c r="K102" i="10"/>
  <c r="G102" i="10" s="1"/>
  <c r="H102" i="10"/>
  <c r="BG101" i="10"/>
  <c r="BA101" i="10"/>
  <c r="AU101" i="10"/>
  <c r="AO101" i="10"/>
  <c r="AI101" i="10"/>
  <c r="AC101" i="10"/>
  <c r="W101" i="10"/>
  <c r="U101" i="10"/>
  <c r="O101" i="10"/>
  <c r="M101" i="10"/>
  <c r="I101" i="10" s="1"/>
  <c r="K101" i="10"/>
  <c r="G101" i="10"/>
  <c r="BG100" i="10"/>
  <c r="BA100" i="10"/>
  <c r="AU100" i="10"/>
  <c r="AO100" i="10"/>
  <c r="AI100" i="10"/>
  <c r="AC100" i="10"/>
  <c r="W100" i="10"/>
  <c r="U100" i="10"/>
  <c r="O100" i="10"/>
  <c r="M100" i="10"/>
  <c r="K100" i="10"/>
  <c r="H100" i="10" s="1"/>
  <c r="F100" i="10"/>
  <c r="BG99" i="10"/>
  <c r="BA99" i="10"/>
  <c r="AU99" i="10"/>
  <c r="AO99" i="10"/>
  <c r="AI99" i="10"/>
  <c r="AC99" i="10"/>
  <c r="W99" i="10"/>
  <c r="U99" i="10"/>
  <c r="F99" i="10" s="1"/>
  <c r="O99" i="10"/>
  <c r="M99" i="10"/>
  <c r="K99" i="10"/>
  <c r="G99" i="10" s="1"/>
  <c r="I99" i="10"/>
  <c r="BG98" i="10"/>
  <c r="BA98" i="10"/>
  <c r="AU98" i="10"/>
  <c r="AO98" i="10"/>
  <c r="AI98" i="10"/>
  <c r="AC98" i="10"/>
  <c r="W98" i="10"/>
  <c r="U98" i="10"/>
  <c r="O98" i="10"/>
  <c r="F98" i="10" s="1"/>
  <c r="M98" i="10"/>
  <c r="K98" i="10"/>
  <c r="G98" i="10" s="1"/>
  <c r="H98" i="10"/>
  <c r="BG97" i="10"/>
  <c r="BA97" i="10"/>
  <c r="AU97" i="10"/>
  <c r="AO97" i="10"/>
  <c r="AI97" i="10"/>
  <c r="AC97" i="10"/>
  <c r="W97" i="10"/>
  <c r="U97" i="10"/>
  <c r="O97" i="10"/>
  <c r="M97" i="10"/>
  <c r="I97" i="10" s="1"/>
  <c r="K97" i="10"/>
  <c r="G97" i="10"/>
  <c r="BG96" i="10"/>
  <c r="BA96" i="10"/>
  <c r="AU96" i="10"/>
  <c r="AO96" i="10"/>
  <c r="AI96" i="10"/>
  <c r="AC96" i="10"/>
  <c r="W96" i="10"/>
  <c r="U96" i="10"/>
  <c r="O96" i="10"/>
  <c r="M96" i="10"/>
  <c r="K96" i="10"/>
  <c r="H96" i="10" s="1"/>
  <c r="F96" i="10"/>
  <c r="BG95" i="10"/>
  <c r="BA95" i="10"/>
  <c r="AU95" i="10"/>
  <c r="AO95" i="10"/>
  <c r="AI95" i="10"/>
  <c r="AC95" i="10"/>
  <c r="W95" i="10"/>
  <c r="U95" i="10"/>
  <c r="F95" i="10" s="1"/>
  <c r="O95" i="10"/>
  <c r="M95" i="10"/>
  <c r="K95" i="10"/>
  <c r="G95" i="10" s="1"/>
  <c r="I95" i="10"/>
  <c r="BG94" i="10"/>
  <c r="BA94" i="10"/>
  <c r="AU94" i="10"/>
  <c r="AO94" i="10"/>
  <c r="AI94" i="10"/>
  <c r="AC94" i="10"/>
  <c r="W94" i="10"/>
  <c r="U94" i="10"/>
  <c r="O94" i="10"/>
  <c r="F94" i="10" s="1"/>
  <c r="M94" i="10"/>
  <c r="K94" i="10"/>
  <c r="G94" i="10" s="1"/>
  <c r="H94" i="10"/>
  <c r="BG93" i="10"/>
  <c r="BA93" i="10"/>
  <c r="AU93" i="10"/>
  <c r="AO93" i="10"/>
  <c r="AI93" i="10"/>
  <c r="AC93" i="10"/>
  <c r="W93" i="10"/>
  <c r="U93" i="10"/>
  <c r="O93" i="10"/>
  <c r="M93" i="10"/>
  <c r="I93" i="10" s="1"/>
  <c r="K93" i="10"/>
  <c r="G93" i="10"/>
  <c r="BG92" i="10"/>
  <c r="BA92" i="10"/>
  <c r="AU92" i="10"/>
  <c r="AO92" i="10"/>
  <c r="AI92" i="10"/>
  <c r="AC92" i="10"/>
  <c r="W92" i="10"/>
  <c r="U92" i="10"/>
  <c r="O92" i="10"/>
  <c r="M92" i="10"/>
  <c r="K92" i="10"/>
  <c r="H92" i="10" s="1"/>
  <c r="F92" i="10"/>
  <c r="BG91" i="10"/>
  <c r="BA91" i="10"/>
  <c r="AU91" i="10"/>
  <c r="AO91" i="10"/>
  <c r="AI91" i="10"/>
  <c r="AC91" i="10"/>
  <c r="W91" i="10"/>
  <c r="U91" i="10"/>
  <c r="F91" i="10" s="1"/>
  <c r="O91" i="10"/>
  <c r="M91" i="10"/>
  <c r="K91" i="10"/>
  <c r="G91" i="10" s="1"/>
  <c r="I91" i="10"/>
  <c r="BG90" i="10"/>
  <c r="BA90" i="10"/>
  <c r="AU90" i="10"/>
  <c r="AO90" i="10"/>
  <c r="AI90" i="10"/>
  <c r="AC90" i="10"/>
  <c r="W90" i="10"/>
  <c r="U90" i="10"/>
  <c r="O90" i="10"/>
  <c r="F90" i="10" s="1"/>
  <c r="M90" i="10"/>
  <c r="K90" i="10"/>
  <c r="G90" i="10" s="1"/>
  <c r="H90" i="10"/>
  <c r="BG89" i="10"/>
  <c r="BA89" i="10"/>
  <c r="AU89" i="10"/>
  <c r="AO89" i="10"/>
  <c r="AI89" i="10"/>
  <c r="AC89" i="10"/>
  <c r="W89" i="10"/>
  <c r="U89" i="10"/>
  <c r="O89" i="10"/>
  <c r="M89" i="10"/>
  <c r="I89" i="10" s="1"/>
  <c r="K89" i="10"/>
  <c r="G89" i="10"/>
  <c r="BG88" i="10"/>
  <c r="BA88" i="10"/>
  <c r="AU88" i="10"/>
  <c r="AO88" i="10"/>
  <c r="AI88" i="10"/>
  <c r="AC88" i="10"/>
  <c r="W88" i="10"/>
  <c r="U88" i="10"/>
  <c r="O88" i="10"/>
  <c r="M88" i="10"/>
  <c r="K88" i="10"/>
  <c r="H88" i="10" s="1"/>
  <c r="F88" i="10"/>
  <c r="BG87" i="10"/>
  <c r="BA87" i="10"/>
  <c r="AU87" i="10"/>
  <c r="AO87" i="10"/>
  <c r="AI87" i="10"/>
  <c r="AC87" i="10"/>
  <c r="W87" i="10"/>
  <c r="U87" i="10"/>
  <c r="F87" i="10" s="1"/>
  <c r="O87" i="10"/>
  <c r="M87" i="10"/>
  <c r="K87" i="10"/>
  <c r="G87" i="10" s="1"/>
  <c r="I87" i="10"/>
  <c r="BG86" i="10"/>
  <c r="BA86" i="10"/>
  <c r="AU86" i="10"/>
  <c r="AO86" i="10"/>
  <c r="AI86" i="10"/>
  <c r="AC86" i="10"/>
  <c r="W86" i="10"/>
  <c r="U86" i="10"/>
  <c r="O86" i="10"/>
  <c r="F86" i="10" s="1"/>
  <c r="M86" i="10"/>
  <c r="K86" i="10"/>
  <c r="G86" i="10" s="1"/>
  <c r="H86" i="10"/>
  <c r="BG85" i="10"/>
  <c r="BA85" i="10"/>
  <c r="AU85" i="10"/>
  <c r="AO85" i="10"/>
  <c r="AI85" i="10"/>
  <c r="AC85" i="10"/>
  <c r="W85" i="10"/>
  <c r="U85" i="10"/>
  <c r="O85" i="10"/>
  <c r="M85" i="10"/>
  <c r="I85" i="10" s="1"/>
  <c r="K85" i="10"/>
  <c r="G85" i="10"/>
  <c r="BG84" i="10"/>
  <c r="BA84" i="10"/>
  <c r="AU84" i="10"/>
  <c r="AO84" i="10"/>
  <c r="AI84" i="10"/>
  <c r="AC84" i="10"/>
  <c r="W84" i="10"/>
  <c r="U84" i="10"/>
  <c r="O84" i="10"/>
  <c r="M84" i="10"/>
  <c r="K84" i="10"/>
  <c r="H84" i="10" s="1"/>
  <c r="F84" i="10"/>
  <c r="BG83" i="10"/>
  <c r="BA83" i="10"/>
  <c r="AU83" i="10"/>
  <c r="AO83" i="10"/>
  <c r="AI83" i="10"/>
  <c r="AC83" i="10"/>
  <c r="W83" i="10"/>
  <c r="U83" i="10"/>
  <c r="F83" i="10" s="1"/>
  <c r="O83" i="10"/>
  <c r="M83" i="10"/>
  <c r="K83" i="10"/>
  <c r="G83" i="10" s="1"/>
  <c r="I83" i="10"/>
  <c r="BG82" i="10"/>
  <c r="BA82" i="10"/>
  <c r="AU82" i="10"/>
  <c r="AO82" i="10"/>
  <c r="AI82" i="10"/>
  <c r="AC82" i="10"/>
  <c r="W82" i="10"/>
  <c r="U82" i="10"/>
  <c r="O82" i="10"/>
  <c r="F82" i="10" s="1"/>
  <c r="M82" i="10"/>
  <c r="K82" i="10"/>
  <c r="G82" i="10" s="1"/>
  <c r="H82" i="10"/>
  <c r="BG81" i="10"/>
  <c r="BA81" i="10"/>
  <c r="AU81" i="10"/>
  <c r="AO81" i="10"/>
  <c r="AI81" i="10"/>
  <c r="AC81" i="10"/>
  <c r="W81" i="10"/>
  <c r="U81" i="10"/>
  <c r="O81" i="10"/>
  <c r="M81" i="10"/>
  <c r="I81" i="10" s="1"/>
  <c r="K81" i="10"/>
  <c r="G81" i="10"/>
  <c r="BG80" i="10"/>
  <c r="BA80" i="10"/>
  <c r="AU80" i="10"/>
  <c r="AO80" i="10"/>
  <c r="AI80" i="10"/>
  <c r="AC80" i="10"/>
  <c r="W80" i="10"/>
  <c r="U80" i="10"/>
  <c r="O80" i="10"/>
  <c r="M80" i="10"/>
  <c r="K80" i="10"/>
  <c r="H80" i="10" s="1"/>
  <c r="F80" i="10"/>
  <c r="BG79" i="10"/>
  <c r="BA79" i="10"/>
  <c r="AU79" i="10"/>
  <c r="AO79" i="10"/>
  <c r="AI79" i="10"/>
  <c r="AC79" i="10"/>
  <c r="W79" i="10"/>
  <c r="U79" i="10"/>
  <c r="F79" i="10" s="1"/>
  <c r="O79" i="10"/>
  <c r="M79" i="10"/>
  <c r="K79" i="10"/>
  <c r="G79" i="10" s="1"/>
  <c r="I79" i="10"/>
  <c r="BG78" i="10"/>
  <c r="BA78" i="10"/>
  <c r="AU78" i="10"/>
  <c r="AO78" i="10"/>
  <c r="AI78" i="10"/>
  <c r="AC78" i="10"/>
  <c r="W78" i="10"/>
  <c r="U78" i="10"/>
  <c r="O78" i="10"/>
  <c r="F78" i="10" s="1"/>
  <c r="M78" i="10"/>
  <c r="K78" i="10"/>
  <c r="G78" i="10" s="1"/>
  <c r="H78" i="10"/>
  <c r="BG77" i="10"/>
  <c r="BA77" i="10"/>
  <c r="AU77" i="10"/>
  <c r="AO77" i="10"/>
  <c r="AI77" i="10"/>
  <c r="AC77" i="10"/>
  <c r="W77" i="10"/>
  <c r="U77" i="10"/>
  <c r="O77" i="10"/>
  <c r="M77" i="10"/>
  <c r="I77" i="10" s="1"/>
  <c r="K77" i="10"/>
  <c r="G77" i="10"/>
  <c r="BG76" i="10"/>
  <c r="BA76" i="10"/>
  <c r="AU76" i="10"/>
  <c r="AO76" i="10"/>
  <c r="AI76" i="10"/>
  <c r="AC76" i="10"/>
  <c r="W76" i="10"/>
  <c r="U76" i="10"/>
  <c r="O76" i="10"/>
  <c r="M76" i="10"/>
  <c r="K76" i="10"/>
  <c r="H76" i="10" s="1"/>
  <c r="F76" i="10"/>
  <c r="BG75" i="10"/>
  <c r="BA75" i="10"/>
  <c r="AU75" i="10"/>
  <c r="AO75" i="10"/>
  <c r="AI75" i="10"/>
  <c r="AC75" i="10"/>
  <c r="W75" i="10"/>
  <c r="U75" i="10"/>
  <c r="F75" i="10" s="1"/>
  <c r="O75" i="10"/>
  <c r="M75" i="10"/>
  <c r="K75" i="10"/>
  <c r="G75" i="10" s="1"/>
  <c r="I75" i="10"/>
  <c r="BG74" i="10"/>
  <c r="BA74" i="10"/>
  <c r="AU74" i="10"/>
  <c r="AO74" i="10"/>
  <c r="AI74" i="10"/>
  <c r="AC74" i="10"/>
  <c r="W74" i="10"/>
  <c r="U74" i="10"/>
  <c r="O74" i="10"/>
  <c r="F74" i="10" s="1"/>
  <c r="M74" i="10"/>
  <c r="K74" i="10"/>
  <c r="G74" i="10" s="1"/>
  <c r="H74" i="10"/>
  <c r="BG73" i="10"/>
  <c r="BA73" i="10"/>
  <c r="AU73" i="10"/>
  <c r="AO73" i="10"/>
  <c r="AI73" i="10"/>
  <c r="AC73" i="10"/>
  <c r="W73" i="10"/>
  <c r="U73" i="10"/>
  <c r="O73" i="10"/>
  <c r="M73" i="10"/>
  <c r="I73" i="10" s="1"/>
  <c r="K73" i="10"/>
  <c r="G73" i="10"/>
  <c r="BG72" i="10"/>
  <c r="BA72" i="10"/>
  <c r="AU72" i="10"/>
  <c r="AO72" i="10"/>
  <c r="AI72" i="10"/>
  <c r="AC72" i="10"/>
  <c r="W72" i="10"/>
  <c r="U72" i="10"/>
  <c r="O72" i="10"/>
  <c r="M72" i="10"/>
  <c r="K72" i="10"/>
  <c r="H72" i="10" s="1"/>
  <c r="F72" i="10"/>
  <c r="BG71" i="10"/>
  <c r="BA71" i="10"/>
  <c r="AU71" i="10"/>
  <c r="AO71" i="10"/>
  <c r="AI71" i="10"/>
  <c r="AC71" i="10"/>
  <c r="W71" i="10"/>
  <c r="U71" i="10"/>
  <c r="F71" i="10" s="1"/>
  <c r="O71" i="10"/>
  <c r="M71" i="10"/>
  <c r="K71" i="10"/>
  <c r="G71" i="10" s="1"/>
  <c r="I71" i="10"/>
  <c r="BG70" i="10"/>
  <c r="BA70" i="10"/>
  <c r="AU70" i="10"/>
  <c r="AO70" i="10"/>
  <c r="AI70" i="10"/>
  <c r="AC70" i="10"/>
  <c r="W70" i="10"/>
  <c r="U70" i="10"/>
  <c r="O70" i="10"/>
  <c r="F70" i="10" s="1"/>
  <c r="M70" i="10"/>
  <c r="K70" i="10"/>
  <c r="G70" i="10" s="1"/>
  <c r="H70" i="10"/>
  <c r="BG69" i="10"/>
  <c r="BA69" i="10"/>
  <c r="AU69" i="10"/>
  <c r="AO69" i="10"/>
  <c r="AI69" i="10"/>
  <c r="AC69" i="10"/>
  <c r="W69" i="10"/>
  <c r="U69" i="10"/>
  <c r="O69" i="10"/>
  <c r="M69" i="10"/>
  <c r="I69" i="10" s="1"/>
  <c r="K69" i="10"/>
  <c r="G69" i="10"/>
  <c r="BG68" i="10"/>
  <c r="BA68" i="10"/>
  <c r="AU68" i="10"/>
  <c r="AO68" i="10"/>
  <c r="AI68" i="10"/>
  <c r="AC68" i="10"/>
  <c r="W68" i="10"/>
  <c r="U68" i="10"/>
  <c r="O68" i="10"/>
  <c r="M68" i="10"/>
  <c r="K68" i="10"/>
  <c r="H68" i="10" s="1"/>
  <c r="F68" i="10"/>
  <c r="BG67" i="10"/>
  <c r="BA67" i="10"/>
  <c r="AU67" i="10"/>
  <c r="AO67" i="10"/>
  <c r="AI67" i="10"/>
  <c r="AC67" i="10"/>
  <c r="W67" i="10"/>
  <c r="U67" i="10"/>
  <c r="F67" i="10" s="1"/>
  <c r="O67" i="10"/>
  <c r="M67" i="10"/>
  <c r="K67" i="10"/>
  <c r="G67" i="10" s="1"/>
  <c r="I67" i="10"/>
  <c r="BG66" i="10"/>
  <c r="BA66" i="10"/>
  <c r="AU66" i="10"/>
  <c r="AO66" i="10"/>
  <c r="AI66" i="10"/>
  <c r="AC66" i="10"/>
  <c r="W66" i="10"/>
  <c r="U66" i="10"/>
  <c r="O66" i="10"/>
  <c r="F66" i="10" s="1"/>
  <c r="M66" i="10"/>
  <c r="K66" i="10"/>
  <c r="G66" i="10" s="1"/>
  <c r="H66" i="10"/>
  <c r="BG65" i="10"/>
  <c r="BA65" i="10"/>
  <c r="AU65" i="10"/>
  <c r="AO65" i="10"/>
  <c r="AI65" i="10"/>
  <c r="AC65" i="10"/>
  <c r="W65" i="10"/>
  <c r="U65" i="10"/>
  <c r="O65" i="10"/>
  <c r="M65" i="10"/>
  <c r="I65" i="10" s="1"/>
  <c r="K65" i="10"/>
  <c r="G65" i="10"/>
  <c r="BG64" i="10"/>
  <c r="BA64" i="10"/>
  <c r="AU64" i="10"/>
  <c r="AO64" i="10"/>
  <c r="AI64" i="10"/>
  <c r="AC64" i="10"/>
  <c r="W64" i="10"/>
  <c r="U64" i="10"/>
  <c r="O64" i="10"/>
  <c r="M64" i="10"/>
  <c r="K64" i="10"/>
  <c r="H64" i="10" s="1"/>
  <c r="F64" i="10"/>
  <c r="BG63" i="10"/>
  <c r="BA63" i="10"/>
  <c r="AU63" i="10"/>
  <c r="AO63" i="10"/>
  <c r="AI63" i="10"/>
  <c r="AC63" i="10"/>
  <c r="W63" i="10"/>
  <c r="U63" i="10"/>
  <c r="F63" i="10" s="1"/>
  <c r="O63" i="10"/>
  <c r="M63" i="10"/>
  <c r="K63" i="10"/>
  <c r="G63" i="10" s="1"/>
  <c r="I63" i="10"/>
  <c r="BG62" i="10"/>
  <c r="BA62" i="10"/>
  <c r="AU62" i="10"/>
  <c r="AO62" i="10"/>
  <c r="AI62" i="10"/>
  <c r="AC62" i="10"/>
  <c r="W62" i="10"/>
  <c r="U62" i="10"/>
  <c r="O62" i="10"/>
  <c r="F62" i="10" s="1"/>
  <c r="M62" i="10"/>
  <c r="K62" i="10"/>
  <c r="G62" i="10" s="1"/>
  <c r="H62" i="10"/>
  <c r="BG61" i="10"/>
  <c r="BA61" i="10"/>
  <c r="AU61" i="10"/>
  <c r="AO61" i="10"/>
  <c r="AI61" i="10"/>
  <c r="AC61" i="10"/>
  <c r="W61" i="10"/>
  <c r="U61" i="10"/>
  <c r="O61" i="10"/>
  <c r="M61" i="10"/>
  <c r="I61" i="10" s="1"/>
  <c r="K61" i="10"/>
  <c r="G61" i="10"/>
  <c r="BG60" i="10"/>
  <c r="BA60" i="10"/>
  <c r="AU60" i="10"/>
  <c r="AO60" i="10"/>
  <c r="AI60" i="10"/>
  <c r="AC60" i="10"/>
  <c r="W60" i="10"/>
  <c r="U60" i="10"/>
  <c r="O60" i="10"/>
  <c r="M60" i="10"/>
  <c r="K60" i="10"/>
  <c r="H60" i="10" s="1"/>
  <c r="F60" i="10"/>
  <c r="BG59" i="10"/>
  <c r="BA59" i="10"/>
  <c r="AU59" i="10"/>
  <c r="AO59" i="10"/>
  <c r="AI59" i="10"/>
  <c r="AC59" i="10"/>
  <c r="W59" i="10"/>
  <c r="U59" i="10"/>
  <c r="F59" i="10" s="1"/>
  <c r="O59" i="10"/>
  <c r="M59" i="10"/>
  <c r="K59" i="10"/>
  <c r="G59" i="10" s="1"/>
  <c r="I59" i="10"/>
  <c r="BG58" i="10"/>
  <c r="BA58" i="10"/>
  <c r="AU58" i="10"/>
  <c r="AO58" i="10"/>
  <c r="AI58" i="10"/>
  <c r="AC58" i="10"/>
  <c r="W58" i="10"/>
  <c r="U58" i="10"/>
  <c r="O58" i="10"/>
  <c r="F58" i="10" s="1"/>
  <c r="M58" i="10"/>
  <c r="K58" i="10"/>
  <c r="G58" i="10" s="1"/>
  <c r="H58" i="10"/>
  <c r="BG57" i="10"/>
  <c r="BA57" i="10"/>
  <c r="AU57" i="10"/>
  <c r="AO57" i="10"/>
  <c r="AI57" i="10"/>
  <c r="AC57" i="10"/>
  <c r="W57" i="10"/>
  <c r="U57" i="10"/>
  <c r="O57" i="10"/>
  <c r="M57" i="10"/>
  <c r="I57" i="10" s="1"/>
  <c r="K57" i="10"/>
  <c r="G57" i="10"/>
  <c r="BG56" i="10"/>
  <c r="BA56" i="10"/>
  <c r="AU56" i="10"/>
  <c r="AO56" i="10"/>
  <c r="AI56" i="10"/>
  <c r="AC56" i="10"/>
  <c r="W56" i="10"/>
  <c r="U56" i="10"/>
  <c r="O56" i="10"/>
  <c r="M56" i="10"/>
  <c r="K56" i="10"/>
  <c r="H56" i="10" s="1"/>
  <c r="F56" i="10"/>
  <c r="BG55" i="10"/>
  <c r="BA55" i="10"/>
  <c r="AU55" i="10"/>
  <c r="AO55" i="10"/>
  <c r="AI55" i="10"/>
  <c r="AC55" i="10"/>
  <c r="W55" i="10"/>
  <c r="U55" i="10"/>
  <c r="F55" i="10" s="1"/>
  <c r="O55" i="10"/>
  <c r="M55" i="10"/>
  <c r="K55" i="10"/>
  <c r="G55" i="10" s="1"/>
  <c r="I55" i="10"/>
  <c r="BG54" i="10"/>
  <c r="BA54" i="10"/>
  <c r="AU54" i="10"/>
  <c r="AO54" i="10"/>
  <c r="AI54" i="10"/>
  <c r="AC54" i="10"/>
  <c r="W54" i="10"/>
  <c r="U54" i="10"/>
  <c r="O54" i="10"/>
  <c r="F54" i="10" s="1"/>
  <c r="M54" i="10"/>
  <c r="K54" i="10"/>
  <c r="G54" i="10" s="1"/>
  <c r="H54" i="10"/>
  <c r="BG53" i="10"/>
  <c r="BA53" i="10"/>
  <c r="AU53" i="10"/>
  <c r="AO53" i="10"/>
  <c r="AI53" i="10"/>
  <c r="AC53" i="10"/>
  <c r="W53" i="10"/>
  <c r="U53" i="10"/>
  <c r="O53" i="10"/>
  <c r="M53" i="10"/>
  <c r="I53" i="10" s="1"/>
  <c r="K53" i="10"/>
  <c r="G53" i="10"/>
  <c r="BG52" i="10"/>
  <c r="BA52" i="10"/>
  <c r="AU52" i="10"/>
  <c r="AO52" i="10"/>
  <c r="AI52" i="10"/>
  <c r="AC52" i="10"/>
  <c r="W52" i="10"/>
  <c r="U52" i="10"/>
  <c r="O52" i="10"/>
  <c r="M52" i="10"/>
  <c r="K52" i="10"/>
  <c r="H52" i="10" s="1"/>
  <c r="F52" i="10"/>
  <c r="BG51" i="10"/>
  <c r="BA51" i="10"/>
  <c r="AU51" i="10"/>
  <c r="AO51" i="10"/>
  <c r="AI51" i="10"/>
  <c r="AC51" i="10"/>
  <c r="W51" i="10"/>
  <c r="U51" i="10"/>
  <c r="F51" i="10" s="1"/>
  <c r="O51" i="10"/>
  <c r="M51" i="10"/>
  <c r="K51" i="10"/>
  <c r="G51" i="10" s="1"/>
  <c r="I51" i="10"/>
  <c r="BG50" i="10"/>
  <c r="BA50" i="10"/>
  <c r="AU50" i="10"/>
  <c r="AO50" i="10"/>
  <c r="AI50" i="10"/>
  <c r="AC50" i="10"/>
  <c r="W50" i="10"/>
  <c r="U50" i="10"/>
  <c r="O50" i="10"/>
  <c r="F50" i="10" s="1"/>
  <c r="M50" i="10"/>
  <c r="K50" i="10"/>
  <c r="G50" i="10" s="1"/>
  <c r="H50" i="10"/>
  <c r="BG49" i="10"/>
  <c r="BA49" i="10"/>
  <c r="AU49" i="10"/>
  <c r="AO49" i="10"/>
  <c r="AI49" i="10"/>
  <c r="AC49" i="10"/>
  <c r="W49" i="10"/>
  <c r="U49" i="10"/>
  <c r="O49" i="10"/>
  <c r="M49" i="10"/>
  <c r="I49" i="10" s="1"/>
  <c r="K49" i="10"/>
  <c r="G49" i="10"/>
  <c r="BG48" i="10"/>
  <c r="BA48" i="10"/>
  <c r="AU48" i="10"/>
  <c r="AO48" i="10"/>
  <c r="AI48" i="10"/>
  <c r="AC48" i="10"/>
  <c r="W48" i="10"/>
  <c r="U48" i="10"/>
  <c r="O48" i="10"/>
  <c r="M48" i="10"/>
  <c r="K48" i="10"/>
  <c r="H48" i="10" s="1"/>
  <c r="F48" i="10"/>
  <c r="BG47" i="10"/>
  <c r="BA47" i="10"/>
  <c r="AU47" i="10"/>
  <c r="AO47" i="10"/>
  <c r="AI47" i="10"/>
  <c r="AC47" i="10"/>
  <c r="W47" i="10"/>
  <c r="U47" i="10"/>
  <c r="F47" i="10" s="1"/>
  <c r="O47" i="10"/>
  <c r="M47" i="10"/>
  <c r="K47" i="10"/>
  <c r="G47" i="10" s="1"/>
  <c r="I47" i="10"/>
  <c r="BG46" i="10"/>
  <c r="BA46" i="10"/>
  <c r="AU46" i="10"/>
  <c r="AO46" i="10"/>
  <c r="AI46" i="10"/>
  <c r="AC46" i="10"/>
  <c r="W46" i="10"/>
  <c r="U46" i="10"/>
  <c r="O46" i="10"/>
  <c r="F46" i="10" s="1"/>
  <c r="M46" i="10"/>
  <c r="K46" i="10"/>
  <c r="G46" i="10" s="1"/>
  <c r="H46" i="10"/>
  <c r="BG45" i="10"/>
  <c r="BA45" i="10"/>
  <c r="AU45" i="10"/>
  <c r="AO45" i="10"/>
  <c r="AI45" i="10"/>
  <c r="AC45" i="10"/>
  <c r="W45" i="10"/>
  <c r="U45" i="10"/>
  <c r="O45" i="10"/>
  <c r="M45" i="10"/>
  <c r="I45" i="10" s="1"/>
  <c r="K45" i="10"/>
  <c r="G45" i="10"/>
  <c r="BG44" i="10"/>
  <c r="BA44" i="10"/>
  <c r="AU44" i="10"/>
  <c r="AO44" i="10"/>
  <c r="AI44" i="10"/>
  <c r="AC44" i="10"/>
  <c r="W44" i="10"/>
  <c r="U44" i="10"/>
  <c r="O44" i="10"/>
  <c r="M44" i="10"/>
  <c r="K44" i="10"/>
  <c r="H44" i="10" s="1"/>
  <c r="F44" i="10"/>
  <c r="BG43" i="10"/>
  <c r="BA43" i="10"/>
  <c r="AU43" i="10"/>
  <c r="AO43" i="10"/>
  <c r="AI43" i="10"/>
  <c r="AC43" i="10"/>
  <c r="W43" i="10"/>
  <c r="U43" i="10"/>
  <c r="F43" i="10" s="1"/>
  <c r="O43" i="10"/>
  <c r="M43" i="10"/>
  <c r="K43" i="10"/>
  <c r="G43" i="10" s="1"/>
  <c r="I43" i="10"/>
  <c r="BG42" i="10"/>
  <c r="BA42" i="10"/>
  <c r="AU42" i="10"/>
  <c r="AO42" i="10"/>
  <c r="AI42" i="10"/>
  <c r="AC42" i="10"/>
  <c r="W42" i="10"/>
  <c r="U42" i="10"/>
  <c r="O42" i="10"/>
  <c r="F42" i="10" s="1"/>
  <c r="M42" i="10"/>
  <c r="K42" i="10"/>
  <c r="G42" i="10" s="1"/>
  <c r="H42" i="10"/>
  <c r="BG41" i="10"/>
  <c r="BA41" i="10"/>
  <c r="AU41" i="10"/>
  <c r="AO41" i="10"/>
  <c r="AI41" i="10"/>
  <c r="AC41" i="10"/>
  <c r="W41" i="10"/>
  <c r="U41" i="10"/>
  <c r="O41" i="10"/>
  <c r="M41" i="10"/>
  <c r="I41" i="10" s="1"/>
  <c r="K41" i="10"/>
  <c r="G41" i="10"/>
  <c r="BG40" i="10"/>
  <c r="BA40" i="10"/>
  <c r="AU40" i="10"/>
  <c r="AO40" i="10"/>
  <c r="AI40" i="10"/>
  <c r="AC40" i="10"/>
  <c r="W40" i="10"/>
  <c r="U40" i="10"/>
  <c r="O40" i="10"/>
  <c r="M40" i="10"/>
  <c r="K40" i="10"/>
  <c r="H40" i="10" s="1"/>
  <c r="F40" i="10"/>
  <c r="BG39" i="10"/>
  <c r="BA39" i="10"/>
  <c r="AU39" i="10"/>
  <c r="AO39" i="10"/>
  <c r="AI39" i="10"/>
  <c r="AC39" i="10"/>
  <c r="W39" i="10"/>
  <c r="U39" i="10"/>
  <c r="F39" i="10" s="1"/>
  <c r="O39" i="10"/>
  <c r="M39" i="10"/>
  <c r="K39" i="10"/>
  <c r="G39" i="10" s="1"/>
  <c r="I39" i="10"/>
  <c r="BG38" i="10"/>
  <c r="BA38" i="10"/>
  <c r="AU38" i="10"/>
  <c r="AO38" i="10"/>
  <c r="AI38" i="10"/>
  <c r="AC38" i="10"/>
  <c r="W38" i="10"/>
  <c r="U38" i="10"/>
  <c r="O38" i="10"/>
  <c r="F38" i="10" s="1"/>
  <c r="M38" i="10"/>
  <c r="K38" i="10"/>
  <c r="G38" i="10" s="1"/>
  <c r="H38" i="10"/>
  <c r="BG37" i="10"/>
  <c r="BA37" i="10"/>
  <c r="AU37" i="10"/>
  <c r="AO37" i="10"/>
  <c r="AI37" i="10"/>
  <c r="AC37" i="10"/>
  <c r="W37" i="10"/>
  <c r="U37" i="10"/>
  <c r="O37" i="10"/>
  <c r="M37" i="10"/>
  <c r="I37" i="10" s="1"/>
  <c r="K37" i="10"/>
  <c r="G37" i="10"/>
  <c r="BG36" i="10"/>
  <c r="BA36" i="10"/>
  <c r="AU36" i="10"/>
  <c r="AO36" i="10"/>
  <c r="AI36" i="10"/>
  <c r="AC36" i="10"/>
  <c r="W36" i="10"/>
  <c r="U36" i="10"/>
  <c r="O36" i="10"/>
  <c r="M36" i="10"/>
  <c r="K36" i="10"/>
  <c r="H36" i="10" s="1"/>
  <c r="F36" i="10"/>
  <c r="BG35" i="10"/>
  <c r="BA35" i="10"/>
  <c r="AU35" i="10"/>
  <c r="AO35" i="10"/>
  <c r="AI35" i="10"/>
  <c r="AC35" i="10"/>
  <c r="W35" i="10"/>
  <c r="U35" i="10"/>
  <c r="F35" i="10" s="1"/>
  <c r="O35" i="10"/>
  <c r="M35" i="10"/>
  <c r="K35" i="10"/>
  <c r="G35" i="10" s="1"/>
  <c r="I35" i="10"/>
  <c r="BG34" i="10"/>
  <c r="BA34" i="10"/>
  <c r="AU34" i="10"/>
  <c r="AO34" i="10"/>
  <c r="AI34" i="10"/>
  <c r="AC34" i="10"/>
  <c r="W34" i="10"/>
  <c r="U34" i="10"/>
  <c r="O34" i="10"/>
  <c r="F34" i="10" s="1"/>
  <c r="M34" i="10"/>
  <c r="K34" i="10"/>
  <c r="G34" i="10" s="1"/>
  <c r="H34" i="10"/>
  <c r="BG33" i="10"/>
  <c r="BA33" i="10"/>
  <c r="AU33" i="10"/>
  <c r="AO33" i="10"/>
  <c r="AI33" i="10"/>
  <c r="AC33" i="10"/>
  <c r="W33" i="10"/>
  <c r="U33" i="10"/>
  <c r="O33" i="10"/>
  <c r="M33" i="10"/>
  <c r="I33" i="10" s="1"/>
  <c r="K33" i="10"/>
  <c r="G33" i="10"/>
  <c r="BG32" i="10"/>
  <c r="BA32" i="10"/>
  <c r="AU32" i="10"/>
  <c r="AO32" i="10"/>
  <c r="AI32" i="10"/>
  <c r="AC32" i="10"/>
  <c r="W32" i="10"/>
  <c r="U32" i="10"/>
  <c r="O32" i="10"/>
  <c r="M32" i="10"/>
  <c r="K32" i="10"/>
  <c r="H32" i="10" s="1"/>
  <c r="F32" i="10"/>
  <c r="BG31" i="10"/>
  <c r="BA31" i="10"/>
  <c r="AU31" i="10"/>
  <c r="AO31" i="10"/>
  <c r="AI31" i="10"/>
  <c r="AC31" i="10"/>
  <c r="W31" i="10"/>
  <c r="U31" i="10"/>
  <c r="F31" i="10" s="1"/>
  <c r="O31" i="10"/>
  <c r="M31" i="10"/>
  <c r="K31" i="10"/>
  <c r="G31" i="10" s="1"/>
  <c r="I31" i="10"/>
  <c r="BG30" i="10"/>
  <c r="BA30" i="10"/>
  <c r="AU30" i="10"/>
  <c r="AO30" i="10"/>
  <c r="AI30" i="10"/>
  <c r="AC30" i="10"/>
  <c r="W30" i="10"/>
  <c r="U30" i="10"/>
  <c r="O30" i="10"/>
  <c r="F30" i="10" s="1"/>
  <c r="M30" i="10"/>
  <c r="K30" i="10"/>
  <c r="G30" i="10" s="1"/>
  <c r="H30" i="10"/>
  <c r="BG29" i="10"/>
  <c r="BA29" i="10"/>
  <c r="AU29" i="10"/>
  <c r="AO29" i="10"/>
  <c r="AI29" i="10"/>
  <c r="AC29" i="10"/>
  <c r="W29" i="10"/>
  <c r="U29" i="10"/>
  <c r="O29" i="10"/>
  <c r="M29" i="10"/>
  <c r="I29" i="10" s="1"/>
  <c r="K29" i="10"/>
  <c r="G29" i="10"/>
  <c r="BG28" i="10"/>
  <c r="BA28" i="10"/>
  <c r="AU28" i="10"/>
  <c r="AO28" i="10"/>
  <c r="AI28" i="10"/>
  <c r="AC28" i="10"/>
  <c r="W28" i="10"/>
  <c r="U28" i="10"/>
  <c r="O28" i="10"/>
  <c r="M28" i="10"/>
  <c r="K28" i="10"/>
  <c r="H28" i="10" s="1"/>
  <c r="F28" i="10"/>
  <c r="BG27" i="10"/>
  <c r="BA27" i="10"/>
  <c r="AU27" i="10"/>
  <c r="AO27" i="10"/>
  <c r="AI27" i="10"/>
  <c r="AC27" i="10"/>
  <c r="W27" i="10"/>
  <c r="U27" i="10"/>
  <c r="F27" i="10" s="1"/>
  <c r="O27" i="10"/>
  <c r="M27" i="10"/>
  <c r="K27" i="10"/>
  <c r="G27" i="10" s="1"/>
  <c r="I27" i="10"/>
  <c r="BG26" i="10"/>
  <c r="BA26" i="10"/>
  <c r="AU26" i="10"/>
  <c r="AO26" i="10"/>
  <c r="AI26" i="10"/>
  <c r="AC26" i="10"/>
  <c r="W26" i="10"/>
  <c r="U26" i="10"/>
  <c r="O26" i="10"/>
  <c r="F26" i="10" s="1"/>
  <c r="M26" i="10"/>
  <c r="K26" i="10"/>
  <c r="G26" i="10" s="1"/>
  <c r="H26" i="10"/>
  <c r="BG25" i="10"/>
  <c r="BA25" i="10"/>
  <c r="AU25" i="10"/>
  <c r="AO25" i="10"/>
  <c r="AI25" i="10"/>
  <c r="AC25" i="10"/>
  <c r="W25" i="10"/>
  <c r="U25" i="10"/>
  <c r="O25" i="10"/>
  <c r="M25" i="10"/>
  <c r="I25" i="10" s="1"/>
  <c r="K25" i="10"/>
  <c r="G25" i="10"/>
  <c r="BG24" i="10"/>
  <c r="BA24" i="10"/>
  <c r="AU24" i="10"/>
  <c r="AO24" i="10"/>
  <c r="AI24" i="10"/>
  <c r="AC24" i="10"/>
  <c r="W24" i="10"/>
  <c r="U24" i="10"/>
  <c r="O24" i="10"/>
  <c r="M24" i="10"/>
  <c r="K24" i="10"/>
  <c r="F24" i="10" s="1"/>
  <c r="BG23" i="10"/>
  <c r="BA23" i="10"/>
  <c r="AU23" i="10"/>
  <c r="AO23" i="10"/>
  <c r="AI23" i="10"/>
  <c r="AC23" i="10"/>
  <c r="W23" i="10"/>
  <c r="U23" i="10"/>
  <c r="F23" i="10" s="1"/>
  <c r="O23" i="10"/>
  <c r="M23" i="10"/>
  <c r="K23" i="10"/>
  <c r="G23" i="10" s="1"/>
  <c r="I23" i="10"/>
  <c r="BG22" i="10"/>
  <c r="BA22" i="10"/>
  <c r="AU22" i="10"/>
  <c r="AO22" i="10"/>
  <c r="AI22" i="10"/>
  <c r="AC22" i="10"/>
  <c r="W22" i="10"/>
  <c r="U22" i="10"/>
  <c r="O22" i="10"/>
  <c r="M22" i="10"/>
  <c r="K22" i="10"/>
  <c r="G22" i="10" s="1"/>
  <c r="H22" i="10"/>
  <c r="BG21" i="10"/>
  <c r="BA21" i="10"/>
  <c r="AU21" i="10"/>
  <c r="AO21" i="10"/>
  <c r="AI21" i="10"/>
  <c r="AC21" i="10"/>
  <c r="W21" i="10"/>
  <c r="U21" i="10"/>
  <c r="O21" i="10"/>
  <c r="M21" i="10"/>
  <c r="K21" i="10"/>
  <c r="G21" i="10"/>
  <c r="BG20" i="10"/>
  <c r="BA20" i="10"/>
  <c r="AU20" i="10"/>
  <c r="AO20" i="10"/>
  <c r="AI20" i="10"/>
  <c r="AC20" i="10"/>
  <c r="W20" i="10"/>
  <c r="U20" i="10"/>
  <c r="O20" i="10"/>
  <c r="M20" i="10"/>
  <c r="K20" i="10"/>
  <c r="F20" i="10" s="1"/>
  <c r="BG19" i="10"/>
  <c r="BA19" i="10"/>
  <c r="AU19" i="10"/>
  <c r="AO19" i="10"/>
  <c r="AI19" i="10"/>
  <c r="AC19" i="10"/>
  <c r="W19" i="10"/>
  <c r="U19" i="10"/>
  <c r="F19" i="10" s="1"/>
  <c r="O19" i="10"/>
  <c r="M19" i="10"/>
  <c r="K19" i="10"/>
  <c r="G19" i="10" s="1"/>
  <c r="I19" i="10"/>
  <c r="BG18" i="10"/>
  <c r="BA18" i="10"/>
  <c r="AU18" i="10"/>
  <c r="AO18" i="10"/>
  <c r="AI18" i="10"/>
  <c r="AC18" i="10"/>
  <c r="W18" i="10"/>
  <c r="U18" i="10"/>
  <c r="O18" i="10"/>
  <c r="M18" i="10"/>
  <c r="K18" i="10"/>
  <c r="G18" i="10" s="1"/>
  <c r="H18" i="10"/>
  <c r="BG17" i="10"/>
  <c r="BA17" i="10"/>
  <c r="AU17" i="10"/>
  <c r="AO17" i="10"/>
  <c r="AI17" i="10"/>
  <c r="AC17" i="10"/>
  <c r="W17" i="10"/>
  <c r="U17" i="10"/>
  <c r="O17" i="10"/>
  <c r="M17" i="10"/>
  <c r="K17" i="10"/>
  <c r="G17" i="10"/>
  <c r="BG16" i="10"/>
  <c r="BA16" i="10"/>
  <c r="AU16" i="10"/>
  <c r="AO16" i="10"/>
  <c r="AI16" i="10"/>
  <c r="AC16" i="10"/>
  <c r="W16" i="10"/>
  <c r="U16" i="10"/>
  <c r="O16" i="10"/>
  <c r="M16" i="10"/>
  <c r="K16" i="10"/>
  <c r="F16" i="10" s="1"/>
  <c r="BG15" i="10"/>
  <c r="BA15" i="10"/>
  <c r="AU15" i="10"/>
  <c r="AO15" i="10"/>
  <c r="AI15" i="10"/>
  <c r="AC15" i="10"/>
  <c r="W15" i="10"/>
  <c r="U15" i="10"/>
  <c r="F15" i="10" s="1"/>
  <c r="O15" i="10"/>
  <c r="M15" i="10"/>
  <c r="K15" i="10"/>
  <c r="G15" i="10" s="1"/>
  <c r="I15" i="10"/>
  <c r="BG14" i="10"/>
  <c r="BA14" i="10"/>
  <c r="AU14" i="10"/>
  <c r="AO14" i="10"/>
  <c r="AI14" i="10"/>
  <c r="AC14" i="10"/>
  <c r="W14" i="10"/>
  <c r="U14" i="10"/>
  <c r="O14" i="10"/>
  <c r="M14" i="10"/>
  <c r="K14" i="10"/>
  <c r="G14" i="10" s="1"/>
  <c r="H14" i="10"/>
  <c r="BG13" i="10"/>
  <c r="BA13" i="10"/>
  <c r="AU13" i="10"/>
  <c r="AO13" i="10"/>
  <c r="AI13" i="10"/>
  <c r="AC13" i="10"/>
  <c r="W13" i="10"/>
  <c r="U13" i="10"/>
  <c r="O13" i="10"/>
  <c r="M13" i="10"/>
  <c r="K13" i="10"/>
  <c r="G13" i="10"/>
  <c r="BG12" i="10"/>
  <c r="BA12" i="10"/>
  <c r="AU12" i="10"/>
  <c r="AO12" i="10"/>
  <c r="AI12" i="10"/>
  <c r="AC12" i="10"/>
  <c r="W12" i="10"/>
  <c r="U12" i="10"/>
  <c r="O12" i="10"/>
  <c r="M12" i="10"/>
  <c r="K12" i="10"/>
  <c r="F12" i="10" s="1"/>
  <c r="BG11" i="10"/>
  <c r="BA11" i="10"/>
  <c r="AU11" i="10"/>
  <c r="AU5" i="10" s="1"/>
  <c r="AO11" i="10"/>
  <c r="AI11" i="10"/>
  <c r="AC11" i="10"/>
  <c r="W11" i="10"/>
  <c r="W5" i="10" s="1"/>
  <c r="U11" i="10"/>
  <c r="F11" i="10" s="1"/>
  <c r="O11" i="10"/>
  <c r="M11" i="10"/>
  <c r="K11" i="10"/>
  <c r="G11" i="10" s="1"/>
  <c r="I11" i="10"/>
  <c r="BG10" i="10"/>
  <c r="BG5" i="10" s="1"/>
  <c r="BA10" i="10"/>
  <c r="AU10" i="10"/>
  <c r="AO10" i="10"/>
  <c r="AO5" i="10" s="1"/>
  <c r="AI10" i="10"/>
  <c r="AI5" i="10" s="1"/>
  <c r="AC10" i="10"/>
  <c r="W10" i="10"/>
  <c r="U10" i="10"/>
  <c r="U5" i="10" s="1"/>
  <c r="O10" i="10"/>
  <c r="M10" i="10"/>
  <c r="K10" i="10"/>
  <c r="G10" i="10" s="1"/>
  <c r="H10" i="10"/>
  <c r="I9" i="10"/>
  <c r="H9" i="10"/>
  <c r="G9" i="10"/>
  <c r="F9" i="10"/>
  <c r="BG8" i="10"/>
  <c r="BA8" i="10"/>
  <c r="AU8" i="10"/>
  <c r="AO8" i="10"/>
  <c r="AI8" i="10"/>
  <c r="AC8" i="10"/>
  <c r="W8" i="10"/>
  <c r="U8" i="10"/>
  <c r="O8" i="10"/>
  <c r="M8" i="10"/>
  <c r="K8" i="10"/>
  <c r="G8" i="10"/>
  <c r="BM5" i="10"/>
  <c r="BA5" i="10"/>
  <c r="AC5" i="10"/>
  <c r="M5" i="10"/>
  <c r="A436" i="9"/>
  <c r="AG435" i="9"/>
  <c r="AA435" i="9"/>
  <c r="K435" i="9"/>
  <c r="J435" i="9"/>
  <c r="AG434" i="9"/>
  <c r="AA434" i="9"/>
  <c r="K434" i="9"/>
  <c r="J434" i="9"/>
  <c r="AG433" i="9"/>
  <c r="AA433" i="9"/>
  <c r="K433" i="9"/>
  <c r="J433" i="9"/>
  <c r="H433" i="9"/>
  <c r="AG432" i="9"/>
  <c r="AA432" i="9"/>
  <c r="K432" i="9"/>
  <c r="J432" i="9"/>
  <c r="G432" i="9" s="1"/>
  <c r="H432" i="9"/>
  <c r="AG431" i="9"/>
  <c r="AA431" i="9"/>
  <c r="K431" i="9"/>
  <c r="J431" i="9"/>
  <c r="G431" i="9" s="1"/>
  <c r="H431" i="9"/>
  <c r="AG430" i="9"/>
  <c r="AA430" i="9"/>
  <c r="K430" i="9"/>
  <c r="J430" i="9"/>
  <c r="AG429" i="9"/>
  <c r="AA429" i="9"/>
  <c r="K429" i="9"/>
  <c r="J429" i="9"/>
  <c r="H429" i="9"/>
  <c r="AG428" i="9"/>
  <c r="H428" i="9" s="1"/>
  <c r="AA428" i="9"/>
  <c r="K428" i="9"/>
  <c r="J428" i="9"/>
  <c r="G428" i="9" s="1"/>
  <c r="I428" i="9"/>
  <c r="AG427" i="9"/>
  <c r="AA427" i="9"/>
  <c r="F427" i="9" s="1"/>
  <c r="K427" i="9"/>
  <c r="J427" i="9"/>
  <c r="H427" i="9"/>
  <c r="AG426" i="9"/>
  <c r="H426" i="9" s="1"/>
  <c r="AA426" i="9"/>
  <c r="K426" i="9"/>
  <c r="J426" i="9"/>
  <c r="G426" i="9" s="1"/>
  <c r="I426" i="9"/>
  <c r="AG425" i="9"/>
  <c r="AA425" i="9"/>
  <c r="F425" i="9" s="1"/>
  <c r="K425" i="9"/>
  <c r="J425" i="9"/>
  <c r="H425" i="9"/>
  <c r="AG424" i="9"/>
  <c r="H424" i="9" s="1"/>
  <c r="AA424" i="9"/>
  <c r="K424" i="9"/>
  <c r="J424" i="9"/>
  <c r="G424" i="9" s="1"/>
  <c r="I424" i="9"/>
  <c r="AG423" i="9"/>
  <c r="AA423" i="9"/>
  <c r="F423" i="9" s="1"/>
  <c r="K423" i="9"/>
  <c r="J423" i="9"/>
  <c r="H423" i="9"/>
  <c r="AG422" i="9"/>
  <c r="H422" i="9" s="1"/>
  <c r="AA422" i="9"/>
  <c r="K422" i="9"/>
  <c r="J422" i="9"/>
  <c r="G422" i="9" s="1"/>
  <c r="I422" i="9"/>
  <c r="AG421" i="9"/>
  <c r="AA421" i="9"/>
  <c r="H421" i="9" s="1"/>
  <c r="K421" i="9"/>
  <c r="J421" i="9"/>
  <c r="G421" i="9"/>
  <c r="AG420" i="9"/>
  <c r="AA420" i="9"/>
  <c r="K420" i="9"/>
  <c r="J420" i="9"/>
  <c r="H420" i="9"/>
  <c r="G420" i="9"/>
  <c r="AG419" i="9"/>
  <c r="AA419" i="9"/>
  <c r="K419" i="9"/>
  <c r="J419" i="9"/>
  <c r="G419" i="9"/>
  <c r="AG418" i="9"/>
  <c r="AA418" i="9"/>
  <c r="K418" i="9"/>
  <c r="J418" i="9"/>
  <c r="H418" i="9"/>
  <c r="G418" i="9"/>
  <c r="AG417" i="9"/>
  <c r="AA417" i="9"/>
  <c r="K417" i="9"/>
  <c r="J417" i="9"/>
  <c r="G417" i="9"/>
  <c r="AG416" i="9"/>
  <c r="AA416" i="9"/>
  <c r="K416" i="9"/>
  <c r="J416" i="9"/>
  <c r="H416" i="9"/>
  <c r="G416" i="9"/>
  <c r="AG415" i="9"/>
  <c r="AA415" i="9"/>
  <c r="K415" i="9"/>
  <c r="J415" i="9"/>
  <c r="G415" i="9"/>
  <c r="AG414" i="9"/>
  <c r="AA414" i="9"/>
  <c r="K414" i="9"/>
  <c r="J414" i="9"/>
  <c r="H414" i="9"/>
  <c r="G414" i="9"/>
  <c r="AG413" i="9"/>
  <c r="AA413" i="9"/>
  <c r="K413" i="9"/>
  <c r="J413" i="9"/>
  <c r="G413" i="9"/>
  <c r="AG412" i="9"/>
  <c r="AA412" i="9"/>
  <c r="K412" i="9"/>
  <c r="J412" i="9"/>
  <c r="H412" i="9"/>
  <c r="G412" i="9"/>
  <c r="AG411" i="9"/>
  <c r="AA411" i="9"/>
  <c r="K411" i="9"/>
  <c r="J411" i="9"/>
  <c r="G411" i="9"/>
  <c r="AG410" i="9"/>
  <c r="AA410" i="9"/>
  <c r="K410" i="9"/>
  <c r="J410" i="9"/>
  <c r="H410" i="9"/>
  <c r="G410" i="9"/>
  <c r="AG409" i="9"/>
  <c r="AA409" i="9"/>
  <c r="K409" i="9"/>
  <c r="J409" i="9"/>
  <c r="G409" i="9"/>
  <c r="AG408" i="9"/>
  <c r="AA408" i="9"/>
  <c r="K408" i="9"/>
  <c r="J408" i="9"/>
  <c r="H408" i="9"/>
  <c r="G408" i="9"/>
  <c r="AG407" i="9"/>
  <c r="AA407" i="9"/>
  <c r="K407" i="9"/>
  <c r="J407" i="9"/>
  <c r="G407" i="9"/>
  <c r="AG406" i="9"/>
  <c r="AA406" i="9"/>
  <c r="K406" i="9"/>
  <c r="J406" i="9"/>
  <c r="H406" i="9"/>
  <c r="G406" i="9"/>
  <c r="AG405" i="9"/>
  <c r="AA405" i="9"/>
  <c r="K405" i="9"/>
  <c r="J405" i="9"/>
  <c r="G405" i="9"/>
  <c r="AG404" i="9"/>
  <c r="AA404" i="9"/>
  <c r="K404" i="9"/>
  <c r="J404" i="9"/>
  <c r="I404" i="9" s="1"/>
  <c r="H404" i="9"/>
  <c r="G404" i="9"/>
  <c r="AG403" i="9"/>
  <c r="AA403" i="9"/>
  <c r="K403" i="9"/>
  <c r="J403" i="9"/>
  <c r="G403" i="9"/>
  <c r="AG402" i="9"/>
  <c r="AA402" i="9"/>
  <c r="K402" i="9"/>
  <c r="J402" i="9"/>
  <c r="I402" i="9" s="1"/>
  <c r="H402" i="9"/>
  <c r="G402" i="9"/>
  <c r="AG401" i="9"/>
  <c r="AA401" i="9"/>
  <c r="K401" i="9"/>
  <c r="J401" i="9"/>
  <c r="G401" i="9"/>
  <c r="AG400" i="9"/>
  <c r="AA400" i="9"/>
  <c r="K400" i="9"/>
  <c r="J400" i="9"/>
  <c r="I400" i="9" s="1"/>
  <c r="H400" i="9"/>
  <c r="G400" i="9"/>
  <c r="AG399" i="9"/>
  <c r="AA399" i="9"/>
  <c r="K399" i="9"/>
  <c r="J399" i="9"/>
  <c r="G399" i="9"/>
  <c r="AG398" i="9"/>
  <c r="AA398" i="9"/>
  <c r="K398" i="9"/>
  <c r="J398" i="9"/>
  <c r="I398" i="9" s="1"/>
  <c r="H398" i="9"/>
  <c r="G398" i="9"/>
  <c r="AG397" i="9"/>
  <c r="AA397" i="9"/>
  <c r="K397" i="9"/>
  <c r="J397" i="9"/>
  <c r="G397" i="9"/>
  <c r="AG396" i="9"/>
  <c r="AA396" i="9"/>
  <c r="K396" i="9"/>
  <c r="J396" i="9"/>
  <c r="I396" i="9" s="1"/>
  <c r="AG395" i="9"/>
  <c r="AA395" i="9"/>
  <c r="F395" i="9" s="1"/>
  <c r="K395" i="9"/>
  <c r="J395" i="9"/>
  <c r="H395" i="9"/>
  <c r="G395" i="9"/>
  <c r="AG394" i="9"/>
  <c r="AA394" i="9"/>
  <c r="F394" i="9" s="1"/>
  <c r="K394" i="9"/>
  <c r="J394" i="9"/>
  <c r="G394" i="9"/>
  <c r="AG393" i="9"/>
  <c r="AA393" i="9"/>
  <c r="K393" i="9"/>
  <c r="J393" i="9"/>
  <c r="H393" i="9" s="1"/>
  <c r="F393" i="9"/>
  <c r="AG392" i="9"/>
  <c r="AA392" i="9"/>
  <c r="K392" i="9"/>
  <c r="J392" i="9"/>
  <c r="I392" i="9" s="1"/>
  <c r="AG391" i="9"/>
  <c r="H391" i="9" s="1"/>
  <c r="AA391" i="9"/>
  <c r="G391" i="9" s="1"/>
  <c r="K391" i="9"/>
  <c r="F391" i="9" s="1"/>
  <c r="J391" i="9"/>
  <c r="I391" i="9"/>
  <c r="AG390" i="9"/>
  <c r="H390" i="9" s="1"/>
  <c r="AA390" i="9"/>
  <c r="G390" i="9" s="1"/>
  <c r="K390" i="9"/>
  <c r="F390" i="9" s="1"/>
  <c r="J390" i="9"/>
  <c r="I390" i="9"/>
  <c r="AG389" i="9"/>
  <c r="H389" i="9" s="1"/>
  <c r="AA389" i="9"/>
  <c r="G389" i="9" s="1"/>
  <c r="K389" i="9"/>
  <c r="F389" i="9" s="1"/>
  <c r="J389" i="9"/>
  <c r="I389" i="9"/>
  <c r="AG388" i="9"/>
  <c r="H388" i="9" s="1"/>
  <c r="AA388" i="9"/>
  <c r="G388" i="9" s="1"/>
  <c r="K388" i="9"/>
  <c r="F388" i="9" s="1"/>
  <c r="J388" i="9"/>
  <c r="I388" i="9"/>
  <c r="AG387" i="9"/>
  <c r="H387" i="9" s="1"/>
  <c r="AA387" i="9"/>
  <c r="G387" i="9" s="1"/>
  <c r="K387" i="9"/>
  <c r="F387" i="9" s="1"/>
  <c r="J387" i="9"/>
  <c r="I387" i="9"/>
  <c r="AG386" i="9"/>
  <c r="H386" i="9" s="1"/>
  <c r="AA386" i="9"/>
  <c r="G386" i="9" s="1"/>
  <c r="K386" i="9"/>
  <c r="F386" i="9" s="1"/>
  <c r="J386" i="9"/>
  <c r="I386" i="9"/>
  <c r="AG385" i="9"/>
  <c r="H385" i="9" s="1"/>
  <c r="AA385" i="9"/>
  <c r="G385" i="9" s="1"/>
  <c r="K385" i="9"/>
  <c r="F385" i="9" s="1"/>
  <c r="J385" i="9"/>
  <c r="I385" i="9"/>
  <c r="AG384" i="9"/>
  <c r="H384" i="9" s="1"/>
  <c r="AA384" i="9"/>
  <c r="G384" i="9" s="1"/>
  <c r="K384" i="9"/>
  <c r="F384" i="9" s="1"/>
  <c r="J384" i="9"/>
  <c r="I384" i="9"/>
  <c r="AG383" i="9"/>
  <c r="H383" i="9" s="1"/>
  <c r="AA383" i="9"/>
  <c r="G383" i="9" s="1"/>
  <c r="K383" i="9"/>
  <c r="F383" i="9" s="1"/>
  <c r="J383" i="9"/>
  <c r="I383" i="9"/>
  <c r="AG382" i="9"/>
  <c r="H382" i="9" s="1"/>
  <c r="AA382" i="9"/>
  <c r="G382" i="9" s="1"/>
  <c r="K382" i="9"/>
  <c r="F382" i="9" s="1"/>
  <c r="J382" i="9"/>
  <c r="I382" i="9"/>
  <c r="AG381" i="9"/>
  <c r="H381" i="9" s="1"/>
  <c r="AA381" i="9"/>
  <c r="G381" i="9" s="1"/>
  <c r="K381" i="9"/>
  <c r="F381" i="9" s="1"/>
  <c r="J381" i="9"/>
  <c r="I381" i="9"/>
  <c r="AG380" i="9"/>
  <c r="H380" i="9" s="1"/>
  <c r="AA380" i="9"/>
  <c r="G380" i="9" s="1"/>
  <c r="K380" i="9"/>
  <c r="F380" i="9" s="1"/>
  <c r="J380" i="9"/>
  <c r="I380" i="9"/>
  <c r="AG379" i="9"/>
  <c r="H379" i="9" s="1"/>
  <c r="AA379" i="9"/>
  <c r="G379" i="9" s="1"/>
  <c r="K379" i="9"/>
  <c r="F379" i="9" s="1"/>
  <c r="J379" i="9"/>
  <c r="I379" i="9"/>
  <c r="AG378" i="9"/>
  <c r="H378" i="9" s="1"/>
  <c r="AA378" i="9"/>
  <c r="G378" i="9" s="1"/>
  <c r="K378" i="9"/>
  <c r="F378" i="9" s="1"/>
  <c r="J378" i="9"/>
  <c r="I378" i="9"/>
  <c r="AG377" i="9"/>
  <c r="H377" i="9" s="1"/>
  <c r="AA377" i="9"/>
  <c r="G377" i="9" s="1"/>
  <c r="K377" i="9"/>
  <c r="F377" i="9" s="1"/>
  <c r="J377" i="9"/>
  <c r="I377" i="9"/>
  <c r="AG376" i="9"/>
  <c r="H376" i="9" s="1"/>
  <c r="AA376" i="9"/>
  <c r="G376" i="9" s="1"/>
  <c r="K376" i="9"/>
  <c r="F376" i="9" s="1"/>
  <c r="J376" i="9"/>
  <c r="I376" i="9"/>
  <c r="AG375" i="9"/>
  <c r="H375" i="9" s="1"/>
  <c r="AA375" i="9"/>
  <c r="G375" i="9" s="1"/>
  <c r="K375" i="9"/>
  <c r="F375" i="9" s="1"/>
  <c r="J375" i="9"/>
  <c r="I375" i="9"/>
  <c r="AG374" i="9"/>
  <c r="H374" i="9" s="1"/>
  <c r="AA374" i="9"/>
  <c r="G374" i="9" s="1"/>
  <c r="K374" i="9"/>
  <c r="F374" i="9" s="1"/>
  <c r="J374" i="9"/>
  <c r="I374" i="9"/>
  <c r="AG373" i="9"/>
  <c r="H373" i="9" s="1"/>
  <c r="AA373" i="9"/>
  <c r="G373" i="9" s="1"/>
  <c r="K373" i="9"/>
  <c r="F373" i="9" s="1"/>
  <c r="J373" i="9"/>
  <c r="I373" i="9"/>
  <c r="AG372" i="9"/>
  <c r="H372" i="9" s="1"/>
  <c r="AA372" i="9"/>
  <c r="G372" i="9" s="1"/>
  <c r="K372" i="9"/>
  <c r="F372" i="9" s="1"/>
  <c r="J372" i="9"/>
  <c r="I372" i="9"/>
  <c r="AG371" i="9"/>
  <c r="H371" i="9" s="1"/>
  <c r="AA371" i="9"/>
  <c r="G371" i="9" s="1"/>
  <c r="K371" i="9"/>
  <c r="F371" i="9" s="1"/>
  <c r="J371" i="9"/>
  <c r="I371" i="9"/>
  <c r="AG370" i="9"/>
  <c r="H370" i="9" s="1"/>
  <c r="AA370" i="9"/>
  <c r="G370" i="9" s="1"/>
  <c r="K370" i="9"/>
  <c r="F370" i="9" s="1"/>
  <c r="J370" i="9"/>
  <c r="I370" i="9"/>
  <c r="AG369" i="9"/>
  <c r="H369" i="9" s="1"/>
  <c r="AA369" i="9"/>
  <c r="G369" i="9" s="1"/>
  <c r="K369" i="9"/>
  <c r="F369" i="9" s="1"/>
  <c r="J369" i="9"/>
  <c r="I369" i="9"/>
  <c r="AG368" i="9"/>
  <c r="H368" i="9" s="1"/>
  <c r="AA368" i="9"/>
  <c r="G368" i="9" s="1"/>
  <c r="K368" i="9"/>
  <c r="F368" i="9" s="1"/>
  <c r="J368" i="9"/>
  <c r="I368" i="9"/>
  <c r="AG367" i="9"/>
  <c r="H367" i="9" s="1"/>
  <c r="AA367" i="9"/>
  <c r="G367" i="9" s="1"/>
  <c r="K367" i="9"/>
  <c r="F367" i="9" s="1"/>
  <c r="J367" i="9"/>
  <c r="I367" i="9"/>
  <c r="AG366" i="9"/>
  <c r="H366" i="9" s="1"/>
  <c r="AA366" i="9"/>
  <c r="G366" i="9" s="1"/>
  <c r="K366" i="9"/>
  <c r="F366" i="9" s="1"/>
  <c r="J366" i="9"/>
  <c r="I366" i="9"/>
  <c r="AG365" i="9"/>
  <c r="H365" i="9" s="1"/>
  <c r="AA365" i="9"/>
  <c r="G365" i="9" s="1"/>
  <c r="K365" i="9"/>
  <c r="F365" i="9" s="1"/>
  <c r="J365" i="9"/>
  <c r="I365" i="9"/>
  <c r="AG364" i="9"/>
  <c r="H364" i="9" s="1"/>
  <c r="AA364" i="9"/>
  <c r="G364" i="9" s="1"/>
  <c r="K364" i="9"/>
  <c r="F364" i="9" s="1"/>
  <c r="J364" i="9"/>
  <c r="I364" i="9"/>
  <c r="AG363" i="9"/>
  <c r="H363" i="9" s="1"/>
  <c r="AA363" i="9"/>
  <c r="G363" i="9" s="1"/>
  <c r="K363" i="9"/>
  <c r="F363" i="9" s="1"/>
  <c r="J363" i="9"/>
  <c r="I363" i="9"/>
  <c r="AG362" i="9"/>
  <c r="H362" i="9" s="1"/>
  <c r="AA362" i="9"/>
  <c r="G362" i="9" s="1"/>
  <c r="K362" i="9"/>
  <c r="F362" i="9" s="1"/>
  <c r="J362" i="9"/>
  <c r="I362" i="9"/>
  <c r="AG361" i="9"/>
  <c r="H361" i="9" s="1"/>
  <c r="AA361" i="9"/>
  <c r="G361" i="9" s="1"/>
  <c r="K361" i="9"/>
  <c r="F361" i="9" s="1"/>
  <c r="J361" i="9"/>
  <c r="I361" i="9"/>
  <c r="AG360" i="9"/>
  <c r="H360" i="9" s="1"/>
  <c r="AA360" i="9"/>
  <c r="G360" i="9" s="1"/>
  <c r="K360" i="9"/>
  <c r="F360" i="9" s="1"/>
  <c r="J360" i="9"/>
  <c r="I360" i="9"/>
  <c r="AG359" i="9"/>
  <c r="H359" i="9" s="1"/>
  <c r="AA359" i="9"/>
  <c r="G359" i="9" s="1"/>
  <c r="K359" i="9"/>
  <c r="F359" i="9" s="1"/>
  <c r="J359" i="9"/>
  <c r="I359" i="9"/>
  <c r="AG358" i="9"/>
  <c r="H358" i="9" s="1"/>
  <c r="AA358" i="9"/>
  <c r="G358" i="9" s="1"/>
  <c r="K358" i="9"/>
  <c r="F358" i="9" s="1"/>
  <c r="J358" i="9"/>
  <c r="I358" i="9"/>
  <c r="AG357" i="9"/>
  <c r="H357" i="9" s="1"/>
  <c r="AA357" i="9"/>
  <c r="G357" i="9" s="1"/>
  <c r="K357" i="9"/>
  <c r="F357" i="9" s="1"/>
  <c r="J357" i="9"/>
  <c r="I357" i="9"/>
  <c r="AG356" i="9"/>
  <c r="H356" i="9" s="1"/>
  <c r="AA356" i="9"/>
  <c r="G356" i="9" s="1"/>
  <c r="K356" i="9"/>
  <c r="F356" i="9" s="1"/>
  <c r="J356" i="9"/>
  <c r="I356" i="9"/>
  <c r="AG355" i="9"/>
  <c r="H355" i="9" s="1"/>
  <c r="AA355" i="9"/>
  <c r="G355" i="9" s="1"/>
  <c r="K355" i="9"/>
  <c r="F355" i="9" s="1"/>
  <c r="J355" i="9"/>
  <c r="I355" i="9"/>
  <c r="AG354" i="9"/>
  <c r="H354" i="9" s="1"/>
  <c r="AA354" i="9"/>
  <c r="G354" i="9" s="1"/>
  <c r="K354" i="9"/>
  <c r="F354" i="9" s="1"/>
  <c r="J354" i="9"/>
  <c r="I354" i="9"/>
  <c r="AG353" i="9"/>
  <c r="H353" i="9" s="1"/>
  <c r="AA353" i="9"/>
  <c r="G353" i="9" s="1"/>
  <c r="K353" i="9"/>
  <c r="F353" i="9" s="1"/>
  <c r="J353" i="9"/>
  <c r="I353" i="9"/>
  <c r="AG352" i="9"/>
  <c r="H352" i="9" s="1"/>
  <c r="AA352" i="9"/>
  <c r="G352" i="9" s="1"/>
  <c r="K352" i="9"/>
  <c r="F352" i="9" s="1"/>
  <c r="J352" i="9"/>
  <c r="I352" i="9"/>
  <c r="AG351" i="9"/>
  <c r="H351" i="9" s="1"/>
  <c r="AA351" i="9"/>
  <c r="G351" i="9" s="1"/>
  <c r="K351" i="9"/>
  <c r="F351" i="9" s="1"/>
  <c r="J351" i="9"/>
  <c r="I351" i="9"/>
  <c r="AG350" i="9"/>
  <c r="H350" i="9" s="1"/>
  <c r="AA350" i="9"/>
  <c r="G350" i="9" s="1"/>
  <c r="K350" i="9"/>
  <c r="F350" i="9" s="1"/>
  <c r="J350" i="9"/>
  <c r="I350" i="9"/>
  <c r="AG349" i="9"/>
  <c r="H349" i="9" s="1"/>
  <c r="AA349" i="9"/>
  <c r="G349" i="9" s="1"/>
  <c r="K349" i="9"/>
  <c r="F349" i="9" s="1"/>
  <c r="J349" i="9"/>
  <c r="I349" i="9"/>
  <c r="AG348" i="9"/>
  <c r="H348" i="9" s="1"/>
  <c r="AA348" i="9"/>
  <c r="G348" i="9" s="1"/>
  <c r="K348" i="9"/>
  <c r="F348" i="9" s="1"/>
  <c r="J348" i="9"/>
  <c r="I348" i="9"/>
  <c r="AG347" i="9"/>
  <c r="H347" i="9" s="1"/>
  <c r="AA347" i="9"/>
  <c r="G347" i="9" s="1"/>
  <c r="K347" i="9"/>
  <c r="F347" i="9" s="1"/>
  <c r="J347" i="9"/>
  <c r="I347" i="9"/>
  <c r="AG346" i="9"/>
  <c r="H346" i="9" s="1"/>
  <c r="AA346" i="9"/>
  <c r="G346" i="9" s="1"/>
  <c r="K346" i="9"/>
  <c r="F346" i="9" s="1"/>
  <c r="J346" i="9"/>
  <c r="I346" i="9"/>
  <c r="AG345" i="9"/>
  <c r="H345" i="9" s="1"/>
  <c r="AA345" i="9"/>
  <c r="G345" i="9" s="1"/>
  <c r="K345" i="9"/>
  <c r="F345" i="9" s="1"/>
  <c r="J345" i="9"/>
  <c r="I345" i="9"/>
  <c r="AG344" i="9"/>
  <c r="H344" i="9" s="1"/>
  <c r="AA344" i="9"/>
  <c r="G344" i="9" s="1"/>
  <c r="K344" i="9"/>
  <c r="F344" i="9" s="1"/>
  <c r="J344" i="9"/>
  <c r="I344" i="9"/>
  <c r="AG343" i="9"/>
  <c r="H343" i="9" s="1"/>
  <c r="AA343" i="9"/>
  <c r="G343" i="9" s="1"/>
  <c r="K343" i="9"/>
  <c r="F343" i="9" s="1"/>
  <c r="J343" i="9"/>
  <c r="I343" i="9"/>
  <c r="AG342" i="9"/>
  <c r="H342" i="9" s="1"/>
  <c r="AA342" i="9"/>
  <c r="G342" i="9" s="1"/>
  <c r="K342" i="9"/>
  <c r="F342" i="9" s="1"/>
  <c r="J342" i="9"/>
  <c r="I342" i="9"/>
  <c r="AG341" i="9"/>
  <c r="H341" i="9" s="1"/>
  <c r="AA341" i="9"/>
  <c r="G341" i="9" s="1"/>
  <c r="K341" i="9"/>
  <c r="F341" i="9" s="1"/>
  <c r="J341" i="9"/>
  <c r="I341" i="9"/>
  <c r="AG340" i="9"/>
  <c r="H340" i="9" s="1"/>
  <c r="AA340" i="9"/>
  <c r="G340" i="9" s="1"/>
  <c r="K340" i="9"/>
  <c r="F340" i="9" s="1"/>
  <c r="J340" i="9"/>
  <c r="I340" i="9"/>
  <c r="AG339" i="9"/>
  <c r="H339" i="9" s="1"/>
  <c r="AA339" i="9"/>
  <c r="G339" i="9" s="1"/>
  <c r="K339" i="9"/>
  <c r="F339" i="9" s="1"/>
  <c r="J339" i="9"/>
  <c r="I339" i="9"/>
  <c r="AG338" i="9"/>
  <c r="H338" i="9" s="1"/>
  <c r="AA338" i="9"/>
  <c r="G338" i="9" s="1"/>
  <c r="K338" i="9"/>
  <c r="F338" i="9" s="1"/>
  <c r="J338" i="9"/>
  <c r="I338" i="9"/>
  <c r="AG337" i="9"/>
  <c r="H337" i="9" s="1"/>
  <c r="AA337" i="9"/>
  <c r="G337" i="9" s="1"/>
  <c r="K337" i="9"/>
  <c r="F337" i="9" s="1"/>
  <c r="J337" i="9"/>
  <c r="I337" i="9"/>
  <c r="AG336" i="9"/>
  <c r="H336" i="9" s="1"/>
  <c r="AA336" i="9"/>
  <c r="G336" i="9" s="1"/>
  <c r="K336" i="9"/>
  <c r="F336" i="9" s="1"/>
  <c r="J336" i="9"/>
  <c r="I336" i="9"/>
  <c r="AG335" i="9"/>
  <c r="H335" i="9" s="1"/>
  <c r="AA335" i="9"/>
  <c r="G335" i="9" s="1"/>
  <c r="K335" i="9"/>
  <c r="F335" i="9" s="1"/>
  <c r="J335" i="9"/>
  <c r="I335" i="9"/>
  <c r="AG334" i="9"/>
  <c r="H334" i="9" s="1"/>
  <c r="AA334" i="9"/>
  <c r="G334" i="9" s="1"/>
  <c r="K334" i="9"/>
  <c r="F334" i="9" s="1"/>
  <c r="J334" i="9"/>
  <c r="I334" i="9"/>
  <c r="AG333" i="9"/>
  <c r="H333" i="9" s="1"/>
  <c r="AA333" i="9"/>
  <c r="G333" i="9" s="1"/>
  <c r="K333" i="9"/>
  <c r="F333" i="9" s="1"/>
  <c r="J333" i="9"/>
  <c r="I333" i="9"/>
  <c r="AG332" i="9"/>
  <c r="H332" i="9" s="1"/>
  <c r="AA332" i="9"/>
  <c r="G332" i="9" s="1"/>
  <c r="K332" i="9"/>
  <c r="F332" i="9" s="1"/>
  <c r="J332" i="9"/>
  <c r="I332" i="9"/>
  <c r="AG331" i="9"/>
  <c r="H331" i="9" s="1"/>
  <c r="AA331" i="9"/>
  <c r="G331" i="9" s="1"/>
  <c r="K331" i="9"/>
  <c r="F331" i="9" s="1"/>
  <c r="J331" i="9"/>
  <c r="I331" i="9"/>
  <c r="AG330" i="9"/>
  <c r="G330" i="9" s="1"/>
  <c r="AA330" i="9"/>
  <c r="F330" i="9" s="1"/>
  <c r="K330" i="9"/>
  <c r="J330" i="9"/>
  <c r="H330" i="9"/>
  <c r="AG329" i="9"/>
  <c r="AA329" i="9"/>
  <c r="G329" i="9" s="1"/>
  <c r="K329" i="9"/>
  <c r="F329" i="9" s="1"/>
  <c r="J329" i="9"/>
  <c r="I329" i="9" s="1"/>
  <c r="H329" i="9"/>
  <c r="AG328" i="9"/>
  <c r="AA328" i="9"/>
  <c r="G328" i="9" s="1"/>
  <c r="K328" i="9"/>
  <c r="F328" i="9" s="1"/>
  <c r="J328" i="9"/>
  <c r="I328" i="9" s="1"/>
  <c r="H328" i="9"/>
  <c r="AG327" i="9"/>
  <c r="AA327" i="9"/>
  <c r="G327" i="9" s="1"/>
  <c r="K327" i="9"/>
  <c r="F327" i="9" s="1"/>
  <c r="J327" i="9"/>
  <c r="I327" i="9" s="1"/>
  <c r="H327" i="9"/>
  <c r="AG326" i="9"/>
  <c r="AA326" i="9"/>
  <c r="G326" i="9" s="1"/>
  <c r="K326" i="9"/>
  <c r="F326" i="9" s="1"/>
  <c r="J326" i="9"/>
  <c r="I326" i="9" s="1"/>
  <c r="H326" i="9"/>
  <c r="AG325" i="9"/>
  <c r="AA325" i="9"/>
  <c r="G325" i="9" s="1"/>
  <c r="K325" i="9"/>
  <c r="F325" i="9" s="1"/>
  <c r="J325" i="9"/>
  <c r="I325" i="9" s="1"/>
  <c r="H325" i="9"/>
  <c r="AG324" i="9"/>
  <c r="AA324" i="9"/>
  <c r="G324" i="9" s="1"/>
  <c r="K324" i="9"/>
  <c r="F324" i="9" s="1"/>
  <c r="J324" i="9"/>
  <c r="I324" i="9" s="1"/>
  <c r="H324" i="9"/>
  <c r="AG323" i="9"/>
  <c r="AA323" i="9"/>
  <c r="G323" i="9" s="1"/>
  <c r="K323" i="9"/>
  <c r="F323" i="9" s="1"/>
  <c r="J323" i="9"/>
  <c r="I323" i="9" s="1"/>
  <c r="H323" i="9"/>
  <c r="AG322" i="9"/>
  <c r="AA322" i="9"/>
  <c r="G322" i="9" s="1"/>
  <c r="K322" i="9"/>
  <c r="F322" i="9" s="1"/>
  <c r="J322" i="9"/>
  <c r="I322" i="9" s="1"/>
  <c r="H322" i="9"/>
  <c r="AG321" i="9"/>
  <c r="AA321" i="9"/>
  <c r="G321" i="9" s="1"/>
  <c r="K321" i="9"/>
  <c r="F321" i="9" s="1"/>
  <c r="J321" i="9"/>
  <c r="I321" i="9" s="1"/>
  <c r="H321" i="9"/>
  <c r="AG320" i="9"/>
  <c r="AA320" i="9"/>
  <c r="G320" i="9" s="1"/>
  <c r="K320" i="9"/>
  <c r="F320" i="9" s="1"/>
  <c r="J320" i="9"/>
  <c r="I320" i="9" s="1"/>
  <c r="H320" i="9"/>
  <c r="AG319" i="9"/>
  <c r="AA319" i="9"/>
  <c r="G319" i="9" s="1"/>
  <c r="K319" i="9"/>
  <c r="F319" i="9" s="1"/>
  <c r="J319" i="9"/>
  <c r="I319" i="9" s="1"/>
  <c r="H319" i="9"/>
  <c r="AG318" i="9"/>
  <c r="AA318" i="9"/>
  <c r="G318" i="9" s="1"/>
  <c r="K318" i="9"/>
  <c r="F318" i="9" s="1"/>
  <c r="J318" i="9"/>
  <c r="I318" i="9" s="1"/>
  <c r="H318" i="9"/>
  <c r="AG317" i="9"/>
  <c r="AA317" i="9"/>
  <c r="G317" i="9" s="1"/>
  <c r="K317" i="9"/>
  <c r="F317" i="9" s="1"/>
  <c r="J317" i="9"/>
  <c r="I317" i="9" s="1"/>
  <c r="H317" i="9"/>
  <c r="AG316" i="9"/>
  <c r="AA316" i="9"/>
  <c r="G316" i="9" s="1"/>
  <c r="K316" i="9"/>
  <c r="F316" i="9" s="1"/>
  <c r="J316" i="9"/>
  <c r="I316" i="9" s="1"/>
  <c r="H316" i="9"/>
  <c r="AG315" i="9"/>
  <c r="AA315" i="9"/>
  <c r="G315" i="9" s="1"/>
  <c r="K315" i="9"/>
  <c r="F315" i="9" s="1"/>
  <c r="J315" i="9"/>
  <c r="I315" i="9" s="1"/>
  <c r="H315" i="9"/>
  <c r="AG314" i="9"/>
  <c r="AA314" i="9"/>
  <c r="G314" i="9" s="1"/>
  <c r="K314" i="9"/>
  <c r="F314" i="9" s="1"/>
  <c r="J314" i="9"/>
  <c r="I314" i="9" s="1"/>
  <c r="H314" i="9"/>
  <c r="AG313" i="9"/>
  <c r="AA313" i="9"/>
  <c r="G313" i="9" s="1"/>
  <c r="K313" i="9"/>
  <c r="F313" i="9" s="1"/>
  <c r="J313" i="9"/>
  <c r="I313" i="9" s="1"/>
  <c r="H313" i="9"/>
  <c r="AG312" i="9"/>
  <c r="AA312" i="9"/>
  <c r="G312" i="9" s="1"/>
  <c r="K312" i="9"/>
  <c r="F312" i="9" s="1"/>
  <c r="J312" i="9"/>
  <c r="I312" i="9" s="1"/>
  <c r="H312" i="9"/>
  <c r="AG311" i="9"/>
  <c r="AA311" i="9"/>
  <c r="G311" i="9" s="1"/>
  <c r="K311" i="9"/>
  <c r="F311" i="9" s="1"/>
  <c r="J311" i="9"/>
  <c r="I311" i="9" s="1"/>
  <c r="H311" i="9"/>
  <c r="AG310" i="9"/>
  <c r="AA310" i="9"/>
  <c r="G310" i="9" s="1"/>
  <c r="K310" i="9"/>
  <c r="F310" i="9" s="1"/>
  <c r="J310" i="9"/>
  <c r="I310" i="9" s="1"/>
  <c r="H310" i="9"/>
  <c r="AG309" i="9"/>
  <c r="AA309" i="9"/>
  <c r="G309" i="9" s="1"/>
  <c r="K309" i="9"/>
  <c r="F309" i="9" s="1"/>
  <c r="J309" i="9"/>
  <c r="I309" i="9" s="1"/>
  <c r="H309" i="9"/>
  <c r="AG308" i="9"/>
  <c r="AA308" i="9"/>
  <c r="G308" i="9" s="1"/>
  <c r="K308" i="9"/>
  <c r="F308" i="9" s="1"/>
  <c r="J308" i="9"/>
  <c r="I308" i="9" s="1"/>
  <c r="H308" i="9"/>
  <c r="AG307" i="9"/>
  <c r="AA307" i="9"/>
  <c r="G307" i="9" s="1"/>
  <c r="K307" i="9"/>
  <c r="F307" i="9" s="1"/>
  <c r="J307" i="9"/>
  <c r="I307" i="9" s="1"/>
  <c r="H307" i="9"/>
  <c r="AG306" i="9"/>
  <c r="AA306" i="9"/>
  <c r="G306" i="9" s="1"/>
  <c r="K306" i="9"/>
  <c r="F306" i="9" s="1"/>
  <c r="J306" i="9"/>
  <c r="I306" i="9" s="1"/>
  <c r="AG305" i="9"/>
  <c r="AA305" i="9"/>
  <c r="G305" i="9" s="1"/>
  <c r="K305" i="9"/>
  <c r="J305" i="9"/>
  <c r="AG304" i="9"/>
  <c r="AA304" i="9"/>
  <c r="G304" i="9" s="1"/>
  <c r="K304" i="9"/>
  <c r="J304" i="9"/>
  <c r="H304" i="9"/>
  <c r="AG303" i="9"/>
  <c r="AA303" i="9"/>
  <c r="G303" i="9" s="1"/>
  <c r="K303" i="9"/>
  <c r="F303" i="9" s="1"/>
  <c r="J303" i="9"/>
  <c r="I303" i="9" s="1"/>
  <c r="H303" i="9"/>
  <c r="AG302" i="9"/>
  <c r="AA302" i="9"/>
  <c r="G302" i="9" s="1"/>
  <c r="K302" i="9"/>
  <c r="F302" i="9" s="1"/>
  <c r="J302" i="9"/>
  <c r="I302" i="9" s="1"/>
  <c r="AG301" i="9"/>
  <c r="AA301" i="9"/>
  <c r="G301" i="9" s="1"/>
  <c r="K301" i="9"/>
  <c r="J301" i="9"/>
  <c r="AG300" i="9"/>
  <c r="AA300" i="9"/>
  <c r="G300" i="9" s="1"/>
  <c r="K300" i="9"/>
  <c r="J300" i="9"/>
  <c r="H300" i="9"/>
  <c r="AG299" i="9"/>
  <c r="AA299" i="9"/>
  <c r="G299" i="9" s="1"/>
  <c r="K299" i="9"/>
  <c r="F299" i="9" s="1"/>
  <c r="J299" i="9"/>
  <c r="I299" i="9" s="1"/>
  <c r="H299" i="9"/>
  <c r="AG298" i="9"/>
  <c r="AA298" i="9"/>
  <c r="G298" i="9" s="1"/>
  <c r="K298" i="9"/>
  <c r="F298" i="9" s="1"/>
  <c r="J298" i="9"/>
  <c r="I298" i="9" s="1"/>
  <c r="AG297" i="9"/>
  <c r="AA297" i="9"/>
  <c r="G297" i="9" s="1"/>
  <c r="K297" i="9"/>
  <c r="J297" i="9"/>
  <c r="AG296" i="9"/>
  <c r="AA296" i="9"/>
  <c r="G296" i="9" s="1"/>
  <c r="K296" i="9"/>
  <c r="J296" i="9"/>
  <c r="H296" i="9"/>
  <c r="AG295" i="9"/>
  <c r="AA295" i="9"/>
  <c r="G295" i="9" s="1"/>
  <c r="K295" i="9"/>
  <c r="F295" i="9" s="1"/>
  <c r="J295" i="9"/>
  <c r="I295" i="9" s="1"/>
  <c r="H295" i="9"/>
  <c r="AG294" i="9"/>
  <c r="AA294" i="9"/>
  <c r="G294" i="9" s="1"/>
  <c r="K294" i="9"/>
  <c r="F294" i="9" s="1"/>
  <c r="J294" i="9"/>
  <c r="I294" i="9" s="1"/>
  <c r="AG293" i="9"/>
  <c r="AA293" i="9"/>
  <c r="G293" i="9" s="1"/>
  <c r="K293" i="9"/>
  <c r="J293" i="9"/>
  <c r="AG292" i="9"/>
  <c r="AA292" i="9"/>
  <c r="G292" i="9" s="1"/>
  <c r="K292" i="9"/>
  <c r="J292" i="9"/>
  <c r="H292" i="9"/>
  <c r="AG291" i="9"/>
  <c r="AA291" i="9"/>
  <c r="G291" i="9" s="1"/>
  <c r="K291" i="9"/>
  <c r="F291" i="9" s="1"/>
  <c r="J291" i="9"/>
  <c r="I291" i="9" s="1"/>
  <c r="H291" i="9"/>
  <c r="AG290" i="9"/>
  <c r="AA290" i="9"/>
  <c r="G290" i="9" s="1"/>
  <c r="K290" i="9"/>
  <c r="F290" i="9" s="1"/>
  <c r="J290" i="9"/>
  <c r="I290" i="9" s="1"/>
  <c r="AG289" i="9"/>
  <c r="AA289" i="9"/>
  <c r="G289" i="9" s="1"/>
  <c r="K289" i="9"/>
  <c r="J289" i="9"/>
  <c r="AG288" i="9"/>
  <c r="AA288" i="9"/>
  <c r="G288" i="9" s="1"/>
  <c r="K288" i="9"/>
  <c r="J288" i="9"/>
  <c r="H288" i="9"/>
  <c r="AG287" i="9"/>
  <c r="AA287" i="9"/>
  <c r="G287" i="9" s="1"/>
  <c r="K287" i="9"/>
  <c r="F287" i="9" s="1"/>
  <c r="J287" i="9"/>
  <c r="I287" i="9" s="1"/>
  <c r="H287" i="9"/>
  <c r="AG286" i="9"/>
  <c r="AA286" i="9"/>
  <c r="G286" i="9" s="1"/>
  <c r="K286" i="9"/>
  <c r="F286" i="9" s="1"/>
  <c r="J286" i="9"/>
  <c r="I286" i="9" s="1"/>
  <c r="AG285" i="9"/>
  <c r="AA285" i="9"/>
  <c r="G285" i="9" s="1"/>
  <c r="K285" i="9"/>
  <c r="J285" i="9"/>
  <c r="AG284" i="9"/>
  <c r="AA284" i="9"/>
  <c r="K284" i="9"/>
  <c r="J284" i="9"/>
  <c r="H284" i="9"/>
  <c r="G284" i="9"/>
  <c r="AG283" i="9"/>
  <c r="AA283" i="9"/>
  <c r="K283" i="9"/>
  <c r="F283" i="9" s="1"/>
  <c r="J283" i="9"/>
  <c r="AG282" i="9"/>
  <c r="AA282" i="9"/>
  <c r="K282" i="9"/>
  <c r="J282" i="9"/>
  <c r="H282" i="9"/>
  <c r="G282" i="9"/>
  <c r="AG281" i="9"/>
  <c r="AA281" i="9"/>
  <c r="K281" i="9"/>
  <c r="F281" i="9" s="1"/>
  <c r="J281" i="9"/>
  <c r="AG280" i="9"/>
  <c r="AA280" i="9"/>
  <c r="K280" i="9"/>
  <c r="J280" i="9"/>
  <c r="H280" i="9"/>
  <c r="G280" i="9"/>
  <c r="AG279" i="9"/>
  <c r="AA279" i="9"/>
  <c r="K279" i="9"/>
  <c r="F279" i="9" s="1"/>
  <c r="J279" i="9"/>
  <c r="AG278" i="9"/>
  <c r="AA278" i="9"/>
  <c r="K278" i="9"/>
  <c r="J278" i="9"/>
  <c r="H278" i="9"/>
  <c r="G278" i="9"/>
  <c r="AG277" i="9"/>
  <c r="AA277" i="9"/>
  <c r="K277" i="9"/>
  <c r="F277" i="9" s="1"/>
  <c r="J277" i="9"/>
  <c r="AG276" i="9"/>
  <c r="AA276" i="9"/>
  <c r="K276" i="9"/>
  <c r="J276" i="9"/>
  <c r="H276" i="9"/>
  <c r="G276" i="9"/>
  <c r="AG275" i="9"/>
  <c r="AA275" i="9"/>
  <c r="K275" i="9"/>
  <c r="F275" i="9" s="1"/>
  <c r="J275" i="9"/>
  <c r="AG274" i="9"/>
  <c r="AA274" i="9"/>
  <c r="K274" i="9"/>
  <c r="J274" i="9"/>
  <c r="H274" i="9"/>
  <c r="G274" i="9"/>
  <c r="AG273" i="9"/>
  <c r="AA273" i="9"/>
  <c r="K273" i="9"/>
  <c r="F273" i="9" s="1"/>
  <c r="J273" i="9"/>
  <c r="AG272" i="9"/>
  <c r="AA272" i="9"/>
  <c r="K272" i="9"/>
  <c r="J272" i="9"/>
  <c r="H272" i="9"/>
  <c r="G272" i="9"/>
  <c r="AG271" i="9"/>
  <c r="AA271" i="9"/>
  <c r="K271" i="9"/>
  <c r="F271" i="9" s="1"/>
  <c r="J271" i="9"/>
  <c r="AG270" i="9"/>
  <c r="AA270" i="9"/>
  <c r="K270" i="9"/>
  <c r="J270" i="9"/>
  <c r="H270" i="9"/>
  <c r="G270" i="9"/>
  <c r="AG269" i="9"/>
  <c r="AA269" i="9"/>
  <c r="K269" i="9"/>
  <c r="F269" i="9" s="1"/>
  <c r="J269" i="9"/>
  <c r="AG268" i="9"/>
  <c r="AA268" i="9"/>
  <c r="K268" i="9"/>
  <c r="J268" i="9"/>
  <c r="H268" i="9"/>
  <c r="G268" i="9"/>
  <c r="AG267" i="9"/>
  <c r="AA267" i="9"/>
  <c r="K267" i="9"/>
  <c r="F267" i="9" s="1"/>
  <c r="J267" i="9"/>
  <c r="AG266" i="9"/>
  <c r="AA266" i="9"/>
  <c r="K266" i="9"/>
  <c r="J266" i="9"/>
  <c r="H266" i="9"/>
  <c r="G266" i="9"/>
  <c r="AG265" i="9"/>
  <c r="AA265" i="9"/>
  <c r="K265" i="9"/>
  <c r="F265" i="9" s="1"/>
  <c r="J265" i="9"/>
  <c r="AG264" i="9"/>
  <c r="AA264" i="9"/>
  <c r="K264" i="9"/>
  <c r="J264" i="9"/>
  <c r="H264" i="9"/>
  <c r="G264" i="9"/>
  <c r="AG263" i="9"/>
  <c r="AA263" i="9"/>
  <c r="K263" i="9"/>
  <c r="F263" i="9" s="1"/>
  <c r="J263" i="9"/>
  <c r="AG262" i="9"/>
  <c r="AA262" i="9"/>
  <c r="K262" i="9"/>
  <c r="J262" i="9"/>
  <c r="H262" i="9"/>
  <c r="G262" i="9"/>
  <c r="AG261" i="9"/>
  <c r="AA261" i="9"/>
  <c r="K261" i="9"/>
  <c r="F261" i="9" s="1"/>
  <c r="J261" i="9"/>
  <c r="AG260" i="9"/>
  <c r="AA260" i="9"/>
  <c r="K260" i="9"/>
  <c r="J260" i="9"/>
  <c r="H260" i="9"/>
  <c r="G260" i="9"/>
  <c r="AG259" i="9"/>
  <c r="AA259" i="9"/>
  <c r="K259" i="9"/>
  <c r="F259" i="9" s="1"/>
  <c r="J259" i="9"/>
  <c r="AG258" i="9"/>
  <c r="AA258" i="9"/>
  <c r="K258" i="9"/>
  <c r="J258" i="9"/>
  <c r="H258" i="9"/>
  <c r="G258" i="9"/>
  <c r="AG257" i="9"/>
  <c r="AA257" i="9"/>
  <c r="K257" i="9"/>
  <c r="F257" i="9" s="1"/>
  <c r="J257" i="9"/>
  <c r="AG256" i="9"/>
  <c r="AA256" i="9"/>
  <c r="K256" i="9"/>
  <c r="J256" i="9"/>
  <c r="H256" i="9"/>
  <c r="G256" i="9"/>
  <c r="AG255" i="9"/>
  <c r="AA255" i="9"/>
  <c r="K255" i="9"/>
  <c r="F255" i="9" s="1"/>
  <c r="J255" i="9"/>
  <c r="AG254" i="9"/>
  <c r="AA254" i="9"/>
  <c r="K254" i="9"/>
  <c r="J254" i="9"/>
  <c r="H254" i="9"/>
  <c r="G254" i="9"/>
  <c r="AG253" i="9"/>
  <c r="AA253" i="9"/>
  <c r="K253" i="9"/>
  <c r="F253" i="9" s="1"/>
  <c r="J253" i="9"/>
  <c r="AG252" i="9"/>
  <c r="AA252" i="9"/>
  <c r="K252" i="9"/>
  <c r="J252" i="9"/>
  <c r="H252" i="9"/>
  <c r="G252" i="9"/>
  <c r="AG251" i="9"/>
  <c r="AA251" i="9"/>
  <c r="K251" i="9"/>
  <c r="F251" i="9" s="1"/>
  <c r="J251" i="9"/>
  <c r="AG250" i="9"/>
  <c r="AA250" i="9"/>
  <c r="K250" i="9"/>
  <c r="J250" i="9"/>
  <c r="H250" i="9"/>
  <c r="G250" i="9"/>
  <c r="AG249" i="9"/>
  <c r="AA249" i="9"/>
  <c r="K249" i="9"/>
  <c r="F249" i="9" s="1"/>
  <c r="J249" i="9"/>
  <c r="AG248" i="9"/>
  <c r="AA248" i="9"/>
  <c r="K248" i="9"/>
  <c r="F248" i="9" s="1"/>
  <c r="J248" i="9"/>
  <c r="H248" i="9"/>
  <c r="G248" i="9"/>
  <c r="AG247" i="9"/>
  <c r="AA247" i="9"/>
  <c r="K247" i="9"/>
  <c r="F247" i="9" s="1"/>
  <c r="J247" i="9"/>
  <c r="AG246" i="9"/>
  <c r="AA246" i="9"/>
  <c r="K246" i="9"/>
  <c r="J246" i="9"/>
  <c r="H246" i="9"/>
  <c r="G246" i="9"/>
  <c r="F246" i="9"/>
  <c r="AG245" i="9"/>
  <c r="AA245" i="9"/>
  <c r="F245" i="9" s="1"/>
  <c r="K245" i="9"/>
  <c r="J245" i="9"/>
  <c r="H245" i="9" s="1"/>
  <c r="G245" i="9"/>
  <c r="AG244" i="9"/>
  <c r="AA244" i="9"/>
  <c r="K244" i="9"/>
  <c r="H244" i="9" s="1"/>
  <c r="J244" i="9"/>
  <c r="G244" i="9" s="1"/>
  <c r="F244" i="9"/>
  <c r="AG243" i="9"/>
  <c r="AA243" i="9"/>
  <c r="K243" i="9"/>
  <c r="J243" i="9"/>
  <c r="I243" i="9" s="1"/>
  <c r="AG242" i="9"/>
  <c r="AA242" i="9"/>
  <c r="K242" i="9"/>
  <c r="J242" i="9"/>
  <c r="H242" i="9"/>
  <c r="G242" i="9"/>
  <c r="F242" i="9"/>
  <c r="AG241" i="9"/>
  <c r="AA241" i="9"/>
  <c r="F241" i="9" s="1"/>
  <c r="K241" i="9"/>
  <c r="J241" i="9"/>
  <c r="H241" i="9" s="1"/>
  <c r="G241" i="9"/>
  <c r="AG240" i="9"/>
  <c r="AA240" i="9"/>
  <c r="K240" i="9"/>
  <c r="H240" i="9" s="1"/>
  <c r="J240" i="9"/>
  <c r="G240" i="9" s="1"/>
  <c r="F240" i="9"/>
  <c r="AG239" i="9"/>
  <c r="AA239" i="9"/>
  <c r="K239" i="9"/>
  <c r="J239" i="9"/>
  <c r="I239" i="9" s="1"/>
  <c r="AG238" i="9"/>
  <c r="AA238" i="9"/>
  <c r="K238" i="9"/>
  <c r="J238" i="9"/>
  <c r="H238" i="9"/>
  <c r="G238" i="9"/>
  <c r="F238" i="9"/>
  <c r="AG237" i="9"/>
  <c r="AA237" i="9"/>
  <c r="F237" i="9" s="1"/>
  <c r="K237" i="9"/>
  <c r="J237" i="9"/>
  <c r="H237" i="9" s="1"/>
  <c r="G237" i="9"/>
  <c r="AG236" i="9"/>
  <c r="AA236" i="9"/>
  <c r="K236" i="9"/>
  <c r="H236" i="9" s="1"/>
  <c r="J236" i="9"/>
  <c r="G236" i="9" s="1"/>
  <c r="F236" i="9"/>
  <c r="AG235" i="9"/>
  <c r="AA235" i="9"/>
  <c r="K235" i="9"/>
  <c r="J235" i="9"/>
  <c r="I235" i="9" s="1"/>
  <c r="AG234" i="9"/>
  <c r="AA234" i="9"/>
  <c r="K234" i="9"/>
  <c r="J234" i="9"/>
  <c r="H234" i="9"/>
  <c r="G234" i="9"/>
  <c r="F234" i="9"/>
  <c r="AG233" i="9"/>
  <c r="AA233" i="9"/>
  <c r="F233" i="9" s="1"/>
  <c r="K233" i="9"/>
  <c r="J233" i="9"/>
  <c r="H233" i="9" s="1"/>
  <c r="G233" i="9"/>
  <c r="AG232" i="9"/>
  <c r="AA232" i="9"/>
  <c r="K232" i="9"/>
  <c r="H232" i="9" s="1"/>
  <c r="J232" i="9"/>
  <c r="G232" i="9" s="1"/>
  <c r="F232" i="9"/>
  <c r="AG231" i="9"/>
  <c r="AA231" i="9"/>
  <c r="K231" i="9"/>
  <c r="J231" i="9"/>
  <c r="I231" i="9" s="1"/>
  <c r="AG230" i="9"/>
  <c r="AA230" i="9"/>
  <c r="K230" i="9"/>
  <c r="J230" i="9"/>
  <c r="H230" i="9"/>
  <c r="G230" i="9"/>
  <c r="F230" i="9"/>
  <c r="AG229" i="9"/>
  <c r="AA229" i="9"/>
  <c r="F229" i="9" s="1"/>
  <c r="K229" i="9"/>
  <c r="J229" i="9"/>
  <c r="H229" i="9" s="1"/>
  <c r="G229" i="9"/>
  <c r="AG228" i="9"/>
  <c r="AA228" i="9"/>
  <c r="K228" i="9"/>
  <c r="H228" i="9" s="1"/>
  <c r="J228" i="9"/>
  <c r="G228" i="9" s="1"/>
  <c r="F228" i="9"/>
  <c r="AG227" i="9"/>
  <c r="AA227" i="9"/>
  <c r="K227" i="9"/>
  <c r="J227" i="9"/>
  <c r="I227" i="9" s="1"/>
  <c r="AG226" i="9"/>
  <c r="AA226" i="9"/>
  <c r="K226" i="9"/>
  <c r="J226" i="9"/>
  <c r="H226" i="9"/>
  <c r="G226" i="9"/>
  <c r="F226" i="9"/>
  <c r="AG225" i="9"/>
  <c r="AA225" i="9"/>
  <c r="F225" i="9" s="1"/>
  <c r="K225" i="9"/>
  <c r="J225" i="9"/>
  <c r="H225" i="9" s="1"/>
  <c r="G225" i="9"/>
  <c r="AG224" i="9"/>
  <c r="AA224" i="9"/>
  <c r="K224" i="9"/>
  <c r="H224" i="9" s="1"/>
  <c r="J224" i="9"/>
  <c r="G224" i="9" s="1"/>
  <c r="F224" i="9"/>
  <c r="AG223" i="9"/>
  <c r="AA223" i="9"/>
  <c r="K223" i="9"/>
  <c r="J223" i="9"/>
  <c r="I223" i="9" s="1"/>
  <c r="AG222" i="9"/>
  <c r="AA222" i="9"/>
  <c r="K222" i="9"/>
  <c r="J222" i="9"/>
  <c r="H222" i="9"/>
  <c r="G222" i="9"/>
  <c r="F222" i="9"/>
  <c r="AG221" i="9"/>
  <c r="AA221" i="9"/>
  <c r="F221" i="9" s="1"/>
  <c r="K221" i="9"/>
  <c r="J221" i="9"/>
  <c r="H221" i="9" s="1"/>
  <c r="G221" i="9"/>
  <c r="AG220" i="9"/>
  <c r="AA220" i="9"/>
  <c r="K220" i="9"/>
  <c r="H220" i="9" s="1"/>
  <c r="J220" i="9"/>
  <c r="G220" i="9" s="1"/>
  <c r="F220" i="9"/>
  <c r="AG219" i="9"/>
  <c r="AA219" i="9"/>
  <c r="K219" i="9"/>
  <c r="J219" i="9"/>
  <c r="I219" i="9" s="1"/>
  <c r="AG218" i="9"/>
  <c r="AA218" i="9"/>
  <c r="K218" i="9"/>
  <c r="J218" i="9"/>
  <c r="H218" i="9"/>
  <c r="G218" i="9"/>
  <c r="F218" i="9"/>
  <c r="AG217" i="9"/>
  <c r="AA217" i="9"/>
  <c r="F217" i="9" s="1"/>
  <c r="K217" i="9"/>
  <c r="J217" i="9"/>
  <c r="H217" i="9" s="1"/>
  <c r="G217" i="9"/>
  <c r="AG216" i="9"/>
  <c r="AA216" i="9"/>
  <c r="K216" i="9"/>
  <c r="H216" i="9" s="1"/>
  <c r="J216" i="9"/>
  <c r="G216" i="9" s="1"/>
  <c r="F216" i="9"/>
  <c r="AG215" i="9"/>
  <c r="AA215" i="9"/>
  <c r="K215" i="9"/>
  <c r="J215" i="9"/>
  <c r="I215" i="9" s="1"/>
  <c r="AG214" i="9"/>
  <c r="AA214" i="9"/>
  <c r="K214" i="9"/>
  <c r="J214" i="9"/>
  <c r="H214" i="9"/>
  <c r="G214" i="9"/>
  <c r="F214" i="9"/>
  <c r="AG213" i="9"/>
  <c r="AA213" i="9"/>
  <c r="F213" i="9" s="1"/>
  <c r="K213" i="9"/>
  <c r="J213" i="9"/>
  <c r="H213" i="9" s="1"/>
  <c r="G213" i="9"/>
  <c r="AG212" i="9"/>
  <c r="AA212" i="9"/>
  <c r="K212" i="9"/>
  <c r="H212" i="9" s="1"/>
  <c r="J212" i="9"/>
  <c r="G212" i="9" s="1"/>
  <c r="F212" i="9"/>
  <c r="AG211" i="9"/>
  <c r="AA211" i="9"/>
  <c r="K211" i="9"/>
  <c r="J211" i="9"/>
  <c r="I211" i="9" s="1"/>
  <c r="AG210" i="9"/>
  <c r="AA210" i="9"/>
  <c r="K210" i="9"/>
  <c r="J210" i="9"/>
  <c r="H210" i="9"/>
  <c r="G210" i="9"/>
  <c r="F210" i="9"/>
  <c r="AG209" i="9"/>
  <c r="AA209" i="9"/>
  <c r="F209" i="9" s="1"/>
  <c r="K209" i="9"/>
  <c r="J209" i="9"/>
  <c r="H209" i="9" s="1"/>
  <c r="G209" i="9"/>
  <c r="AG208" i="9"/>
  <c r="AA208" i="9"/>
  <c r="K208" i="9"/>
  <c r="H208" i="9" s="1"/>
  <c r="J208" i="9"/>
  <c r="G208" i="9" s="1"/>
  <c r="F208" i="9"/>
  <c r="AG207" i="9"/>
  <c r="AA207" i="9"/>
  <c r="K207" i="9"/>
  <c r="J207" i="9"/>
  <c r="I207" i="9" s="1"/>
  <c r="AG206" i="9"/>
  <c r="AA206" i="9"/>
  <c r="K206" i="9"/>
  <c r="J206" i="9"/>
  <c r="H206" i="9"/>
  <c r="G206" i="9"/>
  <c r="F206" i="9"/>
  <c r="AG205" i="9"/>
  <c r="AA205" i="9"/>
  <c r="F205" i="9" s="1"/>
  <c r="K205" i="9"/>
  <c r="J205" i="9"/>
  <c r="H205" i="9" s="1"/>
  <c r="G205" i="9"/>
  <c r="AG204" i="9"/>
  <c r="AA204" i="9"/>
  <c r="K204" i="9"/>
  <c r="H204" i="9" s="1"/>
  <c r="J204" i="9"/>
  <c r="G204" i="9" s="1"/>
  <c r="F204" i="9"/>
  <c r="AG203" i="9"/>
  <c r="AA203" i="9"/>
  <c r="K203" i="9"/>
  <c r="J203" i="9"/>
  <c r="I203" i="9" s="1"/>
  <c r="AG202" i="9"/>
  <c r="AA202" i="9"/>
  <c r="K202" i="9"/>
  <c r="J202" i="9"/>
  <c r="H202" i="9"/>
  <c r="G202" i="9"/>
  <c r="F202" i="9"/>
  <c r="AG201" i="9"/>
  <c r="AA201" i="9"/>
  <c r="F201" i="9" s="1"/>
  <c r="K201" i="9"/>
  <c r="J201" i="9"/>
  <c r="H201" i="9" s="1"/>
  <c r="G201" i="9"/>
  <c r="AG200" i="9"/>
  <c r="AA200" i="9"/>
  <c r="K200" i="9"/>
  <c r="H200" i="9" s="1"/>
  <c r="J200" i="9"/>
  <c r="G200" i="9" s="1"/>
  <c r="F200" i="9"/>
  <c r="AG199" i="9"/>
  <c r="AA199" i="9"/>
  <c r="K199" i="9"/>
  <c r="J199" i="9"/>
  <c r="I199" i="9" s="1"/>
  <c r="AG198" i="9"/>
  <c r="AA198" i="9"/>
  <c r="K198" i="9"/>
  <c r="J198" i="9"/>
  <c r="H198" i="9"/>
  <c r="G198" i="9"/>
  <c r="F198" i="9"/>
  <c r="AG197" i="9"/>
  <c r="AA197" i="9"/>
  <c r="K197" i="9"/>
  <c r="J197" i="9"/>
  <c r="H197" i="9" s="1"/>
  <c r="G197" i="9"/>
  <c r="AG196" i="9"/>
  <c r="AA196" i="9"/>
  <c r="K196" i="9"/>
  <c r="H196" i="9" s="1"/>
  <c r="J196" i="9"/>
  <c r="G196" i="9" s="1"/>
  <c r="F196" i="9"/>
  <c r="AG195" i="9"/>
  <c r="AA195" i="9"/>
  <c r="K195" i="9"/>
  <c r="J195" i="9"/>
  <c r="I195" i="9" s="1"/>
  <c r="AG194" i="9"/>
  <c r="AA194" i="9"/>
  <c r="K194" i="9"/>
  <c r="G194" i="9" s="1"/>
  <c r="J194" i="9"/>
  <c r="H194" i="9"/>
  <c r="F194" i="9"/>
  <c r="AG193" i="9"/>
  <c r="AA193" i="9"/>
  <c r="K193" i="9"/>
  <c r="J193" i="9"/>
  <c r="H193" i="9" s="1"/>
  <c r="G193" i="9"/>
  <c r="AG192" i="9"/>
  <c r="AA192" i="9"/>
  <c r="K192" i="9"/>
  <c r="H192" i="9" s="1"/>
  <c r="J192" i="9"/>
  <c r="G192" i="9" s="1"/>
  <c r="AG191" i="9"/>
  <c r="AA191" i="9"/>
  <c r="K191" i="9"/>
  <c r="J191" i="9"/>
  <c r="AG190" i="9"/>
  <c r="AA190" i="9"/>
  <c r="K190" i="9"/>
  <c r="G190" i="9" s="1"/>
  <c r="J190" i="9"/>
  <c r="H190" i="9"/>
  <c r="F190" i="9"/>
  <c r="AG189" i="9"/>
  <c r="AA189" i="9"/>
  <c r="K189" i="9"/>
  <c r="J189" i="9"/>
  <c r="H189" i="9" s="1"/>
  <c r="G189" i="9"/>
  <c r="AG188" i="9"/>
  <c r="AA188" i="9"/>
  <c r="K188" i="9"/>
  <c r="H188" i="9" s="1"/>
  <c r="J188" i="9"/>
  <c r="G188" i="9" s="1"/>
  <c r="AG187" i="9"/>
  <c r="AA187" i="9"/>
  <c r="K187" i="9"/>
  <c r="J187" i="9"/>
  <c r="AG186" i="9"/>
  <c r="AA186" i="9"/>
  <c r="K186" i="9"/>
  <c r="G186" i="9" s="1"/>
  <c r="J186" i="9"/>
  <c r="H186" i="9"/>
  <c r="F186" i="9"/>
  <c r="AG185" i="9"/>
  <c r="AA185" i="9"/>
  <c r="K185" i="9"/>
  <c r="J185" i="9"/>
  <c r="H185" i="9" s="1"/>
  <c r="G185" i="9"/>
  <c r="AG184" i="9"/>
  <c r="AA184" i="9"/>
  <c r="K184" i="9"/>
  <c r="H184" i="9" s="1"/>
  <c r="J184" i="9"/>
  <c r="G184" i="9" s="1"/>
  <c r="AG183" i="9"/>
  <c r="AA183" i="9"/>
  <c r="K183" i="9"/>
  <c r="J183" i="9"/>
  <c r="AG182" i="9"/>
  <c r="AA182" i="9"/>
  <c r="K182" i="9"/>
  <c r="G182" i="9" s="1"/>
  <c r="J182" i="9"/>
  <c r="H182" i="9"/>
  <c r="F182" i="9"/>
  <c r="AG181" i="9"/>
  <c r="AA181" i="9"/>
  <c r="K181" i="9"/>
  <c r="J181" i="9"/>
  <c r="H181" i="9" s="1"/>
  <c r="G181" i="9"/>
  <c r="AG180" i="9"/>
  <c r="AA180" i="9"/>
  <c r="K180" i="9"/>
  <c r="H180" i="9" s="1"/>
  <c r="J180" i="9"/>
  <c r="G180" i="9" s="1"/>
  <c r="AG179" i="9"/>
  <c r="AA179" i="9"/>
  <c r="K179" i="9"/>
  <c r="J179" i="9"/>
  <c r="AG178" i="9"/>
  <c r="AA178" i="9"/>
  <c r="K178" i="9"/>
  <c r="G178" i="9" s="1"/>
  <c r="J178" i="9"/>
  <c r="H178" i="9"/>
  <c r="F178" i="9"/>
  <c r="AG177" i="9"/>
  <c r="AA177" i="9"/>
  <c r="K177" i="9"/>
  <c r="J177" i="9"/>
  <c r="H177" i="9" s="1"/>
  <c r="G177" i="9"/>
  <c r="AG176" i="9"/>
  <c r="AA176" i="9"/>
  <c r="K176" i="9"/>
  <c r="H176" i="9" s="1"/>
  <c r="J176" i="9"/>
  <c r="G176" i="9" s="1"/>
  <c r="AG175" i="9"/>
  <c r="AA175" i="9"/>
  <c r="K175" i="9"/>
  <c r="J175" i="9"/>
  <c r="AG174" i="9"/>
  <c r="AA174" i="9"/>
  <c r="K174" i="9"/>
  <c r="G174" i="9" s="1"/>
  <c r="J174" i="9"/>
  <c r="H174" i="9"/>
  <c r="F174" i="9"/>
  <c r="AG173" i="9"/>
  <c r="AA173" i="9"/>
  <c r="K173" i="9"/>
  <c r="J173" i="9"/>
  <c r="H173" i="9" s="1"/>
  <c r="G173" i="9"/>
  <c r="AG172" i="9"/>
  <c r="AA172" i="9"/>
  <c r="K172" i="9"/>
  <c r="H172" i="9" s="1"/>
  <c r="J172" i="9"/>
  <c r="G172" i="9" s="1"/>
  <c r="AG171" i="9"/>
  <c r="AA171" i="9"/>
  <c r="K171" i="9"/>
  <c r="J171" i="9"/>
  <c r="AG170" i="9"/>
  <c r="AA170" i="9"/>
  <c r="K170" i="9"/>
  <c r="G170" i="9" s="1"/>
  <c r="J170" i="9"/>
  <c r="H170" i="9"/>
  <c r="F170" i="9"/>
  <c r="AG169" i="9"/>
  <c r="AA169" i="9"/>
  <c r="K169" i="9"/>
  <c r="J169" i="9"/>
  <c r="H169" i="9" s="1"/>
  <c r="G169" i="9"/>
  <c r="AG168" i="9"/>
  <c r="AA168" i="9"/>
  <c r="K168" i="9"/>
  <c r="H168" i="9" s="1"/>
  <c r="J168" i="9"/>
  <c r="G168" i="9" s="1"/>
  <c r="AG167" i="9"/>
  <c r="AA167" i="9"/>
  <c r="K167" i="9"/>
  <c r="J167" i="9"/>
  <c r="AG166" i="9"/>
  <c r="AA166" i="9"/>
  <c r="K166" i="9"/>
  <c r="G166" i="9" s="1"/>
  <c r="J166" i="9"/>
  <c r="H166" i="9"/>
  <c r="F166" i="9"/>
  <c r="AG165" i="9"/>
  <c r="AA165" i="9"/>
  <c r="K165" i="9"/>
  <c r="J165" i="9"/>
  <c r="H165" i="9" s="1"/>
  <c r="G165" i="9"/>
  <c r="AG164" i="9"/>
  <c r="AA164" i="9"/>
  <c r="K164" i="9"/>
  <c r="H164" i="9" s="1"/>
  <c r="J164" i="9"/>
  <c r="G164" i="9" s="1"/>
  <c r="AG163" i="9"/>
  <c r="AA163" i="9"/>
  <c r="K163" i="9"/>
  <c r="J163" i="9"/>
  <c r="AG162" i="9"/>
  <c r="AA162" i="9"/>
  <c r="K162" i="9"/>
  <c r="G162" i="9" s="1"/>
  <c r="J162" i="9"/>
  <c r="H162" i="9"/>
  <c r="F162" i="9"/>
  <c r="AG161" i="9"/>
  <c r="AA161" i="9"/>
  <c r="K161" i="9"/>
  <c r="J161" i="9"/>
  <c r="H161" i="9" s="1"/>
  <c r="G161" i="9"/>
  <c r="AG160" i="9"/>
  <c r="AA160" i="9"/>
  <c r="K160" i="9"/>
  <c r="H160" i="9" s="1"/>
  <c r="J160" i="9"/>
  <c r="G160" i="9" s="1"/>
  <c r="AG159" i="9"/>
  <c r="AA159" i="9"/>
  <c r="K159" i="9"/>
  <c r="J159" i="9"/>
  <c r="AG158" i="9"/>
  <c r="AA158" i="9"/>
  <c r="K158" i="9"/>
  <c r="G158" i="9" s="1"/>
  <c r="J158" i="9"/>
  <c r="H158" i="9"/>
  <c r="F158" i="9"/>
  <c r="AG157" i="9"/>
  <c r="AA157" i="9"/>
  <c r="K157" i="9"/>
  <c r="J157" i="9"/>
  <c r="H157" i="9" s="1"/>
  <c r="G157" i="9"/>
  <c r="AG156" i="9"/>
  <c r="AA156" i="9"/>
  <c r="K156" i="9"/>
  <c r="H156" i="9" s="1"/>
  <c r="J156" i="9"/>
  <c r="G156" i="9" s="1"/>
  <c r="AG155" i="9"/>
  <c r="AA155" i="9"/>
  <c r="K155" i="9"/>
  <c r="J155" i="9"/>
  <c r="F155" i="9" s="1"/>
  <c r="AG154" i="9"/>
  <c r="AA154" i="9"/>
  <c r="K154" i="9"/>
  <c r="J154" i="9"/>
  <c r="F154" i="9"/>
  <c r="AG153" i="9"/>
  <c r="AA153" i="9"/>
  <c r="K153" i="9"/>
  <c r="J153" i="9"/>
  <c r="F153" i="9"/>
  <c r="AG152" i="9"/>
  <c r="AA152" i="9"/>
  <c r="K152" i="9"/>
  <c r="J152" i="9"/>
  <c r="F152" i="9" s="1"/>
  <c r="AG151" i="9"/>
  <c r="AA151" i="9"/>
  <c r="K151" i="9"/>
  <c r="J151" i="9"/>
  <c r="F151" i="9" s="1"/>
  <c r="AG150" i="9"/>
  <c r="AA150" i="9"/>
  <c r="K150" i="9"/>
  <c r="J150" i="9"/>
  <c r="F150" i="9"/>
  <c r="AG149" i="9"/>
  <c r="AA149" i="9"/>
  <c r="K149" i="9"/>
  <c r="J149" i="9"/>
  <c r="F149" i="9"/>
  <c r="AG148" i="9"/>
  <c r="AA148" i="9"/>
  <c r="K148" i="9"/>
  <c r="J148" i="9"/>
  <c r="F148" i="9" s="1"/>
  <c r="AG147" i="9"/>
  <c r="AA147" i="9"/>
  <c r="K147" i="9"/>
  <c r="J147" i="9"/>
  <c r="F147" i="9" s="1"/>
  <c r="AG146" i="9"/>
  <c r="AA146" i="9"/>
  <c r="K146" i="9"/>
  <c r="J146" i="9"/>
  <c r="F146" i="9"/>
  <c r="AG145" i="9"/>
  <c r="AA145" i="9"/>
  <c r="K145" i="9"/>
  <c r="J145" i="9"/>
  <c r="F145" i="9"/>
  <c r="AG144" i="9"/>
  <c r="AA144" i="9"/>
  <c r="K144" i="9"/>
  <c r="J144" i="9"/>
  <c r="F144" i="9" s="1"/>
  <c r="AG143" i="9"/>
  <c r="AA143" i="9"/>
  <c r="K143" i="9"/>
  <c r="J143" i="9"/>
  <c r="F143" i="9" s="1"/>
  <c r="AG142" i="9"/>
  <c r="AA142" i="9"/>
  <c r="K142" i="9"/>
  <c r="J142" i="9"/>
  <c r="F142" i="9"/>
  <c r="AG141" i="9"/>
  <c r="AA141" i="9"/>
  <c r="K141" i="9"/>
  <c r="J141" i="9"/>
  <c r="F141" i="9"/>
  <c r="AG140" i="9"/>
  <c r="AA140" i="9"/>
  <c r="K140" i="9"/>
  <c r="J140" i="9"/>
  <c r="F140" i="9" s="1"/>
  <c r="AG139" i="9"/>
  <c r="AA139" i="9"/>
  <c r="K139" i="9"/>
  <c r="J139" i="9"/>
  <c r="F139" i="9" s="1"/>
  <c r="AG138" i="9"/>
  <c r="AA138" i="9"/>
  <c r="K138" i="9"/>
  <c r="J138" i="9"/>
  <c r="F138" i="9"/>
  <c r="AG137" i="9"/>
  <c r="AA137" i="9"/>
  <c r="K137" i="9"/>
  <c r="J137" i="9"/>
  <c r="F137" i="9"/>
  <c r="AG136" i="9"/>
  <c r="AA136" i="9"/>
  <c r="K136" i="9"/>
  <c r="J136" i="9"/>
  <c r="F136" i="9" s="1"/>
  <c r="AG135" i="9"/>
  <c r="AA135" i="9"/>
  <c r="K135" i="9"/>
  <c r="J135" i="9"/>
  <c r="H135" i="9" s="1"/>
  <c r="F135" i="9"/>
  <c r="AG134" i="9"/>
  <c r="AA134" i="9"/>
  <c r="K134" i="9"/>
  <c r="J134" i="9"/>
  <c r="H134" i="9"/>
  <c r="AG133" i="9"/>
  <c r="AA133" i="9"/>
  <c r="K133" i="9"/>
  <c r="J133" i="9"/>
  <c r="H133" i="9" s="1"/>
  <c r="F133" i="9"/>
  <c r="AG132" i="9"/>
  <c r="AA132" i="9"/>
  <c r="K132" i="9"/>
  <c r="J132" i="9"/>
  <c r="H132" i="9"/>
  <c r="AG131" i="9"/>
  <c r="AA131" i="9"/>
  <c r="K131" i="9"/>
  <c r="J131" i="9"/>
  <c r="H131" i="9" s="1"/>
  <c r="F131" i="9"/>
  <c r="AG130" i="9"/>
  <c r="AA130" i="9"/>
  <c r="K130" i="9"/>
  <c r="J130" i="9"/>
  <c r="H130" i="9"/>
  <c r="AG129" i="9"/>
  <c r="AA129" i="9"/>
  <c r="K129" i="9"/>
  <c r="J129" i="9"/>
  <c r="H129" i="9" s="1"/>
  <c r="F129" i="9"/>
  <c r="AG128" i="9"/>
  <c r="AA128" i="9"/>
  <c r="K128" i="9"/>
  <c r="J128" i="9"/>
  <c r="H128" i="9"/>
  <c r="AG127" i="9"/>
  <c r="AA127" i="9"/>
  <c r="K127" i="9"/>
  <c r="J127" i="9"/>
  <c r="H127" i="9" s="1"/>
  <c r="F127" i="9"/>
  <c r="AG126" i="9"/>
  <c r="AA126" i="9"/>
  <c r="K126" i="9"/>
  <c r="J126" i="9"/>
  <c r="H126" i="9"/>
  <c r="AG125" i="9"/>
  <c r="AA125" i="9"/>
  <c r="K125" i="9"/>
  <c r="G125" i="9" s="1"/>
  <c r="J125" i="9"/>
  <c r="H125" i="9" s="1"/>
  <c r="F125" i="9"/>
  <c r="AG124" i="9"/>
  <c r="AA124" i="9"/>
  <c r="K124" i="9"/>
  <c r="J124" i="9"/>
  <c r="I124" i="9" s="1"/>
  <c r="AG123" i="9"/>
  <c r="AA123" i="9"/>
  <c r="K123" i="9"/>
  <c r="J123" i="9"/>
  <c r="I123" i="9" s="1"/>
  <c r="H123" i="9"/>
  <c r="AG122" i="9"/>
  <c r="AA122" i="9"/>
  <c r="F122" i="9" s="1"/>
  <c r="K122" i="9"/>
  <c r="J122" i="9"/>
  <c r="G122" i="9"/>
  <c r="AG121" i="9"/>
  <c r="AA121" i="9"/>
  <c r="K121" i="9"/>
  <c r="G121" i="9" s="1"/>
  <c r="J121" i="9"/>
  <c r="H121" i="9" s="1"/>
  <c r="F121" i="9"/>
  <c r="AG120" i="9"/>
  <c r="AA120" i="9"/>
  <c r="K120" i="9"/>
  <c r="J120" i="9"/>
  <c r="I120" i="9" s="1"/>
  <c r="AG119" i="9"/>
  <c r="AA119" i="9"/>
  <c r="K119" i="9"/>
  <c r="J119" i="9"/>
  <c r="I119" i="9" s="1"/>
  <c r="H119" i="9"/>
  <c r="AG118" i="9"/>
  <c r="AA118" i="9"/>
  <c r="F118" i="9" s="1"/>
  <c r="K118" i="9"/>
  <c r="J118" i="9"/>
  <c r="G118" i="9"/>
  <c r="AG117" i="9"/>
  <c r="AA117" i="9"/>
  <c r="K117" i="9"/>
  <c r="G117" i="9" s="1"/>
  <c r="J117" i="9"/>
  <c r="H117" i="9" s="1"/>
  <c r="F117" i="9"/>
  <c r="AG116" i="9"/>
  <c r="AA116" i="9"/>
  <c r="K116" i="9"/>
  <c r="J116" i="9"/>
  <c r="I116" i="9" s="1"/>
  <c r="AG115" i="9"/>
  <c r="F115" i="9" s="1"/>
  <c r="AA115" i="9"/>
  <c r="K115" i="9"/>
  <c r="J115" i="9"/>
  <c r="H115" i="9" s="1"/>
  <c r="I115" i="9"/>
  <c r="AG114" i="9"/>
  <c r="F114" i="9" s="1"/>
  <c r="AA114" i="9"/>
  <c r="K114" i="9"/>
  <c r="J114" i="9"/>
  <c r="H114" i="9" s="1"/>
  <c r="I114" i="9"/>
  <c r="AG113" i="9"/>
  <c r="F113" i="9" s="1"/>
  <c r="AA113" i="9"/>
  <c r="K113" i="9"/>
  <c r="J113" i="9"/>
  <c r="H113" i="9" s="1"/>
  <c r="I113" i="9"/>
  <c r="AG112" i="9"/>
  <c r="F112" i="9" s="1"/>
  <c r="AA112" i="9"/>
  <c r="K112" i="9"/>
  <c r="J112" i="9"/>
  <c r="H112" i="9" s="1"/>
  <c r="I112" i="9"/>
  <c r="AG111" i="9"/>
  <c r="F111" i="9" s="1"/>
  <c r="AA111" i="9"/>
  <c r="K111" i="9"/>
  <c r="J111" i="9"/>
  <c r="H111" i="9" s="1"/>
  <c r="I111" i="9"/>
  <c r="AG110" i="9"/>
  <c r="F110" i="9" s="1"/>
  <c r="AA110" i="9"/>
  <c r="K110" i="9"/>
  <c r="J110" i="9"/>
  <c r="H110" i="9" s="1"/>
  <c r="I110" i="9"/>
  <c r="AG109" i="9"/>
  <c r="F109" i="9" s="1"/>
  <c r="AA109" i="9"/>
  <c r="K109" i="9"/>
  <c r="J109" i="9"/>
  <c r="H109" i="9" s="1"/>
  <c r="I109" i="9"/>
  <c r="AG108" i="9"/>
  <c r="F108" i="9" s="1"/>
  <c r="AA108" i="9"/>
  <c r="K108" i="9"/>
  <c r="J108" i="9"/>
  <c r="H108" i="9" s="1"/>
  <c r="I108" i="9"/>
  <c r="AG107" i="9"/>
  <c r="F107" i="9" s="1"/>
  <c r="AA107" i="9"/>
  <c r="K107" i="9"/>
  <c r="J107" i="9"/>
  <c r="H107" i="9" s="1"/>
  <c r="I107" i="9"/>
  <c r="AG106" i="9"/>
  <c r="F106" i="9" s="1"/>
  <c r="AA106" i="9"/>
  <c r="K106" i="9"/>
  <c r="J106" i="9"/>
  <c r="H106" i="9" s="1"/>
  <c r="I106" i="9"/>
  <c r="AG105" i="9"/>
  <c r="F105" i="9" s="1"/>
  <c r="AA105" i="9"/>
  <c r="K105" i="9"/>
  <c r="J105" i="9"/>
  <c r="H105" i="9" s="1"/>
  <c r="I105" i="9"/>
  <c r="AG104" i="9"/>
  <c r="F104" i="9" s="1"/>
  <c r="AA104" i="9"/>
  <c r="K104" i="9"/>
  <c r="J104" i="9"/>
  <c r="H104" i="9" s="1"/>
  <c r="I104" i="9"/>
  <c r="AG103" i="9"/>
  <c r="F103" i="9" s="1"/>
  <c r="AA103" i="9"/>
  <c r="K103" i="9"/>
  <c r="J103" i="9"/>
  <c r="H103" i="9" s="1"/>
  <c r="I103" i="9"/>
  <c r="AG102" i="9"/>
  <c r="F102" i="9" s="1"/>
  <c r="AA102" i="9"/>
  <c r="K102" i="9"/>
  <c r="J102" i="9"/>
  <c r="H102" i="9" s="1"/>
  <c r="I102" i="9"/>
  <c r="AG101" i="9"/>
  <c r="F101" i="9" s="1"/>
  <c r="AA101" i="9"/>
  <c r="K101" i="9"/>
  <c r="J101" i="9"/>
  <c r="H101" i="9" s="1"/>
  <c r="I101" i="9"/>
  <c r="AG100" i="9"/>
  <c r="F100" i="9" s="1"/>
  <c r="AA100" i="9"/>
  <c r="K100" i="9"/>
  <c r="J100" i="9"/>
  <c r="H100" i="9" s="1"/>
  <c r="I100" i="9"/>
  <c r="AG99" i="9"/>
  <c r="F99" i="9" s="1"/>
  <c r="AA99" i="9"/>
  <c r="K99" i="9"/>
  <c r="J99" i="9"/>
  <c r="H99" i="9" s="1"/>
  <c r="I99" i="9"/>
  <c r="AG98" i="9"/>
  <c r="F98" i="9" s="1"/>
  <c r="AA98" i="9"/>
  <c r="K98" i="9"/>
  <c r="J98" i="9"/>
  <c r="H98" i="9" s="1"/>
  <c r="I98" i="9"/>
  <c r="AG97" i="9"/>
  <c r="F97" i="9" s="1"/>
  <c r="AA97" i="9"/>
  <c r="K97" i="9"/>
  <c r="J97" i="9"/>
  <c r="H97" i="9" s="1"/>
  <c r="I97" i="9"/>
  <c r="AG96" i="9"/>
  <c r="F96" i="9" s="1"/>
  <c r="AA96" i="9"/>
  <c r="K96" i="9"/>
  <c r="J96" i="9"/>
  <c r="H96" i="9" s="1"/>
  <c r="I96" i="9"/>
  <c r="AG95" i="9"/>
  <c r="F95" i="9" s="1"/>
  <c r="AA95" i="9"/>
  <c r="K95" i="9"/>
  <c r="J95" i="9"/>
  <c r="H95" i="9" s="1"/>
  <c r="I95" i="9"/>
  <c r="AG94" i="9"/>
  <c r="F94" i="9" s="1"/>
  <c r="AA94" i="9"/>
  <c r="K94" i="9"/>
  <c r="J94" i="9"/>
  <c r="H94" i="9" s="1"/>
  <c r="I94" i="9"/>
  <c r="AG93" i="9"/>
  <c r="F93" i="9" s="1"/>
  <c r="AA93" i="9"/>
  <c r="K93" i="9"/>
  <c r="J93" i="9"/>
  <c r="H93" i="9" s="1"/>
  <c r="I93" i="9"/>
  <c r="AG92" i="9"/>
  <c r="F92" i="9" s="1"/>
  <c r="AA92" i="9"/>
  <c r="K92" i="9"/>
  <c r="J92" i="9"/>
  <c r="H92" i="9" s="1"/>
  <c r="I92" i="9"/>
  <c r="AG91" i="9"/>
  <c r="F91" i="9" s="1"/>
  <c r="AA91" i="9"/>
  <c r="K91" i="9"/>
  <c r="J91" i="9"/>
  <c r="H91" i="9" s="1"/>
  <c r="I91" i="9"/>
  <c r="AG90" i="9"/>
  <c r="AA90" i="9"/>
  <c r="K90" i="9"/>
  <c r="J90" i="9"/>
  <c r="H90" i="9" s="1"/>
  <c r="I90" i="9"/>
  <c r="F90" i="9"/>
  <c r="AG89" i="9"/>
  <c r="AA89" i="9"/>
  <c r="K89" i="9"/>
  <c r="J89" i="9"/>
  <c r="H89" i="9" s="1"/>
  <c r="I89" i="9"/>
  <c r="F89" i="9"/>
  <c r="AG88" i="9"/>
  <c r="AA88" i="9"/>
  <c r="K88" i="9"/>
  <c r="J88" i="9"/>
  <c r="H88" i="9" s="1"/>
  <c r="I88" i="9"/>
  <c r="F88" i="9"/>
  <c r="AG87" i="9"/>
  <c r="AA87" i="9"/>
  <c r="K87" i="9"/>
  <c r="J87" i="9"/>
  <c r="H87" i="9" s="1"/>
  <c r="I87" i="9"/>
  <c r="F87" i="9"/>
  <c r="AG86" i="9"/>
  <c r="AA86" i="9"/>
  <c r="K86" i="9"/>
  <c r="J86" i="9"/>
  <c r="I86" i="9" s="1"/>
  <c r="F86" i="9"/>
  <c r="AG85" i="9"/>
  <c r="AA85" i="9"/>
  <c r="K85" i="9"/>
  <c r="J85" i="9"/>
  <c r="I85" i="9" s="1"/>
  <c r="F85" i="9"/>
  <c r="AG84" i="9"/>
  <c r="AA84" i="9"/>
  <c r="K84" i="9"/>
  <c r="J84" i="9"/>
  <c r="I84" i="9" s="1"/>
  <c r="F84" i="9"/>
  <c r="AG83" i="9"/>
  <c r="AA83" i="9"/>
  <c r="K83" i="9"/>
  <c r="J83" i="9"/>
  <c r="I83" i="9" s="1"/>
  <c r="F83" i="9"/>
  <c r="AG82" i="9"/>
  <c r="AA82" i="9"/>
  <c r="K82" i="9"/>
  <c r="J82" i="9"/>
  <c r="I82" i="9" s="1"/>
  <c r="F82" i="9"/>
  <c r="AG81" i="9"/>
  <c r="AA81" i="9"/>
  <c r="K81" i="9"/>
  <c r="J81" i="9"/>
  <c r="I81" i="9" s="1"/>
  <c r="F81" i="9"/>
  <c r="AG80" i="9"/>
  <c r="AA80" i="9"/>
  <c r="K80" i="9"/>
  <c r="J80" i="9"/>
  <c r="I80" i="9" s="1"/>
  <c r="F80" i="9"/>
  <c r="AG79" i="9"/>
  <c r="AA79" i="9"/>
  <c r="K79" i="9"/>
  <c r="J79" i="9"/>
  <c r="I79" i="9" s="1"/>
  <c r="F79" i="9"/>
  <c r="AG78" i="9"/>
  <c r="AA78" i="9"/>
  <c r="K78" i="9"/>
  <c r="J78" i="9"/>
  <c r="I78" i="9" s="1"/>
  <c r="F78" i="9"/>
  <c r="AG77" i="9"/>
  <c r="AA77" i="9"/>
  <c r="K77" i="9"/>
  <c r="J77" i="9"/>
  <c r="I77" i="9" s="1"/>
  <c r="F77" i="9"/>
  <c r="AG76" i="9"/>
  <c r="AA76" i="9"/>
  <c r="K76" i="9"/>
  <c r="J76" i="9"/>
  <c r="I76" i="9" s="1"/>
  <c r="F76" i="9"/>
  <c r="AG75" i="9"/>
  <c r="AA75" i="9"/>
  <c r="K75" i="9"/>
  <c r="J75" i="9"/>
  <c r="I75" i="9" s="1"/>
  <c r="F75" i="9"/>
  <c r="AG74" i="9"/>
  <c r="AA74" i="9"/>
  <c r="K74" i="9"/>
  <c r="J74" i="9"/>
  <c r="I74" i="9" s="1"/>
  <c r="F74" i="9"/>
  <c r="AG73" i="9"/>
  <c r="AA73" i="9"/>
  <c r="K73" i="9"/>
  <c r="J73" i="9"/>
  <c r="I73" i="9" s="1"/>
  <c r="F73" i="9"/>
  <c r="AG72" i="9"/>
  <c r="AA72" i="9"/>
  <c r="K72" i="9"/>
  <c r="J72" i="9"/>
  <c r="I72" i="9" s="1"/>
  <c r="F72" i="9"/>
  <c r="AG71" i="9"/>
  <c r="AA71" i="9"/>
  <c r="K71" i="9"/>
  <c r="J71" i="9"/>
  <c r="I71" i="9" s="1"/>
  <c r="F71" i="9"/>
  <c r="AG70" i="9"/>
  <c r="AA70" i="9"/>
  <c r="K70" i="9"/>
  <c r="J70" i="9"/>
  <c r="I70" i="9" s="1"/>
  <c r="F70" i="9"/>
  <c r="AG69" i="9"/>
  <c r="AA69" i="9"/>
  <c r="K69" i="9"/>
  <c r="J69" i="9"/>
  <c r="I69" i="9" s="1"/>
  <c r="F69" i="9"/>
  <c r="AG68" i="9"/>
  <c r="AA68" i="9"/>
  <c r="K68" i="9"/>
  <c r="J68" i="9"/>
  <c r="I68" i="9" s="1"/>
  <c r="F68" i="9"/>
  <c r="AG67" i="9"/>
  <c r="AA67" i="9"/>
  <c r="K67" i="9"/>
  <c r="J67" i="9"/>
  <c r="I67" i="9" s="1"/>
  <c r="F67" i="9"/>
  <c r="AG66" i="9"/>
  <c r="AA66" i="9"/>
  <c r="K66" i="9"/>
  <c r="J66" i="9"/>
  <c r="I66" i="9" s="1"/>
  <c r="F66" i="9"/>
  <c r="AG65" i="9"/>
  <c r="AA65" i="9"/>
  <c r="K65" i="9"/>
  <c r="J65" i="9"/>
  <c r="I65" i="9" s="1"/>
  <c r="F65" i="9"/>
  <c r="AG64" i="9"/>
  <c r="AA64" i="9"/>
  <c r="K64" i="9"/>
  <c r="J64" i="9"/>
  <c r="I64" i="9" s="1"/>
  <c r="F64" i="9"/>
  <c r="AG63" i="9"/>
  <c r="AA63" i="9"/>
  <c r="K63" i="9"/>
  <c r="J63" i="9"/>
  <c r="I63" i="9" s="1"/>
  <c r="F63" i="9"/>
  <c r="AG62" i="9"/>
  <c r="AA62" i="9"/>
  <c r="K62" i="9"/>
  <c r="J62" i="9"/>
  <c r="I62" i="9" s="1"/>
  <c r="F62" i="9"/>
  <c r="AG61" i="9"/>
  <c r="AA61" i="9"/>
  <c r="K61" i="9"/>
  <c r="J61" i="9"/>
  <c r="I61" i="9" s="1"/>
  <c r="F61" i="9"/>
  <c r="AG60" i="9"/>
  <c r="AA60" i="9"/>
  <c r="K60" i="9"/>
  <c r="J60" i="9"/>
  <c r="I60" i="9" s="1"/>
  <c r="F60" i="9"/>
  <c r="AG59" i="9"/>
  <c r="AA59" i="9"/>
  <c r="K59" i="9"/>
  <c r="J59" i="9"/>
  <c r="I59" i="9" s="1"/>
  <c r="F59" i="9"/>
  <c r="AG58" i="9"/>
  <c r="AA58" i="9"/>
  <c r="K58" i="9"/>
  <c r="J58" i="9"/>
  <c r="I58" i="9" s="1"/>
  <c r="F58" i="9"/>
  <c r="AG57" i="9"/>
  <c r="AA57" i="9"/>
  <c r="K57" i="9"/>
  <c r="J57" i="9"/>
  <c r="I57" i="9" s="1"/>
  <c r="F57" i="9"/>
  <c r="AG56" i="9"/>
  <c r="AA56" i="9"/>
  <c r="K56" i="9"/>
  <c r="J56" i="9"/>
  <c r="I56" i="9" s="1"/>
  <c r="F56" i="9"/>
  <c r="AG55" i="9"/>
  <c r="AA55" i="9"/>
  <c r="K55" i="9"/>
  <c r="J55" i="9"/>
  <c r="I55" i="9" s="1"/>
  <c r="F55" i="9"/>
  <c r="AG54" i="9"/>
  <c r="AA54" i="9"/>
  <c r="K54" i="9"/>
  <c r="J54" i="9"/>
  <c r="I54" i="9" s="1"/>
  <c r="F54" i="9"/>
  <c r="AG53" i="9"/>
  <c r="AA53" i="9"/>
  <c r="K53" i="9"/>
  <c r="J53" i="9"/>
  <c r="I53" i="9" s="1"/>
  <c r="F53" i="9"/>
  <c r="AG52" i="9"/>
  <c r="AA52" i="9"/>
  <c r="K52" i="9"/>
  <c r="J52" i="9"/>
  <c r="I52" i="9" s="1"/>
  <c r="F52" i="9"/>
  <c r="AG51" i="9"/>
  <c r="AA51" i="9"/>
  <c r="K51" i="9"/>
  <c r="J51" i="9"/>
  <c r="I51" i="9" s="1"/>
  <c r="F51" i="9"/>
  <c r="AG50" i="9"/>
  <c r="AA50" i="9"/>
  <c r="K50" i="9"/>
  <c r="J50" i="9"/>
  <c r="I50" i="9" s="1"/>
  <c r="F50" i="9"/>
  <c r="AG49" i="9"/>
  <c r="AA49" i="9"/>
  <c r="K49" i="9"/>
  <c r="J49" i="9"/>
  <c r="I49" i="9" s="1"/>
  <c r="F49" i="9"/>
  <c r="AG48" i="9"/>
  <c r="AA48" i="9"/>
  <c r="K48" i="9"/>
  <c r="J48" i="9"/>
  <c r="I48" i="9" s="1"/>
  <c r="F48" i="9"/>
  <c r="AG47" i="9"/>
  <c r="AA47" i="9"/>
  <c r="K47" i="9"/>
  <c r="J47" i="9"/>
  <c r="I47" i="9" s="1"/>
  <c r="F47" i="9"/>
  <c r="AG46" i="9"/>
  <c r="AA46" i="9"/>
  <c r="K46" i="9"/>
  <c r="J46" i="9"/>
  <c r="I46" i="9" s="1"/>
  <c r="F46" i="9"/>
  <c r="AG45" i="9"/>
  <c r="AA45" i="9"/>
  <c r="K45" i="9"/>
  <c r="J45" i="9"/>
  <c r="I45" i="9" s="1"/>
  <c r="F45" i="9"/>
  <c r="AG44" i="9"/>
  <c r="AA44" i="9"/>
  <c r="K44" i="9"/>
  <c r="J44" i="9"/>
  <c r="I44" i="9" s="1"/>
  <c r="F44" i="9"/>
  <c r="AG43" i="9"/>
  <c r="AA43" i="9"/>
  <c r="K43" i="9"/>
  <c r="J43" i="9"/>
  <c r="I43" i="9" s="1"/>
  <c r="F43" i="9"/>
  <c r="AG42" i="9"/>
  <c r="AA42" i="9"/>
  <c r="K42" i="9"/>
  <c r="J42" i="9"/>
  <c r="I42" i="9" s="1"/>
  <c r="F42" i="9"/>
  <c r="AG41" i="9"/>
  <c r="AA41" i="9"/>
  <c r="K41" i="9"/>
  <c r="J41" i="9"/>
  <c r="I41" i="9" s="1"/>
  <c r="F41" i="9"/>
  <c r="AG40" i="9"/>
  <c r="AA40" i="9"/>
  <c r="K40" i="9"/>
  <c r="J40" i="9"/>
  <c r="I40" i="9" s="1"/>
  <c r="F40" i="9"/>
  <c r="AG39" i="9"/>
  <c r="AA39" i="9"/>
  <c r="K39" i="9"/>
  <c r="J39" i="9"/>
  <c r="I39" i="9" s="1"/>
  <c r="F39" i="9"/>
  <c r="AG38" i="9"/>
  <c r="AA38" i="9"/>
  <c r="K38" i="9"/>
  <c r="J38" i="9"/>
  <c r="I38" i="9" s="1"/>
  <c r="F38" i="9"/>
  <c r="AG37" i="9"/>
  <c r="AA37" i="9"/>
  <c r="K37" i="9"/>
  <c r="J37" i="9"/>
  <c r="I37" i="9" s="1"/>
  <c r="F37" i="9"/>
  <c r="AG36" i="9"/>
  <c r="AA36" i="9"/>
  <c r="K36" i="9"/>
  <c r="J36" i="9"/>
  <c r="I36" i="9" s="1"/>
  <c r="F36" i="9"/>
  <c r="AG35" i="9"/>
  <c r="AA35" i="9"/>
  <c r="K35" i="9"/>
  <c r="J35" i="9"/>
  <c r="I35" i="9" s="1"/>
  <c r="F35" i="9"/>
  <c r="AG34" i="9"/>
  <c r="AA34" i="9"/>
  <c r="K34" i="9"/>
  <c r="J34" i="9"/>
  <c r="I34" i="9" s="1"/>
  <c r="F34" i="9"/>
  <c r="AG33" i="9"/>
  <c r="AA33" i="9"/>
  <c r="K33" i="9"/>
  <c r="J33" i="9"/>
  <c r="I33" i="9" s="1"/>
  <c r="F33" i="9"/>
  <c r="AG32" i="9"/>
  <c r="AA32" i="9"/>
  <c r="K32" i="9"/>
  <c r="J32" i="9"/>
  <c r="I32" i="9" s="1"/>
  <c r="F32" i="9"/>
  <c r="AG31" i="9"/>
  <c r="AA31" i="9"/>
  <c r="K31" i="9"/>
  <c r="J31" i="9"/>
  <c r="I31" i="9" s="1"/>
  <c r="F31" i="9"/>
  <c r="AG30" i="9"/>
  <c r="AA30" i="9"/>
  <c r="K30" i="9"/>
  <c r="J30" i="9"/>
  <c r="I30" i="9" s="1"/>
  <c r="F30" i="9"/>
  <c r="AG29" i="9"/>
  <c r="AA29" i="9"/>
  <c r="K29" i="9"/>
  <c r="J29" i="9"/>
  <c r="I29" i="9" s="1"/>
  <c r="F29" i="9"/>
  <c r="AG28" i="9"/>
  <c r="AA28" i="9"/>
  <c r="K28" i="9"/>
  <c r="J28" i="9"/>
  <c r="I28" i="9" s="1"/>
  <c r="F28" i="9"/>
  <c r="AG27" i="9"/>
  <c r="AA27" i="9"/>
  <c r="K27" i="9"/>
  <c r="J27" i="9"/>
  <c r="I27" i="9" s="1"/>
  <c r="F27" i="9"/>
  <c r="AG26" i="9"/>
  <c r="AA26" i="9"/>
  <c r="K26" i="9"/>
  <c r="J26" i="9"/>
  <c r="I26" i="9" s="1"/>
  <c r="F26" i="9"/>
  <c r="AG25" i="9"/>
  <c r="AA25" i="9"/>
  <c r="K25" i="9"/>
  <c r="J25" i="9"/>
  <c r="I25" i="9" s="1"/>
  <c r="F25" i="9"/>
  <c r="AG24" i="9"/>
  <c r="AA24" i="9"/>
  <c r="K24" i="9"/>
  <c r="J24" i="9"/>
  <c r="I24" i="9" s="1"/>
  <c r="F24" i="9"/>
  <c r="AG23" i="9"/>
  <c r="AA23" i="9"/>
  <c r="K23" i="9"/>
  <c r="J23" i="9"/>
  <c r="I23" i="9" s="1"/>
  <c r="F23" i="9"/>
  <c r="AG22" i="9"/>
  <c r="AA22" i="9"/>
  <c r="K22" i="9"/>
  <c r="J22" i="9"/>
  <c r="I22" i="9" s="1"/>
  <c r="F22" i="9"/>
  <c r="AG21" i="9"/>
  <c r="AA21" i="9"/>
  <c r="K21" i="9"/>
  <c r="J21" i="9"/>
  <c r="I21" i="9" s="1"/>
  <c r="F21" i="9"/>
  <c r="AG20" i="9"/>
  <c r="AA20" i="9"/>
  <c r="K20" i="9"/>
  <c r="J20" i="9"/>
  <c r="I20" i="9" s="1"/>
  <c r="F20" i="9"/>
  <c r="AG19" i="9"/>
  <c r="AA19" i="9"/>
  <c r="K19" i="9"/>
  <c r="J19" i="9"/>
  <c r="I19" i="9" s="1"/>
  <c r="F19" i="9"/>
  <c r="AG18" i="9"/>
  <c r="AA18" i="9"/>
  <c r="K18" i="9"/>
  <c r="J18" i="9"/>
  <c r="I18" i="9" s="1"/>
  <c r="F18" i="9"/>
  <c r="AG17" i="9"/>
  <c r="AA17" i="9"/>
  <c r="K17" i="9"/>
  <c r="J17" i="9"/>
  <c r="I17" i="9" s="1"/>
  <c r="F17" i="9"/>
  <c r="AG16" i="9"/>
  <c r="AA16" i="9"/>
  <c r="K16" i="9"/>
  <c r="J16" i="9"/>
  <c r="I16" i="9" s="1"/>
  <c r="F16" i="9"/>
  <c r="AG15" i="9"/>
  <c r="AA15" i="9"/>
  <c r="K15" i="9"/>
  <c r="J15" i="9"/>
  <c r="I15" i="9" s="1"/>
  <c r="F15" i="9"/>
  <c r="AG14" i="9"/>
  <c r="AA14" i="9"/>
  <c r="K14" i="9"/>
  <c r="J14" i="9"/>
  <c r="I14" i="9" s="1"/>
  <c r="F14" i="9"/>
  <c r="AG13" i="9"/>
  <c r="AA13" i="9"/>
  <c r="K13" i="9"/>
  <c r="J13" i="9"/>
  <c r="I13" i="9" s="1"/>
  <c r="F13" i="9"/>
  <c r="AG12" i="9"/>
  <c r="AA12" i="9"/>
  <c r="K12" i="9"/>
  <c r="J12" i="9"/>
  <c r="I12" i="9" s="1"/>
  <c r="F12" i="9"/>
  <c r="AG11" i="9"/>
  <c r="AA11" i="9"/>
  <c r="K11" i="9"/>
  <c r="J11" i="9"/>
  <c r="I11" i="9" s="1"/>
  <c r="F11" i="9"/>
  <c r="AG10" i="9"/>
  <c r="AA10" i="9"/>
  <c r="K10" i="9"/>
  <c r="J10" i="9"/>
  <c r="I10" i="9" s="1"/>
  <c r="F10" i="9"/>
  <c r="J9" i="9"/>
  <c r="I9" i="9"/>
  <c r="H9" i="9"/>
  <c r="G9" i="9"/>
  <c r="F9" i="9"/>
  <c r="AG8" i="9"/>
  <c r="AA8" i="9"/>
  <c r="K8" i="9"/>
  <c r="F8" i="9" s="1"/>
  <c r="J8" i="9"/>
  <c r="G8" i="9"/>
  <c r="CA5" i="9"/>
  <c r="BV5" i="9"/>
  <c r="BQ5" i="9"/>
  <c r="BL5" i="9"/>
  <c r="BG5" i="9"/>
  <c r="BB5" i="9"/>
  <c r="AW5" i="9"/>
  <c r="AR5" i="9"/>
  <c r="AM5" i="9"/>
  <c r="AG5" i="9"/>
  <c r="AA5" i="9"/>
  <c r="V5" i="9"/>
  <c r="Q5" i="9"/>
  <c r="A436" i="8"/>
  <c r="L435" i="8"/>
  <c r="L434" i="8"/>
  <c r="L433" i="8"/>
  <c r="G433" i="8" s="1"/>
  <c r="I433" i="8"/>
  <c r="H433" i="8"/>
  <c r="F433" i="8"/>
  <c r="L432" i="8"/>
  <c r="H432" i="8" s="1"/>
  <c r="I432" i="8"/>
  <c r="F432" i="8"/>
  <c r="L431" i="8"/>
  <c r="I431" i="8" s="1"/>
  <c r="F431" i="8"/>
  <c r="L430" i="8"/>
  <c r="I430" i="8"/>
  <c r="H430" i="8"/>
  <c r="G430" i="8"/>
  <c r="F430" i="8"/>
  <c r="L429" i="8"/>
  <c r="G429" i="8" s="1"/>
  <c r="I429" i="8"/>
  <c r="H429" i="8"/>
  <c r="F429" i="8"/>
  <c r="L428" i="8"/>
  <c r="H428" i="8" s="1"/>
  <c r="I428" i="8"/>
  <c r="F428" i="8"/>
  <c r="L427" i="8"/>
  <c r="I427" i="8" s="1"/>
  <c r="F427" i="8"/>
  <c r="L426" i="8"/>
  <c r="I426" i="8"/>
  <c r="H426" i="8"/>
  <c r="G426" i="8"/>
  <c r="F426" i="8"/>
  <c r="L425" i="8"/>
  <c r="G425" i="8" s="1"/>
  <c r="I425" i="8"/>
  <c r="H425" i="8"/>
  <c r="F425" i="8"/>
  <c r="L424" i="8"/>
  <c r="H424" i="8" s="1"/>
  <c r="I424" i="8"/>
  <c r="F424" i="8"/>
  <c r="L423" i="8"/>
  <c r="I423" i="8" s="1"/>
  <c r="F423" i="8"/>
  <c r="L422" i="8"/>
  <c r="I422" i="8"/>
  <c r="H422" i="8"/>
  <c r="G422" i="8"/>
  <c r="F422" i="8"/>
  <c r="L421" i="8"/>
  <c r="F421" i="8" s="1"/>
  <c r="H421" i="8"/>
  <c r="G421" i="8"/>
  <c r="L420" i="8"/>
  <c r="G420" i="8" s="1"/>
  <c r="I420" i="8"/>
  <c r="H420" i="8"/>
  <c r="F420" i="8"/>
  <c r="L419" i="8"/>
  <c r="H419" i="8" s="1"/>
  <c r="I419" i="8"/>
  <c r="F419" i="8"/>
  <c r="L418" i="8"/>
  <c r="L417" i="8"/>
  <c r="I417" i="8"/>
  <c r="H417" i="8"/>
  <c r="G417" i="8"/>
  <c r="F417" i="8"/>
  <c r="L416" i="8"/>
  <c r="G416" i="8" s="1"/>
  <c r="I416" i="8"/>
  <c r="H416" i="8"/>
  <c r="F416" i="8"/>
  <c r="L415" i="8"/>
  <c r="H415" i="8" s="1"/>
  <c r="I415" i="8"/>
  <c r="F415" i="8"/>
  <c r="L414" i="8"/>
  <c r="F414" i="8" s="1"/>
  <c r="L413" i="8"/>
  <c r="I413" i="8"/>
  <c r="H413" i="8"/>
  <c r="G413" i="8"/>
  <c r="F413" i="8"/>
  <c r="L412" i="8"/>
  <c r="G412" i="8" s="1"/>
  <c r="I412" i="8"/>
  <c r="H412" i="8"/>
  <c r="F412" i="8"/>
  <c r="L411" i="8"/>
  <c r="H411" i="8" s="1"/>
  <c r="I411" i="8"/>
  <c r="F411" i="8"/>
  <c r="L410" i="8"/>
  <c r="L409" i="8"/>
  <c r="I409" i="8"/>
  <c r="H409" i="8"/>
  <c r="G409" i="8"/>
  <c r="F409" i="8"/>
  <c r="L408" i="8"/>
  <c r="G408" i="8" s="1"/>
  <c r="I408" i="8"/>
  <c r="H408" i="8"/>
  <c r="F408" i="8"/>
  <c r="L407" i="8"/>
  <c r="H407" i="8" s="1"/>
  <c r="I407" i="8"/>
  <c r="F407" i="8"/>
  <c r="L406" i="8"/>
  <c r="F406" i="8" s="1"/>
  <c r="L405" i="8"/>
  <c r="I405" i="8"/>
  <c r="H405" i="8"/>
  <c r="G405" i="8"/>
  <c r="F405" i="8"/>
  <c r="L404" i="8"/>
  <c r="G404" i="8" s="1"/>
  <c r="I404" i="8"/>
  <c r="H404" i="8"/>
  <c r="F404" i="8"/>
  <c r="L403" i="8"/>
  <c r="H403" i="8" s="1"/>
  <c r="I403" i="8"/>
  <c r="F403" i="8"/>
  <c r="L402" i="8"/>
  <c r="L401" i="8"/>
  <c r="I401" i="8"/>
  <c r="H401" i="8"/>
  <c r="G401" i="8"/>
  <c r="F401" i="8"/>
  <c r="L400" i="8"/>
  <c r="G400" i="8" s="1"/>
  <c r="I400" i="8"/>
  <c r="H400" i="8"/>
  <c r="F400" i="8"/>
  <c r="L399" i="8"/>
  <c r="H399" i="8" s="1"/>
  <c r="I399" i="8"/>
  <c r="F399" i="8"/>
  <c r="L398" i="8"/>
  <c r="F398" i="8"/>
  <c r="L397" i="8"/>
  <c r="I397" i="8"/>
  <c r="H397" i="8"/>
  <c r="G397" i="8"/>
  <c r="F397" i="8"/>
  <c r="L396" i="8"/>
  <c r="G396" i="8" s="1"/>
  <c r="I396" i="8"/>
  <c r="H396" i="8"/>
  <c r="F396" i="8"/>
  <c r="L395" i="8"/>
  <c r="H395" i="8" s="1"/>
  <c r="I395" i="8"/>
  <c r="F395" i="8"/>
  <c r="L394" i="8"/>
  <c r="L393" i="8"/>
  <c r="I393" i="8"/>
  <c r="H393" i="8"/>
  <c r="G393" i="8"/>
  <c r="F393" i="8"/>
  <c r="L392" i="8"/>
  <c r="G392" i="8" s="1"/>
  <c r="I392" i="8"/>
  <c r="H392" i="8"/>
  <c r="F392" i="8"/>
  <c r="L391" i="8"/>
  <c r="H391" i="8" s="1"/>
  <c r="I391" i="8"/>
  <c r="F391" i="8"/>
  <c r="L390" i="8"/>
  <c r="F390" i="8"/>
  <c r="L389" i="8"/>
  <c r="I389" i="8"/>
  <c r="H389" i="8"/>
  <c r="G389" i="8"/>
  <c r="F389" i="8"/>
  <c r="L388" i="8"/>
  <c r="G388" i="8" s="1"/>
  <c r="I388" i="8"/>
  <c r="H388" i="8"/>
  <c r="F388" i="8"/>
  <c r="L387" i="8"/>
  <c r="H387" i="8" s="1"/>
  <c r="I387" i="8"/>
  <c r="F387" i="8"/>
  <c r="L386" i="8"/>
  <c r="G386" i="8"/>
  <c r="L385" i="8"/>
  <c r="I385" i="8"/>
  <c r="H385" i="8"/>
  <c r="G385" i="8"/>
  <c r="F385" i="8"/>
  <c r="L384" i="8"/>
  <c r="G384" i="8" s="1"/>
  <c r="I384" i="8"/>
  <c r="H384" i="8"/>
  <c r="F384" i="8"/>
  <c r="L383" i="8"/>
  <c r="I383" i="8"/>
  <c r="L382" i="8"/>
  <c r="G382" i="8" s="1"/>
  <c r="F382" i="8"/>
  <c r="L381" i="8"/>
  <c r="I381" i="8"/>
  <c r="H381" i="8"/>
  <c r="G381" i="8"/>
  <c r="F381" i="8"/>
  <c r="L380" i="8"/>
  <c r="G380" i="8" s="1"/>
  <c r="H380" i="8"/>
  <c r="L379" i="8"/>
  <c r="H379" i="8" s="1"/>
  <c r="G379" i="8"/>
  <c r="L378" i="8"/>
  <c r="I378" i="8" s="1"/>
  <c r="G378" i="8"/>
  <c r="L377" i="8"/>
  <c r="I377" i="8"/>
  <c r="H377" i="8"/>
  <c r="G377" i="8"/>
  <c r="F377" i="8"/>
  <c r="L376" i="8"/>
  <c r="G376" i="8" s="1"/>
  <c r="I376" i="8"/>
  <c r="F376" i="8"/>
  <c r="L375" i="8"/>
  <c r="H375" i="8" s="1"/>
  <c r="I375" i="8"/>
  <c r="F375" i="8"/>
  <c r="L374" i="8"/>
  <c r="I374" i="8" s="1"/>
  <c r="H374" i="8"/>
  <c r="F374" i="8"/>
  <c r="L373" i="8"/>
  <c r="I373" i="8"/>
  <c r="H373" i="8"/>
  <c r="G373" i="8"/>
  <c r="F373" i="8"/>
  <c r="L372" i="8"/>
  <c r="G372" i="8" s="1"/>
  <c r="L371" i="8"/>
  <c r="H371" i="8" s="1"/>
  <c r="L370" i="8"/>
  <c r="I370" i="8" s="1"/>
  <c r="L369" i="8"/>
  <c r="I369" i="8"/>
  <c r="H369" i="8"/>
  <c r="G369" i="8"/>
  <c r="F369" i="8"/>
  <c r="L368" i="8"/>
  <c r="G368" i="8" s="1"/>
  <c r="I368" i="8"/>
  <c r="H368" i="8"/>
  <c r="F368" i="8"/>
  <c r="L367" i="8"/>
  <c r="H367" i="8" s="1"/>
  <c r="I367" i="8"/>
  <c r="G367" i="8"/>
  <c r="F367" i="8"/>
  <c r="L366" i="8"/>
  <c r="I366" i="8" s="1"/>
  <c r="H366" i="8"/>
  <c r="G366" i="8"/>
  <c r="F366" i="8"/>
  <c r="L365" i="8"/>
  <c r="I365" i="8"/>
  <c r="H365" i="8"/>
  <c r="G365" i="8"/>
  <c r="F365" i="8"/>
  <c r="L364" i="8"/>
  <c r="G364" i="8" s="1"/>
  <c r="H364" i="8"/>
  <c r="F364" i="8"/>
  <c r="L363" i="8"/>
  <c r="H363" i="8" s="1"/>
  <c r="I363" i="8"/>
  <c r="G363" i="8"/>
  <c r="F363" i="8"/>
  <c r="L362" i="8"/>
  <c r="I362" i="8" s="1"/>
  <c r="F362" i="8"/>
  <c r="L361" i="8"/>
  <c r="I361" i="8"/>
  <c r="H361" i="8"/>
  <c r="G361" i="8"/>
  <c r="F361" i="8"/>
  <c r="L360" i="8"/>
  <c r="G360" i="8" s="1"/>
  <c r="H360" i="8"/>
  <c r="F360" i="8"/>
  <c r="L359" i="8"/>
  <c r="H359" i="8" s="1"/>
  <c r="I359" i="8"/>
  <c r="G359" i="8"/>
  <c r="F359" i="8"/>
  <c r="L358" i="8"/>
  <c r="I358" i="8" s="1"/>
  <c r="F358" i="8"/>
  <c r="L357" i="8"/>
  <c r="I357" i="8"/>
  <c r="H357" i="8"/>
  <c r="G357" i="8"/>
  <c r="F357" i="8"/>
  <c r="L356" i="8"/>
  <c r="G356" i="8" s="1"/>
  <c r="H356" i="8"/>
  <c r="F356" i="8"/>
  <c r="L355" i="8"/>
  <c r="H355" i="8" s="1"/>
  <c r="I355" i="8"/>
  <c r="G355" i="8"/>
  <c r="F355" i="8"/>
  <c r="L354" i="8"/>
  <c r="I354" i="8" s="1"/>
  <c r="F354" i="8"/>
  <c r="L353" i="8"/>
  <c r="I353" i="8"/>
  <c r="H353" i="8"/>
  <c r="G353" i="8"/>
  <c r="F353" i="8"/>
  <c r="L352" i="8"/>
  <c r="G352" i="8" s="1"/>
  <c r="H352" i="8"/>
  <c r="F352" i="8"/>
  <c r="L351" i="8"/>
  <c r="H351" i="8" s="1"/>
  <c r="I351" i="8"/>
  <c r="G351" i="8"/>
  <c r="F351" i="8"/>
  <c r="L350" i="8"/>
  <c r="I350" i="8" s="1"/>
  <c r="F350" i="8"/>
  <c r="L349" i="8"/>
  <c r="I349" i="8"/>
  <c r="H349" i="8"/>
  <c r="G349" i="8"/>
  <c r="F349" i="8"/>
  <c r="L348" i="8"/>
  <c r="G348" i="8" s="1"/>
  <c r="H348" i="8"/>
  <c r="F348" i="8"/>
  <c r="L347" i="8"/>
  <c r="H347" i="8" s="1"/>
  <c r="I347" i="8"/>
  <c r="G347" i="8"/>
  <c r="F347" i="8"/>
  <c r="L346" i="8"/>
  <c r="I346" i="8" s="1"/>
  <c r="F346" i="8"/>
  <c r="L345" i="8"/>
  <c r="I345" i="8"/>
  <c r="H345" i="8"/>
  <c r="G345" i="8"/>
  <c r="F345" i="8"/>
  <c r="L344" i="8"/>
  <c r="G344" i="8" s="1"/>
  <c r="H344" i="8"/>
  <c r="F344" i="8"/>
  <c r="L343" i="8"/>
  <c r="H343" i="8" s="1"/>
  <c r="I343" i="8"/>
  <c r="G343" i="8"/>
  <c r="F343" i="8"/>
  <c r="L342" i="8"/>
  <c r="I342" i="8" s="1"/>
  <c r="F342" i="8"/>
  <c r="L341" i="8"/>
  <c r="I341" i="8"/>
  <c r="H341" i="8"/>
  <c r="G341" i="8"/>
  <c r="F341" i="8"/>
  <c r="L340" i="8"/>
  <c r="G340" i="8" s="1"/>
  <c r="H340" i="8"/>
  <c r="F340" i="8"/>
  <c r="L339" i="8"/>
  <c r="H339" i="8" s="1"/>
  <c r="I339" i="8"/>
  <c r="G339" i="8"/>
  <c r="F339" i="8"/>
  <c r="L338" i="8"/>
  <c r="I338" i="8" s="1"/>
  <c r="F338" i="8"/>
  <c r="L337" i="8"/>
  <c r="I337" i="8"/>
  <c r="H337" i="8"/>
  <c r="G337" i="8"/>
  <c r="F337" i="8"/>
  <c r="L336" i="8"/>
  <c r="G336" i="8" s="1"/>
  <c r="H336" i="8"/>
  <c r="F336" i="8"/>
  <c r="L335" i="8"/>
  <c r="H335" i="8" s="1"/>
  <c r="I335" i="8"/>
  <c r="G335" i="8"/>
  <c r="F335" i="8"/>
  <c r="L334" i="8"/>
  <c r="I334" i="8" s="1"/>
  <c r="F334" i="8"/>
  <c r="L333" i="8"/>
  <c r="I333" i="8"/>
  <c r="H333" i="8"/>
  <c r="G333" i="8"/>
  <c r="F333" i="8"/>
  <c r="L332" i="8"/>
  <c r="G332" i="8" s="1"/>
  <c r="H332" i="8"/>
  <c r="F332" i="8"/>
  <c r="L331" i="8"/>
  <c r="H331" i="8" s="1"/>
  <c r="I331" i="8"/>
  <c r="G331" i="8"/>
  <c r="F331" i="8"/>
  <c r="L330" i="8"/>
  <c r="H330" i="8" s="1"/>
  <c r="L329" i="8"/>
  <c r="I329" i="8" s="1"/>
  <c r="F329" i="8"/>
  <c r="L328" i="8"/>
  <c r="I328" i="8"/>
  <c r="H328" i="8"/>
  <c r="G328" i="8"/>
  <c r="F328" i="8"/>
  <c r="L327" i="8"/>
  <c r="G327" i="8" s="1"/>
  <c r="H327" i="8"/>
  <c r="F327" i="8"/>
  <c r="L326" i="8"/>
  <c r="H326" i="8" s="1"/>
  <c r="I326" i="8"/>
  <c r="G326" i="8"/>
  <c r="F326" i="8"/>
  <c r="L325" i="8"/>
  <c r="I325" i="8" s="1"/>
  <c r="F325" i="8"/>
  <c r="L324" i="8"/>
  <c r="I324" i="8"/>
  <c r="H324" i="8"/>
  <c r="G324" i="8"/>
  <c r="F324" i="8"/>
  <c r="L323" i="8"/>
  <c r="G323" i="8" s="1"/>
  <c r="H323" i="8"/>
  <c r="F323" i="8"/>
  <c r="L322" i="8"/>
  <c r="H322" i="8" s="1"/>
  <c r="I322" i="8"/>
  <c r="G322" i="8"/>
  <c r="F322" i="8"/>
  <c r="L321" i="8"/>
  <c r="I321" i="8" s="1"/>
  <c r="F321" i="8"/>
  <c r="L320" i="8"/>
  <c r="I320" i="8"/>
  <c r="H320" i="8"/>
  <c r="G320" i="8"/>
  <c r="F320" i="8"/>
  <c r="L319" i="8"/>
  <c r="G319" i="8" s="1"/>
  <c r="H319" i="8"/>
  <c r="F319" i="8"/>
  <c r="L318" i="8"/>
  <c r="H318" i="8" s="1"/>
  <c r="I318" i="8"/>
  <c r="G318" i="8"/>
  <c r="F318" i="8"/>
  <c r="L317" i="8"/>
  <c r="I317" i="8" s="1"/>
  <c r="F317" i="8"/>
  <c r="L316" i="8"/>
  <c r="I316" i="8"/>
  <c r="H316" i="8"/>
  <c r="G316" i="8"/>
  <c r="F316" i="8"/>
  <c r="L315" i="8"/>
  <c r="G315" i="8" s="1"/>
  <c r="H315" i="8"/>
  <c r="F315" i="8"/>
  <c r="L314" i="8"/>
  <c r="H314" i="8" s="1"/>
  <c r="I314" i="8"/>
  <c r="G314" i="8"/>
  <c r="F314" i="8"/>
  <c r="L313" i="8"/>
  <c r="I313" i="8" s="1"/>
  <c r="F313" i="8"/>
  <c r="L312" i="8"/>
  <c r="I312" i="8"/>
  <c r="H312" i="8"/>
  <c r="G312" i="8"/>
  <c r="F312" i="8"/>
  <c r="L311" i="8"/>
  <c r="G311" i="8" s="1"/>
  <c r="H311" i="8"/>
  <c r="F311" i="8"/>
  <c r="L310" i="8"/>
  <c r="H310" i="8" s="1"/>
  <c r="I310" i="8"/>
  <c r="G310" i="8"/>
  <c r="F310" i="8"/>
  <c r="L309" i="8"/>
  <c r="I309" i="8" s="1"/>
  <c r="F309" i="8"/>
  <c r="L308" i="8"/>
  <c r="I308" i="8"/>
  <c r="H308" i="8"/>
  <c r="G308" i="8"/>
  <c r="F308" i="8"/>
  <c r="L307" i="8"/>
  <c r="G307" i="8" s="1"/>
  <c r="H307" i="8"/>
  <c r="F307" i="8"/>
  <c r="L306" i="8"/>
  <c r="H306" i="8" s="1"/>
  <c r="I306" i="8"/>
  <c r="G306" i="8"/>
  <c r="F306" i="8"/>
  <c r="L305" i="8"/>
  <c r="I305" i="8" s="1"/>
  <c r="F305" i="8"/>
  <c r="L304" i="8"/>
  <c r="I304" i="8"/>
  <c r="H304" i="8"/>
  <c r="G304" i="8"/>
  <c r="F304" i="8"/>
  <c r="L303" i="8"/>
  <c r="G303" i="8" s="1"/>
  <c r="H303" i="8"/>
  <c r="F303" i="8"/>
  <c r="L302" i="8"/>
  <c r="H302" i="8" s="1"/>
  <c r="I302" i="8"/>
  <c r="G302" i="8"/>
  <c r="F302" i="8"/>
  <c r="L301" i="8"/>
  <c r="I301" i="8" s="1"/>
  <c r="F301" i="8"/>
  <c r="L300" i="8"/>
  <c r="I300" i="8"/>
  <c r="H300" i="8"/>
  <c r="G300" i="8"/>
  <c r="F300" i="8"/>
  <c r="L299" i="8"/>
  <c r="G299" i="8" s="1"/>
  <c r="H299" i="8"/>
  <c r="F299" i="8"/>
  <c r="L298" i="8"/>
  <c r="H298" i="8" s="1"/>
  <c r="I298" i="8"/>
  <c r="G298" i="8"/>
  <c r="F298" i="8"/>
  <c r="L297" i="8"/>
  <c r="I297" i="8" s="1"/>
  <c r="F297" i="8"/>
  <c r="L296" i="8"/>
  <c r="I296" i="8"/>
  <c r="H296" i="8"/>
  <c r="G296" i="8"/>
  <c r="F296" i="8"/>
  <c r="L295" i="8"/>
  <c r="G295" i="8" s="1"/>
  <c r="H295" i="8"/>
  <c r="F295" i="8"/>
  <c r="L294" i="8"/>
  <c r="H294" i="8" s="1"/>
  <c r="I294" i="8"/>
  <c r="G294" i="8"/>
  <c r="F294" i="8"/>
  <c r="L293" i="8"/>
  <c r="I293" i="8" s="1"/>
  <c r="F293" i="8"/>
  <c r="L292" i="8"/>
  <c r="I292" i="8"/>
  <c r="H292" i="8"/>
  <c r="G292" i="8"/>
  <c r="F292" i="8"/>
  <c r="L291" i="8"/>
  <c r="G291" i="8" s="1"/>
  <c r="H291" i="8"/>
  <c r="F291" i="8"/>
  <c r="L290" i="8"/>
  <c r="H290" i="8" s="1"/>
  <c r="I290" i="8"/>
  <c r="G290" i="8"/>
  <c r="F290" i="8"/>
  <c r="L289" i="8"/>
  <c r="I289" i="8" s="1"/>
  <c r="F289" i="8"/>
  <c r="L288" i="8"/>
  <c r="I288" i="8"/>
  <c r="H288" i="8"/>
  <c r="G288" i="8"/>
  <c r="F288" i="8"/>
  <c r="L287" i="8"/>
  <c r="G287" i="8" s="1"/>
  <c r="H287" i="8"/>
  <c r="F287" i="8"/>
  <c r="L286" i="8"/>
  <c r="H286" i="8" s="1"/>
  <c r="I286" i="8"/>
  <c r="G286" i="8"/>
  <c r="F286" i="8"/>
  <c r="L285" i="8"/>
  <c r="I285" i="8" s="1"/>
  <c r="F285" i="8"/>
  <c r="L284" i="8"/>
  <c r="I284" i="8"/>
  <c r="H284" i="8"/>
  <c r="G284" i="8"/>
  <c r="F284" i="8"/>
  <c r="L283" i="8"/>
  <c r="G283" i="8" s="1"/>
  <c r="H283" i="8"/>
  <c r="F283" i="8"/>
  <c r="L282" i="8"/>
  <c r="H282" i="8" s="1"/>
  <c r="I282" i="8"/>
  <c r="G282" i="8"/>
  <c r="F282" i="8"/>
  <c r="L281" i="8"/>
  <c r="I281" i="8" s="1"/>
  <c r="F281" i="8"/>
  <c r="L280" i="8"/>
  <c r="I280" i="8"/>
  <c r="H280" i="8"/>
  <c r="G280" i="8"/>
  <c r="F280" i="8"/>
  <c r="L279" i="8"/>
  <c r="G279" i="8" s="1"/>
  <c r="H279" i="8"/>
  <c r="F279" i="8"/>
  <c r="L278" i="8"/>
  <c r="H278" i="8" s="1"/>
  <c r="I278" i="8"/>
  <c r="G278" i="8"/>
  <c r="F278" i="8"/>
  <c r="L277" i="8"/>
  <c r="I277" i="8" s="1"/>
  <c r="F277" i="8"/>
  <c r="L276" i="8"/>
  <c r="I276" i="8"/>
  <c r="H276" i="8"/>
  <c r="G276" i="8"/>
  <c r="F276" i="8"/>
  <c r="L275" i="8"/>
  <c r="G275" i="8" s="1"/>
  <c r="H275" i="8"/>
  <c r="F275" i="8"/>
  <c r="L274" i="8"/>
  <c r="H274" i="8" s="1"/>
  <c r="I274" i="8"/>
  <c r="G274" i="8"/>
  <c r="F274" i="8"/>
  <c r="L273" i="8"/>
  <c r="I273" i="8" s="1"/>
  <c r="F273" i="8"/>
  <c r="L272" i="8"/>
  <c r="I272" i="8"/>
  <c r="H272" i="8"/>
  <c r="G272" i="8"/>
  <c r="F272" i="8"/>
  <c r="L271" i="8"/>
  <c r="G271" i="8" s="1"/>
  <c r="H271" i="8"/>
  <c r="F271" i="8"/>
  <c r="L270" i="8"/>
  <c r="H270" i="8" s="1"/>
  <c r="I270" i="8"/>
  <c r="G270" i="8"/>
  <c r="F270" i="8"/>
  <c r="L269" i="8"/>
  <c r="I269" i="8" s="1"/>
  <c r="F269" i="8"/>
  <c r="L268" i="8"/>
  <c r="I268" i="8"/>
  <c r="H268" i="8"/>
  <c r="G268" i="8"/>
  <c r="F268" i="8"/>
  <c r="L267" i="8"/>
  <c r="G267" i="8" s="1"/>
  <c r="H267" i="8"/>
  <c r="F267" i="8"/>
  <c r="L266" i="8"/>
  <c r="H266" i="8" s="1"/>
  <c r="I266" i="8"/>
  <c r="G266" i="8"/>
  <c r="F266" i="8"/>
  <c r="L265" i="8"/>
  <c r="I265" i="8" s="1"/>
  <c r="F265" i="8"/>
  <c r="L264" i="8"/>
  <c r="I264" i="8"/>
  <c r="H264" i="8"/>
  <c r="G264" i="8"/>
  <c r="F264" i="8"/>
  <c r="L263" i="8"/>
  <c r="G263" i="8" s="1"/>
  <c r="H263" i="8"/>
  <c r="F263" i="8"/>
  <c r="L262" i="8"/>
  <c r="H262" i="8" s="1"/>
  <c r="I262" i="8"/>
  <c r="G262" i="8"/>
  <c r="F262" i="8"/>
  <c r="L261" i="8"/>
  <c r="I261" i="8" s="1"/>
  <c r="F261" i="8"/>
  <c r="L260" i="8"/>
  <c r="I260" i="8"/>
  <c r="H260" i="8"/>
  <c r="G260" i="8"/>
  <c r="F260" i="8"/>
  <c r="L259" i="8"/>
  <c r="G259" i="8" s="1"/>
  <c r="H259" i="8"/>
  <c r="F259" i="8"/>
  <c r="L258" i="8"/>
  <c r="H258" i="8" s="1"/>
  <c r="I258" i="8"/>
  <c r="G258" i="8"/>
  <c r="F258" i="8"/>
  <c r="L257" i="8"/>
  <c r="I257" i="8" s="1"/>
  <c r="F257" i="8"/>
  <c r="L256" i="8"/>
  <c r="I256" i="8"/>
  <c r="H256" i="8"/>
  <c r="G256" i="8"/>
  <c r="F256" i="8"/>
  <c r="L255" i="8"/>
  <c r="G255" i="8" s="1"/>
  <c r="H255" i="8"/>
  <c r="F255" i="8"/>
  <c r="L254" i="8"/>
  <c r="H254" i="8" s="1"/>
  <c r="I254" i="8"/>
  <c r="G254" i="8"/>
  <c r="F254" i="8"/>
  <c r="L253" i="8"/>
  <c r="I253" i="8" s="1"/>
  <c r="F253" i="8"/>
  <c r="L252" i="8"/>
  <c r="I252" i="8"/>
  <c r="H252" i="8"/>
  <c r="G252" i="8"/>
  <c r="F252" i="8"/>
  <c r="L251" i="8"/>
  <c r="G251" i="8" s="1"/>
  <c r="H251" i="8"/>
  <c r="F251" i="8"/>
  <c r="L250" i="8"/>
  <c r="H250" i="8" s="1"/>
  <c r="I250" i="8"/>
  <c r="G250" i="8"/>
  <c r="F250" i="8"/>
  <c r="L249" i="8"/>
  <c r="I249" i="8" s="1"/>
  <c r="F249" i="8"/>
  <c r="L248" i="8"/>
  <c r="I248" i="8"/>
  <c r="H248" i="8"/>
  <c r="G248" i="8"/>
  <c r="F248" i="8"/>
  <c r="L247" i="8"/>
  <c r="G247" i="8" s="1"/>
  <c r="H247" i="8"/>
  <c r="F247" i="8"/>
  <c r="L246" i="8"/>
  <c r="H246" i="8" s="1"/>
  <c r="I246" i="8"/>
  <c r="G246" i="8"/>
  <c r="F246" i="8"/>
  <c r="L245" i="8"/>
  <c r="I245" i="8" s="1"/>
  <c r="F245" i="8"/>
  <c r="L244" i="8"/>
  <c r="I244" i="8"/>
  <c r="H244" i="8"/>
  <c r="G244" i="8"/>
  <c r="F244" i="8"/>
  <c r="L243" i="8"/>
  <c r="G243" i="8" s="1"/>
  <c r="H243" i="8"/>
  <c r="F243" i="8"/>
  <c r="L242" i="8"/>
  <c r="H242" i="8" s="1"/>
  <c r="I242" i="8"/>
  <c r="G242" i="8"/>
  <c r="F242" i="8"/>
  <c r="L241" i="8"/>
  <c r="I241" i="8" s="1"/>
  <c r="F241" i="8"/>
  <c r="L240" i="8"/>
  <c r="I240" i="8"/>
  <c r="H240" i="8"/>
  <c r="G240" i="8"/>
  <c r="F240" i="8"/>
  <c r="L239" i="8"/>
  <c r="G239" i="8" s="1"/>
  <c r="H239" i="8"/>
  <c r="F239" i="8"/>
  <c r="L238" i="8"/>
  <c r="H238" i="8" s="1"/>
  <c r="I238" i="8"/>
  <c r="G238" i="8"/>
  <c r="F238" i="8"/>
  <c r="L237" i="8"/>
  <c r="I237" i="8" s="1"/>
  <c r="F237" i="8"/>
  <c r="L236" i="8"/>
  <c r="I236" i="8"/>
  <c r="H236" i="8"/>
  <c r="G236" i="8"/>
  <c r="F236" i="8"/>
  <c r="L235" i="8"/>
  <c r="G235" i="8" s="1"/>
  <c r="H235" i="8"/>
  <c r="F235" i="8"/>
  <c r="L234" i="8"/>
  <c r="H234" i="8" s="1"/>
  <c r="I234" i="8"/>
  <c r="G234" i="8"/>
  <c r="F234" i="8"/>
  <c r="L233" i="8"/>
  <c r="I233" i="8" s="1"/>
  <c r="F233" i="8"/>
  <c r="L232" i="8"/>
  <c r="I232" i="8"/>
  <c r="H232" i="8"/>
  <c r="G232" i="8"/>
  <c r="F232" i="8"/>
  <c r="L231" i="8"/>
  <c r="G231" i="8" s="1"/>
  <c r="H231" i="8"/>
  <c r="F231" i="8"/>
  <c r="L230" i="8"/>
  <c r="H230" i="8" s="1"/>
  <c r="I230" i="8"/>
  <c r="G230" i="8"/>
  <c r="F230" i="8"/>
  <c r="L229" i="8"/>
  <c r="I229" i="8" s="1"/>
  <c r="F229" i="8"/>
  <c r="L228" i="8"/>
  <c r="I228" i="8"/>
  <c r="H228" i="8"/>
  <c r="G228" i="8"/>
  <c r="F228" i="8"/>
  <c r="L227" i="8"/>
  <c r="G227" i="8" s="1"/>
  <c r="H227" i="8"/>
  <c r="F227" i="8"/>
  <c r="L226" i="8"/>
  <c r="H226" i="8" s="1"/>
  <c r="I226" i="8"/>
  <c r="G226" i="8"/>
  <c r="F226" i="8"/>
  <c r="L225" i="8"/>
  <c r="I225" i="8" s="1"/>
  <c r="F225" i="8"/>
  <c r="L224" i="8"/>
  <c r="I224" i="8"/>
  <c r="H224" i="8"/>
  <c r="G224" i="8"/>
  <c r="F224" i="8"/>
  <c r="L223" i="8"/>
  <c r="G223" i="8" s="1"/>
  <c r="H223" i="8"/>
  <c r="F223" i="8"/>
  <c r="L222" i="8"/>
  <c r="H222" i="8" s="1"/>
  <c r="I222" i="8"/>
  <c r="G222" i="8"/>
  <c r="F222" i="8"/>
  <c r="L221" i="8"/>
  <c r="I221" i="8" s="1"/>
  <c r="F221" i="8"/>
  <c r="L220" i="8"/>
  <c r="I220" i="8"/>
  <c r="H220" i="8"/>
  <c r="G220" i="8"/>
  <c r="F220" i="8"/>
  <c r="L219" i="8"/>
  <c r="G219" i="8" s="1"/>
  <c r="H219" i="8"/>
  <c r="F219" i="8"/>
  <c r="L218" i="8"/>
  <c r="H218" i="8" s="1"/>
  <c r="I218" i="8"/>
  <c r="G218" i="8"/>
  <c r="F218" i="8"/>
  <c r="L217" i="8"/>
  <c r="I217" i="8" s="1"/>
  <c r="F217" i="8"/>
  <c r="L216" i="8"/>
  <c r="I216" i="8"/>
  <c r="H216" i="8"/>
  <c r="G216" i="8"/>
  <c r="F216" i="8"/>
  <c r="L215" i="8"/>
  <c r="G215" i="8" s="1"/>
  <c r="H215" i="8"/>
  <c r="F215" i="8"/>
  <c r="L214" i="8"/>
  <c r="H214" i="8" s="1"/>
  <c r="I214" i="8"/>
  <c r="G214" i="8"/>
  <c r="F214" i="8"/>
  <c r="L213" i="8"/>
  <c r="I213" i="8" s="1"/>
  <c r="F213" i="8"/>
  <c r="L212" i="8"/>
  <c r="I212" i="8"/>
  <c r="H212" i="8"/>
  <c r="G212" i="8"/>
  <c r="F212" i="8"/>
  <c r="L211" i="8"/>
  <c r="G211" i="8" s="1"/>
  <c r="H211" i="8"/>
  <c r="F211" i="8"/>
  <c r="L210" i="8"/>
  <c r="H210" i="8" s="1"/>
  <c r="I210" i="8"/>
  <c r="G210" i="8"/>
  <c r="F210" i="8"/>
  <c r="L209" i="8"/>
  <c r="I209" i="8" s="1"/>
  <c r="F209" i="8"/>
  <c r="L208" i="8"/>
  <c r="I208" i="8"/>
  <c r="H208" i="8"/>
  <c r="G208" i="8"/>
  <c r="F208" i="8"/>
  <c r="L207" i="8"/>
  <c r="G207" i="8" s="1"/>
  <c r="H207" i="8"/>
  <c r="F207" i="8"/>
  <c r="L206" i="8"/>
  <c r="H206" i="8" s="1"/>
  <c r="I206" i="8"/>
  <c r="G206" i="8"/>
  <c r="F206" i="8"/>
  <c r="L205" i="8"/>
  <c r="I205" i="8" s="1"/>
  <c r="F205" i="8"/>
  <c r="L204" i="8"/>
  <c r="I204" i="8"/>
  <c r="H204" i="8"/>
  <c r="G204" i="8"/>
  <c r="F204" i="8"/>
  <c r="L203" i="8"/>
  <c r="G203" i="8" s="1"/>
  <c r="H203" i="8"/>
  <c r="F203" i="8"/>
  <c r="L202" i="8"/>
  <c r="H202" i="8" s="1"/>
  <c r="I202" i="8"/>
  <c r="G202" i="8"/>
  <c r="F202" i="8"/>
  <c r="L201" i="8"/>
  <c r="I201" i="8" s="1"/>
  <c r="F201" i="8"/>
  <c r="L200" i="8"/>
  <c r="I200" i="8"/>
  <c r="H200" i="8"/>
  <c r="G200" i="8"/>
  <c r="F200" i="8"/>
  <c r="L199" i="8"/>
  <c r="G199" i="8" s="1"/>
  <c r="H199" i="8"/>
  <c r="F199" i="8"/>
  <c r="L198" i="8"/>
  <c r="H198" i="8" s="1"/>
  <c r="I198" i="8"/>
  <c r="G198" i="8"/>
  <c r="F198" i="8"/>
  <c r="L197" i="8"/>
  <c r="I197" i="8" s="1"/>
  <c r="F197" i="8"/>
  <c r="L196" i="8"/>
  <c r="I196" i="8"/>
  <c r="H196" i="8"/>
  <c r="G196" i="8"/>
  <c r="F196" i="8"/>
  <c r="L195" i="8"/>
  <c r="G195" i="8" s="1"/>
  <c r="H195" i="8"/>
  <c r="F195" i="8"/>
  <c r="L194" i="8"/>
  <c r="H194" i="8" s="1"/>
  <c r="I194" i="8"/>
  <c r="G194" i="8"/>
  <c r="F194" i="8"/>
  <c r="L193" i="8"/>
  <c r="I193" i="8" s="1"/>
  <c r="F193" i="8"/>
  <c r="L192" i="8"/>
  <c r="I192" i="8"/>
  <c r="H192" i="8"/>
  <c r="G192" i="8"/>
  <c r="F192" i="8"/>
  <c r="L191" i="8"/>
  <c r="G191" i="8" s="1"/>
  <c r="H191" i="8"/>
  <c r="F191" i="8"/>
  <c r="L190" i="8"/>
  <c r="H190" i="8" s="1"/>
  <c r="I190" i="8"/>
  <c r="G190" i="8"/>
  <c r="F190" i="8"/>
  <c r="L189" i="8"/>
  <c r="I189" i="8" s="1"/>
  <c r="F189" i="8"/>
  <c r="L188" i="8"/>
  <c r="I188" i="8"/>
  <c r="H188" i="8"/>
  <c r="G188" i="8"/>
  <c r="F188" i="8"/>
  <c r="L187" i="8"/>
  <c r="G187" i="8" s="1"/>
  <c r="H187" i="8"/>
  <c r="F187" i="8"/>
  <c r="L186" i="8"/>
  <c r="H186" i="8" s="1"/>
  <c r="I186" i="8"/>
  <c r="G186" i="8"/>
  <c r="F186" i="8"/>
  <c r="L185" i="8"/>
  <c r="I185" i="8" s="1"/>
  <c r="F185" i="8"/>
  <c r="L184" i="8"/>
  <c r="I184" i="8"/>
  <c r="H184" i="8"/>
  <c r="G184" i="8"/>
  <c r="F184" i="8"/>
  <c r="L183" i="8"/>
  <c r="G183" i="8" s="1"/>
  <c r="H183" i="8"/>
  <c r="F183" i="8"/>
  <c r="L182" i="8"/>
  <c r="H182" i="8" s="1"/>
  <c r="I182" i="8"/>
  <c r="G182" i="8"/>
  <c r="F182" i="8"/>
  <c r="L181" i="8"/>
  <c r="I181" i="8" s="1"/>
  <c r="F181" i="8"/>
  <c r="L180" i="8"/>
  <c r="I180" i="8"/>
  <c r="H180" i="8"/>
  <c r="G180" i="8"/>
  <c r="F180" i="8"/>
  <c r="L179" i="8"/>
  <c r="G179" i="8" s="1"/>
  <c r="H179" i="8"/>
  <c r="F179" i="8"/>
  <c r="L178" i="8"/>
  <c r="H178" i="8" s="1"/>
  <c r="I178" i="8"/>
  <c r="G178" i="8"/>
  <c r="F178" i="8"/>
  <c r="L177" i="8"/>
  <c r="I177" i="8" s="1"/>
  <c r="F177" i="8"/>
  <c r="L176" i="8"/>
  <c r="I176" i="8"/>
  <c r="H176" i="8"/>
  <c r="G176" i="8"/>
  <c r="F176" i="8"/>
  <c r="L175" i="8"/>
  <c r="G175" i="8" s="1"/>
  <c r="H175" i="8"/>
  <c r="F175" i="8"/>
  <c r="L174" i="8"/>
  <c r="H174" i="8" s="1"/>
  <c r="I174" i="8"/>
  <c r="G174" i="8"/>
  <c r="F174" i="8"/>
  <c r="L173" i="8"/>
  <c r="I173" i="8" s="1"/>
  <c r="F173" i="8"/>
  <c r="L172" i="8"/>
  <c r="I172" i="8"/>
  <c r="H172" i="8"/>
  <c r="G172" i="8"/>
  <c r="F172" i="8"/>
  <c r="L171" i="8"/>
  <c r="G171" i="8" s="1"/>
  <c r="H171" i="8"/>
  <c r="F171" i="8"/>
  <c r="L170" i="8"/>
  <c r="H170" i="8" s="1"/>
  <c r="I170" i="8"/>
  <c r="G170" i="8"/>
  <c r="F170" i="8"/>
  <c r="L169" i="8"/>
  <c r="I169" i="8" s="1"/>
  <c r="F169" i="8"/>
  <c r="L168" i="8"/>
  <c r="I168" i="8"/>
  <c r="H168" i="8"/>
  <c r="G168" i="8"/>
  <c r="F168" i="8"/>
  <c r="L167" i="8"/>
  <c r="G167" i="8" s="1"/>
  <c r="H167" i="8"/>
  <c r="F167" i="8"/>
  <c r="L166" i="8"/>
  <c r="H166" i="8" s="1"/>
  <c r="I166" i="8"/>
  <c r="G166" i="8"/>
  <c r="F166" i="8"/>
  <c r="L165" i="8"/>
  <c r="I165" i="8" s="1"/>
  <c r="F165" i="8"/>
  <c r="L164" i="8"/>
  <c r="I164" i="8"/>
  <c r="H164" i="8"/>
  <c r="G164" i="8"/>
  <c r="F164" i="8"/>
  <c r="L163" i="8"/>
  <c r="G163" i="8" s="1"/>
  <c r="H163" i="8"/>
  <c r="F163" i="8"/>
  <c r="L162" i="8"/>
  <c r="H162" i="8" s="1"/>
  <c r="I162" i="8"/>
  <c r="G162" i="8"/>
  <c r="F162" i="8"/>
  <c r="L161" i="8"/>
  <c r="I161" i="8" s="1"/>
  <c r="F161" i="8"/>
  <c r="L160" i="8"/>
  <c r="I160" i="8"/>
  <c r="H160" i="8"/>
  <c r="G160" i="8"/>
  <c r="F160" i="8"/>
  <c r="L159" i="8"/>
  <c r="G159" i="8" s="1"/>
  <c r="H159" i="8"/>
  <c r="F159" i="8"/>
  <c r="L158" i="8"/>
  <c r="H158" i="8" s="1"/>
  <c r="I158" i="8"/>
  <c r="G158" i="8"/>
  <c r="F158" i="8"/>
  <c r="L157" i="8"/>
  <c r="I157" i="8" s="1"/>
  <c r="F157" i="8"/>
  <c r="L156" i="8"/>
  <c r="I156" i="8"/>
  <c r="H156" i="8"/>
  <c r="G156" i="8"/>
  <c r="F156" i="8"/>
  <c r="L155" i="8"/>
  <c r="G155" i="8" s="1"/>
  <c r="H155" i="8"/>
  <c r="F155" i="8"/>
  <c r="L154" i="8"/>
  <c r="H154" i="8" s="1"/>
  <c r="I154" i="8"/>
  <c r="G154" i="8"/>
  <c r="F154" i="8"/>
  <c r="L153" i="8"/>
  <c r="I153" i="8" s="1"/>
  <c r="F153" i="8"/>
  <c r="L152" i="8"/>
  <c r="I152" i="8"/>
  <c r="H152" i="8"/>
  <c r="G152" i="8"/>
  <c r="F152" i="8"/>
  <c r="L151" i="8"/>
  <c r="G151" i="8" s="1"/>
  <c r="H151" i="8"/>
  <c r="F151" i="8"/>
  <c r="L150" i="8"/>
  <c r="H150" i="8" s="1"/>
  <c r="I150" i="8"/>
  <c r="G150" i="8"/>
  <c r="F150" i="8"/>
  <c r="L149" i="8"/>
  <c r="I149" i="8" s="1"/>
  <c r="F149" i="8"/>
  <c r="L148" i="8"/>
  <c r="I148" i="8"/>
  <c r="H148" i="8"/>
  <c r="G148" i="8"/>
  <c r="F148" i="8"/>
  <c r="L147" i="8"/>
  <c r="G147" i="8" s="1"/>
  <c r="H147" i="8"/>
  <c r="F147" i="8"/>
  <c r="L146" i="8"/>
  <c r="H146" i="8" s="1"/>
  <c r="I146" i="8"/>
  <c r="G146" i="8"/>
  <c r="F146" i="8"/>
  <c r="L145" i="8"/>
  <c r="I145" i="8" s="1"/>
  <c r="F145" i="8"/>
  <c r="L144" i="8"/>
  <c r="I144" i="8"/>
  <c r="H144" i="8"/>
  <c r="G144" i="8"/>
  <c r="F144" i="8"/>
  <c r="L143" i="8"/>
  <c r="G143" i="8" s="1"/>
  <c r="H143" i="8"/>
  <c r="F143" i="8"/>
  <c r="L142" i="8"/>
  <c r="H142" i="8" s="1"/>
  <c r="I142" i="8"/>
  <c r="G142" i="8"/>
  <c r="F142" i="8"/>
  <c r="L141" i="8"/>
  <c r="I141" i="8" s="1"/>
  <c r="F141" i="8"/>
  <c r="L140" i="8"/>
  <c r="I140" i="8"/>
  <c r="H140" i="8"/>
  <c r="G140" i="8"/>
  <c r="F140" i="8"/>
  <c r="L139" i="8"/>
  <c r="G139" i="8" s="1"/>
  <c r="H139" i="8"/>
  <c r="F139" i="8"/>
  <c r="L138" i="8"/>
  <c r="H138" i="8" s="1"/>
  <c r="I138" i="8"/>
  <c r="G138" i="8"/>
  <c r="F138" i="8"/>
  <c r="L137" i="8"/>
  <c r="I137" i="8" s="1"/>
  <c r="F137" i="8"/>
  <c r="L136" i="8"/>
  <c r="I136" i="8"/>
  <c r="H136" i="8"/>
  <c r="G136" i="8"/>
  <c r="F136" i="8"/>
  <c r="L135" i="8"/>
  <c r="G135" i="8" s="1"/>
  <c r="H135" i="8"/>
  <c r="F135" i="8"/>
  <c r="L134" i="8"/>
  <c r="H134" i="8" s="1"/>
  <c r="I134" i="8"/>
  <c r="G134" i="8"/>
  <c r="F134" i="8"/>
  <c r="L133" i="8"/>
  <c r="I133" i="8" s="1"/>
  <c r="F133" i="8"/>
  <c r="L132" i="8"/>
  <c r="I132" i="8"/>
  <c r="H132" i="8"/>
  <c r="G132" i="8"/>
  <c r="F132" i="8"/>
  <c r="L131" i="8"/>
  <c r="G131" i="8" s="1"/>
  <c r="H131" i="8"/>
  <c r="F131" i="8"/>
  <c r="L130" i="8"/>
  <c r="H130" i="8" s="1"/>
  <c r="I130" i="8"/>
  <c r="G130" i="8"/>
  <c r="F130" i="8"/>
  <c r="L129" i="8"/>
  <c r="I129" i="8" s="1"/>
  <c r="F129" i="8"/>
  <c r="L128" i="8"/>
  <c r="I128" i="8"/>
  <c r="H128" i="8"/>
  <c r="G128" i="8"/>
  <c r="F128" i="8"/>
  <c r="L127" i="8"/>
  <c r="G127" i="8" s="1"/>
  <c r="H127" i="8"/>
  <c r="F127" i="8"/>
  <c r="L126" i="8"/>
  <c r="H126" i="8" s="1"/>
  <c r="I126" i="8"/>
  <c r="G126" i="8"/>
  <c r="F126" i="8"/>
  <c r="L125" i="8"/>
  <c r="I125" i="8" s="1"/>
  <c r="F125" i="8"/>
  <c r="L124" i="8"/>
  <c r="I124" i="8"/>
  <c r="H124" i="8"/>
  <c r="G124" i="8"/>
  <c r="F124" i="8"/>
  <c r="L123" i="8"/>
  <c r="G123" i="8" s="1"/>
  <c r="H123" i="8"/>
  <c r="F123" i="8"/>
  <c r="L122" i="8"/>
  <c r="H122" i="8" s="1"/>
  <c r="I122" i="8"/>
  <c r="G122" i="8"/>
  <c r="F122" i="8"/>
  <c r="L121" i="8"/>
  <c r="I121" i="8" s="1"/>
  <c r="F121" i="8"/>
  <c r="L120" i="8"/>
  <c r="I120" i="8"/>
  <c r="H120" i="8"/>
  <c r="G120" i="8"/>
  <c r="F120" i="8"/>
  <c r="L119" i="8"/>
  <c r="G119" i="8" s="1"/>
  <c r="H119" i="8"/>
  <c r="F119" i="8"/>
  <c r="L118" i="8"/>
  <c r="H118" i="8" s="1"/>
  <c r="I118" i="8"/>
  <c r="G118" i="8"/>
  <c r="F118" i="8"/>
  <c r="L117" i="8"/>
  <c r="I117" i="8" s="1"/>
  <c r="F117" i="8"/>
  <c r="L116" i="8"/>
  <c r="I116" i="8"/>
  <c r="H116" i="8"/>
  <c r="G116" i="8"/>
  <c r="F116" i="8"/>
  <c r="L115" i="8"/>
  <c r="G115" i="8" s="1"/>
  <c r="H115" i="8"/>
  <c r="F115" i="8"/>
  <c r="L114" i="8"/>
  <c r="H114" i="8" s="1"/>
  <c r="I114" i="8"/>
  <c r="G114" i="8"/>
  <c r="F114" i="8"/>
  <c r="L113" i="8"/>
  <c r="I113" i="8" s="1"/>
  <c r="F113" i="8"/>
  <c r="L112" i="8"/>
  <c r="I112" i="8"/>
  <c r="H112" i="8"/>
  <c r="G112" i="8"/>
  <c r="F112" i="8"/>
  <c r="L111" i="8"/>
  <c r="G111" i="8" s="1"/>
  <c r="H111" i="8"/>
  <c r="F111" i="8"/>
  <c r="L110" i="8"/>
  <c r="H110" i="8" s="1"/>
  <c r="I110" i="8"/>
  <c r="G110" i="8"/>
  <c r="F110" i="8"/>
  <c r="L109" i="8"/>
  <c r="I109" i="8" s="1"/>
  <c r="F109" i="8"/>
  <c r="L108" i="8"/>
  <c r="I108" i="8"/>
  <c r="H108" i="8"/>
  <c r="G108" i="8"/>
  <c r="F108" i="8"/>
  <c r="L107" i="8"/>
  <c r="G107" i="8" s="1"/>
  <c r="H107" i="8"/>
  <c r="F107" i="8"/>
  <c r="L106" i="8"/>
  <c r="H106" i="8" s="1"/>
  <c r="I106" i="8"/>
  <c r="G106" i="8"/>
  <c r="F106" i="8"/>
  <c r="L105" i="8"/>
  <c r="I105" i="8" s="1"/>
  <c r="F105" i="8"/>
  <c r="L104" i="8"/>
  <c r="I104" i="8"/>
  <c r="H104" i="8"/>
  <c r="G104" i="8"/>
  <c r="F104" i="8"/>
  <c r="L103" i="8"/>
  <c r="G103" i="8" s="1"/>
  <c r="H103" i="8"/>
  <c r="F103" i="8"/>
  <c r="L102" i="8"/>
  <c r="H102" i="8" s="1"/>
  <c r="I102" i="8"/>
  <c r="G102" i="8"/>
  <c r="F102" i="8"/>
  <c r="L101" i="8"/>
  <c r="I101" i="8" s="1"/>
  <c r="F101" i="8"/>
  <c r="L100" i="8"/>
  <c r="I100" i="8"/>
  <c r="H100" i="8"/>
  <c r="G100" i="8"/>
  <c r="F100" i="8"/>
  <c r="L99" i="8"/>
  <c r="G99" i="8" s="1"/>
  <c r="H99" i="8"/>
  <c r="F99" i="8"/>
  <c r="L98" i="8"/>
  <c r="H98" i="8" s="1"/>
  <c r="I98" i="8"/>
  <c r="G98" i="8"/>
  <c r="F98" i="8"/>
  <c r="L97" i="8"/>
  <c r="I97" i="8" s="1"/>
  <c r="F97" i="8"/>
  <c r="L96" i="8"/>
  <c r="I96" i="8"/>
  <c r="H96" i="8"/>
  <c r="G96" i="8"/>
  <c r="F96" i="8"/>
  <c r="L95" i="8"/>
  <c r="G95" i="8" s="1"/>
  <c r="H95" i="8"/>
  <c r="F95" i="8"/>
  <c r="L94" i="8"/>
  <c r="H94" i="8" s="1"/>
  <c r="I94" i="8"/>
  <c r="G94" i="8"/>
  <c r="F94" i="8"/>
  <c r="L93" i="8"/>
  <c r="I93" i="8" s="1"/>
  <c r="F93" i="8"/>
  <c r="L92" i="8"/>
  <c r="I92" i="8"/>
  <c r="H92" i="8"/>
  <c r="G92" i="8"/>
  <c r="F92" i="8"/>
  <c r="L91" i="8"/>
  <c r="G91" i="8" s="1"/>
  <c r="H91" i="8"/>
  <c r="F91" i="8"/>
  <c r="L90" i="8"/>
  <c r="H90" i="8" s="1"/>
  <c r="I90" i="8"/>
  <c r="G90" i="8"/>
  <c r="F90" i="8"/>
  <c r="L89" i="8"/>
  <c r="I89" i="8" s="1"/>
  <c r="F89" i="8"/>
  <c r="L88" i="8"/>
  <c r="I88" i="8"/>
  <c r="H88" i="8"/>
  <c r="G88" i="8"/>
  <c r="F88" i="8"/>
  <c r="L87" i="8"/>
  <c r="G87" i="8" s="1"/>
  <c r="H87" i="8"/>
  <c r="F87" i="8"/>
  <c r="L86" i="8"/>
  <c r="H86" i="8" s="1"/>
  <c r="I86" i="8"/>
  <c r="G86" i="8"/>
  <c r="F86" i="8"/>
  <c r="L85" i="8"/>
  <c r="I85" i="8" s="1"/>
  <c r="F85" i="8"/>
  <c r="L84" i="8"/>
  <c r="I84" i="8"/>
  <c r="H84" i="8"/>
  <c r="G84" i="8"/>
  <c r="F84" i="8"/>
  <c r="L83" i="8"/>
  <c r="G83" i="8" s="1"/>
  <c r="H83" i="8"/>
  <c r="F83" i="8"/>
  <c r="L82" i="8"/>
  <c r="H82" i="8" s="1"/>
  <c r="I82" i="8"/>
  <c r="G82" i="8"/>
  <c r="F82" i="8"/>
  <c r="L81" i="8"/>
  <c r="I81" i="8" s="1"/>
  <c r="F81" i="8"/>
  <c r="L80" i="8"/>
  <c r="I80" i="8"/>
  <c r="H80" i="8"/>
  <c r="G80" i="8"/>
  <c r="F80" i="8"/>
  <c r="L79" i="8"/>
  <c r="G79" i="8" s="1"/>
  <c r="H79" i="8"/>
  <c r="F79" i="8"/>
  <c r="L78" i="8"/>
  <c r="H78" i="8" s="1"/>
  <c r="I78" i="8"/>
  <c r="G78" i="8"/>
  <c r="F78" i="8"/>
  <c r="L77" i="8"/>
  <c r="I77" i="8" s="1"/>
  <c r="F77" i="8"/>
  <c r="L76" i="8"/>
  <c r="I76" i="8"/>
  <c r="H76" i="8"/>
  <c r="G76" i="8"/>
  <c r="F76" i="8"/>
  <c r="L75" i="8"/>
  <c r="G75" i="8" s="1"/>
  <c r="H75" i="8"/>
  <c r="F75" i="8"/>
  <c r="L74" i="8"/>
  <c r="H74" i="8" s="1"/>
  <c r="I74" i="8"/>
  <c r="G74" i="8"/>
  <c r="F74" i="8"/>
  <c r="L73" i="8"/>
  <c r="I73" i="8" s="1"/>
  <c r="F73" i="8"/>
  <c r="L72" i="8"/>
  <c r="I72" i="8"/>
  <c r="H72" i="8"/>
  <c r="G72" i="8"/>
  <c r="F72" i="8"/>
  <c r="L71" i="8"/>
  <c r="G71" i="8" s="1"/>
  <c r="H71" i="8"/>
  <c r="F71" i="8"/>
  <c r="L70" i="8"/>
  <c r="H70" i="8" s="1"/>
  <c r="I70" i="8"/>
  <c r="G70" i="8"/>
  <c r="F70" i="8"/>
  <c r="L69" i="8"/>
  <c r="I69" i="8" s="1"/>
  <c r="F69" i="8"/>
  <c r="L68" i="8"/>
  <c r="I68" i="8"/>
  <c r="H68" i="8"/>
  <c r="G68" i="8"/>
  <c r="F68" i="8"/>
  <c r="L67" i="8"/>
  <c r="G67" i="8" s="1"/>
  <c r="H67" i="8"/>
  <c r="F67" i="8"/>
  <c r="L66" i="8"/>
  <c r="H66" i="8" s="1"/>
  <c r="I66" i="8"/>
  <c r="G66" i="8"/>
  <c r="F66" i="8"/>
  <c r="L65" i="8"/>
  <c r="I65" i="8" s="1"/>
  <c r="F65" i="8"/>
  <c r="L64" i="8"/>
  <c r="I64" i="8"/>
  <c r="H64" i="8"/>
  <c r="G64" i="8"/>
  <c r="F64" i="8"/>
  <c r="L63" i="8"/>
  <c r="G63" i="8" s="1"/>
  <c r="H63" i="8"/>
  <c r="F63" i="8"/>
  <c r="L62" i="8"/>
  <c r="H62" i="8" s="1"/>
  <c r="I62" i="8"/>
  <c r="G62" i="8"/>
  <c r="F62" i="8"/>
  <c r="L61" i="8"/>
  <c r="I61" i="8" s="1"/>
  <c r="F61" i="8"/>
  <c r="L60" i="8"/>
  <c r="I60" i="8"/>
  <c r="H60" i="8"/>
  <c r="G60" i="8"/>
  <c r="F60" i="8"/>
  <c r="L59" i="8"/>
  <c r="G59" i="8" s="1"/>
  <c r="H59" i="8"/>
  <c r="F59" i="8"/>
  <c r="L58" i="8"/>
  <c r="H58" i="8" s="1"/>
  <c r="I58" i="8"/>
  <c r="G58" i="8"/>
  <c r="F58" i="8"/>
  <c r="L57" i="8"/>
  <c r="I57" i="8" s="1"/>
  <c r="F57" i="8"/>
  <c r="L56" i="8"/>
  <c r="I56" i="8"/>
  <c r="H56" i="8"/>
  <c r="G56" i="8"/>
  <c r="F56" i="8"/>
  <c r="L55" i="8"/>
  <c r="G55" i="8" s="1"/>
  <c r="H55" i="8"/>
  <c r="F55" i="8"/>
  <c r="L54" i="8"/>
  <c r="H54" i="8" s="1"/>
  <c r="I54" i="8"/>
  <c r="G54" i="8"/>
  <c r="F54" i="8"/>
  <c r="L53" i="8"/>
  <c r="I53" i="8" s="1"/>
  <c r="F53" i="8"/>
  <c r="L52" i="8"/>
  <c r="I52" i="8"/>
  <c r="H52" i="8"/>
  <c r="G52" i="8"/>
  <c r="F52" i="8"/>
  <c r="L51" i="8"/>
  <c r="G51" i="8" s="1"/>
  <c r="H51" i="8"/>
  <c r="F51" i="8"/>
  <c r="L50" i="8"/>
  <c r="H50" i="8" s="1"/>
  <c r="I50" i="8"/>
  <c r="G50" i="8"/>
  <c r="F50" i="8"/>
  <c r="L49" i="8"/>
  <c r="I49" i="8" s="1"/>
  <c r="F49" i="8"/>
  <c r="L48" i="8"/>
  <c r="I48" i="8"/>
  <c r="H48" i="8"/>
  <c r="G48" i="8"/>
  <c r="F48" i="8"/>
  <c r="L47" i="8"/>
  <c r="G47" i="8" s="1"/>
  <c r="H47" i="8"/>
  <c r="F47" i="8"/>
  <c r="L46" i="8"/>
  <c r="H46" i="8" s="1"/>
  <c r="I46" i="8"/>
  <c r="G46" i="8"/>
  <c r="F46" i="8"/>
  <c r="L45" i="8"/>
  <c r="I45" i="8" s="1"/>
  <c r="F45" i="8"/>
  <c r="L44" i="8"/>
  <c r="I44" i="8"/>
  <c r="H44" i="8"/>
  <c r="G44" i="8"/>
  <c r="F44" i="8"/>
  <c r="L43" i="8"/>
  <c r="G43" i="8" s="1"/>
  <c r="H43" i="8"/>
  <c r="F43" i="8"/>
  <c r="L42" i="8"/>
  <c r="H42" i="8" s="1"/>
  <c r="I42" i="8"/>
  <c r="G42" i="8"/>
  <c r="F42" i="8"/>
  <c r="L41" i="8"/>
  <c r="I41" i="8" s="1"/>
  <c r="F41" i="8"/>
  <c r="L40" i="8"/>
  <c r="I40" i="8"/>
  <c r="H40" i="8"/>
  <c r="G40" i="8"/>
  <c r="F40" i="8"/>
  <c r="L39" i="8"/>
  <c r="G39" i="8" s="1"/>
  <c r="H39" i="8"/>
  <c r="F39" i="8"/>
  <c r="L38" i="8"/>
  <c r="H38" i="8" s="1"/>
  <c r="I38" i="8"/>
  <c r="G38" i="8"/>
  <c r="F38" i="8"/>
  <c r="L37" i="8"/>
  <c r="I37" i="8" s="1"/>
  <c r="F37" i="8"/>
  <c r="L36" i="8"/>
  <c r="I36" i="8"/>
  <c r="H36" i="8"/>
  <c r="G36" i="8"/>
  <c r="F36" i="8"/>
  <c r="L35" i="8"/>
  <c r="G35" i="8" s="1"/>
  <c r="H35" i="8"/>
  <c r="F35" i="8"/>
  <c r="L34" i="8"/>
  <c r="H34" i="8" s="1"/>
  <c r="I34" i="8"/>
  <c r="G34" i="8"/>
  <c r="F34" i="8"/>
  <c r="L33" i="8"/>
  <c r="I33" i="8" s="1"/>
  <c r="F33" i="8"/>
  <c r="L32" i="8"/>
  <c r="I32" i="8"/>
  <c r="H32" i="8"/>
  <c r="G32" i="8"/>
  <c r="F32" i="8"/>
  <c r="L31" i="8"/>
  <c r="G31" i="8" s="1"/>
  <c r="H31" i="8"/>
  <c r="F31" i="8"/>
  <c r="L30" i="8"/>
  <c r="H30" i="8" s="1"/>
  <c r="I30" i="8"/>
  <c r="G30" i="8"/>
  <c r="F30" i="8"/>
  <c r="L29" i="8"/>
  <c r="I29" i="8" s="1"/>
  <c r="F29" i="8"/>
  <c r="L28" i="8"/>
  <c r="I28" i="8"/>
  <c r="H28" i="8"/>
  <c r="G28" i="8"/>
  <c r="F28" i="8"/>
  <c r="L27" i="8"/>
  <c r="G27" i="8" s="1"/>
  <c r="H27" i="8"/>
  <c r="F27" i="8"/>
  <c r="L26" i="8"/>
  <c r="H26" i="8" s="1"/>
  <c r="I26" i="8"/>
  <c r="G26" i="8"/>
  <c r="F26" i="8"/>
  <c r="L25" i="8"/>
  <c r="I25" i="8" s="1"/>
  <c r="F25" i="8"/>
  <c r="L24" i="8"/>
  <c r="I24" i="8"/>
  <c r="H24" i="8"/>
  <c r="G24" i="8"/>
  <c r="F24" i="8"/>
  <c r="L23" i="8"/>
  <c r="G23" i="8" s="1"/>
  <c r="H23" i="8"/>
  <c r="F23" i="8"/>
  <c r="L22" i="8"/>
  <c r="H22" i="8" s="1"/>
  <c r="I22" i="8"/>
  <c r="G22" i="8"/>
  <c r="F22" i="8"/>
  <c r="L21" i="8"/>
  <c r="I21" i="8" s="1"/>
  <c r="F21" i="8"/>
  <c r="L20" i="8"/>
  <c r="I20" i="8"/>
  <c r="H20" i="8"/>
  <c r="G20" i="8"/>
  <c r="F20" i="8"/>
  <c r="L19" i="8"/>
  <c r="G19" i="8" s="1"/>
  <c r="H19" i="8"/>
  <c r="F19" i="8"/>
  <c r="L18" i="8"/>
  <c r="H18" i="8" s="1"/>
  <c r="I18" i="8"/>
  <c r="G18" i="8"/>
  <c r="F18" i="8"/>
  <c r="L17" i="8"/>
  <c r="I17" i="8" s="1"/>
  <c r="F17" i="8"/>
  <c r="L16" i="8"/>
  <c r="I16" i="8"/>
  <c r="H16" i="8"/>
  <c r="G16" i="8"/>
  <c r="F16" i="8"/>
  <c r="L15" i="8"/>
  <c r="G15" i="8" s="1"/>
  <c r="H15" i="8"/>
  <c r="F15" i="8"/>
  <c r="L14" i="8"/>
  <c r="H14" i="8" s="1"/>
  <c r="I14" i="8"/>
  <c r="G14" i="8"/>
  <c r="F14" i="8"/>
  <c r="L13" i="8"/>
  <c r="I13" i="8" s="1"/>
  <c r="F13" i="8"/>
  <c r="L12" i="8"/>
  <c r="I12" i="8"/>
  <c r="H12" i="8"/>
  <c r="G12" i="8"/>
  <c r="F12" i="8"/>
  <c r="L11" i="8"/>
  <c r="G11" i="8" s="1"/>
  <c r="H11" i="8"/>
  <c r="F11" i="8"/>
  <c r="L10" i="8"/>
  <c r="H10" i="8" s="1"/>
  <c r="I10" i="8"/>
  <c r="G10" i="8"/>
  <c r="F10" i="8"/>
  <c r="I9" i="8"/>
  <c r="H9" i="8"/>
  <c r="G9" i="8"/>
  <c r="F9" i="8"/>
  <c r="L8" i="8"/>
  <c r="I8" i="8" s="1"/>
  <c r="F8" i="8"/>
  <c r="BF5" i="8"/>
  <c r="BA5" i="8"/>
  <c r="AV5" i="8"/>
  <c r="AQ5" i="8"/>
  <c r="AL5" i="8"/>
  <c r="AG5" i="8"/>
  <c r="AB5" i="8"/>
  <c r="W5" i="8"/>
  <c r="R5" i="8"/>
  <c r="K5" i="8"/>
  <c r="AG435" i="7"/>
  <c r="Q435" i="7"/>
  <c r="K435" i="7"/>
  <c r="AG434" i="7"/>
  <c r="Q434" i="7"/>
  <c r="K434" i="7"/>
  <c r="J434" i="7"/>
  <c r="AG433" i="7"/>
  <c r="Q433" i="7"/>
  <c r="K433" i="7"/>
  <c r="J433" i="7"/>
  <c r="G433" i="7" s="1"/>
  <c r="D433" i="7"/>
  <c r="C433" i="7"/>
  <c r="B433" i="7"/>
  <c r="A433" i="7"/>
  <c r="AG432" i="7"/>
  <c r="Q432" i="7"/>
  <c r="K432" i="7"/>
  <c r="J432" i="7"/>
  <c r="H432" i="7"/>
  <c r="D432" i="7"/>
  <c r="C432" i="7"/>
  <c r="B432" i="7"/>
  <c r="A432" i="7"/>
  <c r="AG431" i="7"/>
  <c r="Q431" i="7"/>
  <c r="K431" i="7"/>
  <c r="J431" i="7"/>
  <c r="G431" i="7" s="1"/>
  <c r="H431" i="7"/>
  <c r="D431" i="7"/>
  <c r="C431" i="7"/>
  <c r="B431" i="7"/>
  <c r="A431" i="7"/>
  <c r="AG430" i="7"/>
  <c r="Q430" i="7"/>
  <c r="K430" i="7"/>
  <c r="J430" i="7"/>
  <c r="G430" i="7" s="1"/>
  <c r="D430" i="7"/>
  <c r="C430" i="7"/>
  <c r="B430" i="7"/>
  <c r="A430" i="7"/>
  <c r="AG429" i="7"/>
  <c r="Q429" i="7"/>
  <c r="K429" i="7"/>
  <c r="H429" i="7" s="1"/>
  <c r="J429" i="7"/>
  <c r="D429" i="7"/>
  <c r="C429" i="7"/>
  <c r="B429" i="7"/>
  <c r="A429" i="7"/>
  <c r="AG428" i="7"/>
  <c r="Q428" i="7"/>
  <c r="F428" i="7" s="1"/>
  <c r="K428" i="7"/>
  <c r="J428" i="7"/>
  <c r="D428" i="7"/>
  <c r="C428" i="7"/>
  <c r="B428" i="7"/>
  <c r="A428" i="7"/>
  <c r="AG427" i="7"/>
  <c r="Q427" i="7"/>
  <c r="K427" i="7"/>
  <c r="J427" i="7"/>
  <c r="H427" i="7" s="1"/>
  <c r="D427" i="7"/>
  <c r="C427" i="7"/>
  <c r="B427" i="7"/>
  <c r="A427" i="7"/>
  <c r="AG426" i="7"/>
  <c r="Q426" i="7"/>
  <c r="K426" i="7"/>
  <c r="J426" i="7"/>
  <c r="H426" i="7"/>
  <c r="D426" i="7"/>
  <c r="C426" i="7"/>
  <c r="B426" i="7"/>
  <c r="A426" i="7"/>
  <c r="AG425" i="7"/>
  <c r="Q425" i="7"/>
  <c r="K425" i="7"/>
  <c r="J425" i="7"/>
  <c r="G425" i="7" s="1"/>
  <c r="D425" i="7"/>
  <c r="C425" i="7"/>
  <c r="B425" i="7"/>
  <c r="A425" i="7"/>
  <c r="AG424" i="7"/>
  <c r="Q424" i="7"/>
  <c r="K424" i="7"/>
  <c r="J424" i="7"/>
  <c r="H424" i="7"/>
  <c r="D424" i="7"/>
  <c r="C424" i="7"/>
  <c r="B424" i="7"/>
  <c r="A424" i="7"/>
  <c r="AG423" i="7"/>
  <c r="Q423" i="7"/>
  <c r="K423" i="7"/>
  <c r="J423" i="7"/>
  <c r="G423" i="7" s="1"/>
  <c r="H423" i="7"/>
  <c r="D423" i="7"/>
  <c r="C423" i="7"/>
  <c r="B423" i="7"/>
  <c r="A423" i="7"/>
  <c r="AG422" i="7"/>
  <c r="Q422" i="7"/>
  <c r="K422" i="7"/>
  <c r="J422" i="7"/>
  <c r="G422" i="7" s="1"/>
  <c r="D422" i="7"/>
  <c r="C422" i="7"/>
  <c r="B422" i="7"/>
  <c r="A422" i="7"/>
  <c r="AG421" i="7"/>
  <c r="Q421" i="7"/>
  <c r="K421" i="7"/>
  <c r="G421" i="7" s="1"/>
  <c r="J421" i="7"/>
  <c r="D421" i="7"/>
  <c r="C421" i="7"/>
  <c r="B421" i="7"/>
  <c r="A421" i="7"/>
  <c r="AG420" i="7"/>
  <c r="Q420" i="7"/>
  <c r="G420" i="7" s="1"/>
  <c r="K420" i="7"/>
  <c r="J420" i="7"/>
  <c r="D420" i="7"/>
  <c r="C420" i="7"/>
  <c r="B420" i="7"/>
  <c r="A420" i="7"/>
  <c r="AG419" i="7"/>
  <c r="Q419" i="7"/>
  <c r="K419" i="7"/>
  <c r="J419" i="7"/>
  <c r="G419" i="7" s="1"/>
  <c r="D419" i="7"/>
  <c r="C419" i="7"/>
  <c r="B419" i="7"/>
  <c r="A419" i="7"/>
  <c r="AG418" i="7"/>
  <c r="Q418" i="7"/>
  <c r="K418" i="7"/>
  <c r="F418" i="7" s="1"/>
  <c r="J418" i="7"/>
  <c r="G418" i="7"/>
  <c r="D418" i="7"/>
  <c r="C418" i="7"/>
  <c r="B418" i="7"/>
  <c r="A418" i="7"/>
  <c r="AG417" i="7"/>
  <c r="Q417" i="7"/>
  <c r="K417" i="7"/>
  <c r="J417" i="7"/>
  <c r="G417" i="7" s="1"/>
  <c r="D417" i="7"/>
  <c r="C417" i="7"/>
  <c r="B417" i="7"/>
  <c r="A417" i="7"/>
  <c r="AG416" i="7"/>
  <c r="Q416" i="7"/>
  <c r="K416" i="7"/>
  <c r="F416" i="7" s="1"/>
  <c r="J416" i="7"/>
  <c r="G416" i="7"/>
  <c r="D416" i="7"/>
  <c r="C416" i="7"/>
  <c r="B416" i="7"/>
  <c r="A416" i="7"/>
  <c r="AG415" i="7"/>
  <c r="Q415" i="7"/>
  <c r="K415" i="7"/>
  <c r="J415" i="7"/>
  <c r="G415" i="7"/>
  <c r="D415" i="7"/>
  <c r="C415" i="7"/>
  <c r="B415" i="7"/>
  <c r="A415" i="7"/>
  <c r="AG414" i="7"/>
  <c r="Q414" i="7"/>
  <c r="K414" i="7"/>
  <c r="J414" i="7"/>
  <c r="G414" i="7" s="1"/>
  <c r="D414" i="7"/>
  <c r="C414" i="7"/>
  <c r="B414" i="7"/>
  <c r="A414" i="7"/>
  <c r="AG413" i="7"/>
  <c r="Q413" i="7"/>
  <c r="K413" i="7"/>
  <c r="F413" i="7" s="1"/>
  <c r="J413" i="7"/>
  <c r="D413" i="7"/>
  <c r="C413" i="7"/>
  <c r="B413" i="7"/>
  <c r="A413" i="7"/>
  <c r="AG412" i="7"/>
  <c r="Q412" i="7"/>
  <c r="G412" i="7" s="1"/>
  <c r="K412" i="7"/>
  <c r="J412" i="7"/>
  <c r="D412" i="7"/>
  <c r="C412" i="7"/>
  <c r="B412" i="7"/>
  <c r="A412" i="7"/>
  <c r="AG411" i="7"/>
  <c r="Q411" i="7"/>
  <c r="K411" i="7"/>
  <c r="J411" i="7"/>
  <c r="G411" i="7" s="1"/>
  <c r="D411" i="7"/>
  <c r="C411" i="7"/>
  <c r="B411" i="7"/>
  <c r="A411" i="7"/>
  <c r="AG410" i="7"/>
  <c r="Q410" i="7"/>
  <c r="K410" i="7"/>
  <c r="F410" i="7" s="1"/>
  <c r="J410" i="7"/>
  <c r="G410" i="7"/>
  <c r="D410" i="7"/>
  <c r="C410" i="7"/>
  <c r="B410" i="7"/>
  <c r="A410" i="7"/>
  <c r="AG409" i="7"/>
  <c r="Q409" i="7"/>
  <c r="K409" i="7"/>
  <c r="J409" i="7"/>
  <c r="G409" i="7" s="1"/>
  <c r="D409" i="7"/>
  <c r="C409" i="7"/>
  <c r="B409" i="7"/>
  <c r="A409" i="7"/>
  <c r="AG408" i="7"/>
  <c r="Q408" i="7"/>
  <c r="K408" i="7"/>
  <c r="F408" i="7" s="1"/>
  <c r="J408" i="7"/>
  <c r="G408" i="7"/>
  <c r="D408" i="7"/>
  <c r="C408" i="7"/>
  <c r="B408" i="7"/>
  <c r="A408" i="7"/>
  <c r="AG407" i="7"/>
  <c r="Q407" i="7"/>
  <c r="K407" i="7"/>
  <c r="J407" i="7"/>
  <c r="G407" i="7"/>
  <c r="D407" i="7"/>
  <c r="C407" i="7"/>
  <c r="B407" i="7"/>
  <c r="A407" i="7"/>
  <c r="AG406" i="7"/>
  <c r="Q406" i="7"/>
  <c r="K406" i="7"/>
  <c r="J406" i="7"/>
  <c r="G406" i="7" s="1"/>
  <c r="D406" i="7"/>
  <c r="C406" i="7"/>
  <c r="B406" i="7"/>
  <c r="A406" i="7"/>
  <c r="AG405" i="7"/>
  <c r="Q405" i="7"/>
  <c r="K405" i="7"/>
  <c r="G405" i="7" s="1"/>
  <c r="J405" i="7"/>
  <c r="D405" i="7"/>
  <c r="C405" i="7"/>
  <c r="B405" i="7"/>
  <c r="A405" i="7"/>
  <c r="AG404" i="7"/>
  <c r="Q404" i="7"/>
  <c r="G404" i="7" s="1"/>
  <c r="K404" i="7"/>
  <c r="J404" i="7"/>
  <c r="D404" i="7"/>
  <c r="C404" i="7"/>
  <c r="B404" i="7"/>
  <c r="A404" i="7"/>
  <c r="AG403" i="7"/>
  <c r="Q403" i="7"/>
  <c r="K403" i="7"/>
  <c r="J403" i="7"/>
  <c r="D403" i="7"/>
  <c r="C403" i="7"/>
  <c r="B403" i="7"/>
  <c r="A403" i="7"/>
  <c r="AG402" i="7"/>
  <c r="Q402" i="7"/>
  <c r="K402" i="7"/>
  <c r="J402" i="7"/>
  <c r="G402" i="7" s="1"/>
  <c r="D402" i="7"/>
  <c r="C402" i="7"/>
  <c r="B402" i="7"/>
  <c r="A402" i="7"/>
  <c r="AG401" i="7"/>
  <c r="Q401" i="7"/>
  <c r="K401" i="7"/>
  <c r="J401" i="7"/>
  <c r="G401" i="7"/>
  <c r="D401" i="7"/>
  <c r="C401" i="7"/>
  <c r="B401" i="7"/>
  <c r="A401" i="7"/>
  <c r="AG400" i="7"/>
  <c r="Q400" i="7"/>
  <c r="K400" i="7"/>
  <c r="J400" i="7"/>
  <c r="G400" i="7" s="1"/>
  <c r="D400" i="7"/>
  <c r="C400" i="7"/>
  <c r="B400" i="7"/>
  <c r="A400" i="7"/>
  <c r="AG399" i="7"/>
  <c r="Q399" i="7"/>
  <c r="K399" i="7"/>
  <c r="J399" i="7"/>
  <c r="D399" i="7"/>
  <c r="C399" i="7"/>
  <c r="B399" i="7"/>
  <c r="A399" i="7"/>
  <c r="AG398" i="7"/>
  <c r="Q398" i="7"/>
  <c r="K398" i="7"/>
  <c r="J398" i="7"/>
  <c r="G398" i="7"/>
  <c r="D398" i="7"/>
  <c r="C398" i="7"/>
  <c r="B398" i="7"/>
  <c r="A398" i="7"/>
  <c r="AG397" i="7"/>
  <c r="Q397" i="7"/>
  <c r="K397" i="7"/>
  <c r="J397" i="7"/>
  <c r="G397" i="7"/>
  <c r="D397" i="7"/>
  <c r="C397" i="7"/>
  <c r="B397" i="7"/>
  <c r="A397" i="7"/>
  <c r="AG396" i="7"/>
  <c r="Q396" i="7"/>
  <c r="K396" i="7"/>
  <c r="J396" i="7"/>
  <c r="G396" i="7" s="1"/>
  <c r="D396" i="7"/>
  <c r="C396" i="7"/>
  <c r="B396" i="7"/>
  <c r="A396" i="7"/>
  <c r="AG395" i="7"/>
  <c r="Q395" i="7"/>
  <c r="K395" i="7"/>
  <c r="J395" i="7"/>
  <c r="D395" i="7"/>
  <c r="C395" i="7"/>
  <c r="B395" i="7"/>
  <c r="A395" i="7"/>
  <c r="AG394" i="7"/>
  <c r="Q394" i="7"/>
  <c r="K394" i="7"/>
  <c r="J394" i="7"/>
  <c r="G394" i="7" s="1"/>
  <c r="D394" i="7"/>
  <c r="C394" i="7"/>
  <c r="B394" i="7"/>
  <c r="A394" i="7"/>
  <c r="AG393" i="7"/>
  <c r="Q393" i="7"/>
  <c r="G393" i="7" s="1"/>
  <c r="K393" i="7"/>
  <c r="J393" i="7"/>
  <c r="D393" i="7"/>
  <c r="C393" i="7"/>
  <c r="B393" i="7"/>
  <c r="A393" i="7"/>
  <c r="AG392" i="7"/>
  <c r="Q392" i="7"/>
  <c r="K392" i="7"/>
  <c r="J392" i="7"/>
  <c r="G392" i="7" s="1"/>
  <c r="D392" i="7"/>
  <c r="C392" i="7"/>
  <c r="B392" i="7"/>
  <c r="A392" i="7"/>
  <c r="AG391" i="7"/>
  <c r="Q391" i="7"/>
  <c r="K391" i="7"/>
  <c r="J391" i="7"/>
  <c r="D391" i="7"/>
  <c r="C391" i="7"/>
  <c r="B391" i="7"/>
  <c r="A391" i="7"/>
  <c r="AG390" i="7"/>
  <c r="Q390" i="7"/>
  <c r="K390" i="7"/>
  <c r="J390" i="7"/>
  <c r="G390" i="7"/>
  <c r="D390" i="7"/>
  <c r="C390" i="7"/>
  <c r="B390" i="7"/>
  <c r="A390" i="7"/>
  <c r="AG389" i="7"/>
  <c r="Q389" i="7"/>
  <c r="K389" i="7"/>
  <c r="J389" i="7"/>
  <c r="G389" i="7" s="1"/>
  <c r="D389" i="7"/>
  <c r="C389" i="7"/>
  <c r="B389" i="7"/>
  <c r="A389" i="7"/>
  <c r="AG388" i="7"/>
  <c r="Q388" i="7"/>
  <c r="K388" i="7"/>
  <c r="G388" i="7" s="1"/>
  <c r="J388" i="7"/>
  <c r="D388" i="7"/>
  <c r="C388" i="7"/>
  <c r="B388" i="7"/>
  <c r="A388" i="7"/>
  <c r="AG387" i="7"/>
  <c r="Q387" i="7"/>
  <c r="K387" i="7"/>
  <c r="J387" i="7"/>
  <c r="D387" i="7"/>
  <c r="C387" i="7"/>
  <c r="B387" i="7"/>
  <c r="A387" i="7"/>
  <c r="AG386" i="7"/>
  <c r="Q386" i="7"/>
  <c r="K386" i="7"/>
  <c r="J386" i="7"/>
  <c r="G386" i="7"/>
  <c r="D386" i="7"/>
  <c r="C386" i="7"/>
  <c r="B386" i="7"/>
  <c r="A386" i="7"/>
  <c r="AG385" i="7"/>
  <c r="Q385" i="7"/>
  <c r="K385" i="7"/>
  <c r="J385" i="7"/>
  <c r="G385" i="7"/>
  <c r="D385" i="7"/>
  <c r="C385" i="7"/>
  <c r="B385" i="7"/>
  <c r="A385" i="7"/>
  <c r="AG384" i="7"/>
  <c r="Q384" i="7"/>
  <c r="K384" i="7"/>
  <c r="J384" i="7"/>
  <c r="D384" i="7"/>
  <c r="C384" i="7"/>
  <c r="B384" i="7"/>
  <c r="A384" i="7"/>
  <c r="AG383" i="7"/>
  <c r="Q383" i="7"/>
  <c r="K383" i="7"/>
  <c r="J383" i="7"/>
  <c r="D383" i="7"/>
  <c r="C383" i="7"/>
  <c r="B383" i="7"/>
  <c r="A383" i="7"/>
  <c r="AG382" i="7"/>
  <c r="Q382" i="7"/>
  <c r="K382" i="7"/>
  <c r="J382" i="7"/>
  <c r="G382" i="7" s="1"/>
  <c r="D382" i="7"/>
  <c r="C382" i="7"/>
  <c r="B382" i="7"/>
  <c r="A382" i="7"/>
  <c r="AG381" i="7"/>
  <c r="Q381" i="7"/>
  <c r="K381" i="7"/>
  <c r="J381" i="7"/>
  <c r="G381" i="7" s="1"/>
  <c r="D381" i="7"/>
  <c r="C381" i="7"/>
  <c r="B381" i="7"/>
  <c r="A381" i="7"/>
  <c r="AG380" i="7"/>
  <c r="Q380" i="7"/>
  <c r="K380" i="7"/>
  <c r="J380" i="7"/>
  <c r="D380" i="7"/>
  <c r="C380" i="7"/>
  <c r="B380" i="7"/>
  <c r="A380" i="7"/>
  <c r="AG379" i="7"/>
  <c r="Q379" i="7"/>
  <c r="K379" i="7"/>
  <c r="J379" i="7"/>
  <c r="D379" i="7"/>
  <c r="C379" i="7"/>
  <c r="B379" i="7"/>
  <c r="A379" i="7"/>
  <c r="AG378" i="7"/>
  <c r="Q378" i="7"/>
  <c r="G378" i="7" s="1"/>
  <c r="K378" i="7"/>
  <c r="J378" i="7"/>
  <c r="D378" i="7"/>
  <c r="C378" i="7"/>
  <c r="B378" i="7"/>
  <c r="A378" i="7"/>
  <c r="AG377" i="7"/>
  <c r="Q377" i="7"/>
  <c r="K377" i="7"/>
  <c r="J377" i="7"/>
  <c r="G377" i="7" s="1"/>
  <c r="D377" i="7"/>
  <c r="C377" i="7"/>
  <c r="B377" i="7"/>
  <c r="A377" i="7"/>
  <c r="AG376" i="7"/>
  <c r="Q376" i="7"/>
  <c r="K376" i="7"/>
  <c r="G376" i="7" s="1"/>
  <c r="J376" i="7"/>
  <c r="D376" i="7"/>
  <c r="C376" i="7"/>
  <c r="B376" i="7"/>
  <c r="A376" i="7"/>
  <c r="AG375" i="7"/>
  <c r="Q375" i="7"/>
  <c r="K375" i="7"/>
  <c r="J375" i="7"/>
  <c r="G375" i="7"/>
  <c r="D375" i="7"/>
  <c r="C375" i="7"/>
  <c r="B375" i="7"/>
  <c r="A375" i="7"/>
  <c r="AG374" i="7"/>
  <c r="Q374" i="7"/>
  <c r="K374" i="7"/>
  <c r="J374" i="7"/>
  <c r="I374" i="7" s="1"/>
  <c r="D374" i="7"/>
  <c r="C374" i="7"/>
  <c r="B374" i="7"/>
  <c r="A374" i="7"/>
  <c r="AG373" i="7"/>
  <c r="Q373" i="7"/>
  <c r="K373" i="7"/>
  <c r="J373" i="7"/>
  <c r="G373" i="7"/>
  <c r="D373" i="7"/>
  <c r="C373" i="7"/>
  <c r="B373" i="7"/>
  <c r="A373" i="7"/>
  <c r="AG372" i="7"/>
  <c r="Q372" i="7"/>
  <c r="K372" i="7"/>
  <c r="J372" i="7"/>
  <c r="F372" i="7"/>
  <c r="D372" i="7"/>
  <c r="C372" i="7"/>
  <c r="B372" i="7"/>
  <c r="A372" i="7"/>
  <c r="AG371" i="7"/>
  <c r="Q371" i="7"/>
  <c r="K371" i="7"/>
  <c r="J371" i="7"/>
  <c r="G371" i="7" s="1"/>
  <c r="D371" i="7"/>
  <c r="C371" i="7"/>
  <c r="B371" i="7"/>
  <c r="A371" i="7"/>
  <c r="AG370" i="7"/>
  <c r="Q370" i="7"/>
  <c r="K370" i="7"/>
  <c r="J370" i="7"/>
  <c r="F370" i="7" s="1"/>
  <c r="D370" i="7"/>
  <c r="C370" i="7"/>
  <c r="B370" i="7"/>
  <c r="A370" i="7"/>
  <c r="AG369" i="7"/>
  <c r="Q369" i="7"/>
  <c r="F369" i="7" s="1"/>
  <c r="K369" i="7"/>
  <c r="J369" i="7"/>
  <c r="D369" i="7"/>
  <c r="C369" i="7"/>
  <c r="B369" i="7"/>
  <c r="A369" i="7"/>
  <c r="AG368" i="7"/>
  <c r="Q368" i="7"/>
  <c r="K368" i="7"/>
  <c r="J368" i="7"/>
  <c r="D368" i="7"/>
  <c r="C368" i="7"/>
  <c r="B368" i="7"/>
  <c r="A368" i="7"/>
  <c r="AG367" i="7"/>
  <c r="Q367" i="7"/>
  <c r="K367" i="7"/>
  <c r="J367" i="7"/>
  <c r="F367" i="7"/>
  <c r="D367" i="7"/>
  <c r="C367" i="7"/>
  <c r="B367" i="7"/>
  <c r="A367" i="7"/>
  <c r="AG366" i="7"/>
  <c r="Q366" i="7"/>
  <c r="K366" i="7"/>
  <c r="J366" i="7"/>
  <c r="G366" i="7" s="1"/>
  <c r="D366" i="7"/>
  <c r="C366" i="7"/>
  <c r="B366" i="7"/>
  <c r="A366" i="7"/>
  <c r="AG365" i="7"/>
  <c r="Q365" i="7"/>
  <c r="K365" i="7"/>
  <c r="J365" i="7"/>
  <c r="F365" i="7"/>
  <c r="D365" i="7"/>
  <c r="C365" i="7"/>
  <c r="B365" i="7"/>
  <c r="A365" i="7"/>
  <c r="AG364" i="7"/>
  <c r="Q364" i="7"/>
  <c r="K364" i="7"/>
  <c r="J364" i="7"/>
  <c r="G364" i="7" s="1"/>
  <c r="F364" i="7"/>
  <c r="D364" i="7"/>
  <c r="C364" i="7"/>
  <c r="B364" i="7"/>
  <c r="A364" i="7"/>
  <c r="AG363" i="7"/>
  <c r="Q363" i="7"/>
  <c r="K363" i="7"/>
  <c r="J363" i="7"/>
  <c r="D363" i="7"/>
  <c r="C363" i="7"/>
  <c r="B363" i="7"/>
  <c r="A363" i="7"/>
  <c r="AG362" i="7"/>
  <c r="Q362" i="7"/>
  <c r="K362" i="7"/>
  <c r="J362" i="7"/>
  <c r="D362" i="7"/>
  <c r="C362" i="7"/>
  <c r="B362" i="7"/>
  <c r="A362" i="7"/>
  <c r="AG361" i="7"/>
  <c r="Q361" i="7"/>
  <c r="F361" i="7" s="1"/>
  <c r="K361" i="7"/>
  <c r="J361" i="7"/>
  <c r="D361" i="7"/>
  <c r="C361" i="7"/>
  <c r="B361" i="7"/>
  <c r="A361" i="7"/>
  <c r="AG360" i="7"/>
  <c r="Q360" i="7"/>
  <c r="K360" i="7"/>
  <c r="J360" i="7"/>
  <c r="D360" i="7"/>
  <c r="C360" i="7"/>
  <c r="B360" i="7"/>
  <c r="A360" i="7"/>
  <c r="AG359" i="7"/>
  <c r="Q359" i="7"/>
  <c r="K359" i="7"/>
  <c r="J359" i="7"/>
  <c r="F359" i="7"/>
  <c r="D359" i="7"/>
  <c r="C359" i="7"/>
  <c r="B359" i="7"/>
  <c r="A359" i="7"/>
  <c r="AG358" i="7"/>
  <c r="Q358" i="7"/>
  <c r="K358" i="7"/>
  <c r="J358" i="7"/>
  <c r="G358" i="7" s="1"/>
  <c r="D358" i="7"/>
  <c r="C358" i="7"/>
  <c r="B358" i="7"/>
  <c r="A358" i="7"/>
  <c r="AG357" i="7"/>
  <c r="Q357" i="7"/>
  <c r="K357" i="7"/>
  <c r="J357" i="7"/>
  <c r="F357" i="7"/>
  <c r="D357" i="7"/>
  <c r="C357" i="7"/>
  <c r="B357" i="7"/>
  <c r="A357" i="7"/>
  <c r="AG356" i="7"/>
  <c r="Q356" i="7"/>
  <c r="K356" i="7"/>
  <c r="J356" i="7"/>
  <c r="G356" i="7" s="1"/>
  <c r="F356" i="7"/>
  <c r="D356" i="7"/>
  <c r="C356" i="7"/>
  <c r="B356" i="7"/>
  <c r="A356" i="7"/>
  <c r="AG355" i="7"/>
  <c r="Q355" i="7"/>
  <c r="K355" i="7"/>
  <c r="J355" i="7"/>
  <c r="D355" i="7"/>
  <c r="C355" i="7"/>
  <c r="B355" i="7"/>
  <c r="A355" i="7"/>
  <c r="AG354" i="7"/>
  <c r="Q354" i="7"/>
  <c r="K354" i="7"/>
  <c r="J354" i="7"/>
  <c r="F354" i="7" s="1"/>
  <c r="D354" i="7"/>
  <c r="C354" i="7"/>
  <c r="B354" i="7"/>
  <c r="A354" i="7"/>
  <c r="AG353" i="7"/>
  <c r="Q353" i="7"/>
  <c r="F353" i="7" s="1"/>
  <c r="K353" i="7"/>
  <c r="J353" i="7"/>
  <c r="D353" i="7"/>
  <c r="C353" i="7"/>
  <c r="B353" i="7"/>
  <c r="A353" i="7"/>
  <c r="AG352" i="7"/>
  <c r="Q352" i="7"/>
  <c r="K352" i="7"/>
  <c r="J352" i="7"/>
  <c r="F352" i="7" s="1"/>
  <c r="D352" i="7"/>
  <c r="C352" i="7"/>
  <c r="B352" i="7"/>
  <c r="A352" i="7"/>
  <c r="AG351" i="7"/>
  <c r="Q351" i="7"/>
  <c r="K351" i="7"/>
  <c r="J351" i="7"/>
  <c r="F351" i="7"/>
  <c r="D351" i="7"/>
  <c r="C351" i="7"/>
  <c r="B351" i="7"/>
  <c r="A351" i="7"/>
  <c r="AG350" i="7"/>
  <c r="Q350" i="7"/>
  <c r="K350" i="7"/>
  <c r="J350" i="7"/>
  <c r="G350" i="7" s="1"/>
  <c r="D350" i="7"/>
  <c r="C350" i="7"/>
  <c r="B350" i="7"/>
  <c r="A350" i="7"/>
  <c r="AG349" i="7"/>
  <c r="Q349" i="7"/>
  <c r="K349" i="7"/>
  <c r="J349" i="7"/>
  <c r="F349" i="7"/>
  <c r="D349" i="7"/>
  <c r="C349" i="7"/>
  <c r="B349" i="7"/>
  <c r="A349" i="7"/>
  <c r="AG348" i="7"/>
  <c r="Q348" i="7"/>
  <c r="K348" i="7"/>
  <c r="J348" i="7"/>
  <c r="G348" i="7" s="1"/>
  <c r="F348" i="7"/>
  <c r="D348" i="7"/>
  <c r="C348" i="7"/>
  <c r="B348" i="7"/>
  <c r="A348" i="7"/>
  <c r="AG347" i="7"/>
  <c r="Q347" i="7"/>
  <c r="K347" i="7"/>
  <c r="J347" i="7"/>
  <c r="D347" i="7"/>
  <c r="C347" i="7"/>
  <c r="B347" i="7"/>
  <c r="A347" i="7"/>
  <c r="AG346" i="7"/>
  <c r="Q346" i="7"/>
  <c r="K346" i="7"/>
  <c r="J346" i="7"/>
  <c r="D346" i="7"/>
  <c r="C346" i="7"/>
  <c r="B346" i="7"/>
  <c r="A346" i="7"/>
  <c r="AG345" i="7"/>
  <c r="Q345" i="7"/>
  <c r="F345" i="7" s="1"/>
  <c r="K345" i="7"/>
  <c r="J345" i="7"/>
  <c r="D345" i="7"/>
  <c r="C345" i="7"/>
  <c r="B345" i="7"/>
  <c r="A345" i="7"/>
  <c r="AG344" i="7"/>
  <c r="Q344" i="7"/>
  <c r="K344" i="7"/>
  <c r="J344" i="7"/>
  <c r="D344" i="7"/>
  <c r="C344" i="7"/>
  <c r="B344" i="7"/>
  <c r="A344" i="7"/>
  <c r="AG343" i="7"/>
  <c r="Q343" i="7"/>
  <c r="K343" i="7"/>
  <c r="J343" i="7"/>
  <c r="F343" i="7"/>
  <c r="D343" i="7"/>
  <c r="C343" i="7"/>
  <c r="B343" i="7"/>
  <c r="A343" i="7"/>
  <c r="AG342" i="7"/>
  <c r="Q342" i="7"/>
  <c r="K342" i="7"/>
  <c r="J342" i="7"/>
  <c r="G342" i="7" s="1"/>
  <c r="D342" i="7"/>
  <c r="C342" i="7"/>
  <c r="B342" i="7"/>
  <c r="A342" i="7"/>
  <c r="AG341" i="7"/>
  <c r="Q341" i="7"/>
  <c r="K341" i="7"/>
  <c r="J341" i="7"/>
  <c r="F341" i="7"/>
  <c r="D341" i="7"/>
  <c r="C341" i="7"/>
  <c r="B341" i="7"/>
  <c r="A341" i="7"/>
  <c r="AG340" i="7"/>
  <c r="Q340" i="7"/>
  <c r="K340" i="7"/>
  <c r="J340" i="7"/>
  <c r="G340" i="7" s="1"/>
  <c r="F340" i="7"/>
  <c r="D340" i="7"/>
  <c r="C340" i="7"/>
  <c r="B340" i="7"/>
  <c r="A340" i="7"/>
  <c r="AG339" i="7"/>
  <c r="Q339" i="7"/>
  <c r="K339" i="7"/>
  <c r="J339" i="7"/>
  <c r="D339" i="7"/>
  <c r="C339" i="7"/>
  <c r="B339" i="7"/>
  <c r="A339" i="7"/>
  <c r="AG338" i="7"/>
  <c r="Q338" i="7"/>
  <c r="K338" i="7"/>
  <c r="J338" i="7"/>
  <c r="F338" i="7" s="1"/>
  <c r="D338" i="7"/>
  <c r="C338" i="7"/>
  <c r="B338" i="7"/>
  <c r="A338" i="7"/>
  <c r="AG337" i="7"/>
  <c r="Q337" i="7"/>
  <c r="F337" i="7" s="1"/>
  <c r="K337" i="7"/>
  <c r="J337" i="7"/>
  <c r="D337" i="7"/>
  <c r="C337" i="7"/>
  <c r="B337" i="7"/>
  <c r="A337" i="7"/>
  <c r="AG336" i="7"/>
  <c r="Q336" i="7"/>
  <c r="K336" i="7"/>
  <c r="J336" i="7"/>
  <c r="F336" i="7" s="1"/>
  <c r="D336" i="7"/>
  <c r="C336" i="7"/>
  <c r="B336" i="7"/>
  <c r="A336" i="7"/>
  <c r="AG335" i="7"/>
  <c r="Q335" i="7"/>
  <c r="K335" i="7"/>
  <c r="J335" i="7"/>
  <c r="F335" i="7"/>
  <c r="D335" i="7"/>
  <c r="C335" i="7"/>
  <c r="B335" i="7"/>
  <c r="A335" i="7"/>
  <c r="AG334" i="7"/>
  <c r="Q334" i="7"/>
  <c r="K334" i="7"/>
  <c r="J334" i="7"/>
  <c r="G334" i="7" s="1"/>
  <c r="D334" i="7"/>
  <c r="C334" i="7"/>
  <c r="B334" i="7"/>
  <c r="A334" i="7"/>
  <c r="AG333" i="7"/>
  <c r="Q333" i="7"/>
  <c r="K333" i="7"/>
  <c r="J333" i="7"/>
  <c r="F333" i="7"/>
  <c r="D333" i="7"/>
  <c r="C333" i="7"/>
  <c r="B333" i="7"/>
  <c r="A333" i="7"/>
  <c r="AG332" i="7"/>
  <c r="Q332" i="7"/>
  <c r="K332" i="7"/>
  <c r="J332" i="7"/>
  <c r="G332" i="7" s="1"/>
  <c r="F332" i="7"/>
  <c r="D332" i="7"/>
  <c r="C332" i="7"/>
  <c r="B332" i="7"/>
  <c r="A332" i="7"/>
  <c r="AG331" i="7"/>
  <c r="Q331" i="7"/>
  <c r="K331" i="7"/>
  <c r="J331" i="7"/>
  <c r="D331" i="7"/>
  <c r="C331" i="7"/>
  <c r="B331" i="7"/>
  <c r="A331" i="7"/>
  <c r="AG330" i="7"/>
  <c r="Q330" i="7"/>
  <c r="K330" i="7"/>
  <c r="J330" i="7"/>
  <c r="D330" i="7"/>
  <c r="C330" i="7"/>
  <c r="B330" i="7"/>
  <c r="A330" i="7"/>
  <c r="AG329" i="7"/>
  <c r="Q329" i="7"/>
  <c r="K329" i="7"/>
  <c r="F329" i="7" s="1"/>
  <c r="J329" i="7"/>
  <c r="D329" i="7"/>
  <c r="C329" i="7"/>
  <c r="B329" i="7"/>
  <c r="A329" i="7"/>
  <c r="AG328" i="7"/>
  <c r="Q328" i="7"/>
  <c r="I328" i="7" s="1"/>
  <c r="K328" i="7"/>
  <c r="J328" i="7"/>
  <c r="D328" i="7"/>
  <c r="C328" i="7"/>
  <c r="B328" i="7"/>
  <c r="A328" i="7"/>
  <c r="AG327" i="7"/>
  <c r="G327" i="7" s="1"/>
  <c r="Q327" i="7"/>
  <c r="K327" i="7"/>
  <c r="J327" i="7"/>
  <c r="D327" i="7"/>
  <c r="C327" i="7"/>
  <c r="B327" i="7"/>
  <c r="A327" i="7"/>
  <c r="AG326" i="7"/>
  <c r="Q326" i="7"/>
  <c r="K326" i="7"/>
  <c r="F326" i="7" s="1"/>
  <c r="J326" i="7"/>
  <c r="I326" i="7"/>
  <c r="D326" i="7"/>
  <c r="C326" i="7"/>
  <c r="B326" i="7"/>
  <c r="A326" i="7"/>
  <c r="AG325" i="7"/>
  <c r="Q325" i="7"/>
  <c r="K325" i="7"/>
  <c r="J325" i="7"/>
  <c r="H325" i="7" s="1"/>
  <c r="D325" i="7"/>
  <c r="C325" i="7"/>
  <c r="B325" i="7"/>
  <c r="A325" i="7"/>
  <c r="AG324" i="7"/>
  <c r="Q324" i="7"/>
  <c r="K324" i="7"/>
  <c r="F324" i="7" s="1"/>
  <c r="J324" i="7"/>
  <c r="I324" i="7"/>
  <c r="D324" i="7"/>
  <c r="C324" i="7"/>
  <c r="B324" i="7"/>
  <c r="A324" i="7"/>
  <c r="AG323" i="7"/>
  <c r="Q323" i="7"/>
  <c r="K323" i="7"/>
  <c r="J323" i="7"/>
  <c r="H323" i="7" s="1"/>
  <c r="I323" i="7"/>
  <c r="D323" i="7"/>
  <c r="C323" i="7"/>
  <c r="B323" i="7"/>
  <c r="A323" i="7"/>
  <c r="AG322" i="7"/>
  <c r="Q322" i="7"/>
  <c r="K322" i="7"/>
  <c r="J322" i="7"/>
  <c r="D322" i="7"/>
  <c r="C322" i="7"/>
  <c r="B322" i="7"/>
  <c r="A322" i="7"/>
  <c r="AG321" i="7"/>
  <c r="Q321" i="7"/>
  <c r="K321" i="7"/>
  <c r="F321" i="7" s="1"/>
  <c r="J321" i="7"/>
  <c r="I321" i="7" s="1"/>
  <c r="D321" i="7"/>
  <c r="C321" i="7"/>
  <c r="B321" i="7"/>
  <c r="A321" i="7"/>
  <c r="AG320" i="7"/>
  <c r="Q320" i="7"/>
  <c r="I320" i="7" s="1"/>
  <c r="K320" i="7"/>
  <c r="J320" i="7"/>
  <c r="D320" i="7"/>
  <c r="C320" i="7"/>
  <c r="B320" i="7"/>
  <c r="A320" i="7"/>
  <c r="AG319" i="7"/>
  <c r="G319" i="7" s="1"/>
  <c r="Q319" i="7"/>
  <c r="K319" i="7"/>
  <c r="J319" i="7"/>
  <c r="I319" i="7" s="1"/>
  <c r="D319" i="7"/>
  <c r="C319" i="7"/>
  <c r="B319" i="7"/>
  <c r="A319" i="7"/>
  <c r="AG318" i="7"/>
  <c r="Q318" i="7"/>
  <c r="K318" i="7"/>
  <c r="F318" i="7" s="1"/>
  <c r="J318" i="7"/>
  <c r="I318" i="7"/>
  <c r="D318" i="7"/>
  <c r="C318" i="7"/>
  <c r="B318" i="7"/>
  <c r="A318" i="7"/>
  <c r="AG317" i="7"/>
  <c r="Q317" i="7"/>
  <c r="K317" i="7"/>
  <c r="J317" i="7"/>
  <c r="H317" i="7" s="1"/>
  <c r="G317" i="7"/>
  <c r="D317" i="7"/>
  <c r="C317" i="7"/>
  <c r="B317" i="7"/>
  <c r="A317" i="7"/>
  <c r="AG316" i="7"/>
  <c r="Q316" i="7"/>
  <c r="K316" i="7"/>
  <c r="J316" i="7"/>
  <c r="H316" i="7" s="1"/>
  <c r="I316" i="7"/>
  <c r="D316" i="7"/>
  <c r="C316" i="7"/>
  <c r="B316" i="7"/>
  <c r="A316" i="7"/>
  <c r="AG315" i="7"/>
  <c r="Q315" i="7"/>
  <c r="K315" i="7"/>
  <c r="J315" i="7"/>
  <c r="D315" i="7"/>
  <c r="C315" i="7"/>
  <c r="B315" i="7"/>
  <c r="A315" i="7"/>
  <c r="AG314" i="7"/>
  <c r="G314" i="7" s="1"/>
  <c r="Q314" i="7"/>
  <c r="K314" i="7"/>
  <c r="J314" i="7"/>
  <c r="I314" i="7" s="1"/>
  <c r="D314" i="7"/>
  <c r="C314" i="7"/>
  <c r="B314" i="7"/>
  <c r="A314" i="7"/>
  <c r="AG313" i="7"/>
  <c r="Q313" i="7"/>
  <c r="K313" i="7"/>
  <c r="J313" i="7"/>
  <c r="H313" i="7" s="1"/>
  <c r="D313" i="7"/>
  <c r="C313" i="7"/>
  <c r="B313" i="7"/>
  <c r="A313" i="7"/>
  <c r="AG312" i="7"/>
  <c r="Q312" i="7"/>
  <c r="K312" i="7"/>
  <c r="F312" i="7" s="1"/>
  <c r="J312" i="7"/>
  <c r="G312" i="7"/>
  <c r="D312" i="7"/>
  <c r="C312" i="7"/>
  <c r="B312" i="7"/>
  <c r="A312" i="7"/>
  <c r="AG311" i="7"/>
  <c r="Q311" i="7"/>
  <c r="K311" i="7"/>
  <c r="J311" i="7"/>
  <c r="H311" i="7" s="1"/>
  <c r="G311" i="7"/>
  <c r="D311" i="7"/>
  <c r="C311" i="7"/>
  <c r="B311" i="7"/>
  <c r="A311" i="7"/>
  <c r="AG310" i="7"/>
  <c r="Q310" i="7"/>
  <c r="K310" i="7"/>
  <c r="J310" i="7"/>
  <c r="D310" i="7"/>
  <c r="C310" i="7"/>
  <c r="B310" i="7"/>
  <c r="A310" i="7"/>
  <c r="AG309" i="7"/>
  <c r="Q309" i="7"/>
  <c r="K309" i="7"/>
  <c r="F309" i="7" s="1"/>
  <c r="J309" i="7"/>
  <c r="D309" i="7"/>
  <c r="C309" i="7"/>
  <c r="B309" i="7"/>
  <c r="A309" i="7"/>
  <c r="AG308" i="7"/>
  <c r="Q308" i="7"/>
  <c r="G308" i="7" s="1"/>
  <c r="K308" i="7"/>
  <c r="J308" i="7"/>
  <c r="D308" i="7"/>
  <c r="C308" i="7"/>
  <c r="B308" i="7"/>
  <c r="A308" i="7"/>
  <c r="AG307" i="7"/>
  <c r="Q307" i="7"/>
  <c r="K307" i="7"/>
  <c r="J307" i="7"/>
  <c r="G307" i="7" s="1"/>
  <c r="D307" i="7"/>
  <c r="C307" i="7"/>
  <c r="B307" i="7"/>
  <c r="A307" i="7"/>
  <c r="AG306" i="7"/>
  <c r="Q306" i="7"/>
  <c r="K306" i="7"/>
  <c r="F306" i="7" s="1"/>
  <c r="J306" i="7"/>
  <c r="G306" i="7"/>
  <c r="D306" i="7"/>
  <c r="C306" i="7"/>
  <c r="B306" i="7"/>
  <c r="A306" i="7"/>
  <c r="AG305" i="7"/>
  <c r="Q305" i="7"/>
  <c r="K305" i="7"/>
  <c r="J305" i="7"/>
  <c r="H305" i="7" s="1"/>
  <c r="D305" i="7"/>
  <c r="C305" i="7"/>
  <c r="B305" i="7"/>
  <c r="A305" i="7"/>
  <c r="AG304" i="7"/>
  <c r="Q304" i="7"/>
  <c r="K304" i="7"/>
  <c r="F304" i="7" s="1"/>
  <c r="J304" i="7"/>
  <c r="G304" i="7"/>
  <c r="D304" i="7"/>
  <c r="C304" i="7"/>
  <c r="B304" i="7"/>
  <c r="A304" i="7"/>
  <c r="AG303" i="7"/>
  <c r="Q303" i="7"/>
  <c r="K303" i="7"/>
  <c r="J303" i="7"/>
  <c r="H303" i="7" s="1"/>
  <c r="G303" i="7"/>
  <c r="D303" i="7"/>
  <c r="C303" i="7"/>
  <c r="B303" i="7"/>
  <c r="A303" i="7"/>
  <c r="AG302" i="7"/>
  <c r="Q302" i="7"/>
  <c r="K302" i="7"/>
  <c r="J302" i="7"/>
  <c r="D302" i="7"/>
  <c r="C302" i="7"/>
  <c r="B302" i="7"/>
  <c r="A302" i="7"/>
  <c r="AG301" i="7"/>
  <c r="Q301" i="7"/>
  <c r="K301" i="7"/>
  <c r="F301" i="7" s="1"/>
  <c r="J301" i="7"/>
  <c r="G301" i="7" s="1"/>
  <c r="D301" i="7"/>
  <c r="C301" i="7"/>
  <c r="B301" i="7"/>
  <c r="A301" i="7"/>
  <c r="AG300" i="7"/>
  <c r="Q300" i="7"/>
  <c r="G300" i="7" s="1"/>
  <c r="K300" i="7"/>
  <c r="J300" i="7"/>
  <c r="D300" i="7"/>
  <c r="C300" i="7"/>
  <c r="B300" i="7"/>
  <c r="A300" i="7"/>
  <c r="AG299" i="7"/>
  <c r="Q299" i="7"/>
  <c r="K299" i="7"/>
  <c r="J299" i="7"/>
  <c r="G299" i="7" s="1"/>
  <c r="D299" i="7"/>
  <c r="C299" i="7"/>
  <c r="B299" i="7"/>
  <c r="A299" i="7"/>
  <c r="AG298" i="7"/>
  <c r="Q298" i="7"/>
  <c r="K298" i="7"/>
  <c r="F298" i="7" s="1"/>
  <c r="J298" i="7"/>
  <c r="G298" i="7"/>
  <c r="D298" i="7"/>
  <c r="C298" i="7"/>
  <c r="B298" i="7"/>
  <c r="A298" i="7"/>
  <c r="AG297" i="7"/>
  <c r="Q297" i="7"/>
  <c r="K297" i="7"/>
  <c r="J297" i="7"/>
  <c r="H297" i="7" s="1"/>
  <c r="D297" i="7"/>
  <c r="C297" i="7"/>
  <c r="B297" i="7"/>
  <c r="A297" i="7"/>
  <c r="AG296" i="7"/>
  <c r="Q296" i="7"/>
  <c r="K296" i="7"/>
  <c r="F296" i="7" s="1"/>
  <c r="J296" i="7"/>
  <c r="G296" i="7"/>
  <c r="D296" i="7"/>
  <c r="C296" i="7"/>
  <c r="B296" i="7"/>
  <c r="A296" i="7"/>
  <c r="AG295" i="7"/>
  <c r="Q295" i="7"/>
  <c r="K295" i="7"/>
  <c r="J295" i="7"/>
  <c r="H295" i="7" s="1"/>
  <c r="G295" i="7"/>
  <c r="D295" i="7"/>
  <c r="C295" i="7"/>
  <c r="B295" i="7"/>
  <c r="A295" i="7"/>
  <c r="AG294" i="7"/>
  <c r="Q294" i="7"/>
  <c r="K294" i="7"/>
  <c r="J294" i="7"/>
  <c r="D294" i="7"/>
  <c r="C294" i="7"/>
  <c r="B294" i="7"/>
  <c r="A294" i="7"/>
  <c r="AG293" i="7"/>
  <c r="Q293" i="7"/>
  <c r="K293" i="7"/>
  <c r="F293" i="7" s="1"/>
  <c r="J293" i="7"/>
  <c r="G293" i="7" s="1"/>
  <c r="D293" i="7"/>
  <c r="C293" i="7"/>
  <c r="B293" i="7"/>
  <c r="A293" i="7"/>
  <c r="AG292" i="7"/>
  <c r="Q292" i="7"/>
  <c r="G292" i="7" s="1"/>
  <c r="K292" i="7"/>
  <c r="J292" i="7"/>
  <c r="D292" i="7"/>
  <c r="C292" i="7"/>
  <c r="B292" i="7"/>
  <c r="A292" i="7"/>
  <c r="AG291" i="7"/>
  <c r="Q291" i="7"/>
  <c r="K291" i="7"/>
  <c r="J291" i="7"/>
  <c r="G291" i="7" s="1"/>
  <c r="D291" i="7"/>
  <c r="C291" i="7"/>
  <c r="B291" i="7"/>
  <c r="A291" i="7"/>
  <c r="AG290" i="7"/>
  <c r="Q290" i="7"/>
  <c r="K290" i="7"/>
  <c r="F290" i="7" s="1"/>
  <c r="J290" i="7"/>
  <c r="G290" i="7"/>
  <c r="D290" i="7"/>
  <c r="C290" i="7"/>
  <c r="B290" i="7"/>
  <c r="A290" i="7"/>
  <c r="AG289" i="7"/>
  <c r="Q289" i="7"/>
  <c r="K289" i="7"/>
  <c r="J289" i="7"/>
  <c r="H289" i="7" s="1"/>
  <c r="D289" i="7"/>
  <c r="C289" i="7"/>
  <c r="B289" i="7"/>
  <c r="A289" i="7"/>
  <c r="AG288" i="7"/>
  <c r="Q288" i="7"/>
  <c r="K288" i="7"/>
  <c r="F288" i="7" s="1"/>
  <c r="J288" i="7"/>
  <c r="G288" i="7"/>
  <c r="D288" i="7"/>
  <c r="C288" i="7"/>
  <c r="B288" i="7"/>
  <c r="A288" i="7"/>
  <c r="AG287" i="7"/>
  <c r="Q287" i="7"/>
  <c r="K287" i="7"/>
  <c r="J287" i="7"/>
  <c r="H287" i="7" s="1"/>
  <c r="D287" i="7"/>
  <c r="C287" i="7"/>
  <c r="B287" i="7"/>
  <c r="A287" i="7"/>
  <c r="AG286" i="7"/>
  <c r="Q286" i="7"/>
  <c r="K286" i="7"/>
  <c r="F286" i="7" s="1"/>
  <c r="J286" i="7"/>
  <c r="D286" i="7"/>
  <c r="C286" i="7"/>
  <c r="B286" i="7"/>
  <c r="A286" i="7"/>
  <c r="AG285" i="7"/>
  <c r="Q285" i="7"/>
  <c r="K285" i="7"/>
  <c r="J285" i="7"/>
  <c r="D285" i="7"/>
  <c r="C285" i="7"/>
  <c r="B285" i="7"/>
  <c r="A285" i="7"/>
  <c r="AG284" i="7"/>
  <c r="Q284" i="7"/>
  <c r="G284" i="7" s="1"/>
  <c r="K284" i="7"/>
  <c r="J284" i="7"/>
  <c r="D284" i="7"/>
  <c r="C284" i="7"/>
  <c r="B284" i="7"/>
  <c r="A284" i="7"/>
  <c r="AG283" i="7"/>
  <c r="Q283" i="7"/>
  <c r="K283" i="7"/>
  <c r="J283" i="7"/>
  <c r="D283" i="7"/>
  <c r="C283" i="7"/>
  <c r="B283" i="7"/>
  <c r="A283" i="7"/>
  <c r="AG282" i="7"/>
  <c r="Q282" i="7"/>
  <c r="K282" i="7"/>
  <c r="F282" i="7" s="1"/>
  <c r="J282" i="7"/>
  <c r="G282" i="7"/>
  <c r="D282" i="7"/>
  <c r="C282" i="7"/>
  <c r="B282" i="7"/>
  <c r="A282" i="7"/>
  <c r="AG281" i="7"/>
  <c r="Q281" i="7"/>
  <c r="K281" i="7"/>
  <c r="J281" i="7"/>
  <c r="H281" i="7" s="1"/>
  <c r="D281" i="7"/>
  <c r="C281" i="7"/>
  <c r="B281" i="7"/>
  <c r="A281" i="7"/>
  <c r="AG280" i="7"/>
  <c r="Q280" i="7"/>
  <c r="K280" i="7"/>
  <c r="F280" i="7" s="1"/>
  <c r="J280" i="7"/>
  <c r="G280" i="7"/>
  <c r="D280" i="7"/>
  <c r="C280" i="7"/>
  <c r="B280" i="7"/>
  <c r="A280" i="7"/>
  <c r="AG279" i="7"/>
  <c r="Q279" i="7"/>
  <c r="K279" i="7"/>
  <c r="J279" i="7"/>
  <c r="H279" i="7" s="1"/>
  <c r="D279" i="7"/>
  <c r="C279" i="7"/>
  <c r="B279" i="7"/>
  <c r="A279" i="7"/>
  <c r="AG278" i="7"/>
  <c r="Q278" i="7"/>
  <c r="K278" i="7"/>
  <c r="F278" i="7" s="1"/>
  <c r="J278" i="7"/>
  <c r="D278" i="7"/>
  <c r="C278" i="7"/>
  <c r="B278" i="7"/>
  <c r="A278" i="7"/>
  <c r="AG277" i="7"/>
  <c r="Q277" i="7"/>
  <c r="K277" i="7"/>
  <c r="F277" i="7" s="1"/>
  <c r="J277" i="7"/>
  <c r="D277" i="7"/>
  <c r="C277" i="7"/>
  <c r="B277" i="7"/>
  <c r="A277" i="7"/>
  <c r="AG276" i="7"/>
  <c r="Q276" i="7"/>
  <c r="K276" i="7"/>
  <c r="J276" i="7"/>
  <c r="D276" i="7"/>
  <c r="C276" i="7"/>
  <c r="B276" i="7"/>
  <c r="A276" i="7"/>
  <c r="AG275" i="7"/>
  <c r="Q275" i="7"/>
  <c r="K275" i="7"/>
  <c r="J275" i="7"/>
  <c r="D275" i="7"/>
  <c r="C275" i="7"/>
  <c r="B275" i="7"/>
  <c r="A275" i="7"/>
  <c r="AG274" i="7"/>
  <c r="Q274" i="7"/>
  <c r="K274" i="7"/>
  <c r="F274" i="7" s="1"/>
  <c r="J274" i="7"/>
  <c r="G274" i="7"/>
  <c r="D274" i="7"/>
  <c r="C274" i="7"/>
  <c r="B274" i="7"/>
  <c r="A274" i="7"/>
  <c r="AG273" i="7"/>
  <c r="Q273" i="7"/>
  <c r="K273" i="7"/>
  <c r="J273" i="7"/>
  <c r="H273" i="7" s="1"/>
  <c r="D273" i="7"/>
  <c r="C273" i="7"/>
  <c r="B273" i="7"/>
  <c r="A273" i="7"/>
  <c r="AG272" i="7"/>
  <c r="Q272" i="7"/>
  <c r="K272" i="7"/>
  <c r="F272" i="7" s="1"/>
  <c r="J272" i="7"/>
  <c r="G272" i="7"/>
  <c r="D272" i="7"/>
  <c r="C272" i="7"/>
  <c r="B272" i="7"/>
  <c r="A272" i="7"/>
  <c r="AG271" i="7"/>
  <c r="Q271" i="7"/>
  <c r="K271" i="7"/>
  <c r="J271" i="7"/>
  <c r="H271" i="7" s="1"/>
  <c r="G271" i="7"/>
  <c r="D271" i="7"/>
  <c r="C271" i="7"/>
  <c r="B271" i="7"/>
  <c r="A271" i="7"/>
  <c r="AG270" i="7"/>
  <c r="Q270" i="7"/>
  <c r="K270" i="7"/>
  <c r="J270" i="7"/>
  <c r="D270" i="7"/>
  <c r="C270" i="7"/>
  <c r="B270" i="7"/>
  <c r="A270" i="7"/>
  <c r="AG269" i="7"/>
  <c r="Q269" i="7"/>
  <c r="K269" i="7"/>
  <c r="F269" i="7" s="1"/>
  <c r="J269" i="7"/>
  <c r="G269" i="7" s="1"/>
  <c r="D269" i="7"/>
  <c r="C269" i="7"/>
  <c r="B269" i="7"/>
  <c r="A269" i="7"/>
  <c r="AG268" i="7"/>
  <c r="Q268" i="7"/>
  <c r="G268" i="7" s="1"/>
  <c r="K268" i="7"/>
  <c r="J268" i="7"/>
  <c r="D268" i="7"/>
  <c r="C268" i="7"/>
  <c r="B268" i="7"/>
  <c r="A268" i="7"/>
  <c r="AG267" i="7"/>
  <c r="Q267" i="7"/>
  <c r="K267" i="7"/>
  <c r="J267" i="7"/>
  <c r="G267" i="7" s="1"/>
  <c r="D267" i="7"/>
  <c r="C267" i="7"/>
  <c r="B267" i="7"/>
  <c r="A267" i="7"/>
  <c r="AG266" i="7"/>
  <c r="Q266" i="7"/>
  <c r="K266" i="7"/>
  <c r="F266" i="7" s="1"/>
  <c r="J266" i="7"/>
  <c r="G266" i="7"/>
  <c r="D266" i="7"/>
  <c r="C266" i="7"/>
  <c r="B266" i="7"/>
  <c r="A266" i="7"/>
  <c r="AG265" i="7"/>
  <c r="Q265" i="7"/>
  <c r="K265" i="7"/>
  <c r="J265" i="7"/>
  <c r="H265" i="7" s="1"/>
  <c r="D265" i="7"/>
  <c r="C265" i="7"/>
  <c r="B265" i="7"/>
  <c r="A265" i="7"/>
  <c r="AG264" i="7"/>
  <c r="Q264" i="7"/>
  <c r="K264" i="7"/>
  <c r="F264" i="7" s="1"/>
  <c r="J264" i="7"/>
  <c r="G264" i="7"/>
  <c r="D264" i="7"/>
  <c r="C264" i="7"/>
  <c r="B264" i="7"/>
  <c r="A264" i="7"/>
  <c r="AG263" i="7"/>
  <c r="Q263" i="7"/>
  <c r="K263" i="7"/>
  <c r="J263" i="7"/>
  <c r="H263" i="7" s="1"/>
  <c r="D263" i="7"/>
  <c r="C263" i="7"/>
  <c r="B263" i="7"/>
  <c r="A263" i="7"/>
  <c r="AG262" i="7"/>
  <c r="Q262" i="7"/>
  <c r="K262" i="7"/>
  <c r="F262" i="7" s="1"/>
  <c r="J262" i="7"/>
  <c r="D262" i="7"/>
  <c r="C262" i="7"/>
  <c r="B262" i="7"/>
  <c r="A262" i="7"/>
  <c r="AG261" i="7"/>
  <c r="Q261" i="7"/>
  <c r="K261" i="7"/>
  <c r="F261" i="7" s="1"/>
  <c r="J261" i="7"/>
  <c r="D261" i="7"/>
  <c r="C261" i="7"/>
  <c r="B261" i="7"/>
  <c r="A261" i="7"/>
  <c r="AG260" i="7"/>
  <c r="Q260" i="7"/>
  <c r="K260" i="7"/>
  <c r="J260" i="7"/>
  <c r="D260" i="7"/>
  <c r="C260" i="7"/>
  <c r="B260" i="7"/>
  <c r="A260" i="7"/>
  <c r="AG259" i="7"/>
  <c r="Q259" i="7"/>
  <c r="K259" i="7"/>
  <c r="J259" i="7"/>
  <c r="D259" i="7"/>
  <c r="C259" i="7"/>
  <c r="B259" i="7"/>
  <c r="A259" i="7"/>
  <c r="AG258" i="7"/>
  <c r="Q258" i="7"/>
  <c r="K258" i="7"/>
  <c r="F258" i="7" s="1"/>
  <c r="J258" i="7"/>
  <c r="G258" i="7"/>
  <c r="D258" i="7"/>
  <c r="C258" i="7"/>
  <c r="B258" i="7"/>
  <c r="A258" i="7"/>
  <c r="AG257" i="7"/>
  <c r="Q257" i="7"/>
  <c r="K257" i="7"/>
  <c r="J257" i="7"/>
  <c r="I257" i="7" s="1"/>
  <c r="D257" i="7"/>
  <c r="C257" i="7"/>
  <c r="B257" i="7"/>
  <c r="A257" i="7"/>
  <c r="AG256" i="7"/>
  <c r="Q256" i="7"/>
  <c r="K256" i="7"/>
  <c r="F256" i="7" s="1"/>
  <c r="J256" i="7"/>
  <c r="G256" i="7"/>
  <c r="D256" i="7"/>
  <c r="C256" i="7"/>
  <c r="B256" i="7"/>
  <c r="A256" i="7"/>
  <c r="AG255" i="7"/>
  <c r="Q255" i="7"/>
  <c r="K255" i="7"/>
  <c r="J255" i="7"/>
  <c r="I255" i="7" s="1"/>
  <c r="G255" i="7"/>
  <c r="D255" i="7"/>
  <c r="C255" i="7"/>
  <c r="B255" i="7"/>
  <c r="A255" i="7"/>
  <c r="AG254" i="7"/>
  <c r="Q254" i="7"/>
  <c r="K254" i="7"/>
  <c r="J254" i="7"/>
  <c r="D254" i="7"/>
  <c r="C254" i="7"/>
  <c r="B254" i="7"/>
  <c r="A254" i="7"/>
  <c r="AG253" i="7"/>
  <c r="Q253" i="7"/>
  <c r="K253" i="7"/>
  <c r="J253" i="7"/>
  <c r="D253" i="7"/>
  <c r="C253" i="7"/>
  <c r="B253" i="7"/>
  <c r="A253" i="7"/>
  <c r="AG252" i="7"/>
  <c r="Q252" i="7"/>
  <c r="G252" i="7" s="1"/>
  <c r="K252" i="7"/>
  <c r="J252" i="7"/>
  <c r="D252" i="7"/>
  <c r="C252" i="7"/>
  <c r="B252" i="7"/>
  <c r="A252" i="7"/>
  <c r="AG251" i="7"/>
  <c r="Q251" i="7"/>
  <c r="K251" i="7"/>
  <c r="J251" i="7"/>
  <c r="G251" i="7" s="1"/>
  <c r="D251" i="7"/>
  <c r="C251" i="7"/>
  <c r="B251" i="7"/>
  <c r="A251" i="7"/>
  <c r="AG250" i="7"/>
  <c r="Q250" i="7"/>
  <c r="K250" i="7"/>
  <c r="F250" i="7" s="1"/>
  <c r="J250" i="7"/>
  <c r="G250" i="7"/>
  <c r="D250" i="7"/>
  <c r="C250" i="7"/>
  <c r="B250" i="7"/>
  <c r="A250" i="7"/>
  <c r="AG249" i="7"/>
  <c r="Q249" i="7"/>
  <c r="K249" i="7"/>
  <c r="J249" i="7"/>
  <c r="I249" i="7" s="1"/>
  <c r="D249" i="7"/>
  <c r="C249" i="7"/>
  <c r="B249" i="7"/>
  <c r="A249" i="7"/>
  <c r="AG248" i="7"/>
  <c r="Q248" i="7"/>
  <c r="K248" i="7"/>
  <c r="F248" i="7" s="1"/>
  <c r="J248" i="7"/>
  <c r="G248" i="7"/>
  <c r="D248" i="7"/>
  <c r="C248" i="7"/>
  <c r="B248" i="7"/>
  <c r="A248" i="7"/>
  <c r="AG247" i="7"/>
  <c r="Q247" i="7"/>
  <c r="K247" i="7"/>
  <c r="J247" i="7"/>
  <c r="I247" i="7" s="1"/>
  <c r="D247" i="7"/>
  <c r="C247" i="7"/>
  <c r="B247" i="7"/>
  <c r="A247" i="7"/>
  <c r="AG246" i="7"/>
  <c r="Q246" i="7"/>
  <c r="K246" i="7"/>
  <c r="F246" i="7" s="1"/>
  <c r="J246" i="7"/>
  <c r="D246" i="7"/>
  <c r="C246" i="7"/>
  <c r="B246" i="7"/>
  <c r="A246" i="7"/>
  <c r="AG245" i="7"/>
  <c r="Q245" i="7"/>
  <c r="K245" i="7"/>
  <c r="F245" i="7" s="1"/>
  <c r="J245" i="7"/>
  <c r="D245" i="7"/>
  <c r="C245" i="7"/>
  <c r="B245" i="7"/>
  <c r="A245" i="7"/>
  <c r="AG244" i="7"/>
  <c r="Q244" i="7"/>
  <c r="G244" i="7" s="1"/>
  <c r="K244" i="7"/>
  <c r="J244" i="7"/>
  <c r="D244" i="7"/>
  <c r="C244" i="7"/>
  <c r="B244" i="7"/>
  <c r="A244" i="7"/>
  <c r="AG243" i="7"/>
  <c r="Q243" i="7"/>
  <c r="K243" i="7"/>
  <c r="J243" i="7"/>
  <c r="G243" i="7" s="1"/>
  <c r="D243" i="7"/>
  <c r="C243" i="7"/>
  <c r="B243" i="7"/>
  <c r="A243" i="7"/>
  <c r="AG242" i="7"/>
  <c r="Q242" i="7"/>
  <c r="K242" i="7"/>
  <c r="F242" i="7" s="1"/>
  <c r="J242" i="7"/>
  <c r="G242" i="7"/>
  <c r="D242" i="7"/>
  <c r="C242" i="7"/>
  <c r="B242" i="7"/>
  <c r="A242" i="7"/>
  <c r="AG241" i="7"/>
  <c r="Q241" i="7"/>
  <c r="K241" i="7"/>
  <c r="J241" i="7"/>
  <c r="I241" i="7" s="1"/>
  <c r="D241" i="7"/>
  <c r="C241" i="7"/>
  <c r="B241" i="7"/>
  <c r="A241" i="7"/>
  <c r="AG240" i="7"/>
  <c r="Q240" i="7"/>
  <c r="K240" i="7"/>
  <c r="F240" i="7" s="1"/>
  <c r="J240" i="7"/>
  <c r="G240" i="7"/>
  <c r="D240" i="7"/>
  <c r="C240" i="7"/>
  <c r="B240" i="7"/>
  <c r="A240" i="7"/>
  <c r="AG239" i="7"/>
  <c r="Q239" i="7"/>
  <c r="K239" i="7"/>
  <c r="J239" i="7"/>
  <c r="I239" i="7" s="1"/>
  <c r="G239" i="7"/>
  <c r="D239" i="7"/>
  <c r="C239" i="7"/>
  <c r="B239" i="7"/>
  <c r="A239" i="7"/>
  <c r="AG238" i="7"/>
  <c r="Q238" i="7"/>
  <c r="K238" i="7"/>
  <c r="J238" i="7"/>
  <c r="D238" i="7"/>
  <c r="C238" i="7"/>
  <c r="B238" i="7"/>
  <c r="A238" i="7"/>
  <c r="AG237" i="7"/>
  <c r="Q237" i="7"/>
  <c r="K237" i="7"/>
  <c r="F237" i="7" s="1"/>
  <c r="J237" i="7"/>
  <c r="G237" i="7" s="1"/>
  <c r="D237" i="7"/>
  <c r="C237" i="7"/>
  <c r="B237" i="7"/>
  <c r="A237" i="7"/>
  <c r="AG236" i="7"/>
  <c r="Q236" i="7"/>
  <c r="K236" i="7"/>
  <c r="J236" i="7"/>
  <c r="D236" i="7"/>
  <c r="C236" i="7"/>
  <c r="B236" i="7"/>
  <c r="A236" i="7"/>
  <c r="AG235" i="7"/>
  <c r="Q235" i="7"/>
  <c r="K235" i="7"/>
  <c r="J235" i="7"/>
  <c r="G235" i="7" s="1"/>
  <c r="D235" i="7"/>
  <c r="C235" i="7"/>
  <c r="B235" i="7"/>
  <c r="A235" i="7"/>
  <c r="AG234" i="7"/>
  <c r="Q234" i="7"/>
  <c r="K234" i="7"/>
  <c r="F234" i="7" s="1"/>
  <c r="J234" i="7"/>
  <c r="G234" i="7"/>
  <c r="D234" i="7"/>
  <c r="C234" i="7"/>
  <c r="B234" i="7"/>
  <c r="A234" i="7"/>
  <c r="AG233" i="7"/>
  <c r="Q233" i="7"/>
  <c r="K233" i="7"/>
  <c r="J233" i="7"/>
  <c r="I233" i="7" s="1"/>
  <c r="D233" i="7"/>
  <c r="C233" i="7"/>
  <c r="B233" i="7"/>
  <c r="A233" i="7"/>
  <c r="AG232" i="7"/>
  <c r="Q232" i="7"/>
  <c r="K232" i="7"/>
  <c r="F232" i="7" s="1"/>
  <c r="J232" i="7"/>
  <c r="G232" i="7"/>
  <c r="D232" i="7"/>
  <c r="C232" i="7"/>
  <c r="B232" i="7"/>
  <c r="A232" i="7"/>
  <c r="AG231" i="7"/>
  <c r="Q231" i="7"/>
  <c r="K231" i="7"/>
  <c r="J231" i="7"/>
  <c r="I231" i="7" s="1"/>
  <c r="G231" i="7"/>
  <c r="D231" i="7"/>
  <c r="C231" i="7"/>
  <c r="B231" i="7"/>
  <c r="A231" i="7"/>
  <c r="AG230" i="7"/>
  <c r="Q230" i="7"/>
  <c r="K230" i="7"/>
  <c r="J230" i="7"/>
  <c r="D230" i="7"/>
  <c r="C230" i="7"/>
  <c r="B230" i="7"/>
  <c r="A230" i="7"/>
  <c r="AG229" i="7"/>
  <c r="Q229" i="7"/>
  <c r="K229" i="7"/>
  <c r="F229" i="7" s="1"/>
  <c r="J229" i="7"/>
  <c r="G229" i="7" s="1"/>
  <c r="D229" i="7"/>
  <c r="C229" i="7"/>
  <c r="B229" i="7"/>
  <c r="A229" i="7"/>
  <c r="AG228" i="7"/>
  <c r="Q228" i="7"/>
  <c r="K228" i="7"/>
  <c r="J228" i="7"/>
  <c r="D228" i="7"/>
  <c r="C228" i="7"/>
  <c r="B228" i="7"/>
  <c r="A228" i="7"/>
  <c r="AG227" i="7"/>
  <c r="Q227" i="7"/>
  <c r="K227" i="7"/>
  <c r="J227" i="7"/>
  <c r="G227" i="7" s="1"/>
  <c r="D227" i="7"/>
  <c r="C227" i="7"/>
  <c r="B227" i="7"/>
  <c r="A227" i="7"/>
  <c r="AG226" i="7"/>
  <c r="Q226" i="7"/>
  <c r="K226" i="7"/>
  <c r="F226" i="7" s="1"/>
  <c r="J226" i="7"/>
  <c r="G226" i="7"/>
  <c r="D226" i="7"/>
  <c r="C226" i="7"/>
  <c r="B226" i="7"/>
  <c r="A226" i="7"/>
  <c r="AG225" i="7"/>
  <c r="Q225" i="7"/>
  <c r="K225" i="7"/>
  <c r="J225" i="7"/>
  <c r="I225" i="7" s="1"/>
  <c r="D225" i="7"/>
  <c r="C225" i="7"/>
  <c r="B225" i="7"/>
  <c r="A225" i="7"/>
  <c r="AG224" i="7"/>
  <c r="Q224" i="7"/>
  <c r="K224" i="7"/>
  <c r="F224" i="7" s="1"/>
  <c r="J224" i="7"/>
  <c r="G224" i="7"/>
  <c r="D224" i="7"/>
  <c r="C224" i="7"/>
  <c r="B224" i="7"/>
  <c r="A224" i="7"/>
  <c r="AG223" i="7"/>
  <c r="Q223" i="7"/>
  <c r="K223" i="7"/>
  <c r="J223" i="7"/>
  <c r="I223" i="7" s="1"/>
  <c r="D223" i="7"/>
  <c r="C223" i="7"/>
  <c r="B223" i="7"/>
  <c r="A223" i="7"/>
  <c r="AG222" i="7"/>
  <c r="Q222" i="7"/>
  <c r="K222" i="7"/>
  <c r="F222" i="7" s="1"/>
  <c r="J222" i="7"/>
  <c r="D222" i="7"/>
  <c r="C222" i="7"/>
  <c r="B222" i="7"/>
  <c r="A222" i="7"/>
  <c r="AG221" i="7"/>
  <c r="Q221" i="7"/>
  <c r="K221" i="7"/>
  <c r="J221" i="7"/>
  <c r="D221" i="7"/>
  <c r="C221" i="7"/>
  <c r="B221" i="7"/>
  <c r="A221" i="7"/>
  <c r="AG220" i="7"/>
  <c r="Q220" i="7"/>
  <c r="G220" i="7" s="1"/>
  <c r="K220" i="7"/>
  <c r="J220" i="7"/>
  <c r="D220" i="7"/>
  <c r="C220" i="7"/>
  <c r="B220" i="7"/>
  <c r="A220" i="7"/>
  <c r="AG219" i="7"/>
  <c r="Q219" i="7"/>
  <c r="K219" i="7"/>
  <c r="J219" i="7"/>
  <c r="D219" i="7"/>
  <c r="C219" i="7"/>
  <c r="B219" i="7"/>
  <c r="A219" i="7"/>
  <c r="AG218" i="7"/>
  <c r="Q218" i="7"/>
  <c r="K218" i="7"/>
  <c r="F218" i="7" s="1"/>
  <c r="J218" i="7"/>
  <c r="G218" i="7"/>
  <c r="D218" i="7"/>
  <c r="C218" i="7"/>
  <c r="B218" i="7"/>
  <c r="A218" i="7"/>
  <c r="AG217" i="7"/>
  <c r="Q217" i="7"/>
  <c r="K217" i="7"/>
  <c r="J217" i="7"/>
  <c r="I217" i="7" s="1"/>
  <c r="D217" i="7"/>
  <c r="C217" i="7"/>
  <c r="B217" i="7"/>
  <c r="A217" i="7"/>
  <c r="AG216" i="7"/>
  <c r="Q216" i="7"/>
  <c r="K216" i="7"/>
  <c r="F216" i="7" s="1"/>
  <c r="J216" i="7"/>
  <c r="G216" i="7"/>
  <c r="D216" i="7"/>
  <c r="C216" i="7"/>
  <c r="B216" i="7"/>
  <c r="A216" i="7"/>
  <c r="AG215" i="7"/>
  <c r="Q215" i="7"/>
  <c r="K215" i="7"/>
  <c r="J215" i="7"/>
  <c r="I215" i="7" s="1"/>
  <c r="D215" i="7"/>
  <c r="C215" i="7"/>
  <c r="B215" i="7"/>
  <c r="A215" i="7"/>
  <c r="AG214" i="7"/>
  <c r="Q214" i="7"/>
  <c r="K214" i="7"/>
  <c r="F214" i="7" s="1"/>
  <c r="J214" i="7"/>
  <c r="D214" i="7"/>
  <c r="C214" i="7"/>
  <c r="B214" i="7"/>
  <c r="A214" i="7"/>
  <c r="AG213" i="7"/>
  <c r="Q213" i="7"/>
  <c r="K213" i="7"/>
  <c r="F213" i="7" s="1"/>
  <c r="J213" i="7"/>
  <c r="D213" i="7"/>
  <c r="C213" i="7"/>
  <c r="B213" i="7"/>
  <c r="A213" i="7"/>
  <c r="AG212" i="7"/>
  <c r="Q212" i="7"/>
  <c r="K212" i="7"/>
  <c r="J212" i="7"/>
  <c r="D212" i="7"/>
  <c r="C212" i="7"/>
  <c r="B212" i="7"/>
  <c r="A212" i="7"/>
  <c r="AG211" i="7"/>
  <c r="Q211" i="7"/>
  <c r="K211" i="7"/>
  <c r="J211" i="7"/>
  <c r="D211" i="7"/>
  <c r="C211" i="7"/>
  <c r="B211" i="7"/>
  <c r="A211" i="7"/>
  <c r="AG210" i="7"/>
  <c r="Q210" i="7"/>
  <c r="K210" i="7"/>
  <c r="F210" i="7" s="1"/>
  <c r="J210" i="7"/>
  <c r="G210" i="7"/>
  <c r="D210" i="7"/>
  <c r="C210" i="7"/>
  <c r="B210" i="7"/>
  <c r="A210" i="7"/>
  <c r="AG209" i="7"/>
  <c r="Q209" i="7"/>
  <c r="K209" i="7"/>
  <c r="J209" i="7"/>
  <c r="I209" i="7" s="1"/>
  <c r="D209" i="7"/>
  <c r="C209" i="7"/>
  <c r="B209" i="7"/>
  <c r="A209" i="7"/>
  <c r="AG208" i="7"/>
  <c r="Q208" i="7"/>
  <c r="K208" i="7"/>
  <c r="F208" i="7" s="1"/>
  <c r="J208" i="7"/>
  <c r="G208" i="7"/>
  <c r="D208" i="7"/>
  <c r="C208" i="7"/>
  <c r="B208" i="7"/>
  <c r="A208" i="7"/>
  <c r="AG207" i="7"/>
  <c r="Q207" i="7"/>
  <c r="K207" i="7"/>
  <c r="J207" i="7"/>
  <c r="I207" i="7" s="1"/>
  <c r="G207" i="7"/>
  <c r="D207" i="7"/>
  <c r="C207" i="7"/>
  <c r="B207" i="7"/>
  <c r="A207" i="7"/>
  <c r="AG206" i="7"/>
  <c r="Q206" i="7"/>
  <c r="K206" i="7"/>
  <c r="J206" i="7"/>
  <c r="D206" i="7"/>
  <c r="C206" i="7"/>
  <c r="B206" i="7"/>
  <c r="A206" i="7"/>
  <c r="AG205" i="7"/>
  <c r="Q205" i="7"/>
  <c r="K205" i="7"/>
  <c r="F205" i="7" s="1"/>
  <c r="J205" i="7"/>
  <c r="G205" i="7" s="1"/>
  <c r="D205" i="7"/>
  <c r="C205" i="7"/>
  <c r="B205" i="7"/>
  <c r="A205" i="7"/>
  <c r="AG204" i="7"/>
  <c r="Q204" i="7"/>
  <c r="G204" i="7" s="1"/>
  <c r="K204" i="7"/>
  <c r="J204" i="7"/>
  <c r="D204" i="7"/>
  <c r="C204" i="7"/>
  <c r="B204" i="7"/>
  <c r="A204" i="7"/>
  <c r="AG203" i="7"/>
  <c r="Q203" i="7"/>
  <c r="K203" i="7"/>
  <c r="J203" i="7"/>
  <c r="G203" i="7" s="1"/>
  <c r="D203" i="7"/>
  <c r="C203" i="7"/>
  <c r="B203" i="7"/>
  <c r="A203" i="7"/>
  <c r="AG202" i="7"/>
  <c r="Q202" i="7"/>
  <c r="K202" i="7"/>
  <c r="F202" i="7" s="1"/>
  <c r="J202" i="7"/>
  <c r="G202" i="7"/>
  <c r="D202" i="7"/>
  <c r="C202" i="7"/>
  <c r="B202" i="7"/>
  <c r="A202" i="7"/>
  <c r="AG201" i="7"/>
  <c r="Q201" i="7"/>
  <c r="K201" i="7"/>
  <c r="J201" i="7"/>
  <c r="I201" i="7" s="1"/>
  <c r="D201" i="7"/>
  <c r="C201" i="7"/>
  <c r="B201" i="7"/>
  <c r="A201" i="7"/>
  <c r="AG200" i="7"/>
  <c r="Q200" i="7"/>
  <c r="K200" i="7"/>
  <c r="F200" i="7" s="1"/>
  <c r="J200" i="7"/>
  <c r="D200" i="7"/>
  <c r="C200" i="7"/>
  <c r="B200" i="7"/>
  <c r="A200" i="7"/>
  <c r="AG199" i="7"/>
  <c r="Q199" i="7"/>
  <c r="K199" i="7"/>
  <c r="J199" i="7"/>
  <c r="G199" i="7" s="1"/>
  <c r="D199" i="7"/>
  <c r="C199" i="7"/>
  <c r="B199" i="7"/>
  <c r="A199" i="7"/>
  <c r="AG198" i="7"/>
  <c r="Q198" i="7"/>
  <c r="K198" i="7"/>
  <c r="J198" i="7"/>
  <c r="D198" i="7"/>
  <c r="C198" i="7"/>
  <c r="B198" i="7"/>
  <c r="A198" i="7"/>
  <c r="AG197" i="7"/>
  <c r="Q197" i="7"/>
  <c r="K197" i="7"/>
  <c r="J197" i="7"/>
  <c r="D197" i="7"/>
  <c r="C197" i="7"/>
  <c r="B197" i="7"/>
  <c r="A197" i="7"/>
  <c r="AG196" i="7"/>
  <c r="Q196" i="7"/>
  <c r="K196" i="7"/>
  <c r="J196" i="7"/>
  <c r="D196" i="7"/>
  <c r="C196" i="7"/>
  <c r="B196" i="7"/>
  <c r="A196" i="7"/>
  <c r="AG195" i="7"/>
  <c r="Q195" i="7"/>
  <c r="K195" i="7"/>
  <c r="J195" i="7"/>
  <c r="D195" i="7"/>
  <c r="C195" i="7"/>
  <c r="B195" i="7"/>
  <c r="A195" i="7"/>
  <c r="AG194" i="7"/>
  <c r="Q194" i="7"/>
  <c r="K194" i="7"/>
  <c r="F194" i="7" s="1"/>
  <c r="J194" i="7"/>
  <c r="G194" i="7"/>
  <c r="D194" i="7"/>
  <c r="C194" i="7"/>
  <c r="B194" i="7"/>
  <c r="A194" i="7"/>
  <c r="AG193" i="7"/>
  <c r="Q193" i="7"/>
  <c r="K193" i="7"/>
  <c r="J193" i="7"/>
  <c r="D193" i="7"/>
  <c r="C193" i="7"/>
  <c r="B193" i="7"/>
  <c r="A193" i="7"/>
  <c r="AG192" i="7"/>
  <c r="Q192" i="7"/>
  <c r="K192" i="7"/>
  <c r="F192" i="7" s="1"/>
  <c r="J192" i="7"/>
  <c r="D192" i="7"/>
  <c r="C192" i="7"/>
  <c r="B192" i="7"/>
  <c r="A192" i="7"/>
  <c r="AG191" i="7"/>
  <c r="Q191" i="7"/>
  <c r="G191" i="7" s="1"/>
  <c r="K191" i="7"/>
  <c r="J191" i="7"/>
  <c r="D191" i="7"/>
  <c r="C191" i="7"/>
  <c r="B191" i="7"/>
  <c r="A191" i="7"/>
  <c r="AG190" i="7"/>
  <c r="Q190" i="7"/>
  <c r="K190" i="7"/>
  <c r="J190" i="7"/>
  <c r="D190" i="7"/>
  <c r="C190" i="7"/>
  <c r="B190" i="7"/>
  <c r="A190" i="7"/>
  <c r="AG189" i="7"/>
  <c r="Q189" i="7"/>
  <c r="K189" i="7"/>
  <c r="J189" i="7"/>
  <c r="D189" i="7"/>
  <c r="C189" i="7"/>
  <c r="B189" i="7"/>
  <c r="A189" i="7"/>
  <c r="AG188" i="7"/>
  <c r="Q188" i="7"/>
  <c r="G188" i="7" s="1"/>
  <c r="K188" i="7"/>
  <c r="J188" i="7"/>
  <c r="D188" i="7"/>
  <c r="C188" i="7"/>
  <c r="B188" i="7"/>
  <c r="A188" i="7"/>
  <c r="AG187" i="7"/>
  <c r="Q187" i="7"/>
  <c r="K187" i="7"/>
  <c r="J187" i="7"/>
  <c r="G187" i="7" s="1"/>
  <c r="D187" i="7"/>
  <c r="C187" i="7"/>
  <c r="B187" i="7"/>
  <c r="A187" i="7"/>
  <c r="AG186" i="7"/>
  <c r="Q186" i="7"/>
  <c r="K186" i="7"/>
  <c r="F186" i="7" s="1"/>
  <c r="J186" i="7"/>
  <c r="G186" i="7"/>
  <c r="D186" i="7"/>
  <c r="C186" i="7"/>
  <c r="B186" i="7"/>
  <c r="A186" i="7"/>
  <c r="AG185" i="7"/>
  <c r="Q185" i="7"/>
  <c r="K185" i="7"/>
  <c r="J185" i="7"/>
  <c r="D185" i="7"/>
  <c r="C185" i="7"/>
  <c r="B185" i="7"/>
  <c r="A185" i="7"/>
  <c r="AG184" i="7"/>
  <c r="Q184" i="7"/>
  <c r="K184" i="7"/>
  <c r="F184" i="7" s="1"/>
  <c r="J184" i="7"/>
  <c r="G184" i="7"/>
  <c r="D184" i="7"/>
  <c r="C184" i="7"/>
  <c r="B184" i="7"/>
  <c r="A184" i="7"/>
  <c r="AG183" i="7"/>
  <c r="Q183" i="7"/>
  <c r="K183" i="7"/>
  <c r="J183" i="7"/>
  <c r="I183" i="7" s="1"/>
  <c r="D183" i="7"/>
  <c r="C183" i="7"/>
  <c r="B183" i="7"/>
  <c r="A183" i="7"/>
  <c r="AG182" i="7"/>
  <c r="Q182" i="7"/>
  <c r="K182" i="7"/>
  <c r="F182" i="7" s="1"/>
  <c r="J182" i="7"/>
  <c r="D182" i="7"/>
  <c r="C182" i="7"/>
  <c r="B182" i="7"/>
  <c r="A182" i="7"/>
  <c r="AG181" i="7"/>
  <c r="Q181" i="7"/>
  <c r="K181" i="7"/>
  <c r="J181" i="7"/>
  <c r="D181" i="7"/>
  <c r="C181" i="7"/>
  <c r="B181" i="7"/>
  <c r="A181" i="7"/>
  <c r="AG180" i="7"/>
  <c r="Q180" i="7"/>
  <c r="G180" i="7" s="1"/>
  <c r="K180" i="7"/>
  <c r="J180" i="7"/>
  <c r="D180" i="7"/>
  <c r="C180" i="7"/>
  <c r="B180" i="7"/>
  <c r="A180" i="7"/>
  <c r="AG179" i="7"/>
  <c r="Q179" i="7"/>
  <c r="K179" i="7"/>
  <c r="J179" i="7"/>
  <c r="D179" i="7"/>
  <c r="C179" i="7"/>
  <c r="B179" i="7"/>
  <c r="A179" i="7"/>
  <c r="AG178" i="7"/>
  <c r="Q178" i="7"/>
  <c r="K178" i="7"/>
  <c r="G178" i="7" s="1"/>
  <c r="J178" i="7"/>
  <c r="D178" i="7"/>
  <c r="C178" i="7"/>
  <c r="B178" i="7"/>
  <c r="A178" i="7"/>
  <c r="AG177" i="7"/>
  <c r="Q177" i="7"/>
  <c r="K177" i="7"/>
  <c r="J177" i="7"/>
  <c r="D177" i="7"/>
  <c r="C177" i="7"/>
  <c r="B177" i="7"/>
  <c r="A177" i="7"/>
  <c r="AG176" i="7"/>
  <c r="G176" i="7" s="1"/>
  <c r="Q176" i="7"/>
  <c r="K176" i="7"/>
  <c r="J176" i="7"/>
  <c r="D176" i="7"/>
  <c r="C176" i="7"/>
  <c r="B176" i="7"/>
  <c r="A176" i="7"/>
  <c r="AG175" i="7"/>
  <c r="Q175" i="7"/>
  <c r="K175" i="7"/>
  <c r="J175" i="7"/>
  <c r="I175" i="7" s="1"/>
  <c r="D175" i="7"/>
  <c r="C175" i="7"/>
  <c r="B175" i="7"/>
  <c r="A175" i="7"/>
  <c r="AG174" i="7"/>
  <c r="Q174" i="7"/>
  <c r="K174" i="7"/>
  <c r="F174" i="7" s="1"/>
  <c r="J174" i="7"/>
  <c r="D174" i="7"/>
  <c r="C174" i="7"/>
  <c r="B174" i="7"/>
  <c r="A174" i="7"/>
  <c r="AG173" i="7"/>
  <c r="Q173" i="7"/>
  <c r="K173" i="7"/>
  <c r="F173" i="7" s="1"/>
  <c r="J173" i="7"/>
  <c r="D173" i="7"/>
  <c r="C173" i="7"/>
  <c r="B173" i="7"/>
  <c r="A173" i="7"/>
  <c r="AG172" i="7"/>
  <c r="Q172" i="7"/>
  <c r="G172" i="7" s="1"/>
  <c r="K172" i="7"/>
  <c r="J172" i="7"/>
  <c r="D172" i="7"/>
  <c r="C172" i="7"/>
  <c r="B172" i="7"/>
  <c r="A172" i="7"/>
  <c r="AG171" i="7"/>
  <c r="Q171" i="7"/>
  <c r="K171" i="7"/>
  <c r="J171" i="7"/>
  <c r="D171" i="7"/>
  <c r="C171" i="7"/>
  <c r="B171" i="7"/>
  <c r="A171" i="7"/>
  <c r="AG170" i="7"/>
  <c r="Q170" i="7"/>
  <c r="K170" i="7"/>
  <c r="J170" i="7"/>
  <c r="G170" i="7"/>
  <c r="D170" i="7"/>
  <c r="C170" i="7"/>
  <c r="B170" i="7"/>
  <c r="A170" i="7"/>
  <c r="AG169" i="7"/>
  <c r="Q169" i="7"/>
  <c r="K169" i="7"/>
  <c r="J169" i="7"/>
  <c r="I169" i="7" s="1"/>
  <c r="D169" i="7"/>
  <c r="C169" i="7"/>
  <c r="B169" i="7"/>
  <c r="A169" i="7"/>
  <c r="AG168" i="7"/>
  <c r="Q168" i="7"/>
  <c r="K168" i="7"/>
  <c r="F168" i="7" s="1"/>
  <c r="J168" i="7"/>
  <c r="G168" i="7" s="1"/>
  <c r="D168" i="7"/>
  <c r="C168" i="7"/>
  <c r="B168" i="7"/>
  <c r="A168" i="7"/>
  <c r="AG167" i="7"/>
  <c r="Q167" i="7"/>
  <c r="K167" i="7"/>
  <c r="J167" i="7"/>
  <c r="G167" i="7" s="1"/>
  <c r="D167" i="7"/>
  <c r="C167" i="7"/>
  <c r="B167" i="7"/>
  <c r="A167" i="7"/>
  <c r="AG166" i="7"/>
  <c r="G166" i="7" s="1"/>
  <c r="Q166" i="7"/>
  <c r="K166" i="7"/>
  <c r="J166" i="7"/>
  <c r="D166" i="7"/>
  <c r="C166" i="7"/>
  <c r="B166" i="7"/>
  <c r="A166" i="7"/>
  <c r="AG165" i="7"/>
  <c r="Q165" i="7"/>
  <c r="K165" i="7"/>
  <c r="J165" i="7"/>
  <c r="I165" i="7" s="1"/>
  <c r="D165" i="7"/>
  <c r="C165" i="7"/>
  <c r="B165" i="7"/>
  <c r="A165" i="7"/>
  <c r="AG164" i="7"/>
  <c r="Q164" i="7"/>
  <c r="K164" i="7"/>
  <c r="F164" i="7" s="1"/>
  <c r="J164" i="7"/>
  <c r="D164" i="7"/>
  <c r="C164" i="7"/>
  <c r="B164" i="7"/>
  <c r="A164" i="7"/>
  <c r="AG163" i="7"/>
  <c r="Q163" i="7"/>
  <c r="G163" i="7" s="1"/>
  <c r="K163" i="7"/>
  <c r="J163" i="7"/>
  <c r="D163" i="7"/>
  <c r="C163" i="7"/>
  <c r="B163" i="7"/>
  <c r="A163" i="7"/>
  <c r="AG162" i="7"/>
  <c r="Q162" i="7"/>
  <c r="K162" i="7"/>
  <c r="J162" i="7"/>
  <c r="G162" i="7"/>
  <c r="D162" i="7"/>
  <c r="C162" i="7"/>
  <c r="B162" i="7"/>
  <c r="A162" i="7"/>
  <c r="AG161" i="7"/>
  <c r="Q161" i="7"/>
  <c r="K161" i="7"/>
  <c r="J161" i="7"/>
  <c r="I161" i="7" s="1"/>
  <c r="D161" i="7"/>
  <c r="C161" i="7"/>
  <c r="B161" i="7"/>
  <c r="A161" i="7"/>
  <c r="AG160" i="7"/>
  <c r="Q160" i="7"/>
  <c r="K160" i="7"/>
  <c r="F160" i="7" s="1"/>
  <c r="J160" i="7"/>
  <c r="G160" i="7" s="1"/>
  <c r="D160" i="7"/>
  <c r="C160" i="7"/>
  <c r="B160" i="7"/>
  <c r="A160" i="7"/>
  <c r="AG159" i="7"/>
  <c r="Q159" i="7"/>
  <c r="K159" i="7"/>
  <c r="J159" i="7"/>
  <c r="G159" i="7" s="1"/>
  <c r="D159" i="7"/>
  <c r="C159" i="7"/>
  <c r="B159" i="7"/>
  <c r="A159" i="7"/>
  <c r="AG158" i="7"/>
  <c r="G158" i="7" s="1"/>
  <c r="Q158" i="7"/>
  <c r="K158" i="7"/>
  <c r="J158" i="7"/>
  <c r="D158" i="7"/>
  <c r="C158" i="7"/>
  <c r="B158" i="7"/>
  <c r="A158" i="7"/>
  <c r="AG157" i="7"/>
  <c r="Q157" i="7"/>
  <c r="K157" i="7"/>
  <c r="J157" i="7"/>
  <c r="I157" i="7" s="1"/>
  <c r="D157" i="7"/>
  <c r="C157" i="7"/>
  <c r="B157" i="7"/>
  <c r="A157" i="7"/>
  <c r="AG156" i="7"/>
  <c r="Q156" i="7"/>
  <c r="K156" i="7"/>
  <c r="F156" i="7" s="1"/>
  <c r="J156" i="7"/>
  <c r="D156" i="7"/>
  <c r="C156" i="7"/>
  <c r="B156" i="7"/>
  <c r="A156" i="7"/>
  <c r="AG155" i="7"/>
  <c r="Q155" i="7"/>
  <c r="G155" i="7" s="1"/>
  <c r="K155" i="7"/>
  <c r="J155" i="7"/>
  <c r="D155" i="7"/>
  <c r="C155" i="7"/>
  <c r="B155" i="7"/>
  <c r="A155" i="7"/>
  <c r="AG154" i="7"/>
  <c r="Q154" i="7"/>
  <c r="K154" i="7"/>
  <c r="J154" i="7"/>
  <c r="G154" i="7"/>
  <c r="D154" i="7"/>
  <c r="C154" i="7"/>
  <c r="B154" i="7"/>
  <c r="A154" i="7"/>
  <c r="AG153" i="7"/>
  <c r="Q153" i="7"/>
  <c r="K153" i="7"/>
  <c r="J153" i="7"/>
  <c r="I153" i="7" s="1"/>
  <c r="D153" i="7"/>
  <c r="C153" i="7"/>
  <c r="B153" i="7"/>
  <c r="A153" i="7"/>
  <c r="AG152" i="7"/>
  <c r="Q152" i="7"/>
  <c r="K152" i="7"/>
  <c r="F152" i="7" s="1"/>
  <c r="J152" i="7"/>
  <c r="G152" i="7" s="1"/>
  <c r="D152" i="7"/>
  <c r="C152" i="7"/>
  <c r="B152" i="7"/>
  <c r="A152" i="7"/>
  <c r="AG151" i="7"/>
  <c r="Q151" i="7"/>
  <c r="K151" i="7"/>
  <c r="J151" i="7"/>
  <c r="G151" i="7" s="1"/>
  <c r="D151" i="7"/>
  <c r="C151" i="7"/>
  <c r="B151" i="7"/>
  <c r="A151" i="7"/>
  <c r="AG150" i="7"/>
  <c r="G150" i="7" s="1"/>
  <c r="Q150" i="7"/>
  <c r="K150" i="7"/>
  <c r="J150" i="7"/>
  <c r="D150" i="7"/>
  <c r="C150" i="7"/>
  <c r="B150" i="7"/>
  <c r="A150" i="7"/>
  <c r="AG149" i="7"/>
  <c r="Q149" i="7"/>
  <c r="K149" i="7"/>
  <c r="J149" i="7"/>
  <c r="I149" i="7" s="1"/>
  <c r="D149" i="7"/>
  <c r="C149" i="7"/>
  <c r="B149" i="7"/>
  <c r="A149" i="7"/>
  <c r="AG148" i="7"/>
  <c r="Q148" i="7"/>
  <c r="K148" i="7"/>
  <c r="F148" i="7" s="1"/>
  <c r="J148" i="7"/>
  <c r="D148" i="7"/>
  <c r="C148" i="7"/>
  <c r="B148" i="7"/>
  <c r="A148" i="7"/>
  <c r="AG147" i="7"/>
  <c r="Q147" i="7"/>
  <c r="G147" i="7" s="1"/>
  <c r="K147" i="7"/>
  <c r="J147" i="7"/>
  <c r="D147" i="7"/>
  <c r="C147" i="7"/>
  <c r="B147" i="7"/>
  <c r="A147" i="7"/>
  <c r="AG146" i="7"/>
  <c r="Q146" i="7"/>
  <c r="K146" i="7"/>
  <c r="J146" i="7"/>
  <c r="G146" i="7"/>
  <c r="D146" i="7"/>
  <c r="C146" i="7"/>
  <c r="B146" i="7"/>
  <c r="A146" i="7"/>
  <c r="AG145" i="7"/>
  <c r="Q145" i="7"/>
  <c r="K145" i="7"/>
  <c r="J145" i="7"/>
  <c r="I145" i="7" s="1"/>
  <c r="D145" i="7"/>
  <c r="C145" i="7"/>
  <c r="B145" i="7"/>
  <c r="A145" i="7"/>
  <c r="AG144" i="7"/>
  <c r="Q144" i="7"/>
  <c r="K144" i="7"/>
  <c r="F144" i="7" s="1"/>
  <c r="J144" i="7"/>
  <c r="G144" i="7" s="1"/>
  <c r="D144" i="7"/>
  <c r="C144" i="7"/>
  <c r="B144" i="7"/>
  <c r="A144" i="7"/>
  <c r="AG143" i="7"/>
  <c r="Q143" i="7"/>
  <c r="K143" i="7"/>
  <c r="J143" i="7"/>
  <c r="G143" i="7" s="1"/>
  <c r="D143" i="7"/>
  <c r="C143" i="7"/>
  <c r="B143" i="7"/>
  <c r="A143" i="7"/>
  <c r="AG142" i="7"/>
  <c r="G142" i="7" s="1"/>
  <c r="Q142" i="7"/>
  <c r="K142" i="7"/>
  <c r="J142" i="7"/>
  <c r="D142" i="7"/>
  <c r="C142" i="7"/>
  <c r="B142" i="7"/>
  <c r="A142" i="7"/>
  <c r="AG141" i="7"/>
  <c r="Q141" i="7"/>
  <c r="K141" i="7"/>
  <c r="J141" i="7"/>
  <c r="I141" i="7" s="1"/>
  <c r="D141" i="7"/>
  <c r="C141" i="7"/>
  <c r="B141" i="7"/>
  <c r="A141" i="7"/>
  <c r="AG140" i="7"/>
  <c r="Q140" i="7"/>
  <c r="K140" i="7"/>
  <c r="F140" i="7" s="1"/>
  <c r="J140" i="7"/>
  <c r="D140" i="7"/>
  <c r="C140" i="7"/>
  <c r="B140" i="7"/>
  <c r="A140" i="7"/>
  <c r="AG139" i="7"/>
  <c r="Q139" i="7"/>
  <c r="G139" i="7" s="1"/>
  <c r="K139" i="7"/>
  <c r="J139" i="7"/>
  <c r="D139" i="7"/>
  <c r="C139" i="7"/>
  <c r="B139" i="7"/>
  <c r="A139" i="7"/>
  <c r="AG138" i="7"/>
  <c r="Q138" i="7"/>
  <c r="K138" i="7"/>
  <c r="J138" i="7"/>
  <c r="G138" i="7"/>
  <c r="D138" i="7"/>
  <c r="C138" i="7"/>
  <c r="B138" i="7"/>
  <c r="A138" i="7"/>
  <c r="AG137" i="7"/>
  <c r="Q137" i="7"/>
  <c r="K137" i="7"/>
  <c r="J137" i="7"/>
  <c r="I137" i="7" s="1"/>
  <c r="D137" i="7"/>
  <c r="C137" i="7"/>
  <c r="B137" i="7"/>
  <c r="A137" i="7"/>
  <c r="AG136" i="7"/>
  <c r="Q136" i="7"/>
  <c r="K136" i="7"/>
  <c r="F136" i="7" s="1"/>
  <c r="J136" i="7"/>
  <c r="G136" i="7" s="1"/>
  <c r="D136" i="7"/>
  <c r="C136" i="7"/>
  <c r="B136" i="7"/>
  <c r="A136" i="7"/>
  <c r="AG135" i="7"/>
  <c r="Q135" i="7"/>
  <c r="K135" i="7"/>
  <c r="J135" i="7"/>
  <c r="G135" i="7" s="1"/>
  <c r="D135" i="7"/>
  <c r="C135" i="7"/>
  <c r="B135" i="7"/>
  <c r="A135" i="7"/>
  <c r="AG134" i="7"/>
  <c r="G134" i="7" s="1"/>
  <c r="Q134" i="7"/>
  <c r="K134" i="7"/>
  <c r="J134" i="7"/>
  <c r="D134" i="7"/>
  <c r="C134" i="7"/>
  <c r="B134" i="7"/>
  <c r="A134" i="7"/>
  <c r="AG133" i="7"/>
  <c r="Q133" i="7"/>
  <c r="K133" i="7"/>
  <c r="J133" i="7"/>
  <c r="I133" i="7" s="1"/>
  <c r="D133" i="7"/>
  <c r="C133" i="7"/>
  <c r="B133" i="7"/>
  <c r="A133" i="7"/>
  <c r="AG132" i="7"/>
  <c r="Q132" i="7"/>
  <c r="K132" i="7"/>
  <c r="F132" i="7" s="1"/>
  <c r="J132" i="7"/>
  <c r="D132" i="7"/>
  <c r="C132" i="7"/>
  <c r="B132" i="7"/>
  <c r="A132" i="7"/>
  <c r="AG131" i="7"/>
  <c r="Q131" i="7"/>
  <c r="G131" i="7" s="1"/>
  <c r="K131" i="7"/>
  <c r="J131" i="7"/>
  <c r="D131" i="7"/>
  <c r="C131" i="7"/>
  <c r="B131" i="7"/>
  <c r="A131" i="7"/>
  <c r="AG130" i="7"/>
  <c r="Q130" i="7"/>
  <c r="K130" i="7"/>
  <c r="J130" i="7"/>
  <c r="G130" i="7"/>
  <c r="D130" i="7"/>
  <c r="C130" i="7"/>
  <c r="B130" i="7"/>
  <c r="A130" i="7"/>
  <c r="AG129" i="7"/>
  <c r="Q129" i="7"/>
  <c r="K129" i="7"/>
  <c r="J129" i="7"/>
  <c r="I129" i="7" s="1"/>
  <c r="D129" i="7"/>
  <c r="C129" i="7"/>
  <c r="B129" i="7"/>
  <c r="A129" i="7"/>
  <c r="AG128" i="7"/>
  <c r="Q128" i="7"/>
  <c r="K128" i="7"/>
  <c r="F128" i="7" s="1"/>
  <c r="J128" i="7"/>
  <c r="G128" i="7" s="1"/>
  <c r="D128" i="7"/>
  <c r="C128" i="7"/>
  <c r="B128" i="7"/>
  <c r="A128" i="7"/>
  <c r="AG127" i="7"/>
  <c r="Q127" i="7"/>
  <c r="K127" i="7"/>
  <c r="J127" i="7"/>
  <c r="G127" i="7" s="1"/>
  <c r="D127" i="7"/>
  <c r="C127" i="7"/>
  <c r="B127" i="7"/>
  <c r="A127" i="7"/>
  <c r="AG126" i="7"/>
  <c r="G126" i="7" s="1"/>
  <c r="Q126" i="7"/>
  <c r="K126" i="7"/>
  <c r="J126" i="7"/>
  <c r="D126" i="7"/>
  <c r="C126" i="7"/>
  <c r="B126" i="7"/>
  <c r="A126" i="7"/>
  <c r="AG125" i="7"/>
  <c r="Q125" i="7"/>
  <c r="K125" i="7"/>
  <c r="J125" i="7"/>
  <c r="I125" i="7" s="1"/>
  <c r="D125" i="7"/>
  <c r="C125" i="7"/>
  <c r="B125" i="7"/>
  <c r="A125" i="7"/>
  <c r="AG124" i="7"/>
  <c r="Q124" i="7"/>
  <c r="K124" i="7"/>
  <c r="F124" i="7" s="1"/>
  <c r="J124" i="7"/>
  <c r="D124" i="7"/>
  <c r="C124" i="7"/>
  <c r="B124" i="7"/>
  <c r="A124" i="7"/>
  <c r="AG123" i="7"/>
  <c r="Q123" i="7"/>
  <c r="G123" i="7" s="1"/>
  <c r="K123" i="7"/>
  <c r="J123" i="7"/>
  <c r="D123" i="7"/>
  <c r="C123" i="7"/>
  <c r="B123" i="7"/>
  <c r="A123" i="7"/>
  <c r="AG122" i="7"/>
  <c r="Q122" i="7"/>
  <c r="K122" i="7"/>
  <c r="J122" i="7"/>
  <c r="G122" i="7"/>
  <c r="D122" i="7"/>
  <c r="C122" i="7"/>
  <c r="B122" i="7"/>
  <c r="A122" i="7"/>
  <c r="AG121" i="7"/>
  <c r="Q121" i="7"/>
  <c r="K121" i="7"/>
  <c r="J121" i="7"/>
  <c r="I121" i="7" s="1"/>
  <c r="D121" i="7"/>
  <c r="C121" i="7"/>
  <c r="B121" i="7"/>
  <c r="A121" i="7"/>
  <c r="AG120" i="7"/>
  <c r="Q120" i="7"/>
  <c r="K120" i="7"/>
  <c r="F120" i="7" s="1"/>
  <c r="J120" i="7"/>
  <c r="G120" i="7" s="1"/>
  <c r="D120" i="7"/>
  <c r="C120" i="7"/>
  <c r="B120" i="7"/>
  <c r="A120" i="7"/>
  <c r="AG119" i="7"/>
  <c r="Q119" i="7"/>
  <c r="K119" i="7"/>
  <c r="J119" i="7"/>
  <c r="G119" i="7" s="1"/>
  <c r="D119" i="7"/>
  <c r="C119" i="7"/>
  <c r="B119" i="7"/>
  <c r="A119" i="7"/>
  <c r="AG118" i="7"/>
  <c r="G118" i="7" s="1"/>
  <c r="Q118" i="7"/>
  <c r="K118" i="7"/>
  <c r="J118" i="7"/>
  <c r="D118" i="7"/>
  <c r="C118" i="7"/>
  <c r="B118" i="7"/>
  <c r="A118" i="7"/>
  <c r="AG117" i="7"/>
  <c r="Q117" i="7"/>
  <c r="K117" i="7"/>
  <c r="J117" i="7"/>
  <c r="I117" i="7" s="1"/>
  <c r="D117" i="7"/>
  <c r="C117" i="7"/>
  <c r="B117" i="7"/>
  <c r="A117" i="7"/>
  <c r="AG116" i="7"/>
  <c r="Q116" i="7"/>
  <c r="K116" i="7"/>
  <c r="F116" i="7" s="1"/>
  <c r="J116" i="7"/>
  <c r="D116" i="7"/>
  <c r="C116" i="7"/>
  <c r="B116" i="7"/>
  <c r="A116" i="7"/>
  <c r="AG115" i="7"/>
  <c r="Q115" i="7"/>
  <c r="G115" i="7" s="1"/>
  <c r="K115" i="7"/>
  <c r="J115" i="7"/>
  <c r="D115" i="7"/>
  <c r="C115" i="7"/>
  <c r="B115" i="7"/>
  <c r="A115" i="7"/>
  <c r="AG114" i="7"/>
  <c r="Q114" i="7"/>
  <c r="K114" i="7"/>
  <c r="J114" i="7"/>
  <c r="G114" i="7"/>
  <c r="D114" i="7"/>
  <c r="C114" i="7"/>
  <c r="B114" i="7"/>
  <c r="A114" i="7"/>
  <c r="AG113" i="7"/>
  <c r="Q113" i="7"/>
  <c r="K113" i="7"/>
  <c r="J113" i="7"/>
  <c r="I113" i="7" s="1"/>
  <c r="D113" i="7"/>
  <c r="C113" i="7"/>
  <c r="B113" i="7"/>
  <c r="A113" i="7"/>
  <c r="AG112" i="7"/>
  <c r="Q112" i="7"/>
  <c r="K112" i="7"/>
  <c r="F112" i="7" s="1"/>
  <c r="J112" i="7"/>
  <c r="G112" i="7" s="1"/>
  <c r="D112" i="7"/>
  <c r="C112" i="7"/>
  <c r="B112" i="7"/>
  <c r="A112" i="7"/>
  <c r="AG111" i="7"/>
  <c r="Q111" i="7"/>
  <c r="K111" i="7"/>
  <c r="J111" i="7"/>
  <c r="G111" i="7" s="1"/>
  <c r="D111" i="7"/>
  <c r="C111" i="7"/>
  <c r="B111" i="7"/>
  <c r="A111" i="7"/>
  <c r="AG110" i="7"/>
  <c r="G110" i="7" s="1"/>
  <c r="Q110" i="7"/>
  <c r="K110" i="7"/>
  <c r="J110" i="7"/>
  <c r="D110" i="7"/>
  <c r="C110" i="7"/>
  <c r="B110" i="7"/>
  <c r="A110" i="7"/>
  <c r="AG109" i="7"/>
  <c r="Q109" i="7"/>
  <c r="K109" i="7"/>
  <c r="J109" i="7"/>
  <c r="I109" i="7" s="1"/>
  <c r="D109" i="7"/>
  <c r="C109" i="7"/>
  <c r="B109" i="7"/>
  <c r="A109" i="7"/>
  <c r="AG108" i="7"/>
  <c r="Q108" i="7"/>
  <c r="K108" i="7"/>
  <c r="F108" i="7" s="1"/>
  <c r="J108" i="7"/>
  <c r="D108" i="7"/>
  <c r="C108" i="7"/>
  <c r="B108" i="7"/>
  <c r="A108" i="7"/>
  <c r="AG107" i="7"/>
  <c r="Q107" i="7"/>
  <c r="G107" i="7" s="1"/>
  <c r="K107" i="7"/>
  <c r="J107" i="7"/>
  <c r="D107" i="7"/>
  <c r="C107" i="7"/>
  <c r="B107" i="7"/>
  <c r="A107" i="7"/>
  <c r="AG106" i="7"/>
  <c r="Q106" i="7"/>
  <c r="K106" i="7"/>
  <c r="J106" i="7"/>
  <c r="G106" i="7"/>
  <c r="D106" i="7"/>
  <c r="C106" i="7"/>
  <c r="B106" i="7"/>
  <c r="A106" i="7"/>
  <c r="AG105" i="7"/>
  <c r="Q105" i="7"/>
  <c r="K105" i="7"/>
  <c r="J105" i="7"/>
  <c r="I105" i="7" s="1"/>
  <c r="D105" i="7"/>
  <c r="C105" i="7"/>
  <c r="B105" i="7"/>
  <c r="A105" i="7"/>
  <c r="AG104" i="7"/>
  <c r="Q104" i="7"/>
  <c r="K104" i="7"/>
  <c r="F104" i="7" s="1"/>
  <c r="J104" i="7"/>
  <c r="G104" i="7" s="1"/>
  <c r="D104" i="7"/>
  <c r="C104" i="7"/>
  <c r="B104" i="7"/>
  <c r="A104" i="7"/>
  <c r="AG103" i="7"/>
  <c r="Q103" i="7"/>
  <c r="K103" i="7"/>
  <c r="J103" i="7"/>
  <c r="G103" i="7" s="1"/>
  <c r="D103" i="7"/>
  <c r="C103" i="7"/>
  <c r="B103" i="7"/>
  <c r="A103" i="7"/>
  <c r="AG102" i="7"/>
  <c r="G102" i="7" s="1"/>
  <c r="Q102" i="7"/>
  <c r="K102" i="7"/>
  <c r="J102" i="7"/>
  <c r="D102" i="7"/>
  <c r="C102" i="7"/>
  <c r="B102" i="7"/>
  <c r="A102" i="7"/>
  <c r="AG101" i="7"/>
  <c r="Q101" i="7"/>
  <c r="K101" i="7"/>
  <c r="J101" i="7"/>
  <c r="I101" i="7" s="1"/>
  <c r="D101" i="7"/>
  <c r="C101" i="7"/>
  <c r="B101" i="7"/>
  <c r="A101" i="7"/>
  <c r="AG100" i="7"/>
  <c r="Q100" i="7"/>
  <c r="K100" i="7"/>
  <c r="F100" i="7" s="1"/>
  <c r="J100" i="7"/>
  <c r="D100" i="7"/>
  <c r="C100" i="7"/>
  <c r="B100" i="7"/>
  <c r="A100" i="7"/>
  <c r="AG99" i="7"/>
  <c r="Q99" i="7"/>
  <c r="G99" i="7" s="1"/>
  <c r="K99" i="7"/>
  <c r="J99" i="7"/>
  <c r="D99" i="7"/>
  <c r="C99" i="7"/>
  <c r="B99" i="7"/>
  <c r="A99" i="7"/>
  <c r="AG98" i="7"/>
  <c r="Q98" i="7"/>
  <c r="K98" i="7"/>
  <c r="J98" i="7"/>
  <c r="G98" i="7"/>
  <c r="D98" i="7"/>
  <c r="C98" i="7"/>
  <c r="B98" i="7"/>
  <c r="A98" i="7"/>
  <c r="AG97" i="7"/>
  <c r="Q97" i="7"/>
  <c r="K97" i="7"/>
  <c r="J97" i="7"/>
  <c r="I97" i="7" s="1"/>
  <c r="D97" i="7"/>
  <c r="C97" i="7"/>
  <c r="B97" i="7"/>
  <c r="A97" i="7"/>
  <c r="AG96" i="7"/>
  <c r="Q96" i="7"/>
  <c r="K96" i="7"/>
  <c r="F96" i="7" s="1"/>
  <c r="J96" i="7"/>
  <c r="G96" i="7" s="1"/>
  <c r="D96" i="7"/>
  <c r="C96" i="7"/>
  <c r="B96" i="7"/>
  <c r="A96" i="7"/>
  <c r="AG95" i="7"/>
  <c r="Q95" i="7"/>
  <c r="K95" i="7"/>
  <c r="J95" i="7"/>
  <c r="G95" i="7" s="1"/>
  <c r="D95" i="7"/>
  <c r="C95" i="7"/>
  <c r="B95" i="7"/>
  <c r="A95" i="7"/>
  <c r="AG94" i="7"/>
  <c r="G94" i="7" s="1"/>
  <c r="Q94" i="7"/>
  <c r="K94" i="7"/>
  <c r="J94" i="7"/>
  <c r="D94" i="7"/>
  <c r="C94" i="7"/>
  <c r="B94" i="7"/>
  <c r="A94" i="7"/>
  <c r="AG93" i="7"/>
  <c r="Q93" i="7"/>
  <c r="K93" i="7"/>
  <c r="J93" i="7"/>
  <c r="D93" i="7"/>
  <c r="C93" i="7"/>
  <c r="B93" i="7"/>
  <c r="A93" i="7"/>
  <c r="AG92" i="7"/>
  <c r="Q92" i="7"/>
  <c r="K92" i="7"/>
  <c r="J92" i="7"/>
  <c r="G92" i="7" s="1"/>
  <c r="D92" i="7"/>
  <c r="C92" i="7"/>
  <c r="B92" i="7"/>
  <c r="A92" i="7"/>
  <c r="AG91" i="7"/>
  <c r="Q91" i="7"/>
  <c r="K91" i="7"/>
  <c r="F91" i="7" s="1"/>
  <c r="J91" i="7"/>
  <c r="D91" i="7"/>
  <c r="C91" i="7"/>
  <c r="B91" i="7"/>
  <c r="A91" i="7"/>
  <c r="AG90" i="7"/>
  <c r="Q90" i="7"/>
  <c r="K90" i="7"/>
  <c r="J90" i="7"/>
  <c r="D90" i="7"/>
  <c r="C90" i="7"/>
  <c r="B90" i="7"/>
  <c r="A90" i="7"/>
  <c r="AG89" i="7"/>
  <c r="Q89" i="7"/>
  <c r="K89" i="7"/>
  <c r="J89" i="7"/>
  <c r="D89" i="7"/>
  <c r="C89" i="7"/>
  <c r="B89" i="7"/>
  <c r="A89" i="7"/>
  <c r="AG88" i="7"/>
  <c r="Q88" i="7"/>
  <c r="G88" i="7" s="1"/>
  <c r="K88" i="7"/>
  <c r="J88" i="7"/>
  <c r="D88" i="7"/>
  <c r="C88" i="7"/>
  <c r="B88" i="7"/>
  <c r="A88" i="7"/>
  <c r="AG87" i="7"/>
  <c r="Q87" i="7"/>
  <c r="K87" i="7"/>
  <c r="J87" i="7"/>
  <c r="G87" i="7"/>
  <c r="D87" i="7"/>
  <c r="C87" i="7"/>
  <c r="B87" i="7"/>
  <c r="A87" i="7"/>
  <c r="AG86" i="7"/>
  <c r="Q86" i="7"/>
  <c r="K86" i="7"/>
  <c r="J86" i="7"/>
  <c r="D86" i="7"/>
  <c r="C86" i="7"/>
  <c r="B86" i="7"/>
  <c r="A86" i="7"/>
  <c r="AG85" i="7"/>
  <c r="Q85" i="7"/>
  <c r="K85" i="7"/>
  <c r="J85" i="7"/>
  <c r="D85" i="7"/>
  <c r="C85" i="7"/>
  <c r="B85" i="7"/>
  <c r="A85" i="7"/>
  <c r="AG84" i="7"/>
  <c r="Q84" i="7"/>
  <c r="K84" i="7"/>
  <c r="J84" i="7"/>
  <c r="G84" i="7" s="1"/>
  <c r="D84" i="7"/>
  <c r="C84" i="7"/>
  <c r="B84" i="7"/>
  <c r="A84" i="7"/>
  <c r="AG83" i="7"/>
  <c r="Q83" i="7"/>
  <c r="K83" i="7"/>
  <c r="F83" i="7" s="1"/>
  <c r="J83" i="7"/>
  <c r="G83" i="7" s="1"/>
  <c r="D83" i="7"/>
  <c r="C83" i="7"/>
  <c r="B83" i="7"/>
  <c r="A83" i="7"/>
  <c r="AG82" i="7"/>
  <c r="Q82" i="7"/>
  <c r="K82" i="7"/>
  <c r="J82" i="7"/>
  <c r="D82" i="7"/>
  <c r="C82" i="7"/>
  <c r="B82" i="7"/>
  <c r="A82" i="7"/>
  <c r="AG81" i="7"/>
  <c r="Q81" i="7"/>
  <c r="K81" i="7"/>
  <c r="J81" i="7"/>
  <c r="D81" i="7"/>
  <c r="C81" i="7"/>
  <c r="B81" i="7"/>
  <c r="A81" i="7"/>
  <c r="AG80" i="7"/>
  <c r="Q80" i="7"/>
  <c r="K80" i="7"/>
  <c r="J80" i="7"/>
  <c r="G80" i="7" s="1"/>
  <c r="D80" i="7"/>
  <c r="C80" i="7"/>
  <c r="B80" i="7"/>
  <c r="A80" i="7"/>
  <c r="AG79" i="7"/>
  <c r="G79" i="7" s="1"/>
  <c r="Q79" i="7"/>
  <c r="K79" i="7"/>
  <c r="J79" i="7"/>
  <c r="D79" i="7"/>
  <c r="C79" i="7"/>
  <c r="B79" i="7"/>
  <c r="A79" i="7"/>
  <c r="AG78" i="7"/>
  <c r="Q78" i="7"/>
  <c r="K78" i="7"/>
  <c r="J78" i="7"/>
  <c r="D78" i="7"/>
  <c r="C78" i="7"/>
  <c r="B78" i="7"/>
  <c r="A78" i="7"/>
  <c r="AG77" i="7"/>
  <c r="Q77" i="7"/>
  <c r="K77" i="7"/>
  <c r="J77" i="7"/>
  <c r="D77" i="7"/>
  <c r="C77" i="7"/>
  <c r="B77" i="7"/>
  <c r="A77" i="7"/>
  <c r="AG76" i="7"/>
  <c r="Q76" i="7"/>
  <c r="K76" i="7"/>
  <c r="J76" i="7"/>
  <c r="G76" i="7" s="1"/>
  <c r="D76" i="7"/>
  <c r="C76" i="7"/>
  <c r="B76" i="7"/>
  <c r="A76" i="7"/>
  <c r="AG75" i="7"/>
  <c r="Q75" i="7"/>
  <c r="K75" i="7"/>
  <c r="F75" i="7" s="1"/>
  <c r="J75" i="7"/>
  <c r="D75" i="7"/>
  <c r="C75" i="7"/>
  <c r="B75" i="7"/>
  <c r="A75" i="7"/>
  <c r="AG74" i="7"/>
  <c r="Q74" i="7"/>
  <c r="K74" i="7"/>
  <c r="J74" i="7"/>
  <c r="D74" i="7"/>
  <c r="C74" i="7"/>
  <c r="B74" i="7"/>
  <c r="A74" i="7"/>
  <c r="AG73" i="7"/>
  <c r="Q73" i="7"/>
  <c r="K73" i="7"/>
  <c r="J73" i="7"/>
  <c r="D73" i="7"/>
  <c r="C73" i="7"/>
  <c r="B73" i="7"/>
  <c r="A73" i="7"/>
  <c r="AG72" i="7"/>
  <c r="Q72" i="7"/>
  <c r="G72" i="7" s="1"/>
  <c r="K72" i="7"/>
  <c r="J72" i="7"/>
  <c r="D72" i="7"/>
  <c r="C72" i="7"/>
  <c r="B72" i="7"/>
  <c r="A72" i="7"/>
  <c r="AG71" i="7"/>
  <c r="Q71" i="7"/>
  <c r="K71" i="7"/>
  <c r="J71" i="7"/>
  <c r="I71" i="7" s="1"/>
  <c r="G71" i="7"/>
  <c r="D71" i="7"/>
  <c r="C71" i="7"/>
  <c r="B71" i="7"/>
  <c r="A71" i="7"/>
  <c r="AG70" i="7"/>
  <c r="Q70" i="7"/>
  <c r="K70" i="7"/>
  <c r="J70" i="7"/>
  <c r="D70" i="7"/>
  <c r="C70" i="7"/>
  <c r="B70" i="7"/>
  <c r="A70" i="7"/>
  <c r="AG69" i="7"/>
  <c r="Q69" i="7"/>
  <c r="K69" i="7"/>
  <c r="J69" i="7"/>
  <c r="D69" i="7"/>
  <c r="C69" i="7"/>
  <c r="B69" i="7"/>
  <c r="A69" i="7"/>
  <c r="AG68" i="7"/>
  <c r="Q68" i="7"/>
  <c r="K68" i="7"/>
  <c r="J68" i="7"/>
  <c r="G68" i="7" s="1"/>
  <c r="D68" i="7"/>
  <c r="C68" i="7"/>
  <c r="B68" i="7"/>
  <c r="A68" i="7"/>
  <c r="AG67" i="7"/>
  <c r="Q67" i="7"/>
  <c r="K67" i="7"/>
  <c r="F67" i="7" s="1"/>
  <c r="J67" i="7"/>
  <c r="G67" i="7" s="1"/>
  <c r="D67" i="7"/>
  <c r="C67" i="7"/>
  <c r="B67" i="7"/>
  <c r="A67" i="7"/>
  <c r="AG66" i="7"/>
  <c r="Q66" i="7"/>
  <c r="K66" i="7"/>
  <c r="J66" i="7"/>
  <c r="D66" i="7"/>
  <c r="C66" i="7"/>
  <c r="B66" i="7"/>
  <c r="A66" i="7"/>
  <c r="AG65" i="7"/>
  <c r="Q65" i="7"/>
  <c r="K65" i="7"/>
  <c r="J65" i="7"/>
  <c r="D65" i="7"/>
  <c r="C65" i="7"/>
  <c r="B65" i="7"/>
  <c r="A65" i="7"/>
  <c r="Q64" i="7"/>
  <c r="K64" i="7"/>
  <c r="G64" i="7" s="1"/>
  <c r="J64" i="7"/>
  <c r="D64" i="7"/>
  <c r="C64" i="7"/>
  <c r="B64" i="7"/>
  <c r="A64" i="7"/>
  <c r="G63" i="7"/>
  <c r="Q63" i="7"/>
  <c r="K63" i="7"/>
  <c r="J63" i="7"/>
  <c r="D63" i="7"/>
  <c r="C63" i="7"/>
  <c r="B63" i="7"/>
  <c r="A63" i="7"/>
  <c r="Q62" i="7"/>
  <c r="K62" i="7"/>
  <c r="J62" i="7"/>
  <c r="D62" i="7"/>
  <c r="C62" i="7"/>
  <c r="B62" i="7"/>
  <c r="A62" i="7"/>
  <c r="Q61" i="7"/>
  <c r="K61" i="7"/>
  <c r="J61" i="7"/>
  <c r="D61" i="7"/>
  <c r="C61" i="7"/>
  <c r="B61" i="7"/>
  <c r="A61" i="7"/>
  <c r="AG60" i="7"/>
  <c r="Q60" i="7"/>
  <c r="K60" i="7"/>
  <c r="J60" i="7"/>
  <c r="G60" i="7" s="1"/>
  <c r="D60" i="7"/>
  <c r="C60" i="7"/>
  <c r="B60" i="7"/>
  <c r="A60" i="7"/>
  <c r="AG59" i="7"/>
  <c r="Q59" i="7"/>
  <c r="K59" i="7"/>
  <c r="F59" i="7" s="1"/>
  <c r="J59" i="7"/>
  <c r="D59" i="7"/>
  <c r="C59" i="7"/>
  <c r="B59" i="7"/>
  <c r="A59" i="7"/>
  <c r="AG58" i="7"/>
  <c r="Q58" i="7"/>
  <c r="K58" i="7"/>
  <c r="J58" i="7"/>
  <c r="D58" i="7"/>
  <c r="C58" i="7"/>
  <c r="B58" i="7"/>
  <c r="A58" i="7"/>
  <c r="AG57" i="7"/>
  <c r="Q57" i="7"/>
  <c r="K57" i="7"/>
  <c r="J57" i="7"/>
  <c r="D57" i="7"/>
  <c r="C57" i="7"/>
  <c r="B57" i="7"/>
  <c r="A57" i="7"/>
  <c r="AG56" i="7"/>
  <c r="Q56" i="7"/>
  <c r="K56" i="7"/>
  <c r="J56" i="7"/>
  <c r="G56" i="7"/>
  <c r="D56" i="7"/>
  <c r="C56" i="7"/>
  <c r="B56" i="7"/>
  <c r="A56" i="7"/>
  <c r="AG55" i="7"/>
  <c r="Q55" i="7"/>
  <c r="K55" i="7"/>
  <c r="J55" i="7"/>
  <c r="I55" i="7" s="1"/>
  <c r="G55" i="7"/>
  <c r="D55" i="7"/>
  <c r="C55" i="7"/>
  <c r="B55" i="7"/>
  <c r="A55" i="7"/>
  <c r="AG54" i="7"/>
  <c r="Q54" i="7"/>
  <c r="K54" i="7"/>
  <c r="J54" i="7"/>
  <c r="D54" i="7"/>
  <c r="C54" i="7"/>
  <c r="B54" i="7"/>
  <c r="A54" i="7"/>
  <c r="AG53" i="7"/>
  <c r="Q53" i="7"/>
  <c r="K53" i="7"/>
  <c r="J53" i="7"/>
  <c r="G53" i="7" s="1"/>
  <c r="D53" i="7"/>
  <c r="C53" i="7"/>
  <c r="B53" i="7"/>
  <c r="A53" i="7"/>
  <c r="AG52" i="7"/>
  <c r="Q52" i="7"/>
  <c r="K52" i="7"/>
  <c r="J52" i="7"/>
  <c r="D52" i="7"/>
  <c r="C52" i="7"/>
  <c r="B52" i="7"/>
  <c r="A52" i="7"/>
  <c r="AG51" i="7"/>
  <c r="Q51" i="7"/>
  <c r="K51" i="7"/>
  <c r="J51" i="7"/>
  <c r="F51" i="7" s="1"/>
  <c r="D51" i="7"/>
  <c r="C51" i="7"/>
  <c r="B51" i="7"/>
  <c r="A51" i="7"/>
  <c r="AG50" i="7"/>
  <c r="Q50" i="7"/>
  <c r="K50" i="7"/>
  <c r="J50" i="7"/>
  <c r="D50" i="7"/>
  <c r="C50" i="7"/>
  <c r="B50" i="7"/>
  <c r="A50" i="7"/>
  <c r="AG49" i="7"/>
  <c r="Q49" i="7"/>
  <c r="K49" i="7"/>
  <c r="F49" i="7" s="1"/>
  <c r="J49" i="7"/>
  <c r="D49" i="7"/>
  <c r="C49" i="7"/>
  <c r="B49" i="7"/>
  <c r="A49" i="7"/>
  <c r="AG48" i="7"/>
  <c r="Q48" i="7"/>
  <c r="K48" i="7"/>
  <c r="J48" i="7"/>
  <c r="D48" i="7"/>
  <c r="C48" i="7"/>
  <c r="B48" i="7"/>
  <c r="A48" i="7"/>
  <c r="AG47" i="7"/>
  <c r="F47" i="7" s="1"/>
  <c r="Q47" i="7"/>
  <c r="K47" i="7"/>
  <c r="J47" i="7"/>
  <c r="D47" i="7"/>
  <c r="C47" i="7"/>
  <c r="B47" i="7"/>
  <c r="A47" i="7"/>
  <c r="AG46" i="7"/>
  <c r="Q46" i="7"/>
  <c r="K46" i="7"/>
  <c r="J46" i="7"/>
  <c r="D46" i="7"/>
  <c r="C46" i="7"/>
  <c r="B46" i="7"/>
  <c r="A46" i="7"/>
  <c r="AG45" i="7"/>
  <c r="Q45" i="7"/>
  <c r="K45" i="7"/>
  <c r="J45" i="7"/>
  <c r="G45" i="7" s="1"/>
  <c r="D45" i="7"/>
  <c r="C45" i="7"/>
  <c r="B45" i="7"/>
  <c r="A45" i="7"/>
  <c r="AG44" i="7"/>
  <c r="Q44" i="7"/>
  <c r="K44" i="7"/>
  <c r="J44" i="7"/>
  <c r="D44" i="7"/>
  <c r="C44" i="7"/>
  <c r="B44" i="7"/>
  <c r="A44" i="7"/>
  <c r="AG43" i="7"/>
  <c r="Q43" i="7"/>
  <c r="K43" i="7"/>
  <c r="F43" i="7" s="1"/>
  <c r="J43" i="7"/>
  <c r="D43" i="7"/>
  <c r="C43" i="7"/>
  <c r="B43" i="7"/>
  <c r="A43" i="7"/>
  <c r="AG42" i="7"/>
  <c r="Q42" i="7"/>
  <c r="K42" i="7"/>
  <c r="J42" i="7"/>
  <c r="D42" i="7"/>
  <c r="C42" i="7"/>
  <c r="B42" i="7"/>
  <c r="A42" i="7"/>
  <c r="AG41" i="7"/>
  <c r="Q41" i="7"/>
  <c r="K41" i="7"/>
  <c r="J41" i="7"/>
  <c r="F41" i="7"/>
  <c r="D41" i="7"/>
  <c r="C41" i="7"/>
  <c r="B41" i="7"/>
  <c r="A41" i="7"/>
  <c r="AG40" i="7"/>
  <c r="Q40" i="7"/>
  <c r="K40" i="7"/>
  <c r="J40" i="7"/>
  <c r="D40" i="7"/>
  <c r="C40" i="7"/>
  <c r="B40" i="7"/>
  <c r="A40" i="7"/>
  <c r="AG39" i="7"/>
  <c r="Q39" i="7"/>
  <c r="K39" i="7"/>
  <c r="J39" i="7"/>
  <c r="G39" i="7" s="1"/>
  <c r="F39" i="7"/>
  <c r="D39" i="7"/>
  <c r="C39" i="7"/>
  <c r="B39" i="7"/>
  <c r="A39" i="7"/>
  <c r="AG38" i="7"/>
  <c r="Q38" i="7"/>
  <c r="K38" i="7"/>
  <c r="J38" i="7"/>
  <c r="D38" i="7"/>
  <c r="C38" i="7"/>
  <c r="B38" i="7"/>
  <c r="A38" i="7"/>
  <c r="AG37" i="7"/>
  <c r="Q37" i="7"/>
  <c r="K37" i="7"/>
  <c r="J37" i="7"/>
  <c r="G37" i="7" s="1"/>
  <c r="D37" i="7"/>
  <c r="C37" i="7"/>
  <c r="B37" i="7"/>
  <c r="A37" i="7"/>
  <c r="AG36" i="7"/>
  <c r="Q36" i="7"/>
  <c r="K36" i="7"/>
  <c r="J36" i="7"/>
  <c r="D36" i="7"/>
  <c r="C36" i="7"/>
  <c r="B36" i="7"/>
  <c r="A36" i="7"/>
  <c r="AG35" i="7"/>
  <c r="Q35" i="7"/>
  <c r="K35" i="7"/>
  <c r="J35" i="7"/>
  <c r="H35" i="7" s="1"/>
  <c r="D35" i="7"/>
  <c r="C35" i="7"/>
  <c r="B35" i="7"/>
  <c r="A35" i="7"/>
  <c r="AG34" i="7"/>
  <c r="G34" i="7" s="1"/>
  <c r="Q34" i="7"/>
  <c r="K34" i="7"/>
  <c r="J34" i="7"/>
  <c r="D34" i="7"/>
  <c r="C34" i="7"/>
  <c r="B34" i="7"/>
  <c r="A34" i="7"/>
  <c r="AG33" i="7"/>
  <c r="Q33" i="7"/>
  <c r="K33" i="7"/>
  <c r="J33" i="7"/>
  <c r="H33" i="7" s="1"/>
  <c r="D33" i="7"/>
  <c r="C33" i="7"/>
  <c r="B33" i="7"/>
  <c r="A33" i="7"/>
  <c r="AG32" i="7"/>
  <c r="Q32" i="7"/>
  <c r="K32" i="7"/>
  <c r="J32" i="7"/>
  <c r="D32" i="7"/>
  <c r="C32" i="7"/>
  <c r="B32" i="7"/>
  <c r="A32" i="7"/>
  <c r="AG31" i="7"/>
  <c r="Q31" i="7"/>
  <c r="K31" i="7"/>
  <c r="H31" i="7" s="1"/>
  <c r="J31" i="7"/>
  <c r="G31" i="7"/>
  <c r="D31" i="7"/>
  <c r="C31" i="7"/>
  <c r="B31" i="7"/>
  <c r="A31" i="7"/>
  <c r="AG30" i="7"/>
  <c r="Q30" i="7"/>
  <c r="K30" i="7"/>
  <c r="J30" i="7"/>
  <c r="H30" i="7" s="1"/>
  <c r="G30" i="7"/>
  <c r="D30" i="7"/>
  <c r="C30" i="7"/>
  <c r="B30" i="7"/>
  <c r="A30" i="7"/>
  <c r="AG29" i="7"/>
  <c r="Q29" i="7"/>
  <c r="K29" i="7"/>
  <c r="J29" i="7"/>
  <c r="H29" i="7" s="1"/>
  <c r="D29" i="7"/>
  <c r="C29" i="7"/>
  <c r="B29" i="7"/>
  <c r="A29" i="7"/>
  <c r="AG28" i="7"/>
  <c r="Q28" i="7"/>
  <c r="K28" i="7"/>
  <c r="J28" i="7"/>
  <c r="D28" i="7"/>
  <c r="C28" i="7"/>
  <c r="B28" i="7"/>
  <c r="A28" i="7"/>
  <c r="AG27" i="7"/>
  <c r="Q27" i="7"/>
  <c r="K27" i="7"/>
  <c r="J27" i="7"/>
  <c r="H27" i="7" s="1"/>
  <c r="D27" i="7"/>
  <c r="C27" i="7"/>
  <c r="B27" i="7"/>
  <c r="A27" i="7"/>
  <c r="AG26" i="7"/>
  <c r="G26" i="7" s="1"/>
  <c r="Q26" i="7"/>
  <c r="K26" i="7"/>
  <c r="J26" i="7"/>
  <c r="D26" i="7"/>
  <c r="C26" i="7"/>
  <c r="B26" i="7"/>
  <c r="A26" i="7"/>
  <c r="AG25" i="7"/>
  <c r="Q25" i="7"/>
  <c r="K25" i="7"/>
  <c r="J25" i="7"/>
  <c r="H25" i="7" s="1"/>
  <c r="D25" i="7"/>
  <c r="C25" i="7"/>
  <c r="B25" i="7"/>
  <c r="A25" i="7"/>
  <c r="AG24" i="7"/>
  <c r="Q24" i="7"/>
  <c r="K24" i="7"/>
  <c r="J24" i="7"/>
  <c r="D24" i="7"/>
  <c r="C24" i="7"/>
  <c r="B24" i="7"/>
  <c r="A24" i="7"/>
  <c r="AG23" i="7"/>
  <c r="Q23" i="7"/>
  <c r="K23" i="7"/>
  <c r="H23" i="7" s="1"/>
  <c r="J23" i="7"/>
  <c r="G23" i="7"/>
  <c r="D23" i="7"/>
  <c r="C23" i="7"/>
  <c r="B23" i="7"/>
  <c r="A23" i="7"/>
  <c r="AG22" i="7"/>
  <c r="Q22" i="7"/>
  <c r="K22" i="7"/>
  <c r="J22" i="7"/>
  <c r="H22" i="7" s="1"/>
  <c r="G22" i="7"/>
  <c r="D22" i="7"/>
  <c r="C22" i="7"/>
  <c r="B22" i="7"/>
  <c r="A22" i="7"/>
  <c r="AG21" i="7"/>
  <c r="Q21" i="7"/>
  <c r="K21" i="7"/>
  <c r="J21" i="7"/>
  <c r="H21" i="7" s="1"/>
  <c r="D21" i="7"/>
  <c r="C21" i="7"/>
  <c r="B21" i="7"/>
  <c r="A21" i="7"/>
  <c r="AG20" i="7"/>
  <c r="Q20" i="7"/>
  <c r="K20" i="7"/>
  <c r="J20" i="7"/>
  <c r="D20" i="7"/>
  <c r="C20" i="7"/>
  <c r="B20" i="7"/>
  <c r="A20" i="7"/>
  <c r="AG19" i="7"/>
  <c r="Q19" i="7"/>
  <c r="K19" i="7"/>
  <c r="J19" i="7"/>
  <c r="H19" i="7" s="1"/>
  <c r="D19" i="7"/>
  <c r="C19" i="7"/>
  <c r="B19" i="7"/>
  <c r="A19" i="7"/>
  <c r="AG18" i="7"/>
  <c r="G18" i="7" s="1"/>
  <c r="Q18" i="7"/>
  <c r="K18" i="7"/>
  <c r="J18" i="7"/>
  <c r="D18" i="7"/>
  <c r="C18" i="7"/>
  <c r="B18" i="7"/>
  <c r="A18" i="7"/>
  <c r="AG17" i="7"/>
  <c r="Q17" i="7"/>
  <c r="K17" i="7"/>
  <c r="J17" i="7"/>
  <c r="H17" i="7" s="1"/>
  <c r="D17" i="7"/>
  <c r="C17" i="7"/>
  <c r="B17" i="7"/>
  <c r="A17" i="7"/>
  <c r="AG16" i="7"/>
  <c r="Q16" i="7"/>
  <c r="K16" i="7"/>
  <c r="J16" i="7"/>
  <c r="D16" i="7"/>
  <c r="C16" i="7"/>
  <c r="B16" i="7"/>
  <c r="A16" i="7"/>
  <c r="AG15" i="7"/>
  <c r="Q15" i="7"/>
  <c r="K15" i="7"/>
  <c r="H15" i="7" s="1"/>
  <c r="J15" i="7"/>
  <c r="G15" i="7"/>
  <c r="D15" i="7"/>
  <c r="C15" i="7"/>
  <c r="B15" i="7"/>
  <c r="A15" i="7"/>
  <c r="AG14" i="7"/>
  <c r="Q14" i="7"/>
  <c r="K14" i="7"/>
  <c r="J14" i="7"/>
  <c r="H14" i="7" s="1"/>
  <c r="G14" i="7"/>
  <c r="D14" i="7"/>
  <c r="C14" i="7"/>
  <c r="B14" i="7"/>
  <c r="A14" i="7"/>
  <c r="AG13" i="7"/>
  <c r="Q13" i="7"/>
  <c r="K13" i="7"/>
  <c r="J13" i="7"/>
  <c r="H13" i="7" s="1"/>
  <c r="D13" i="7"/>
  <c r="C13" i="7"/>
  <c r="B13" i="7"/>
  <c r="A13" i="7"/>
  <c r="AG12" i="7"/>
  <c r="Q12" i="7"/>
  <c r="K12" i="7"/>
  <c r="J12" i="7"/>
  <c r="D12" i="7"/>
  <c r="C12" i="7"/>
  <c r="B12" i="7"/>
  <c r="A12" i="7"/>
  <c r="AG11" i="7"/>
  <c r="Q11" i="7"/>
  <c r="K11" i="7"/>
  <c r="J11" i="7"/>
  <c r="H11" i="7" s="1"/>
  <c r="D11" i="7"/>
  <c r="C11" i="7"/>
  <c r="B11" i="7"/>
  <c r="A11" i="7"/>
  <c r="AG10" i="7"/>
  <c r="G10" i="7" s="1"/>
  <c r="Q10" i="7"/>
  <c r="K10" i="7"/>
  <c r="J10" i="7"/>
  <c r="D10" i="7"/>
  <c r="C10" i="7"/>
  <c r="B10" i="7"/>
  <c r="A10" i="7"/>
  <c r="J9" i="7"/>
  <c r="I9" i="7" s="1"/>
  <c r="G9" i="7"/>
  <c r="D9" i="7"/>
  <c r="C9" i="7"/>
  <c r="B9" i="7"/>
  <c r="A9" i="7"/>
  <c r="AG8" i="7"/>
  <c r="AG5" i="7" s="1"/>
  <c r="Q8" i="7"/>
  <c r="K8" i="7"/>
  <c r="I8" i="7" s="1"/>
  <c r="J8" i="7"/>
  <c r="D8" i="7"/>
  <c r="C8" i="7"/>
  <c r="B8" i="7"/>
  <c r="A8" i="7"/>
  <c r="AR5" i="7"/>
  <c r="AM5" i="7"/>
  <c r="AB5" i="7"/>
  <c r="W5" i="7"/>
  <c r="Q5" i="7"/>
  <c r="J434" i="6"/>
  <c r="I433" i="6"/>
  <c r="H433" i="6"/>
  <c r="G433" i="6"/>
  <c r="F433" i="6"/>
  <c r="D433" i="6"/>
  <c r="C433" i="6"/>
  <c r="B433" i="6"/>
  <c r="A433" i="6"/>
  <c r="I432" i="6"/>
  <c r="H432" i="6"/>
  <c r="G432" i="6"/>
  <c r="F432" i="6"/>
  <c r="D432" i="6"/>
  <c r="C432" i="6"/>
  <c r="B432" i="6"/>
  <c r="A432" i="6"/>
  <c r="I431" i="6"/>
  <c r="H431" i="6"/>
  <c r="G431" i="6"/>
  <c r="F431" i="6"/>
  <c r="D431" i="6"/>
  <c r="C431" i="6"/>
  <c r="B431" i="6"/>
  <c r="A431" i="6"/>
  <c r="I430" i="6"/>
  <c r="H430" i="6"/>
  <c r="G430" i="6"/>
  <c r="F430" i="6"/>
  <c r="D430" i="6"/>
  <c r="C430" i="6"/>
  <c r="B430" i="6"/>
  <c r="A430" i="6"/>
  <c r="I429" i="6"/>
  <c r="H429" i="6"/>
  <c r="G429" i="6"/>
  <c r="F429" i="6"/>
  <c r="D429" i="6"/>
  <c r="C429" i="6"/>
  <c r="B429" i="6"/>
  <c r="A429" i="6"/>
  <c r="I428" i="6"/>
  <c r="H428" i="6"/>
  <c r="G428" i="6"/>
  <c r="F428" i="6"/>
  <c r="D428" i="6"/>
  <c r="C428" i="6"/>
  <c r="B428" i="6"/>
  <c r="A428" i="6"/>
  <c r="I427" i="6"/>
  <c r="H427" i="6"/>
  <c r="G427" i="6"/>
  <c r="F427" i="6"/>
  <c r="D427" i="6"/>
  <c r="C427" i="6"/>
  <c r="B427" i="6"/>
  <c r="A427" i="6"/>
  <c r="I426" i="6"/>
  <c r="H426" i="6"/>
  <c r="G426" i="6"/>
  <c r="F426" i="6"/>
  <c r="D426" i="6"/>
  <c r="C426" i="6"/>
  <c r="B426" i="6"/>
  <c r="A426" i="6"/>
  <c r="I425" i="6"/>
  <c r="H425" i="6"/>
  <c r="G425" i="6"/>
  <c r="F425" i="6"/>
  <c r="D425" i="6"/>
  <c r="C425" i="6"/>
  <c r="B425" i="6"/>
  <c r="A425" i="6"/>
  <c r="I424" i="6"/>
  <c r="H424" i="6"/>
  <c r="G424" i="6"/>
  <c r="F424" i="6"/>
  <c r="D424" i="6"/>
  <c r="C424" i="6"/>
  <c r="B424" i="6"/>
  <c r="A424" i="6"/>
  <c r="I423" i="6"/>
  <c r="H423" i="6"/>
  <c r="G423" i="6"/>
  <c r="F423" i="6"/>
  <c r="D423" i="6"/>
  <c r="C423" i="6"/>
  <c r="B423" i="6"/>
  <c r="A423" i="6"/>
  <c r="I422" i="6"/>
  <c r="H422" i="6"/>
  <c r="G422" i="6"/>
  <c r="F422" i="6"/>
  <c r="D422" i="6"/>
  <c r="C422" i="6"/>
  <c r="B422" i="6"/>
  <c r="A422" i="6"/>
  <c r="H421" i="6"/>
  <c r="G421" i="6"/>
  <c r="F421" i="6"/>
  <c r="D421" i="6"/>
  <c r="C421" i="6"/>
  <c r="B421" i="6"/>
  <c r="A421" i="6"/>
  <c r="I420" i="6"/>
  <c r="H420" i="6"/>
  <c r="G420" i="6"/>
  <c r="F420" i="6"/>
  <c r="D420" i="6"/>
  <c r="C420" i="6"/>
  <c r="B420" i="6"/>
  <c r="A420" i="6"/>
  <c r="I419" i="6"/>
  <c r="H419" i="6"/>
  <c r="G419" i="6"/>
  <c r="F419" i="6"/>
  <c r="D419" i="6"/>
  <c r="C419" i="6"/>
  <c r="B419" i="6"/>
  <c r="A419" i="6"/>
  <c r="I418" i="6"/>
  <c r="H418" i="6"/>
  <c r="G418" i="6"/>
  <c r="F418" i="6"/>
  <c r="D418" i="6"/>
  <c r="C418" i="6"/>
  <c r="B418" i="6"/>
  <c r="A418" i="6"/>
  <c r="I417" i="6"/>
  <c r="H417" i="6"/>
  <c r="G417" i="6"/>
  <c r="F417" i="6"/>
  <c r="D417" i="6"/>
  <c r="C417" i="6"/>
  <c r="B417" i="6"/>
  <c r="A417" i="6"/>
  <c r="I416" i="6"/>
  <c r="H416" i="6"/>
  <c r="G416" i="6"/>
  <c r="F416" i="6"/>
  <c r="D416" i="6"/>
  <c r="C416" i="6"/>
  <c r="B416" i="6"/>
  <c r="A416" i="6"/>
  <c r="I415" i="6"/>
  <c r="H415" i="6"/>
  <c r="G415" i="6"/>
  <c r="F415" i="6"/>
  <c r="D415" i="6"/>
  <c r="C415" i="6"/>
  <c r="B415" i="6"/>
  <c r="A415" i="6"/>
  <c r="I414" i="6"/>
  <c r="H414" i="6"/>
  <c r="G414" i="6"/>
  <c r="F414" i="6"/>
  <c r="D414" i="6"/>
  <c r="C414" i="6"/>
  <c r="B414" i="6"/>
  <c r="A414" i="6"/>
  <c r="I413" i="6"/>
  <c r="H413" i="6"/>
  <c r="G413" i="6"/>
  <c r="F413" i="6"/>
  <c r="D413" i="6"/>
  <c r="C413" i="6"/>
  <c r="B413" i="6"/>
  <c r="A413" i="6"/>
  <c r="I412" i="6"/>
  <c r="H412" i="6"/>
  <c r="G412" i="6"/>
  <c r="F412" i="6"/>
  <c r="D412" i="6"/>
  <c r="C412" i="6"/>
  <c r="B412" i="6"/>
  <c r="A412" i="6"/>
  <c r="I411" i="6"/>
  <c r="H411" i="6"/>
  <c r="G411" i="6"/>
  <c r="F411" i="6"/>
  <c r="D411" i="6"/>
  <c r="C411" i="6"/>
  <c r="B411" i="6"/>
  <c r="A411" i="6"/>
  <c r="I410" i="6"/>
  <c r="H410" i="6"/>
  <c r="G410" i="6"/>
  <c r="F410" i="6"/>
  <c r="D410" i="6"/>
  <c r="C410" i="6"/>
  <c r="B410" i="6"/>
  <c r="A410" i="6"/>
  <c r="I409" i="6"/>
  <c r="H409" i="6"/>
  <c r="G409" i="6"/>
  <c r="F409" i="6"/>
  <c r="D409" i="6"/>
  <c r="C409" i="6"/>
  <c r="B409" i="6"/>
  <c r="A409" i="6"/>
  <c r="I408" i="6"/>
  <c r="H408" i="6"/>
  <c r="G408" i="6"/>
  <c r="F408" i="6"/>
  <c r="D408" i="6"/>
  <c r="C408" i="6"/>
  <c r="B408" i="6"/>
  <c r="A408" i="6"/>
  <c r="I407" i="6"/>
  <c r="H407" i="6"/>
  <c r="G407" i="6"/>
  <c r="F407" i="6"/>
  <c r="D407" i="6"/>
  <c r="C407" i="6"/>
  <c r="B407" i="6"/>
  <c r="A407" i="6"/>
  <c r="I406" i="6"/>
  <c r="H406" i="6"/>
  <c r="G406" i="6"/>
  <c r="F406" i="6"/>
  <c r="D406" i="6"/>
  <c r="C406" i="6"/>
  <c r="B406" i="6"/>
  <c r="A406" i="6"/>
  <c r="I405" i="6"/>
  <c r="H405" i="6"/>
  <c r="G405" i="6"/>
  <c r="F405" i="6"/>
  <c r="D405" i="6"/>
  <c r="C405" i="6"/>
  <c r="B405" i="6"/>
  <c r="A405" i="6"/>
  <c r="I404" i="6"/>
  <c r="H404" i="6"/>
  <c r="G404" i="6"/>
  <c r="F404" i="6"/>
  <c r="D404" i="6"/>
  <c r="C404" i="6"/>
  <c r="B404" i="6"/>
  <c r="A404" i="6"/>
  <c r="I403" i="6"/>
  <c r="H403" i="6"/>
  <c r="G403" i="6"/>
  <c r="F403" i="6"/>
  <c r="D403" i="6"/>
  <c r="C403" i="6"/>
  <c r="B403" i="6"/>
  <c r="A403" i="6"/>
  <c r="I402" i="6"/>
  <c r="H402" i="6"/>
  <c r="G402" i="6"/>
  <c r="F402" i="6"/>
  <c r="D402" i="6"/>
  <c r="C402" i="6"/>
  <c r="B402" i="6"/>
  <c r="A402" i="6"/>
  <c r="I401" i="6"/>
  <c r="H401" i="6"/>
  <c r="G401" i="6"/>
  <c r="F401" i="6"/>
  <c r="D401" i="6"/>
  <c r="C401" i="6"/>
  <c r="B401" i="6"/>
  <c r="A401" i="6"/>
  <c r="I400" i="6"/>
  <c r="H400" i="6"/>
  <c r="G400" i="6"/>
  <c r="F400" i="6"/>
  <c r="D400" i="6"/>
  <c r="C400" i="6"/>
  <c r="B400" i="6"/>
  <c r="A400" i="6"/>
  <c r="I399" i="6"/>
  <c r="H399" i="6"/>
  <c r="G399" i="6"/>
  <c r="F399" i="6"/>
  <c r="D399" i="6"/>
  <c r="C399" i="6"/>
  <c r="B399" i="6"/>
  <c r="A399" i="6"/>
  <c r="I398" i="6"/>
  <c r="H398" i="6"/>
  <c r="G398" i="6"/>
  <c r="F398" i="6"/>
  <c r="D398" i="6"/>
  <c r="C398" i="6"/>
  <c r="B398" i="6"/>
  <c r="A398" i="6"/>
  <c r="I397" i="6"/>
  <c r="H397" i="6"/>
  <c r="G397" i="6"/>
  <c r="F397" i="6"/>
  <c r="D397" i="6"/>
  <c r="C397" i="6"/>
  <c r="B397" i="6"/>
  <c r="A397" i="6"/>
  <c r="I396" i="6"/>
  <c r="H396" i="6"/>
  <c r="G396" i="6"/>
  <c r="F396" i="6"/>
  <c r="D396" i="6"/>
  <c r="C396" i="6"/>
  <c r="B396" i="6"/>
  <c r="A396" i="6"/>
  <c r="I395" i="6"/>
  <c r="H395" i="6"/>
  <c r="G395" i="6"/>
  <c r="F395" i="6"/>
  <c r="D395" i="6"/>
  <c r="C395" i="6"/>
  <c r="B395" i="6"/>
  <c r="A395" i="6"/>
  <c r="I394" i="6"/>
  <c r="H394" i="6"/>
  <c r="G394" i="6"/>
  <c r="F394" i="6"/>
  <c r="D394" i="6"/>
  <c r="C394" i="6"/>
  <c r="B394" i="6"/>
  <c r="A394" i="6"/>
  <c r="I393" i="6"/>
  <c r="H393" i="6"/>
  <c r="G393" i="6"/>
  <c r="F393" i="6"/>
  <c r="D393" i="6"/>
  <c r="C393" i="6"/>
  <c r="B393" i="6"/>
  <c r="A393" i="6"/>
  <c r="I392" i="6"/>
  <c r="H392" i="6"/>
  <c r="G392" i="6"/>
  <c r="F392" i="6"/>
  <c r="D392" i="6"/>
  <c r="C392" i="6"/>
  <c r="B392" i="6"/>
  <c r="A392" i="6"/>
  <c r="I391" i="6"/>
  <c r="H391" i="6"/>
  <c r="G391" i="6"/>
  <c r="F391" i="6"/>
  <c r="D391" i="6"/>
  <c r="C391" i="6"/>
  <c r="B391" i="6"/>
  <c r="A391" i="6"/>
  <c r="I390" i="6"/>
  <c r="H390" i="6"/>
  <c r="G390" i="6"/>
  <c r="F390" i="6"/>
  <c r="D390" i="6"/>
  <c r="C390" i="6"/>
  <c r="B390" i="6"/>
  <c r="A390" i="6"/>
  <c r="I389" i="6"/>
  <c r="H389" i="6"/>
  <c r="G389" i="6"/>
  <c r="F389" i="6"/>
  <c r="D389" i="6"/>
  <c r="C389" i="6"/>
  <c r="B389" i="6"/>
  <c r="A389" i="6"/>
  <c r="I388" i="6"/>
  <c r="H388" i="6"/>
  <c r="G388" i="6"/>
  <c r="F388" i="6"/>
  <c r="D388" i="6"/>
  <c r="C388" i="6"/>
  <c r="B388" i="6"/>
  <c r="A388" i="6"/>
  <c r="I387" i="6"/>
  <c r="H387" i="6"/>
  <c r="G387" i="6"/>
  <c r="F387" i="6"/>
  <c r="D387" i="6"/>
  <c r="C387" i="6"/>
  <c r="B387" i="6"/>
  <c r="A387" i="6"/>
  <c r="I386" i="6"/>
  <c r="H386" i="6"/>
  <c r="G386" i="6"/>
  <c r="F386" i="6"/>
  <c r="D386" i="6"/>
  <c r="C386" i="6"/>
  <c r="B386" i="6"/>
  <c r="A386" i="6"/>
  <c r="I385" i="6"/>
  <c r="H385" i="6"/>
  <c r="G385" i="6"/>
  <c r="F385" i="6"/>
  <c r="D385" i="6"/>
  <c r="C385" i="6"/>
  <c r="B385" i="6"/>
  <c r="A385" i="6"/>
  <c r="I384" i="6"/>
  <c r="H384" i="6"/>
  <c r="G384" i="6"/>
  <c r="F384" i="6"/>
  <c r="D384" i="6"/>
  <c r="C384" i="6"/>
  <c r="B384" i="6"/>
  <c r="A384" i="6"/>
  <c r="I383" i="6"/>
  <c r="H383" i="6"/>
  <c r="G383" i="6"/>
  <c r="F383" i="6"/>
  <c r="D383" i="6"/>
  <c r="C383" i="6"/>
  <c r="B383" i="6"/>
  <c r="A383" i="6"/>
  <c r="I382" i="6"/>
  <c r="H382" i="6"/>
  <c r="G382" i="6"/>
  <c r="F382" i="6"/>
  <c r="D382" i="6"/>
  <c r="C382" i="6"/>
  <c r="B382" i="6"/>
  <c r="A382" i="6"/>
  <c r="I381" i="6"/>
  <c r="H381" i="6"/>
  <c r="G381" i="6"/>
  <c r="F381" i="6"/>
  <c r="D381" i="6"/>
  <c r="C381" i="6"/>
  <c r="B381" i="6"/>
  <c r="A381" i="6"/>
  <c r="I380" i="6"/>
  <c r="H380" i="6"/>
  <c r="G380" i="6"/>
  <c r="F380" i="6"/>
  <c r="D380" i="6"/>
  <c r="C380" i="6"/>
  <c r="B380" i="6"/>
  <c r="A380" i="6"/>
  <c r="I379" i="6"/>
  <c r="H379" i="6"/>
  <c r="G379" i="6"/>
  <c r="F379" i="6"/>
  <c r="D379" i="6"/>
  <c r="C379" i="6"/>
  <c r="B379" i="6"/>
  <c r="A379" i="6"/>
  <c r="I378" i="6"/>
  <c r="H378" i="6"/>
  <c r="G378" i="6"/>
  <c r="F378" i="6"/>
  <c r="D378" i="6"/>
  <c r="C378" i="6"/>
  <c r="B378" i="6"/>
  <c r="A378" i="6"/>
  <c r="I377" i="6"/>
  <c r="H377" i="6"/>
  <c r="G377" i="6"/>
  <c r="F377" i="6"/>
  <c r="D377" i="6"/>
  <c r="C377" i="6"/>
  <c r="B377" i="6"/>
  <c r="A377" i="6"/>
  <c r="I376" i="6"/>
  <c r="H376" i="6"/>
  <c r="G376" i="6"/>
  <c r="F376" i="6"/>
  <c r="D376" i="6"/>
  <c r="C376" i="6"/>
  <c r="B376" i="6"/>
  <c r="A376" i="6"/>
  <c r="I375" i="6"/>
  <c r="H375" i="6"/>
  <c r="G375" i="6"/>
  <c r="F375" i="6"/>
  <c r="D375" i="6"/>
  <c r="C375" i="6"/>
  <c r="B375" i="6"/>
  <c r="A375" i="6"/>
  <c r="I374" i="6"/>
  <c r="H374" i="6"/>
  <c r="G374" i="6"/>
  <c r="F374" i="6"/>
  <c r="D374" i="6"/>
  <c r="C374" i="6"/>
  <c r="B374" i="6"/>
  <c r="A374" i="6"/>
  <c r="I373" i="6"/>
  <c r="H373" i="6"/>
  <c r="G373" i="6"/>
  <c r="F373" i="6"/>
  <c r="D373" i="6"/>
  <c r="C373" i="6"/>
  <c r="B373" i="6"/>
  <c r="A373" i="6"/>
  <c r="I372" i="6"/>
  <c r="H372" i="6"/>
  <c r="G372" i="6"/>
  <c r="F372" i="6"/>
  <c r="D372" i="6"/>
  <c r="C372" i="6"/>
  <c r="B372" i="6"/>
  <c r="A372" i="6"/>
  <c r="I371" i="6"/>
  <c r="H371" i="6"/>
  <c r="G371" i="6"/>
  <c r="F371" i="6"/>
  <c r="D371" i="6"/>
  <c r="C371" i="6"/>
  <c r="B371" i="6"/>
  <c r="A371" i="6"/>
  <c r="I370" i="6"/>
  <c r="H370" i="6"/>
  <c r="G370" i="6"/>
  <c r="F370" i="6"/>
  <c r="D370" i="6"/>
  <c r="C370" i="6"/>
  <c r="B370" i="6"/>
  <c r="A370" i="6"/>
  <c r="I369" i="6"/>
  <c r="H369" i="6"/>
  <c r="G369" i="6"/>
  <c r="F369" i="6"/>
  <c r="D369" i="6"/>
  <c r="C369" i="6"/>
  <c r="B369" i="6"/>
  <c r="A369" i="6"/>
  <c r="I368" i="6"/>
  <c r="H368" i="6"/>
  <c r="G368" i="6"/>
  <c r="F368" i="6"/>
  <c r="D368" i="6"/>
  <c r="C368" i="6"/>
  <c r="B368" i="6"/>
  <c r="A368" i="6"/>
  <c r="I367" i="6"/>
  <c r="H367" i="6"/>
  <c r="G367" i="6"/>
  <c r="F367" i="6"/>
  <c r="D367" i="6"/>
  <c r="C367" i="6"/>
  <c r="B367" i="6"/>
  <c r="A367" i="6"/>
  <c r="I366" i="6"/>
  <c r="H366" i="6"/>
  <c r="G366" i="6"/>
  <c r="F366" i="6"/>
  <c r="D366" i="6"/>
  <c r="C366" i="6"/>
  <c r="B366" i="6"/>
  <c r="A366" i="6"/>
  <c r="I365" i="6"/>
  <c r="H365" i="6"/>
  <c r="G365" i="6"/>
  <c r="F365" i="6"/>
  <c r="D365" i="6"/>
  <c r="C365" i="6"/>
  <c r="B365" i="6"/>
  <c r="A365" i="6"/>
  <c r="I364" i="6"/>
  <c r="H364" i="6"/>
  <c r="G364" i="6"/>
  <c r="F364" i="6"/>
  <c r="D364" i="6"/>
  <c r="C364" i="6"/>
  <c r="B364" i="6"/>
  <c r="A364" i="6"/>
  <c r="I363" i="6"/>
  <c r="H363" i="6"/>
  <c r="G363" i="6"/>
  <c r="F363" i="6"/>
  <c r="D363" i="6"/>
  <c r="C363" i="6"/>
  <c r="B363" i="6"/>
  <c r="A363" i="6"/>
  <c r="I362" i="6"/>
  <c r="H362" i="6"/>
  <c r="G362" i="6"/>
  <c r="F362" i="6"/>
  <c r="D362" i="6"/>
  <c r="C362" i="6"/>
  <c r="B362" i="6"/>
  <c r="A362" i="6"/>
  <c r="I361" i="6"/>
  <c r="H361" i="6"/>
  <c r="G361" i="6"/>
  <c r="F361" i="6"/>
  <c r="D361" i="6"/>
  <c r="C361" i="6"/>
  <c r="B361" i="6"/>
  <c r="A361" i="6"/>
  <c r="I360" i="6"/>
  <c r="H360" i="6"/>
  <c r="G360" i="6"/>
  <c r="F360" i="6"/>
  <c r="D360" i="6"/>
  <c r="C360" i="6"/>
  <c r="B360" i="6"/>
  <c r="A360" i="6"/>
  <c r="I359" i="6"/>
  <c r="H359" i="6"/>
  <c r="G359" i="6"/>
  <c r="F359" i="6"/>
  <c r="D359" i="6"/>
  <c r="C359" i="6"/>
  <c r="B359" i="6"/>
  <c r="A359" i="6"/>
  <c r="I358" i="6"/>
  <c r="H358" i="6"/>
  <c r="G358" i="6"/>
  <c r="F358" i="6"/>
  <c r="D358" i="6"/>
  <c r="C358" i="6"/>
  <c r="B358" i="6"/>
  <c r="A358" i="6"/>
  <c r="I357" i="6"/>
  <c r="H357" i="6"/>
  <c r="G357" i="6"/>
  <c r="F357" i="6"/>
  <c r="D357" i="6"/>
  <c r="C357" i="6"/>
  <c r="B357" i="6"/>
  <c r="A357" i="6"/>
  <c r="I356" i="6"/>
  <c r="H356" i="6"/>
  <c r="G356" i="6"/>
  <c r="F356" i="6"/>
  <c r="D356" i="6"/>
  <c r="C356" i="6"/>
  <c r="B356" i="6"/>
  <c r="A356" i="6"/>
  <c r="I355" i="6"/>
  <c r="H355" i="6"/>
  <c r="G355" i="6"/>
  <c r="F355" i="6"/>
  <c r="D355" i="6"/>
  <c r="C355" i="6"/>
  <c r="B355" i="6"/>
  <c r="A355" i="6"/>
  <c r="I354" i="6"/>
  <c r="H354" i="6"/>
  <c r="G354" i="6"/>
  <c r="F354" i="6"/>
  <c r="D354" i="6"/>
  <c r="C354" i="6"/>
  <c r="B354" i="6"/>
  <c r="A354" i="6"/>
  <c r="I353" i="6"/>
  <c r="H353" i="6"/>
  <c r="G353" i="6"/>
  <c r="F353" i="6"/>
  <c r="D353" i="6"/>
  <c r="C353" i="6"/>
  <c r="B353" i="6"/>
  <c r="A353" i="6"/>
  <c r="I352" i="6"/>
  <c r="H352" i="6"/>
  <c r="G352" i="6"/>
  <c r="F352" i="6"/>
  <c r="D352" i="6"/>
  <c r="C352" i="6"/>
  <c r="B352" i="6"/>
  <c r="A352" i="6"/>
  <c r="I351" i="6"/>
  <c r="H351" i="6"/>
  <c r="G351" i="6"/>
  <c r="F351" i="6"/>
  <c r="D351" i="6"/>
  <c r="C351" i="6"/>
  <c r="B351" i="6"/>
  <c r="A351" i="6"/>
  <c r="I350" i="6"/>
  <c r="H350" i="6"/>
  <c r="G350" i="6"/>
  <c r="F350" i="6"/>
  <c r="D350" i="6"/>
  <c r="C350" i="6"/>
  <c r="B350" i="6"/>
  <c r="A350" i="6"/>
  <c r="I349" i="6"/>
  <c r="H349" i="6"/>
  <c r="G349" i="6"/>
  <c r="F349" i="6"/>
  <c r="D349" i="6"/>
  <c r="C349" i="6"/>
  <c r="B349" i="6"/>
  <c r="A349" i="6"/>
  <c r="I348" i="6"/>
  <c r="H348" i="6"/>
  <c r="G348" i="6"/>
  <c r="F348" i="6"/>
  <c r="D348" i="6"/>
  <c r="C348" i="6"/>
  <c r="B348" i="6"/>
  <c r="A348" i="6"/>
  <c r="I347" i="6"/>
  <c r="H347" i="6"/>
  <c r="G347" i="6"/>
  <c r="F347" i="6"/>
  <c r="D347" i="6"/>
  <c r="C347" i="6"/>
  <c r="B347" i="6"/>
  <c r="A347" i="6"/>
  <c r="I346" i="6"/>
  <c r="H346" i="6"/>
  <c r="G346" i="6"/>
  <c r="F346" i="6"/>
  <c r="D346" i="6"/>
  <c r="C346" i="6"/>
  <c r="B346" i="6"/>
  <c r="A346" i="6"/>
  <c r="I345" i="6"/>
  <c r="H345" i="6"/>
  <c r="G345" i="6"/>
  <c r="F345" i="6"/>
  <c r="D345" i="6"/>
  <c r="C345" i="6"/>
  <c r="B345" i="6"/>
  <c r="A345" i="6"/>
  <c r="I344" i="6"/>
  <c r="H344" i="6"/>
  <c r="G344" i="6"/>
  <c r="F344" i="6"/>
  <c r="D344" i="6"/>
  <c r="C344" i="6"/>
  <c r="B344" i="6"/>
  <c r="A344" i="6"/>
  <c r="I343" i="6"/>
  <c r="H343" i="6"/>
  <c r="G343" i="6"/>
  <c r="F343" i="6"/>
  <c r="D343" i="6"/>
  <c r="C343" i="6"/>
  <c r="B343" i="6"/>
  <c r="A343" i="6"/>
  <c r="I342" i="6"/>
  <c r="H342" i="6"/>
  <c r="G342" i="6"/>
  <c r="F342" i="6"/>
  <c r="D342" i="6"/>
  <c r="C342" i="6"/>
  <c r="B342" i="6"/>
  <c r="A342" i="6"/>
  <c r="I341" i="6"/>
  <c r="H341" i="6"/>
  <c r="G341" i="6"/>
  <c r="F341" i="6"/>
  <c r="D341" i="6"/>
  <c r="C341" i="6"/>
  <c r="B341" i="6"/>
  <c r="A341" i="6"/>
  <c r="I340" i="6"/>
  <c r="H340" i="6"/>
  <c r="G340" i="6"/>
  <c r="F340" i="6"/>
  <c r="D340" i="6"/>
  <c r="C340" i="6"/>
  <c r="B340" i="6"/>
  <c r="A340" i="6"/>
  <c r="I339" i="6"/>
  <c r="H339" i="6"/>
  <c r="G339" i="6"/>
  <c r="F339" i="6"/>
  <c r="D339" i="6"/>
  <c r="C339" i="6"/>
  <c r="B339" i="6"/>
  <c r="A339" i="6"/>
  <c r="I338" i="6"/>
  <c r="H338" i="6"/>
  <c r="G338" i="6"/>
  <c r="F338" i="6"/>
  <c r="D338" i="6"/>
  <c r="C338" i="6"/>
  <c r="B338" i="6"/>
  <c r="A338" i="6"/>
  <c r="I337" i="6"/>
  <c r="H337" i="6"/>
  <c r="G337" i="6"/>
  <c r="F337" i="6"/>
  <c r="D337" i="6"/>
  <c r="C337" i="6"/>
  <c r="B337" i="6"/>
  <c r="A337" i="6"/>
  <c r="I336" i="6"/>
  <c r="H336" i="6"/>
  <c r="G336" i="6"/>
  <c r="F336" i="6"/>
  <c r="D336" i="6"/>
  <c r="C336" i="6"/>
  <c r="B336" i="6"/>
  <c r="A336" i="6"/>
  <c r="I335" i="6"/>
  <c r="H335" i="6"/>
  <c r="G335" i="6"/>
  <c r="F335" i="6"/>
  <c r="D335" i="6"/>
  <c r="C335" i="6"/>
  <c r="B335" i="6"/>
  <c r="A335" i="6"/>
  <c r="I334" i="6"/>
  <c r="H334" i="6"/>
  <c r="G334" i="6"/>
  <c r="F334" i="6"/>
  <c r="D334" i="6"/>
  <c r="C334" i="6"/>
  <c r="B334" i="6"/>
  <c r="A334" i="6"/>
  <c r="I333" i="6"/>
  <c r="H333" i="6"/>
  <c r="G333" i="6"/>
  <c r="F333" i="6"/>
  <c r="D333" i="6"/>
  <c r="C333" i="6"/>
  <c r="B333" i="6"/>
  <c r="A333" i="6"/>
  <c r="I332" i="6"/>
  <c r="H332" i="6"/>
  <c r="G332" i="6"/>
  <c r="F332" i="6"/>
  <c r="D332" i="6"/>
  <c r="C332" i="6"/>
  <c r="B332" i="6"/>
  <c r="A332" i="6"/>
  <c r="I331" i="6"/>
  <c r="H331" i="6"/>
  <c r="G331" i="6"/>
  <c r="F331" i="6"/>
  <c r="D331" i="6"/>
  <c r="C331" i="6"/>
  <c r="B331" i="6"/>
  <c r="A331" i="6"/>
  <c r="H330" i="6"/>
  <c r="G330" i="6"/>
  <c r="F330" i="6"/>
  <c r="D330" i="6"/>
  <c r="C330" i="6"/>
  <c r="B330" i="6"/>
  <c r="A330" i="6"/>
  <c r="I329" i="6"/>
  <c r="H329" i="6"/>
  <c r="G329" i="6"/>
  <c r="F329" i="6"/>
  <c r="D329" i="6"/>
  <c r="C329" i="6"/>
  <c r="B329" i="6"/>
  <c r="A329" i="6"/>
  <c r="I328" i="6"/>
  <c r="H328" i="6"/>
  <c r="G328" i="6"/>
  <c r="F328" i="6"/>
  <c r="D328" i="6"/>
  <c r="C328" i="6"/>
  <c r="B328" i="6"/>
  <c r="A328" i="6"/>
  <c r="I327" i="6"/>
  <c r="H327" i="6"/>
  <c r="G327" i="6"/>
  <c r="F327" i="6"/>
  <c r="D327" i="6"/>
  <c r="C327" i="6"/>
  <c r="B327" i="6"/>
  <c r="A327" i="6"/>
  <c r="I326" i="6"/>
  <c r="H326" i="6"/>
  <c r="G326" i="6"/>
  <c r="F326" i="6"/>
  <c r="D326" i="6"/>
  <c r="C326" i="6"/>
  <c r="B326" i="6"/>
  <c r="A326" i="6"/>
  <c r="I325" i="6"/>
  <c r="H325" i="6"/>
  <c r="G325" i="6"/>
  <c r="F325" i="6"/>
  <c r="D325" i="6"/>
  <c r="C325" i="6"/>
  <c r="B325" i="6"/>
  <c r="A325" i="6"/>
  <c r="I324" i="6"/>
  <c r="H324" i="6"/>
  <c r="G324" i="6"/>
  <c r="F324" i="6"/>
  <c r="D324" i="6"/>
  <c r="C324" i="6"/>
  <c r="B324" i="6"/>
  <c r="A324" i="6"/>
  <c r="I323" i="6"/>
  <c r="H323" i="6"/>
  <c r="G323" i="6"/>
  <c r="F323" i="6"/>
  <c r="D323" i="6"/>
  <c r="C323" i="6"/>
  <c r="B323" i="6"/>
  <c r="A323" i="6"/>
  <c r="I322" i="6"/>
  <c r="H322" i="6"/>
  <c r="G322" i="6"/>
  <c r="F322" i="6"/>
  <c r="D322" i="6"/>
  <c r="C322" i="6"/>
  <c r="B322" i="6"/>
  <c r="A322" i="6"/>
  <c r="I321" i="6"/>
  <c r="H321" i="6"/>
  <c r="G321" i="6"/>
  <c r="F321" i="6"/>
  <c r="D321" i="6"/>
  <c r="C321" i="6"/>
  <c r="B321" i="6"/>
  <c r="A321" i="6"/>
  <c r="I320" i="6"/>
  <c r="H320" i="6"/>
  <c r="G320" i="6"/>
  <c r="F320" i="6"/>
  <c r="D320" i="6"/>
  <c r="C320" i="6"/>
  <c r="B320" i="6"/>
  <c r="A320" i="6"/>
  <c r="I319" i="6"/>
  <c r="H319" i="6"/>
  <c r="G319" i="6"/>
  <c r="F319" i="6"/>
  <c r="D319" i="6"/>
  <c r="C319" i="6"/>
  <c r="B319" i="6"/>
  <c r="A319" i="6"/>
  <c r="I318" i="6"/>
  <c r="H318" i="6"/>
  <c r="G318" i="6"/>
  <c r="F318" i="6"/>
  <c r="D318" i="6"/>
  <c r="C318" i="6"/>
  <c r="B318" i="6"/>
  <c r="A318" i="6"/>
  <c r="I317" i="6"/>
  <c r="H317" i="6"/>
  <c r="G317" i="6"/>
  <c r="F317" i="6"/>
  <c r="D317" i="6"/>
  <c r="C317" i="6"/>
  <c r="B317" i="6"/>
  <c r="A317" i="6"/>
  <c r="I316" i="6"/>
  <c r="H316" i="6"/>
  <c r="G316" i="6"/>
  <c r="F316" i="6"/>
  <c r="D316" i="6"/>
  <c r="C316" i="6"/>
  <c r="B316" i="6"/>
  <c r="A316" i="6"/>
  <c r="I315" i="6"/>
  <c r="H315" i="6"/>
  <c r="G315" i="6"/>
  <c r="F315" i="6"/>
  <c r="D315" i="6"/>
  <c r="C315" i="6"/>
  <c r="B315" i="6"/>
  <c r="A315" i="6"/>
  <c r="I314" i="6"/>
  <c r="H314" i="6"/>
  <c r="G314" i="6"/>
  <c r="F314" i="6"/>
  <c r="D314" i="6"/>
  <c r="C314" i="6"/>
  <c r="B314" i="6"/>
  <c r="A314" i="6"/>
  <c r="I313" i="6"/>
  <c r="H313" i="6"/>
  <c r="G313" i="6"/>
  <c r="F313" i="6"/>
  <c r="D313" i="6"/>
  <c r="C313" i="6"/>
  <c r="B313" i="6"/>
  <c r="A313" i="6"/>
  <c r="I312" i="6"/>
  <c r="H312" i="6"/>
  <c r="G312" i="6"/>
  <c r="F312" i="6"/>
  <c r="D312" i="6"/>
  <c r="C312" i="6"/>
  <c r="B312" i="6"/>
  <c r="A312" i="6"/>
  <c r="I311" i="6"/>
  <c r="H311" i="6"/>
  <c r="G311" i="6"/>
  <c r="F311" i="6"/>
  <c r="D311" i="6"/>
  <c r="C311" i="6"/>
  <c r="B311" i="6"/>
  <c r="A311" i="6"/>
  <c r="I310" i="6"/>
  <c r="H310" i="6"/>
  <c r="G310" i="6"/>
  <c r="F310" i="6"/>
  <c r="D310" i="6"/>
  <c r="C310" i="6"/>
  <c r="B310" i="6"/>
  <c r="A310" i="6"/>
  <c r="I309" i="6"/>
  <c r="H309" i="6"/>
  <c r="G309" i="6"/>
  <c r="F309" i="6"/>
  <c r="D309" i="6"/>
  <c r="C309" i="6"/>
  <c r="B309" i="6"/>
  <c r="A309" i="6"/>
  <c r="I308" i="6"/>
  <c r="H308" i="6"/>
  <c r="G308" i="6"/>
  <c r="F308" i="6"/>
  <c r="D308" i="6"/>
  <c r="C308" i="6"/>
  <c r="B308" i="6"/>
  <c r="A308" i="6"/>
  <c r="I307" i="6"/>
  <c r="H307" i="6"/>
  <c r="G307" i="6"/>
  <c r="F307" i="6"/>
  <c r="D307" i="6"/>
  <c r="C307" i="6"/>
  <c r="B307" i="6"/>
  <c r="A307" i="6"/>
  <c r="I306" i="6"/>
  <c r="H306" i="6"/>
  <c r="G306" i="6"/>
  <c r="F306" i="6"/>
  <c r="D306" i="6"/>
  <c r="C306" i="6"/>
  <c r="B306" i="6"/>
  <c r="A306" i="6"/>
  <c r="I305" i="6"/>
  <c r="H305" i="6"/>
  <c r="G305" i="6"/>
  <c r="F305" i="6"/>
  <c r="D305" i="6"/>
  <c r="C305" i="6"/>
  <c r="B305" i="6"/>
  <c r="A305" i="6"/>
  <c r="I304" i="6"/>
  <c r="H304" i="6"/>
  <c r="G304" i="6"/>
  <c r="F304" i="6"/>
  <c r="D304" i="6"/>
  <c r="C304" i="6"/>
  <c r="B304" i="6"/>
  <c r="A304" i="6"/>
  <c r="I303" i="6"/>
  <c r="H303" i="6"/>
  <c r="G303" i="6"/>
  <c r="F303" i="6"/>
  <c r="D303" i="6"/>
  <c r="C303" i="6"/>
  <c r="B303" i="6"/>
  <c r="A303" i="6"/>
  <c r="I302" i="6"/>
  <c r="H302" i="6"/>
  <c r="G302" i="6"/>
  <c r="F302" i="6"/>
  <c r="D302" i="6"/>
  <c r="C302" i="6"/>
  <c r="B302" i="6"/>
  <c r="A302" i="6"/>
  <c r="I301" i="6"/>
  <c r="H301" i="6"/>
  <c r="G301" i="6"/>
  <c r="F301" i="6"/>
  <c r="D301" i="6"/>
  <c r="C301" i="6"/>
  <c r="B301" i="6"/>
  <c r="A301" i="6"/>
  <c r="I300" i="6"/>
  <c r="H300" i="6"/>
  <c r="G300" i="6"/>
  <c r="F300" i="6"/>
  <c r="D300" i="6"/>
  <c r="C300" i="6"/>
  <c r="B300" i="6"/>
  <c r="A300" i="6"/>
  <c r="I299" i="6"/>
  <c r="H299" i="6"/>
  <c r="G299" i="6"/>
  <c r="F299" i="6"/>
  <c r="D299" i="6"/>
  <c r="C299" i="6"/>
  <c r="B299" i="6"/>
  <c r="A299" i="6"/>
  <c r="I298" i="6"/>
  <c r="H298" i="6"/>
  <c r="G298" i="6"/>
  <c r="F298" i="6"/>
  <c r="D298" i="6"/>
  <c r="C298" i="6"/>
  <c r="B298" i="6"/>
  <c r="A298" i="6"/>
  <c r="I297" i="6"/>
  <c r="H297" i="6"/>
  <c r="G297" i="6"/>
  <c r="F297" i="6"/>
  <c r="D297" i="6"/>
  <c r="C297" i="6"/>
  <c r="B297" i="6"/>
  <c r="A297" i="6"/>
  <c r="I296" i="6"/>
  <c r="H296" i="6"/>
  <c r="G296" i="6"/>
  <c r="F296" i="6"/>
  <c r="D296" i="6"/>
  <c r="C296" i="6"/>
  <c r="B296" i="6"/>
  <c r="A296" i="6"/>
  <c r="I295" i="6"/>
  <c r="H295" i="6"/>
  <c r="G295" i="6"/>
  <c r="F295" i="6"/>
  <c r="D295" i="6"/>
  <c r="C295" i="6"/>
  <c r="B295" i="6"/>
  <c r="A295" i="6"/>
  <c r="I294" i="6"/>
  <c r="H294" i="6"/>
  <c r="G294" i="6"/>
  <c r="F294" i="6"/>
  <c r="D294" i="6"/>
  <c r="C294" i="6"/>
  <c r="B294" i="6"/>
  <c r="A294" i="6"/>
  <c r="I293" i="6"/>
  <c r="H293" i="6"/>
  <c r="G293" i="6"/>
  <c r="F293" i="6"/>
  <c r="D293" i="6"/>
  <c r="C293" i="6"/>
  <c r="B293" i="6"/>
  <c r="A293" i="6"/>
  <c r="I292" i="6"/>
  <c r="H292" i="6"/>
  <c r="G292" i="6"/>
  <c r="F292" i="6"/>
  <c r="D292" i="6"/>
  <c r="C292" i="6"/>
  <c r="B292" i="6"/>
  <c r="A292" i="6"/>
  <c r="I291" i="6"/>
  <c r="H291" i="6"/>
  <c r="G291" i="6"/>
  <c r="F291" i="6"/>
  <c r="D291" i="6"/>
  <c r="C291" i="6"/>
  <c r="B291" i="6"/>
  <c r="A291" i="6"/>
  <c r="I290" i="6"/>
  <c r="H290" i="6"/>
  <c r="G290" i="6"/>
  <c r="F290" i="6"/>
  <c r="D290" i="6"/>
  <c r="C290" i="6"/>
  <c r="B290" i="6"/>
  <c r="A290" i="6"/>
  <c r="I289" i="6"/>
  <c r="H289" i="6"/>
  <c r="G289" i="6"/>
  <c r="F289" i="6"/>
  <c r="D289" i="6"/>
  <c r="C289" i="6"/>
  <c r="B289" i="6"/>
  <c r="A289" i="6"/>
  <c r="I288" i="6"/>
  <c r="H288" i="6"/>
  <c r="G288" i="6"/>
  <c r="F288" i="6"/>
  <c r="D288" i="6"/>
  <c r="C288" i="6"/>
  <c r="B288" i="6"/>
  <c r="A288" i="6"/>
  <c r="I287" i="6"/>
  <c r="H287" i="6"/>
  <c r="G287" i="6"/>
  <c r="F287" i="6"/>
  <c r="D287" i="6"/>
  <c r="C287" i="6"/>
  <c r="B287" i="6"/>
  <c r="A287" i="6"/>
  <c r="I286" i="6"/>
  <c r="H286" i="6"/>
  <c r="G286" i="6"/>
  <c r="F286" i="6"/>
  <c r="D286" i="6"/>
  <c r="C286" i="6"/>
  <c r="B286" i="6"/>
  <c r="A286" i="6"/>
  <c r="I285" i="6"/>
  <c r="H285" i="6"/>
  <c r="G285" i="6"/>
  <c r="F285" i="6"/>
  <c r="D285" i="6"/>
  <c r="C285" i="6"/>
  <c r="B285" i="6"/>
  <c r="A285" i="6"/>
  <c r="I284" i="6"/>
  <c r="H284" i="6"/>
  <c r="G284" i="6"/>
  <c r="F284" i="6"/>
  <c r="D284" i="6"/>
  <c r="C284" i="6"/>
  <c r="B284" i="6"/>
  <c r="A284" i="6"/>
  <c r="I283" i="6"/>
  <c r="H283" i="6"/>
  <c r="G283" i="6"/>
  <c r="F283" i="6"/>
  <c r="D283" i="6"/>
  <c r="C283" i="6"/>
  <c r="B283" i="6"/>
  <c r="A283" i="6"/>
  <c r="I282" i="6"/>
  <c r="H282" i="6"/>
  <c r="G282" i="6"/>
  <c r="F282" i="6"/>
  <c r="D282" i="6"/>
  <c r="C282" i="6"/>
  <c r="B282" i="6"/>
  <c r="A282" i="6"/>
  <c r="I281" i="6"/>
  <c r="H281" i="6"/>
  <c r="G281" i="6"/>
  <c r="F281" i="6"/>
  <c r="D281" i="6"/>
  <c r="C281" i="6"/>
  <c r="B281" i="6"/>
  <c r="A281" i="6"/>
  <c r="I280" i="6"/>
  <c r="H280" i="6"/>
  <c r="G280" i="6"/>
  <c r="F280" i="6"/>
  <c r="D280" i="6"/>
  <c r="C280" i="6"/>
  <c r="B280" i="6"/>
  <c r="A280" i="6"/>
  <c r="I279" i="6"/>
  <c r="H279" i="6"/>
  <c r="G279" i="6"/>
  <c r="F279" i="6"/>
  <c r="D279" i="6"/>
  <c r="C279" i="6"/>
  <c r="B279" i="6"/>
  <c r="A279" i="6"/>
  <c r="I278" i="6"/>
  <c r="H278" i="6"/>
  <c r="G278" i="6"/>
  <c r="F278" i="6"/>
  <c r="D278" i="6"/>
  <c r="C278" i="6"/>
  <c r="B278" i="6"/>
  <c r="A278" i="6"/>
  <c r="I277" i="6"/>
  <c r="H277" i="6"/>
  <c r="G277" i="6"/>
  <c r="F277" i="6"/>
  <c r="D277" i="6"/>
  <c r="C277" i="6"/>
  <c r="B277" i="6"/>
  <c r="A277" i="6"/>
  <c r="I276" i="6"/>
  <c r="H276" i="6"/>
  <c r="G276" i="6"/>
  <c r="F276" i="6"/>
  <c r="D276" i="6"/>
  <c r="C276" i="6"/>
  <c r="B276" i="6"/>
  <c r="A276" i="6"/>
  <c r="I275" i="6"/>
  <c r="H275" i="6"/>
  <c r="G275" i="6"/>
  <c r="F275" i="6"/>
  <c r="D275" i="6"/>
  <c r="C275" i="6"/>
  <c r="B275" i="6"/>
  <c r="A275" i="6"/>
  <c r="I274" i="6"/>
  <c r="H274" i="6"/>
  <c r="G274" i="6"/>
  <c r="F274" i="6"/>
  <c r="D274" i="6"/>
  <c r="C274" i="6"/>
  <c r="B274" i="6"/>
  <c r="A274" i="6"/>
  <c r="I273" i="6"/>
  <c r="H273" i="6"/>
  <c r="G273" i="6"/>
  <c r="F273" i="6"/>
  <c r="D273" i="6"/>
  <c r="C273" i="6"/>
  <c r="B273" i="6"/>
  <c r="A273" i="6"/>
  <c r="I272" i="6"/>
  <c r="H272" i="6"/>
  <c r="G272" i="6"/>
  <c r="F272" i="6"/>
  <c r="D272" i="6"/>
  <c r="C272" i="6"/>
  <c r="B272" i="6"/>
  <c r="A272" i="6"/>
  <c r="I271" i="6"/>
  <c r="H271" i="6"/>
  <c r="G271" i="6"/>
  <c r="F271" i="6"/>
  <c r="D271" i="6"/>
  <c r="C271" i="6"/>
  <c r="B271" i="6"/>
  <c r="A271" i="6"/>
  <c r="I270" i="6"/>
  <c r="H270" i="6"/>
  <c r="G270" i="6"/>
  <c r="F270" i="6"/>
  <c r="D270" i="6"/>
  <c r="C270" i="6"/>
  <c r="B270" i="6"/>
  <c r="A270" i="6"/>
  <c r="I269" i="6"/>
  <c r="H269" i="6"/>
  <c r="G269" i="6"/>
  <c r="F269" i="6"/>
  <c r="D269" i="6"/>
  <c r="C269" i="6"/>
  <c r="B269" i="6"/>
  <c r="A269" i="6"/>
  <c r="I268" i="6"/>
  <c r="H268" i="6"/>
  <c r="G268" i="6"/>
  <c r="F268" i="6"/>
  <c r="D268" i="6"/>
  <c r="C268" i="6"/>
  <c r="B268" i="6"/>
  <c r="A268" i="6"/>
  <c r="I267" i="6"/>
  <c r="H267" i="6"/>
  <c r="G267" i="6"/>
  <c r="F267" i="6"/>
  <c r="D267" i="6"/>
  <c r="C267" i="6"/>
  <c r="B267" i="6"/>
  <c r="A267" i="6"/>
  <c r="I266" i="6"/>
  <c r="H266" i="6"/>
  <c r="G266" i="6"/>
  <c r="F266" i="6"/>
  <c r="D266" i="6"/>
  <c r="C266" i="6"/>
  <c r="B266" i="6"/>
  <c r="A266" i="6"/>
  <c r="I265" i="6"/>
  <c r="H265" i="6"/>
  <c r="G265" i="6"/>
  <c r="F265" i="6"/>
  <c r="D265" i="6"/>
  <c r="C265" i="6"/>
  <c r="B265" i="6"/>
  <c r="A265" i="6"/>
  <c r="I264" i="6"/>
  <c r="H264" i="6"/>
  <c r="G264" i="6"/>
  <c r="F264" i="6"/>
  <c r="D264" i="6"/>
  <c r="C264" i="6"/>
  <c r="B264" i="6"/>
  <c r="A264" i="6"/>
  <c r="I263" i="6"/>
  <c r="H263" i="6"/>
  <c r="G263" i="6"/>
  <c r="F263" i="6"/>
  <c r="D263" i="6"/>
  <c r="C263" i="6"/>
  <c r="B263" i="6"/>
  <c r="A263" i="6"/>
  <c r="I262" i="6"/>
  <c r="H262" i="6"/>
  <c r="G262" i="6"/>
  <c r="F262" i="6"/>
  <c r="D262" i="6"/>
  <c r="C262" i="6"/>
  <c r="B262" i="6"/>
  <c r="A262" i="6"/>
  <c r="I261" i="6"/>
  <c r="H261" i="6"/>
  <c r="G261" i="6"/>
  <c r="F261" i="6"/>
  <c r="D261" i="6"/>
  <c r="C261" i="6"/>
  <c r="B261" i="6"/>
  <c r="A261" i="6"/>
  <c r="I260" i="6"/>
  <c r="H260" i="6"/>
  <c r="G260" i="6"/>
  <c r="F260" i="6"/>
  <c r="D260" i="6"/>
  <c r="C260" i="6"/>
  <c r="B260" i="6"/>
  <c r="A260" i="6"/>
  <c r="I259" i="6"/>
  <c r="H259" i="6"/>
  <c r="G259" i="6"/>
  <c r="F259" i="6"/>
  <c r="D259" i="6"/>
  <c r="C259" i="6"/>
  <c r="B259" i="6"/>
  <c r="A259" i="6"/>
  <c r="I258" i="6"/>
  <c r="H258" i="6"/>
  <c r="G258" i="6"/>
  <c r="F258" i="6"/>
  <c r="D258" i="6"/>
  <c r="C258" i="6"/>
  <c r="B258" i="6"/>
  <c r="A258" i="6"/>
  <c r="I257" i="6"/>
  <c r="H257" i="6"/>
  <c r="G257" i="6"/>
  <c r="F257" i="6"/>
  <c r="D257" i="6"/>
  <c r="C257" i="6"/>
  <c r="B257" i="6"/>
  <c r="A257" i="6"/>
  <c r="I256" i="6"/>
  <c r="H256" i="6"/>
  <c r="G256" i="6"/>
  <c r="F256" i="6"/>
  <c r="D256" i="6"/>
  <c r="C256" i="6"/>
  <c r="B256" i="6"/>
  <c r="A256" i="6"/>
  <c r="I255" i="6"/>
  <c r="H255" i="6"/>
  <c r="G255" i="6"/>
  <c r="F255" i="6"/>
  <c r="D255" i="6"/>
  <c r="C255" i="6"/>
  <c r="B255" i="6"/>
  <c r="A255" i="6"/>
  <c r="I254" i="6"/>
  <c r="H254" i="6"/>
  <c r="G254" i="6"/>
  <c r="F254" i="6"/>
  <c r="D254" i="6"/>
  <c r="C254" i="6"/>
  <c r="B254" i="6"/>
  <c r="A254" i="6"/>
  <c r="I253" i="6"/>
  <c r="H253" i="6"/>
  <c r="G253" i="6"/>
  <c r="F253" i="6"/>
  <c r="D253" i="6"/>
  <c r="C253" i="6"/>
  <c r="B253" i="6"/>
  <c r="A253" i="6"/>
  <c r="I252" i="6"/>
  <c r="H252" i="6"/>
  <c r="G252" i="6"/>
  <c r="F252" i="6"/>
  <c r="D252" i="6"/>
  <c r="C252" i="6"/>
  <c r="B252" i="6"/>
  <c r="A252" i="6"/>
  <c r="I251" i="6"/>
  <c r="H251" i="6"/>
  <c r="G251" i="6"/>
  <c r="F251" i="6"/>
  <c r="D251" i="6"/>
  <c r="C251" i="6"/>
  <c r="B251" i="6"/>
  <c r="A251" i="6"/>
  <c r="I250" i="6"/>
  <c r="H250" i="6"/>
  <c r="G250" i="6"/>
  <c r="F250" i="6"/>
  <c r="D250" i="6"/>
  <c r="C250" i="6"/>
  <c r="B250" i="6"/>
  <c r="A250" i="6"/>
  <c r="I249" i="6"/>
  <c r="H249" i="6"/>
  <c r="G249" i="6"/>
  <c r="F249" i="6"/>
  <c r="D249" i="6"/>
  <c r="C249" i="6"/>
  <c r="B249" i="6"/>
  <c r="A249" i="6"/>
  <c r="I248" i="6"/>
  <c r="H248" i="6"/>
  <c r="G248" i="6"/>
  <c r="F248" i="6"/>
  <c r="D248" i="6"/>
  <c r="C248" i="6"/>
  <c r="B248" i="6"/>
  <c r="A248" i="6"/>
  <c r="I247" i="6"/>
  <c r="H247" i="6"/>
  <c r="G247" i="6"/>
  <c r="F247" i="6"/>
  <c r="D247" i="6"/>
  <c r="C247" i="6"/>
  <c r="B247" i="6"/>
  <c r="A247" i="6"/>
  <c r="I246" i="6"/>
  <c r="H246" i="6"/>
  <c r="G246" i="6"/>
  <c r="F246" i="6"/>
  <c r="D246" i="6"/>
  <c r="C246" i="6"/>
  <c r="B246" i="6"/>
  <c r="A246" i="6"/>
  <c r="I245" i="6"/>
  <c r="H245" i="6"/>
  <c r="G245" i="6"/>
  <c r="F245" i="6"/>
  <c r="D245" i="6"/>
  <c r="C245" i="6"/>
  <c r="B245" i="6"/>
  <c r="A245" i="6"/>
  <c r="I244" i="6"/>
  <c r="H244" i="6"/>
  <c r="G244" i="6"/>
  <c r="F244" i="6"/>
  <c r="D244" i="6"/>
  <c r="C244" i="6"/>
  <c r="B244" i="6"/>
  <c r="A244" i="6"/>
  <c r="I243" i="6"/>
  <c r="H243" i="6"/>
  <c r="G243" i="6"/>
  <c r="F243" i="6"/>
  <c r="D243" i="6"/>
  <c r="C243" i="6"/>
  <c r="B243" i="6"/>
  <c r="A243" i="6"/>
  <c r="I242" i="6"/>
  <c r="H242" i="6"/>
  <c r="G242" i="6"/>
  <c r="F242" i="6"/>
  <c r="D242" i="6"/>
  <c r="C242" i="6"/>
  <c r="B242" i="6"/>
  <c r="A242" i="6"/>
  <c r="I241" i="6"/>
  <c r="H241" i="6"/>
  <c r="G241" i="6"/>
  <c r="F241" i="6"/>
  <c r="D241" i="6"/>
  <c r="C241" i="6"/>
  <c r="B241" i="6"/>
  <c r="A241" i="6"/>
  <c r="I240" i="6"/>
  <c r="H240" i="6"/>
  <c r="G240" i="6"/>
  <c r="F240" i="6"/>
  <c r="D240" i="6"/>
  <c r="C240" i="6"/>
  <c r="B240" i="6"/>
  <c r="A240" i="6"/>
  <c r="I239" i="6"/>
  <c r="H239" i="6"/>
  <c r="G239" i="6"/>
  <c r="F239" i="6"/>
  <c r="D239" i="6"/>
  <c r="C239" i="6"/>
  <c r="B239" i="6"/>
  <c r="A239" i="6"/>
  <c r="I238" i="6"/>
  <c r="H238" i="6"/>
  <c r="G238" i="6"/>
  <c r="F238" i="6"/>
  <c r="D238" i="6"/>
  <c r="C238" i="6"/>
  <c r="B238" i="6"/>
  <c r="A238" i="6"/>
  <c r="I237" i="6"/>
  <c r="H237" i="6"/>
  <c r="G237" i="6"/>
  <c r="F237" i="6"/>
  <c r="D237" i="6"/>
  <c r="C237" i="6"/>
  <c r="B237" i="6"/>
  <c r="A237" i="6"/>
  <c r="I236" i="6"/>
  <c r="H236" i="6"/>
  <c r="G236" i="6"/>
  <c r="F236" i="6"/>
  <c r="D236" i="6"/>
  <c r="C236" i="6"/>
  <c r="B236" i="6"/>
  <c r="A236" i="6"/>
  <c r="I235" i="6"/>
  <c r="H235" i="6"/>
  <c r="G235" i="6"/>
  <c r="F235" i="6"/>
  <c r="D235" i="6"/>
  <c r="C235" i="6"/>
  <c r="B235" i="6"/>
  <c r="A235" i="6"/>
  <c r="I234" i="6"/>
  <c r="H234" i="6"/>
  <c r="G234" i="6"/>
  <c r="F234" i="6"/>
  <c r="D234" i="6"/>
  <c r="C234" i="6"/>
  <c r="B234" i="6"/>
  <c r="A234" i="6"/>
  <c r="I233" i="6"/>
  <c r="H233" i="6"/>
  <c r="G233" i="6"/>
  <c r="F233" i="6"/>
  <c r="D233" i="6"/>
  <c r="C233" i="6"/>
  <c r="B233" i="6"/>
  <c r="A233" i="6"/>
  <c r="I232" i="6"/>
  <c r="H232" i="6"/>
  <c r="G232" i="6"/>
  <c r="F232" i="6"/>
  <c r="D232" i="6"/>
  <c r="C232" i="6"/>
  <c r="B232" i="6"/>
  <c r="A232" i="6"/>
  <c r="I231" i="6"/>
  <c r="H231" i="6"/>
  <c r="G231" i="6"/>
  <c r="F231" i="6"/>
  <c r="D231" i="6"/>
  <c r="C231" i="6"/>
  <c r="B231" i="6"/>
  <c r="A231" i="6"/>
  <c r="I230" i="6"/>
  <c r="H230" i="6"/>
  <c r="G230" i="6"/>
  <c r="F230" i="6"/>
  <c r="D230" i="6"/>
  <c r="C230" i="6"/>
  <c r="B230" i="6"/>
  <c r="A230" i="6"/>
  <c r="I229" i="6"/>
  <c r="H229" i="6"/>
  <c r="G229" i="6"/>
  <c r="F229" i="6"/>
  <c r="D229" i="6"/>
  <c r="C229" i="6"/>
  <c r="B229" i="6"/>
  <c r="A229" i="6"/>
  <c r="I228" i="6"/>
  <c r="H228" i="6"/>
  <c r="G228" i="6"/>
  <c r="F228" i="6"/>
  <c r="D228" i="6"/>
  <c r="C228" i="6"/>
  <c r="B228" i="6"/>
  <c r="A228" i="6"/>
  <c r="I227" i="6"/>
  <c r="H227" i="6"/>
  <c r="G227" i="6"/>
  <c r="F227" i="6"/>
  <c r="D227" i="6"/>
  <c r="C227" i="6"/>
  <c r="B227" i="6"/>
  <c r="A227" i="6"/>
  <c r="I226" i="6"/>
  <c r="H226" i="6"/>
  <c r="G226" i="6"/>
  <c r="F226" i="6"/>
  <c r="D226" i="6"/>
  <c r="C226" i="6"/>
  <c r="B226" i="6"/>
  <c r="A226" i="6"/>
  <c r="I225" i="6"/>
  <c r="H225" i="6"/>
  <c r="G225" i="6"/>
  <c r="F225" i="6"/>
  <c r="D225" i="6"/>
  <c r="C225" i="6"/>
  <c r="B225" i="6"/>
  <c r="A225" i="6"/>
  <c r="I224" i="6"/>
  <c r="H224" i="6"/>
  <c r="G224" i="6"/>
  <c r="F224" i="6"/>
  <c r="D224" i="6"/>
  <c r="C224" i="6"/>
  <c r="B224" i="6"/>
  <c r="A224" i="6"/>
  <c r="I223" i="6"/>
  <c r="H223" i="6"/>
  <c r="G223" i="6"/>
  <c r="F223" i="6"/>
  <c r="D223" i="6"/>
  <c r="C223" i="6"/>
  <c r="B223" i="6"/>
  <c r="A223" i="6"/>
  <c r="I222" i="6"/>
  <c r="H222" i="6"/>
  <c r="G222" i="6"/>
  <c r="F222" i="6"/>
  <c r="D222" i="6"/>
  <c r="C222" i="6"/>
  <c r="B222" i="6"/>
  <c r="A222" i="6"/>
  <c r="I221" i="6"/>
  <c r="H221" i="6"/>
  <c r="G221" i="6"/>
  <c r="F221" i="6"/>
  <c r="D221" i="6"/>
  <c r="C221" i="6"/>
  <c r="B221" i="6"/>
  <c r="A221" i="6"/>
  <c r="I220" i="6"/>
  <c r="H220" i="6"/>
  <c r="G220" i="6"/>
  <c r="F220" i="6"/>
  <c r="D220" i="6"/>
  <c r="C220" i="6"/>
  <c r="B220" i="6"/>
  <c r="A220" i="6"/>
  <c r="I219" i="6"/>
  <c r="H219" i="6"/>
  <c r="G219" i="6"/>
  <c r="F219" i="6"/>
  <c r="D219" i="6"/>
  <c r="C219" i="6"/>
  <c r="B219" i="6"/>
  <c r="A219" i="6"/>
  <c r="I218" i="6"/>
  <c r="H218" i="6"/>
  <c r="G218" i="6"/>
  <c r="F218" i="6"/>
  <c r="D218" i="6"/>
  <c r="C218" i="6"/>
  <c r="B218" i="6"/>
  <c r="A218" i="6"/>
  <c r="I217" i="6"/>
  <c r="H217" i="6"/>
  <c r="G217" i="6"/>
  <c r="F217" i="6"/>
  <c r="D217" i="6"/>
  <c r="C217" i="6"/>
  <c r="B217" i="6"/>
  <c r="A217" i="6"/>
  <c r="I216" i="6"/>
  <c r="H216" i="6"/>
  <c r="G216" i="6"/>
  <c r="F216" i="6"/>
  <c r="D216" i="6"/>
  <c r="C216" i="6"/>
  <c r="B216" i="6"/>
  <c r="A216" i="6"/>
  <c r="I215" i="6"/>
  <c r="H215" i="6"/>
  <c r="G215" i="6"/>
  <c r="F215" i="6"/>
  <c r="D215" i="6"/>
  <c r="C215" i="6"/>
  <c r="B215" i="6"/>
  <c r="A215" i="6"/>
  <c r="I214" i="6"/>
  <c r="H214" i="6"/>
  <c r="G214" i="6"/>
  <c r="F214" i="6"/>
  <c r="D214" i="6"/>
  <c r="C214" i="6"/>
  <c r="B214" i="6"/>
  <c r="A214" i="6"/>
  <c r="I213" i="6"/>
  <c r="H213" i="6"/>
  <c r="G213" i="6"/>
  <c r="F213" i="6"/>
  <c r="D213" i="6"/>
  <c r="C213" i="6"/>
  <c r="B213" i="6"/>
  <c r="A213" i="6"/>
  <c r="I212" i="6"/>
  <c r="H212" i="6"/>
  <c r="G212" i="6"/>
  <c r="F212" i="6"/>
  <c r="D212" i="6"/>
  <c r="C212" i="6"/>
  <c r="B212" i="6"/>
  <c r="A212" i="6"/>
  <c r="I211" i="6"/>
  <c r="H211" i="6"/>
  <c r="G211" i="6"/>
  <c r="F211" i="6"/>
  <c r="D211" i="6"/>
  <c r="C211" i="6"/>
  <c r="B211" i="6"/>
  <c r="A211" i="6"/>
  <c r="I210" i="6"/>
  <c r="H210" i="6"/>
  <c r="G210" i="6"/>
  <c r="F210" i="6"/>
  <c r="D210" i="6"/>
  <c r="C210" i="6"/>
  <c r="B210" i="6"/>
  <c r="A210" i="6"/>
  <c r="I209" i="6"/>
  <c r="H209" i="6"/>
  <c r="G209" i="6"/>
  <c r="F209" i="6"/>
  <c r="D209" i="6"/>
  <c r="C209" i="6"/>
  <c r="B209" i="6"/>
  <c r="A209" i="6"/>
  <c r="I208" i="6"/>
  <c r="H208" i="6"/>
  <c r="G208" i="6"/>
  <c r="F208" i="6"/>
  <c r="D208" i="6"/>
  <c r="C208" i="6"/>
  <c r="B208" i="6"/>
  <c r="A208" i="6"/>
  <c r="I207" i="6"/>
  <c r="H207" i="6"/>
  <c r="G207" i="6"/>
  <c r="F207" i="6"/>
  <c r="D207" i="6"/>
  <c r="C207" i="6"/>
  <c r="B207" i="6"/>
  <c r="A207" i="6"/>
  <c r="I206" i="6"/>
  <c r="H206" i="6"/>
  <c r="G206" i="6"/>
  <c r="F206" i="6"/>
  <c r="D206" i="6"/>
  <c r="C206" i="6"/>
  <c r="B206" i="6"/>
  <c r="A206" i="6"/>
  <c r="I205" i="6"/>
  <c r="H205" i="6"/>
  <c r="G205" i="6"/>
  <c r="F205" i="6"/>
  <c r="D205" i="6"/>
  <c r="C205" i="6"/>
  <c r="B205" i="6"/>
  <c r="A205" i="6"/>
  <c r="I204" i="6"/>
  <c r="H204" i="6"/>
  <c r="G204" i="6"/>
  <c r="F204" i="6"/>
  <c r="D204" i="6"/>
  <c r="C204" i="6"/>
  <c r="B204" i="6"/>
  <c r="A204" i="6"/>
  <c r="I203" i="6"/>
  <c r="H203" i="6"/>
  <c r="G203" i="6"/>
  <c r="F203" i="6"/>
  <c r="D203" i="6"/>
  <c r="C203" i="6"/>
  <c r="B203" i="6"/>
  <c r="A203" i="6"/>
  <c r="I202" i="6"/>
  <c r="H202" i="6"/>
  <c r="G202" i="6"/>
  <c r="F202" i="6"/>
  <c r="D202" i="6"/>
  <c r="C202" i="6"/>
  <c r="B202" i="6"/>
  <c r="A202" i="6"/>
  <c r="I201" i="6"/>
  <c r="H201" i="6"/>
  <c r="G201" i="6"/>
  <c r="F201" i="6"/>
  <c r="D201" i="6"/>
  <c r="C201" i="6"/>
  <c r="B201" i="6"/>
  <c r="A201" i="6"/>
  <c r="I200" i="6"/>
  <c r="H200" i="6"/>
  <c r="G200" i="6"/>
  <c r="F200" i="6"/>
  <c r="D200" i="6"/>
  <c r="C200" i="6"/>
  <c r="B200" i="6"/>
  <c r="A200" i="6"/>
  <c r="I199" i="6"/>
  <c r="H199" i="6"/>
  <c r="G199" i="6"/>
  <c r="F199" i="6"/>
  <c r="D199" i="6"/>
  <c r="C199" i="6"/>
  <c r="B199" i="6"/>
  <c r="A199" i="6"/>
  <c r="I198" i="6"/>
  <c r="H198" i="6"/>
  <c r="G198" i="6"/>
  <c r="F198" i="6"/>
  <c r="D198" i="6"/>
  <c r="C198" i="6"/>
  <c r="B198" i="6"/>
  <c r="A198" i="6"/>
  <c r="I197" i="6"/>
  <c r="H197" i="6"/>
  <c r="G197" i="6"/>
  <c r="F197" i="6"/>
  <c r="D197" i="6"/>
  <c r="C197" i="6"/>
  <c r="B197" i="6"/>
  <c r="A197" i="6"/>
  <c r="I196" i="6"/>
  <c r="H196" i="6"/>
  <c r="G196" i="6"/>
  <c r="F196" i="6"/>
  <c r="D196" i="6"/>
  <c r="C196" i="6"/>
  <c r="B196" i="6"/>
  <c r="A196" i="6"/>
  <c r="I195" i="6"/>
  <c r="H195" i="6"/>
  <c r="G195" i="6"/>
  <c r="F195" i="6"/>
  <c r="D195" i="6"/>
  <c r="C195" i="6"/>
  <c r="B195" i="6"/>
  <c r="A195" i="6"/>
  <c r="I194" i="6"/>
  <c r="H194" i="6"/>
  <c r="G194" i="6"/>
  <c r="F194" i="6"/>
  <c r="D194" i="6"/>
  <c r="C194" i="6"/>
  <c r="B194" i="6"/>
  <c r="A194" i="6"/>
  <c r="I193" i="6"/>
  <c r="H193" i="6"/>
  <c r="G193" i="6"/>
  <c r="F193" i="6"/>
  <c r="D193" i="6"/>
  <c r="C193" i="6"/>
  <c r="B193" i="6"/>
  <c r="A193" i="6"/>
  <c r="I192" i="6"/>
  <c r="H192" i="6"/>
  <c r="G192" i="6"/>
  <c r="F192" i="6"/>
  <c r="D192" i="6"/>
  <c r="C192" i="6"/>
  <c r="B192" i="6"/>
  <c r="A192" i="6"/>
  <c r="I191" i="6"/>
  <c r="H191" i="6"/>
  <c r="G191" i="6"/>
  <c r="F191" i="6"/>
  <c r="D191" i="6"/>
  <c r="C191" i="6"/>
  <c r="B191" i="6"/>
  <c r="A191" i="6"/>
  <c r="I190" i="6"/>
  <c r="H190" i="6"/>
  <c r="G190" i="6"/>
  <c r="F190" i="6"/>
  <c r="D190" i="6"/>
  <c r="C190" i="6"/>
  <c r="B190" i="6"/>
  <c r="A190" i="6"/>
  <c r="I189" i="6"/>
  <c r="H189" i="6"/>
  <c r="G189" i="6"/>
  <c r="F189" i="6"/>
  <c r="D189" i="6"/>
  <c r="C189" i="6"/>
  <c r="B189" i="6"/>
  <c r="A189" i="6"/>
  <c r="I188" i="6"/>
  <c r="H188" i="6"/>
  <c r="G188" i="6"/>
  <c r="F188" i="6"/>
  <c r="D188" i="6"/>
  <c r="C188" i="6"/>
  <c r="B188" i="6"/>
  <c r="A188" i="6"/>
  <c r="I187" i="6"/>
  <c r="H187" i="6"/>
  <c r="G187" i="6"/>
  <c r="F187" i="6"/>
  <c r="D187" i="6"/>
  <c r="C187" i="6"/>
  <c r="B187" i="6"/>
  <c r="A187" i="6"/>
  <c r="I186" i="6"/>
  <c r="H186" i="6"/>
  <c r="G186" i="6"/>
  <c r="F186" i="6"/>
  <c r="D186" i="6"/>
  <c r="C186" i="6"/>
  <c r="B186" i="6"/>
  <c r="A186" i="6"/>
  <c r="I185" i="6"/>
  <c r="H185" i="6"/>
  <c r="G185" i="6"/>
  <c r="F185" i="6"/>
  <c r="D185" i="6"/>
  <c r="C185" i="6"/>
  <c r="B185" i="6"/>
  <c r="A185" i="6"/>
  <c r="I184" i="6"/>
  <c r="H184" i="6"/>
  <c r="G184" i="6"/>
  <c r="F184" i="6"/>
  <c r="D184" i="6"/>
  <c r="C184" i="6"/>
  <c r="B184" i="6"/>
  <c r="A184" i="6"/>
  <c r="I183" i="6"/>
  <c r="H183" i="6"/>
  <c r="G183" i="6"/>
  <c r="F183" i="6"/>
  <c r="D183" i="6"/>
  <c r="C183" i="6"/>
  <c r="B183" i="6"/>
  <c r="A183" i="6"/>
  <c r="I182" i="6"/>
  <c r="H182" i="6"/>
  <c r="G182" i="6"/>
  <c r="F182" i="6"/>
  <c r="D182" i="6"/>
  <c r="C182" i="6"/>
  <c r="B182" i="6"/>
  <c r="A182" i="6"/>
  <c r="I181" i="6"/>
  <c r="H181" i="6"/>
  <c r="G181" i="6"/>
  <c r="F181" i="6"/>
  <c r="D181" i="6"/>
  <c r="C181" i="6"/>
  <c r="B181" i="6"/>
  <c r="A181" i="6"/>
  <c r="I180" i="6"/>
  <c r="H180" i="6"/>
  <c r="G180" i="6"/>
  <c r="F180" i="6"/>
  <c r="D180" i="6"/>
  <c r="C180" i="6"/>
  <c r="B180" i="6"/>
  <c r="A180" i="6"/>
  <c r="I179" i="6"/>
  <c r="H179" i="6"/>
  <c r="G179" i="6"/>
  <c r="F179" i="6"/>
  <c r="D179" i="6"/>
  <c r="C179" i="6"/>
  <c r="B179" i="6"/>
  <c r="A179" i="6"/>
  <c r="I178" i="6"/>
  <c r="H178" i="6"/>
  <c r="G178" i="6"/>
  <c r="F178" i="6"/>
  <c r="D178" i="6"/>
  <c r="C178" i="6"/>
  <c r="B178" i="6"/>
  <c r="A178" i="6"/>
  <c r="I177" i="6"/>
  <c r="H177" i="6"/>
  <c r="G177" i="6"/>
  <c r="F177" i="6"/>
  <c r="D177" i="6"/>
  <c r="C177" i="6"/>
  <c r="B177" i="6"/>
  <c r="A177" i="6"/>
  <c r="I176" i="6"/>
  <c r="H176" i="6"/>
  <c r="G176" i="6"/>
  <c r="F176" i="6"/>
  <c r="D176" i="6"/>
  <c r="C176" i="6"/>
  <c r="B176" i="6"/>
  <c r="A176" i="6"/>
  <c r="I175" i="6"/>
  <c r="H175" i="6"/>
  <c r="G175" i="6"/>
  <c r="F175" i="6"/>
  <c r="D175" i="6"/>
  <c r="C175" i="6"/>
  <c r="B175" i="6"/>
  <c r="A175" i="6"/>
  <c r="I174" i="6"/>
  <c r="H174" i="6"/>
  <c r="G174" i="6"/>
  <c r="F174" i="6"/>
  <c r="D174" i="6"/>
  <c r="C174" i="6"/>
  <c r="B174" i="6"/>
  <c r="A174" i="6"/>
  <c r="I173" i="6"/>
  <c r="H173" i="6"/>
  <c r="G173" i="6"/>
  <c r="F173" i="6"/>
  <c r="D173" i="6"/>
  <c r="C173" i="6"/>
  <c r="B173" i="6"/>
  <c r="A173" i="6"/>
  <c r="I172" i="6"/>
  <c r="H172" i="6"/>
  <c r="G172" i="6"/>
  <c r="F172" i="6"/>
  <c r="D172" i="6"/>
  <c r="C172" i="6"/>
  <c r="B172" i="6"/>
  <c r="A172" i="6"/>
  <c r="I171" i="6"/>
  <c r="H171" i="6"/>
  <c r="G171" i="6"/>
  <c r="F171" i="6"/>
  <c r="D171" i="6"/>
  <c r="C171" i="6"/>
  <c r="B171" i="6"/>
  <c r="A171" i="6"/>
  <c r="I170" i="6"/>
  <c r="H170" i="6"/>
  <c r="G170" i="6"/>
  <c r="F170" i="6"/>
  <c r="D170" i="6"/>
  <c r="C170" i="6"/>
  <c r="B170" i="6"/>
  <c r="A170" i="6"/>
  <c r="I169" i="6"/>
  <c r="H169" i="6"/>
  <c r="G169" i="6"/>
  <c r="F169" i="6"/>
  <c r="D169" i="6"/>
  <c r="C169" i="6"/>
  <c r="B169" i="6"/>
  <c r="A169" i="6"/>
  <c r="I168" i="6"/>
  <c r="H168" i="6"/>
  <c r="G168" i="6"/>
  <c r="F168" i="6"/>
  <c r="D168" i="6"/>
  <c r="C168" i="6"/>
  <c r="B168" i="6"/>
  <c r="A168" i="6"/>
  <c r="I167" i="6"/>
  <c r="H167" i="6"/>
  <c r="G167" i="6"/>
  <c r="F167" i="6"/>
  <c r="D167" i="6"/>
  <c r="C167" i="6"/>
  <c r="B167" i="6"/>
  <c r="A167" i="6"/>
  <c r="I166" i="6"/>
  <c r="H166" i="6"/>
  <c r="G166" i="6"/>
  <c r="F166" i="6"/>
  <c r="D166" i="6"/>
  <c r="C166" i="6"/>
  <c r="B166" i="6"/>
  <c r="A166" i="6"/>
  <c r="I165" i="6"/>
  <c r="H165" i="6"/>
  <c r="G165" i="6"/>
  <c r="F165" i="6"/>
  <c r="D165" i="6"/>
  <c r="C165" i="6"/>
  <c r="B165" i="6"/>
  <c r="A165" i="6"/>
  <c r="I164" i="6"/>
  <c r="H164" i="6"/>
  <c r="G164" i="6"/>
  <c r="F164" i="6"/>
  <c r="D164" i="6"/>
  <c r="C164" i="6"/>
  <c r="B164" i="6"/>
  <c r="A164" i="6"/>
  <c r="I163" i="6"/>
  <c r="H163" i="6"/>
  <c r="G163" i="6"/>
  <c r="F163" i="6"/>
  <c r="D163" i="6"/>
  <c r="C163" i="6"/>
  <c r="B163" i="6"/>
  <c r="A163" i="6"/>
  <c r="I162" i="6"/>
  <c r="H162" i="6"/>
  <c r="G162" i="6"/>
  <c r="F162" i="6"/>
  <c r="D162" i="6"/>
  <c r="C162" i="6"/>
  <c r="B162" i="6"/>
  <c r="A162" i="6"/>
  <c r="I161" i="6"/>
  <c r="H161" i="6"/>
  <c r="G161" i="6"/>
  <c r="F161" i="6"/>
  <c r="D161" i="6"/>
  <c r="C161" i="6"/>
  <c r="B161" i="6"/>
  <c r="A161" i="6"/>
  <c r="I160" i="6"/>
  <c r="H160" i="6"/>
  <c r="G160" i="6"/>
  <c r="F160" i="6"/>
  <c r="D160" i="6"/>
  <c r="C160" i="6"/>
  <c r="B160" i="6"/>
  <c r="A160" i="6"/>
  <c r="I159" i="6"/>
  <c r="H159" i="6"/>
  <c r="G159" i="6"/>
  <c r="F159" i="6"/>
  <c r="D159" i="6"/>
  <c r="C159" i="6"/>
  <c r="B159" i="6"/>
  <c r="A159" i="6"/>
  <c r="I158" i="6"/>
  <c r="H158" i="6"/>
  <c r="G158" i="6"/>
  <c r="F158" i="6"/>
  <c r="D158" i="6"/>
  <c r="C158" i="6"/>
  <c r="B158" i="6"/>
  <c r="A158" i="6"/>
  <c r="I157" i="6"/>
  <c r="H157" i="6"/>
  <c r="G157" i="6"/>
  <c r="F157" i="6"/>
  <c r="D157" i="6"/>
  <c r="C157" i="6"/>
  <c r="B157" i="6"/>
  <c r="A157" i="6"/>
  <c r="I156" i="6"/>
  <c r="H156" i="6"/>
  <c r="G156" i="6"/>
  <c r="F156" i="6"/>
  <c r="D156" i="6"/>
  <c r="C156" i="6"/>
  <c r="B156" i="6"/>
  <c r="A156" i="6"/>
  <c r="I155" i="6"/>
  <c r="H155" i="6"/>
  <c r="G155" i="6"/>
  <c r="F155" i="6"/>
  <c r="D155" i="6"/>
  <c r="C155" i="6"/>
  <c r="B155" i="6"/>
  <c r="A155" i="6"/>
  <c r="I154" i="6"/>
  <c r="H154" i="6"/>
  <c r="G154" i="6"/>
  <c r="F154" i="6"/>
  <c r="D154" i="6"/>
  <c r="C154" i="6"/>
  <c r="B154" i="6"/>
  <c r="A154" i="6"/>
  <c r="I153" i="6"/>
  <c r="H153" i="6"/>
  <c r="G153" i="6"/>
  <c r="F153" i="6"/>
  <c r="D153" i="6"/>
  <c r="C153" i="6"/>
  <c r="B153" i="6"/>
  <c r="A153" i="6"/>
  <c r="I152" i="6"/>
  <c r="H152" i="6"/>
  <c r="G152" i="6"/>
  <c r="F152" i="6"/>
  <c r="D152" i="6"/>
  <c r="C152" i="6"/>
  <c r="B152" i="6"/>
  <c r="A152" i="6"/>
  <c r="I151" i="6"/>
  <c r="H151" i="6"/>
  <c r="G151" i="6"/>
  <c r="F151" i="6"/>
  <c r="D151" i="6"/>
  <c r="C151" i="6"/>
  <c r="B151" i="6"/>
  <c r="A151" i="6"/>
  <c r="I150" i="6"/>
  <c r="H150" i="6"/>
  <c r="G150" i="6"/>
  <c r="F150" i="6"/>
  <c r="D150" i="6"/>
  <c r="C150" i="6"/>
  <c r="B150" i="6"/>
  <c r="A150" i="6"/>
  <c r="I149" i="6"/>
  <c r="H149" i="6"/>
  <c r="G149" i="6"/>
  <c r="F149" i="6"/>
  <c r="D149" i="6"/>
  <c r="C149" i="6"/>
  <c r="B149" i="6"/>
  <c r="A149" i="6"/>
  <c r="I148" i="6"/>
  <c r="H148" i="6"/>
  <c r="G148" i="6"/>
  <c r="F148" i="6"/>
  <c r="D148" i="6"/>
  <c r="C148" i="6"/>
  <c r="B148" i="6"/>
  <c r="A148" i="6"/>
  <c r="I147" i="6"/>
  <c r="H147" i="6"/>
  <c r="G147" i="6"/>
  <c r="F147" i="6"/>
  <c r="D147" i="6"/>
  <c r="C147" i="6"/>
  <c r="B147" i="6"/>
  <c r="A147" i="6"/>
  <c r="I146" i="6"/>
  <c r="H146" i="6"/>
  <c r="G146" i="6"/>
  <c r="F146" i="6"/>
  <c r="D146" i="6"/>
  <c r="C146" i="6"/>
  <c r="B146" i="6"/>
  <c r="A146" i="6"/>
  <c r="I145" i="6"/>
  <c r="H145" i="6"/>
  <c r="G145" i="6"/>
  <c r="F145" i="6"/>
  <c r="D145" i="6"/>
  <c r="C145" i="6"/>
  <c r="B145" i="6"/>
  <c r="A145" i="6"/>
  <c r="I144" i="6"/>
  <c r="H144" i="6"/>
  <c r="G144" i="6"/>
  <c r="F144" i="6"/>
  <c r="D144" i="6"/>
  <c r="C144" i="6"/>
  <c r="B144" i="6"/>
  <c r="A144" i="6"/>
  <c r="I143" i="6"/>
  <c r="H143" i="6"/>
  <c r="G143" i="6"/>
  <c r="F143" i="6"/>
  <c r="D143" i="6"/>
  <c r="C143" i="6"/>
  <c r="B143" i="6"/>
  <c r="A143" i="6"/>
  <c r="I142" i="6"/>
  <c r="H142" i="6"/>
  <c r="G142" i="6"/>
  <c r="F142" i="6"/>
  <c r="D142" i="6"/>
  <c r="C142" i="6"/>
  <c r="B142" i="6"/>
  <c r="A142" i="6"/>
  <c r="I141" i="6"/>
  <c r="H141" i="6"/>
  <c r="G141" i="6"/>
  <c r="F141" i="6"/>
  <c r="D141" i="6"/>
  <c r="C141" i="6"/>
  <c r="B141" i="6"/>
  <c r="A141" i="6"/>
  <c r="I140" i="6"/>
  <c r="H140" i="6"/>
  <c r="G140" i="6"/>
  <c r="F140" i="6"/>
  <c r="D140" i="6"/>
  <c r="C140" i="6"/>
  <c r="B140" i="6"/>
  <c r="A140" i="6"/>
  <c r="I139" i="6"/>
  <c r="H139" i="6"/>
  <c r="G139" i="6"/>
  <c r="F139" i="6"/>
  <c r="D139" i="6"/>
  <c r="C139" i="6"/>
  <c r="B139" i="6"/>
  <c r="A139" i="6"/>
  <c r="I138" i="6"/>
  <c r="H138" i="6"/>
  <c r="G138" i="6"/>
  <c r="F138" i="6"/>
  <c r="D138" i="6"/>
  <c r="C138" i="6"/>
  <c r="B138" i="6"/>
  <c r="A138" i="6"/>
  <c r="I137" i="6"/>
  <c r="H137" i="6"/>
  <c r="G137" i="6"/>
  <c r="F137" i="6"/>
  <c r="D137" i="6"/>
  <c r="C137" i="6"/>
  <c r="B137" i="6"/>
  <c r="A137" i="6"/>
  <c r="I136" i="6"/>
  <c r="H136" i="6"/>
  <c r="G136" i="6"/>
  <c r="F136" i="6"/>
  <c r="D136" i="6"/>
  <c r="C136" i="6"/>
  <c r="B136" i="6"/>
  <c r="A136" i="6"/>
  <c r="I135" i="6"/>
  <c r="H135" i="6"/>
  <c r="G135" i="6"/>
  <c r="F135" i="6"/>
  <c r="D135" i="6"/>
  <c r="C135" i="6"/>
  <c r="B135" i="6"/>
  <c r="A135" i="6"/>
  <c r="I134" i="6"/>
  <c r="H134" i="6"/>
  <c r="G134" i="6"/>
  <c r="F134" i="6"/>
  <c r="D134" i="6"/>
  <c r="C134" i="6"/>
  <c r="B134" i="6"/>
  <c r="A134" i="6"/>
  <c r="I133" i="6"/>
  <c r="H133" i="6"/>
  <c r="G133" i="6"/>
  <c r="F133" i="6"/>
  <c r="D133" i="6"/>
  <c r="C133" i="6"/>
  <c r="B133" i="6"/>
  <c r="A133" i="6"/>
  <c r="I132" i="6"/>
  <c r="H132" i="6"/>
  <c r="G132" i="6"/>
  <c r="F132" i="6"/>
  <c r="D132" i="6"/>
  <c r="C132" i="6"/>
  <c r="B132" i="6"/>
  <c r="A132" i="6"/>
  <c r="I131" i="6"/>
  <c r="H131" i="6"/>
  <c r="G131" i="6"/>
  <c r="F131" i="6"/>
  <c r="D131" i="6"/>
  <c r="C131" i="6"/>
  <c r="B131" i="6"/>
  <c r="A131" i="6"/>
  <c r="I130" i="6"/>
  <c r="H130" i="6"/>
  <c r="G130" i="6"/>
  <c r="F130" i="6"/>
  <c r="D130" i="6"/>
  <c r="C130" i="6"/>
  <c r="B130" i="6"/>
  <c r="A130" i="6"/>
  <c r="I129" i="6"/>
  <c r="H129" i="6"/>
  <c r="G129" i="6"/>
  <c r="F129" i="6"/>
  <c r="D129" i="6"/>
  <c r="C129" i="6"/>
  <c r="B129" i="6"/>
  <c r="A129" i="6"/>
  <c r="I128" i="6"/>
  <c r="H128" i="6"/>
  <c r="G128" i="6"/>
  <c r="F128" i="6"/>
  <c r="D128" i="6"/>
  <c r="C128" i="6"/>
  <c r="B128" i="6"/>
  <c r="A128" i="6"/>
  <c r="I127" i="6"/>
  <c r="H127" i="6"/>
  <c r="G127" i="6"/>
  <c r="F127" i="6"/>
  <c r="D127" i="6"/>
  <c r="C127" i="6"/>
  <c r="B127" i="6"/>
  <c r="A127" i="6"/>
  <c r="I126" i="6"/>
  <c r="H126" i="6"/>
  <c r="G126" i="6"/>
  <c r="F126" i="6"/>
  <c r="D126" i="6"/>
  <c r="C126" i="6"/>
  <c r="B126" i="6"/>
  <c r="A126" i="6"/>
  <c r="I125" i="6"/>
  <c r="H125" i="6"/>
  <c r="G125" i="6"/>
  <c r="F125" i="6"/>
  <c r="D125" i="6"/>
  <c r="C125" i="6"/>
  <c r="B125" i="6"/>
  <c r="A125" i="6"/>
  <c r="I124" i="6"/>
  <c r="H124" i="6"/>
  <c r="G124" i="6"/>
  <c r="F124" i="6"/>
  <c r="D124" i="6"/>
  <c r="C124" i="6"/>
  <c r="B124" i="6"/>
  <c r="A124" i="6"/>
  <c r="I123" i="6"/>
  <c r="H123" i="6"/>
  <c r="G123" i="6"/>
  <c r="F123" i="6"/>
  <c r="D123" i="6"/>
  <c r="C123" i="6"/>
  <c r="B123" i="6"/>
  <c r="A123" i="6"/>
  <c r="I122" i="6"/>
  <c r="H122" i="6"/>
  <c r="G122" i="6"/>
  <c r="F122" i="6"/>
  <c r="D122" i="6"/>
  <c r="C122" i="6"/>
  <c r="B122" i="6"/>
  <c r="A122" i="6"/>
  <c r="I121" i="6"/>
  <c r="H121" i="6"/>
  <c r="G121" i="6"/>
  <c r="F121" i="6"/>
  <c r="D121" i="6"/>
  <c r="C121" i="6"/>
  <c r="B121" i="6"/>
  <c r="A121" i="6"/>
  <c r="I120" i="6"/>
  <c r="H120" i="6"/>
  <c r="G120" i="6"/>
  <c r="F120" i="6"/>
  <c r="D120" i="6"/>
  <c r="C120" i="6"/>
  <c r="B120" i="6"/>
  <c r="A120" i="6"/>
  <c r="I119" i="6"/>
  <c r="H119" i="6"/>
  <c r="G119" i="6"/>
  <c r="F119" i="6"/>
  <c r="D119" i="6"/>
  <c r="C119" i="6"/>
  <c r="B119" i="6"/>
  <c r="A119" i="6"/>
  <c r="I118" i="6"/>
  <c r="H118" i="6"/>
  <c r="G118" i="6"/>
  <c r="F118" i="6"/>
  <c r="D118" i="6"/>
  <c r="C118" i="6"/>
  <c r="B118" i="6"/>
  <c r="A118" i="6"/>
  <c r="I117" i="6"/>
  <c r="H117" i="6"/>
  <c r="G117" i="6"/>
  <c r="F117" i="6"/>
  <c r="D117" i="6"/>
  <c r="C117" i="6"/>
  <c r="B117" i="6"/>
  <c r="A117" i="6"/>
  <c r="I116" i="6"/>
  <c r="H116" i="6"/>
  <c r="G116" i="6"/>
  <c r="F116" i="6"/>
  <c r="D116" i="6"/>
  <c r="C116" i="6"/>
  <c r="B116" i="6"/>
  <c r="A116" i="6"/>
  <c r="I115" i="6"/>
  <c r="H115" i="6"/>
  <c r="G115" i="6"/>
  <c r="F115" i="6"/>
  <c r="D115" i="6"/>
  <c r="C115" i="6"/>
  <c r="B115" i="6"/>
  <c r="A115" i="6"/>
  <c r="I114" i="6"/>
  <c r="H114" i="6"/>
  <c r="G114" i="6"/>
  <c r="F114" i="6"/>
  <c r="D114" i="6"/>
  <c r="C114" i="6"/>
  <c r="B114" i="6"/>
  <c r="A114" i="6"/>
  <c r="I113" i="6"/>
  <c r="H113" i="6"/>
  <c r="G113" i="6"/>
  <c r="F113" i="6"/>
  <c r="D113" i="6"/>
  <c r="C113" i="6"/>
  <c r="B113" i="6"/>
  <c r="A113" i="6"/>
  <c r="I112" i="6"/>
  <c r="H112" i="6"/>
  <c r="G112" i="6"/>
  <c r="F112" i="6"/>
  <c r="D112" i="6"/>
  <c r="C112" i="6"/>
  <c r="B112" i="6"/>
  <c r="A112" i="6"/>
  <c r="I111" i="6"/>
  <c r="H111" i="6"/>
  <c r="G111" i="6"/>
  <c r="F111" i="6"/>
  <c r="D111" i="6"/>
  <c r="C111" i="6"/>
  <c r="B111" i="6"/>
  <c r="A111" i="6"/>
  <c r="I110" i="6"/>
  <c r="H110" i="6"/>
  <c r="G110" i="6"/>
  <c r="F110" i="6"/>
  <c r="D110" i="6"/>
  <c r="C110" i="6"/>
  <c r="B110" i="6"/>
  <c r="A110" i="6"/>
  <c r="I109" i="6"/>
  <c r="H109" i="6"/>
  <c r="G109" i="6"/>
  <c r="F109" i="6"/>
  <c r="D109" i="6"/>
  <c r="C109" i="6"/>
  <c r="B109" i="6"/>
  <c r="A109" i="6"/>
  <c r="I108" i="6"/>
  <c r="H108" i="6"/>
  <c r="G108" i="6"/>
  <c r="F108" i="6"/>
  <c r="D108" i="6"/>
  <c r="C108" i="6"/>
  <c r="B108" i="6"/>
  <c r="A108" i="6"/>
  <c r="I107" i="6"/>
  <c r="H107" i="6"/>
  <c r="G107" i="6"/>
  <c r="F107" i="6"/>
  <c r="D107" i="6"/>
  <c r="C107" i="6"/>
  <c r="B107" i="6"/>
  <c r="A107" i="6"/>
  <c r="I106" i="6"/>
  <c r="H106" i="6"/>
  <c r="G106" i="6"/>
  <c r="F106" i="6"/>
  <c r="D106" i="6"/>
  <c r="C106" i="6"/>
  <c r="B106" i="6"/>
  <c r="A106" i="6"/>
  <c r="I105" i="6"/>
  <c r="H105" i="6"/>
  <c r="G105" i="6"/>
  <c r="F105" i="6"/>
  <c r="D105" i="6"/>
  <c r="C105" i="6"/>
  <c r="B105" i="6"/>
  <c r="A105" i="6"/>
  <c r="I104" i="6"/>
  <c r="H104" i="6"/>
  <c r="G104" i="6"/>
  <c r="F104" i="6"/>
  <c r="D104" i="6"/>
  <c r="C104" i="6"/>
  <c r="B104" i="6"/>
  <c r="A104" i="6"/>
  <c r="I103" i="6"/>
  <c r="H103" i="6"/>
  <c r="G103" i="6"/>
  <c r="F103" i="6"/>
  <c r="D103" i="6"/>
  <c r="C103" i="6"/>
  <c r="B103" i="6"/>
  <c r="A103" i="6"/>
  <c r="I102" i="6"/>
  <c r="H102" i="6"/>
  <c r="G102" i="6"/>
  <c r="F102" i="6"/>
  <c r="D102" i="6"/>
  <c r="C102" i="6"/>
  <c r="B102" i="6"/>
  <c r="A102" i="6"/>
  <c r="I101" i="6"/>
  <c r="H101" i="6"/>
  <c r="G101" i="6"/>
  <c r="F101" i="6"/>
  <c r="D101" i="6"/>
  <c r="C101" i="6"/>
  <c r="B101" i="6"/>
  <c r="A101" i="6"/>
  <c r="I100" i="6"/>
  <c r="H100" i="6"/>
  <c r="G100" i="6"/>
  <c r="F100" i="6"/>
  <c r="D100" i="6"/>
  <c r="C100" i="6"/>
  <c r="B100" i="6"/>
  <c r="A100" i="6"/>
  <c r="I99" i="6"/>
  <c r="H99" i="6"/>
  <c r="G99" i="6"/>
  <c r="F99" i="6"/>
  <c r="D99" i="6"/>
  <c r="C99" i="6"/>
  <c r="B99" i="6"/>
  <c r="A99" i="6"/>
  <c r="I98" i="6"/>
  <c r="H98" i="6"/>
  <c r="G98" i="6"/>
  <c r="F98" i="6"/>
  <c r="D98" i="6"/>
  <c r="C98" i="6"/>
  <c r="B98" i="6"/>
  <c r="A98" i="6"/>
  <c r="I97" i="6"/>
  <c r="H97" i="6"/>
  <c r="G97" i="6"/>
  <c r="F97" i="6"/>
  <c r="D97" i="6"/>
  <c r="C97" i="6"/>
  <c r="B97" i="6"/>
  <c r="A97" i="6"/>
  <c r="I96" i="6"/>
  <c r="H96" i="6"/>
  <c r="G96" i="6"/>
  <c r="F96" i="6"/>
  <c r="D96" i="6"/>
  <c r="C96" i="6"/>
  <c r="B96" i="6"/>
  <c r="A96" i="6"/>
  <c r="I95" i="6"/>
  <c r="H95" i="6"/>
  <c r="G95" i="6"/>
  <c r="F95" i="6"/>
  <c r="D95" i="6"/>
  <c r="C95" i="6"/>
  <c r="B95" i="6"/>
  <c r="A95" i="6"/>
  <c r="I94" i="6"/>
  <c r="H94" i="6"/>
  <c r="G94" i="6"/>
  <c r="F94" i="6"/>
  <c r="D94" i="6"/>
  <c r="C94" i="6"/>
  <c r="B94" i="6"/>
  <c r="A94" i="6"/>
  <c r="I93" i="6"/>
  <c r="H93" i="6"/>
  <c r="G93" i="6"/>
  <c r="F93" i="6"/>
  <c r="D93" i="6"/>
  <c r="C93" i="6"/>
  <c r="B93" i="6"/>
  <c r="A93" i="6"/>
  <c r="I92" i="6"/>
  <c r="H92" i="6"/>
  <c r="G92" i="6"/>
  <c r="F92" i="6"/>
  <c r="D92" i="6"/>
  <c r="C92" i="6"/>
  <c r="B92" i="6"/>
  <c r="A92" i="6"/>
  <c r="I91" i="6"/>
  <c r="H91" i="6"/>
  <c r="G91" i="6"/>
  <c r="F91" i="6"/>
  <c r="D91" i="6"/>
  <c r="C91" i="6"/>
  <c r="B91" i="6"/>
  <c r="A91" i="6"/>
  <c r="I90" i="6"/>
  <c r="H90" i="6"/>
  <c r="G90" i="6"/>
  <c r="F90" i="6"/>
  <c r="D90" i="6"/>
  <c r="C90" i="6"/>
  <c r="B90" i="6"/>
  <c r="A90" i="6"/>
  <c r="I89" i="6"/>
  <c r="H89" i="6"/>
  <c r="G89" i="6"/>
  <c r="F89" i="6"/>
  <c r="D89" i="6"/>
  <c r="C89" i="6"/>
  <c r="B89" i="6"/>
  <c r="A89" i="6"/>
  <c r="I88" i="6"/>
  <c r="H88" i="6"/>
  <c r="G88" i="6"/>
  <c r="F88" i="6"/>
  <c r="D88" i="6"/>
  <c r="C88" i="6"/>
  <c r="B88" i="6"/>
  <c r="A88" i="6"/>
  <c r="I87" i="6"/>
  <c r="H87" i="6"/>
  <c r="G87" i="6"/>
  <c r="F87" i="6"/>
  <c r="D87" i="6"/>
  <c r="C87" i="6"/>
  <c r="B87" i="6"/>
  <c r="A87" i="6"/>
  <c r="I86" i="6"/>
  <c r="H86" i="6"/>
  <c r="G86" i="6"/>
  <c r="F86" i="6"/>
  <c r="D86" i="6"/>
  <c r="C86" i="6"/>
  <c r="B86" i="6"/>
  <c r="A86" i="6"/>
  <c r="I85" i="6"/>
  <c r="H85" i="6"/>
  <c r="G85" i="6"/>
  <c r="F85" i="6"/>
  <c r="D85" i="6"/>
  <c r="C85" i="6"/>
  <c r="B85" i="6"/>
  <c r="A85" i="6"/>
  <c r="I84" i="6"/>
  <c r="H84" i="6"/>
  <c r="G84" i="6"/>
  <c r="F84" i="6"/>
  <c r="D84" i="6"/>
  <c r="C84" i="6"/>
  <c r="B84" i="6"/>
  <c r="A84" i="6"/>
  <c r="I83" i="6"/>
  <c r="H83" i="6"/>
  <c r="G83" i="6"/>
  <c r="F83" i="6"/>
  <c r="D83" i="6"/>
  <c r="C83" i="6"/>
  <c r="B83" i="6"/>
  <c r="A83" i="6"/>
  <c r="I82" i="6"/>
  <c r="H82" i="6"/>
  <c r="G82" i="6"/>
  <c r="F82" i="6"/>
  <c r="D82" i="6"/>
  <c r="C82" i="6"/>
  <c r="B82" i="6"/>
  <c r="A82" i="6"/>
  <c r="I81" i="6"/>
  <c r="H81" i="6"/>
  <c r="G81" i="6"/>
  <c r="F81" i="6"/>
  <c r="D81" i="6"/>
  <c r="C81" i="6"/>
  <c r="B81" i="6"/>
  <c r="A81" i="6"/>
  <c r="I80" i="6"/>
  <c r="H80" i="6"/>
  <c r="G80" i="6"/>
  <c r="F80" i="6"/>
  <c r="D80" i="6"/>
  <c r="C80" i="6"/>
  <c r="B80" i="6"/>
  <c r="A80" i="6"/>
  <c r="I79" i="6"/>
  <c r="H79" i="6"/>
  <c r="G79" i="6"/>
  <c r="F79" i="6"/>
  <c r="D79" i="6"/>
  <c r="C79" i="6"/>
  <c r="B79" i="6"/>
  <c r="A79" i="6"/>
  <c r="I78" i="6"/>
  <c r="H78" i="6"/>
  <c r="G78" i="6"/>
  <c r="F78" i="6"/>
  <c r="D78" i="6"/>
  <c r="C78" i="6"/>
  <c r="B78" i="6"/>
  <c r="A78" i="6"/>
  <c r="I77" i="6"/>
  <c r="H77" i="6"/>
  <c r="G77" i="6"/>
  <c r="F77" i="6"/>
  <c r="D77" i="6"/>
  <c r="C77" i="6"/>
  <c r="B77" i="6"/>
  <c r="A77" i="6"/>
  <c r="I76" i="6"/>
  <c r="H76" i="6"/>
  <c r="G76" i="6"/>
  <c r="F76" i="6"/>
  <c r="D76" i="6"/>
  <c r="C76" i="6"/>
  <c r="B76" i="6"/>
  <c r="A76" i="6"/>
  <c r="I75" i="6"/>
  <c r="H75" i="6"/>
  <c r="G75" i="6"/>
  <c r="F75" i="6"/>
  <c r="D75" i="6"/>
  <c r="C75" i="6"/>
  <c r="B75" i="6"/>
  <c r="A75" i="6"/>
  <c r="I74" i="6"/>
  <c r="H74" i="6"/>
  <c r="G74" i="6"/>
  <c r="F74" i="6"/>
  <c r="D74" i="6"/>
  <c r="C74" i="6"/>
  <c r="B74" i="6"/>
  <c r="A74" i="6"/>
  <c r="I73" i="6"/>
  <c r="H73" i="6"/>
  <c r="G73" i="6"/>
  <c r="F73" i="6"/>
  <c r="D73" i="6"/>
  <c r="C73" i="6"/>
  <c r="B73" i="6"/>
  <c r="A73" i="6"/>
  <c r="I72" i="6"/>
  <c r="H72" i="6"/>
  <c r="G72" i="6"/>
  <c r="F72" i="6"/>
  <c r="D72" i="6"/>
  <c r="C72" i="6"/>
  <c r="B72" i="6"/>
  <c r="A72" i="6"/>
  <c r="I71" i="6"/>
  <c r="H71" i="6"/>
  <c r="G71" i="6"/>
  <c r="F71" i="6"/>
  <c r="D71" i="6"/>
  <c r="C71" i="6"/>
  <c r="B71" i="6"/>
  <c r="A71" i="6"/>
  <c r="I70" i="6"/>
  <c r="H70" i="6"/>
  <c r="G70" i="6"/>
  <c r="F70" i="6"/>
  <c r="D70" i="6"/>
  <c r="C70" i="6"/>
  <c r="B70" i="6"/>
  <c r="A70" i="6"/>
  <c r="I69" i="6"/>
  <c r="H69" i="6"/>
  <c r="G69" i="6"/>
  <c r="F69" i="6"/>
  <c r="D69" i="6"/>
  <c r="C69" i="6"/>
  <c r="B69" i="6"/>
  <c r="A69" i="6"/>
  <c r="I68" i="6"/>
  <c r="H68" i="6"/>
  <c r="G68" i="6"/>
  <c r="F68" i="6"/>
  <c r="D68" i="6"/>
  <c r="C68" i="6"/>
  <c r="B68" i="6"/>
  <c r="A68" i="6"/>
  <c r="I67" i="6"/>
  <c r="H67" i="6"/>
  <c r="G67" i="6"/>
  <c r="F67" i="6"/>
  <c r="D67" i="6"/>
  <c r="C67" i="6"/>
  <c r="B67" i="6"/>
  <c r="A67" i="6"/>
  <c r="I66" i="6"/>
  <c r="H66" i="6"/>
  <c r="G66" i="6"/>
  <c r="F66" i="6"/>
  <c r="D66" i="6"/>
  <c r="C66" i="6"/>
  <c r="B66" i="6"/>
  <c r="A66" i="6"/>
  <c r="I65" i="6"/>
  <c r="H65" i="6"/>
  <c r="G65" i="6"/>
  <c r="F65" i="6"/>
  <c r="D65" i="6"/>
  <c r="C65" i="6"/>
  <c r="B65" i="6"/>
  <c r="A65" i="6"/>
  <c r="I64" i="6"/>
  <c r="H64" i="6"/>
  <c r="G64" i="6"/>
  <c r="F64" i="6"/>
  <c r="D64" i="6"/>
  <c r="C64" i="6"/>
  <c r="B64" i="6"/>
  <c r="A64" i="6"/>
  <c r="I63" i="6"/>
  <c r="H63" i="6"/>
  <c r="G63" i="6"/>
  <c r="F63" i="6"/>
  <c r="D63" i="6"/>
  <c r="C63" i="6"/>
  <c r="B63" i="6"/>
  <c r="A63" i="6"/>
  <c r="I62" i="6"/>
  <c r="H62" i="6"/>
  <c r="G62" i="6"/>
  <c r="F62" i="6"/>
  <c r="D62" i="6"/>
  <c r="C62" i="6"/>
  <c r="B62" i="6"/>
  <c r="A62" i="6"/>
  <c r="I61" i="6"/>
  <c r="H61" i="6"/>
  <c r="G61" i="6"/>
  <c r="F61" i="6"/>
  <c r="D61" i="6"/>
  <c r="C61" i="6"/>
  <c r="B61" i="6"/>
  <c r="A61" i="6"/>
  <c r="I60" i="6"/>
  <c r="H60" i="6"/>
  <c r="G60" i="6"/>
  <c r="F60" i="6"/>
  <c r="D60" i="6"/>
  <c r="C60" i="6"/>
  <c r="B60" i="6"/>
  <c r="A60" i="6"/>
  <c r="I59" i="6"/>
  <c r="H59" i="6"/>
  <c r="G59" i="6"/>
  <c r="F59" i="6"/>
  <c r="D59" i="6"/>
  <c r="C59" i="6"/>
  <c r="B59" i="6"/>
  <c r="A59" i="6"/>
  <c r="I58" i="6"/>
  <c r="H58" i="6"/>
  <c r="G58" i="6"/>
  <c r="F58" i="6"/>
  <c r="D58" i="6"/>
  <c r="C58" i="6"/>
  <c r="B58" i="6"/>
  <c r="A58" i="6"/>
  <c r="I57" i="6"/>
  <c r="H57" i="6"/>
  <c r="G57" i="6"/>
  <c r="F57" i="6"/>
  <c r="D57" i="6"/>
  <c r="C57" i="6"/>
  <c r="B57" i="6"/>
  <c r="A57" i="6"/>
  <c r="I56" i="6"/>
  <c r="H56" i="6"/>
  <c r="G56" i="6"/>
  <c r="F56" i="6"/>
  <c r="D56" i="6"/>
  <c r="C56" i="6"/>
  <c r="B56" i="6"/>
  <c r="A56" i="6"/>
  <c r="I55" i="6"/>
  <c r="H55" i="6"/>
  <c r="G55" i="6"/>
  <c r="F55" i="6"/>
  <c r="D55" i="6"/>
  <c r="C55" i="6"/>
  <c r="B55" i="6"/>
  <c r="A55" i="6"/>
  <c r="I54" i="6"/>
  <c r="H54" i="6"/>
  <c r="G54" i="6"/>
  <c r="F54" i="6"/>
  <c r="D54" i="6"/>
  <c r="C54" i="6"/>
  <c r="B54" i="6"/>
  <c r="A54" i="6"/>
  <c r="I53" i="6"/>
  <c r="H53" i="6"/>
  <c r="G53" i="6"/>
  <c r="F53" i="6"/>
  <c r="D53" i="6"/>
  <c r="C53" i="6"/>
  <c r="B53" i="6"/>
  <c r="A53" i="6"/>
  <c r="I52" i="6"/>
  <c r="H52" i="6"/>
  <c r="G52" i="6"/>
  <c r="F52" i="6"/>
  <c r="D52" i="6"/>
  <c r="C52" i="6"/>
  <c r="B52" i="6"/>
  <c r="A52" i="6"/>
  <c r="I51" i="6"/>
  <c r="H51" i="6"/>
  <c r="G51" i="6"/>
  <c r="F51" i="6"/>
  <c r="D51" i="6"/>
  <c r="C51" i="6"/>
  <c r="B51" i="6"/>
  <c r="A51" i="6"/>
  <c r="I50" i="6"/>
  <c r="H50" i="6"/>
  <c r="G50" i="6"/>
  <c r="F50" i="6"/>
  <c r="D50" i="6"/>
  <c r="C50" i="6"/>
  <c r="B50" i="6"/>
  <c r="A50" i="6"/>
  <c r="I49" i="6"/>
  <c r="H49" i="6"/>
  <c r="G49" i="6"/>
  <c r="F49" i="6"/>
  <c r="D49" i="6"/>
  <c r="C49" i="6"/>
  <c r="B49" i="6"/>
  <c r="A49" i="6"/>
  <c r="I48" i="6"/>
  <c r="H48" i="6"/>
  <c r="G48" i="6"/>
  <c r="F48" i="6"/>
  <c r="D48" i="6"/>
  <c r="C48" i="6"/>
  <c r="B48" i="6"/>
  <c r="A48" i="6"/>
  <c r="I47" i="6"/>
  <c r="H47" i="6"/>
  <c r="G47" i="6"/>
  <c r="F47" i="6"/>
  <c r="D47" i="6"/>
  <c r="C47" i="6"/>
  <c r="B47" i="6"/>
  <c r="A47" i="6"/>
  <c r="I46" i="6"/>
  <c r="H46" i="6"/>
  <c r="G46" i="6"/>
  <c r="F46" i="6"/>
  <c r="D46" i="6"/>
  <c r="C46" i="6"/>
  <c r="B46" i="6"/>
  <c r="A46" i="6"/>
  <c r="I45" i="6"/>
  <c r="H45" i="6"/>
  <c r="G45" i="6"/>
  <c r="F45" i="6"/>
  <c r="D45" i="6"/>
  <c r="C45" i="6"/>
  <c r="B45" i="6"/>
  <c r="A45" i="6"/>
  <c r="I44" i="6"/>
  <c r="H44" i="6"/>
  <c r="G44" i="6"/>
  <c r="F44" i="6"/>
  <c r="D44" i="6"/>
  <c r="C44" i="6"/>
  <c r="B44" i="6"/>
  <c r="A44" i="6"/>
  <c r="I43" i="6"/>
  <c r="H43" i="6"/>
  <c r="G43" i="6"/>
  <c r="F43" i="6"/>
  <c r="D43" i="6"/>
  <c r="C43" i="6"/>
  <c r="B43" i="6"/>
  <c r="A43" i="6"/>
  <c r="I42" i="6"/>
  <c r="H42" i="6"/>
  <c r="G42" i="6"/>
  <c r="F42" i="6"/>
  <c r="D42" i="6"/>
  <c r="C42" i="6"/>
  <c r="B42" i="6"/>
  <c r="A42" i="6"/>
  <c r="I41" i="6"/>
  <c r="H41" i="6"/>
  <c r="G41" i="6"/>
  <c r="F41" i="6"/>
  <c r="D41" i="6"/>
  <c r="C41" i="6"/>
  <c r="B41" i="6"/>
  <c r="A41" i="6"/>
  <c r="I40" i="6"/>
  <c r="H40" i="6"/>
  <c r="G40" i="6"/>
  <c r="F40" i="6"/>
  <c r="D40" i="6"/>
  <c r="C40" i="6"/>
  <c r="B40" i="6"/>
  <c r="A40" i="6"/>
  <c r="I39" i="6"/>
  <c r="H39" i="6"/>
  <c r="G39" i="6"/>
  <c r="F39" i="6"/>
  <c r="D39" i="6"/>
  <c r="C39" i="6"/>
  <c r="B39" i="6"/>
  <c r="A39" i="6"/>
  <c r="I38" i="6"/>
  <c r="H38" i="6"/>
  <c r="G38" i="6"/>
  <c r="F38" i="6"/>
  <c r="D38" i="6"/>
  <c r="C38" i="6"/>
  <c r="B38" i="6"/>
  <c r="A38" i="6"/>
  <c r="I37" i="6"/>
  <c r="H37" i="6"/>
  <c r="G37" i="6"/>
  <c r="F37" i="6"/>
  <c r="D37" i="6"/>
  <c r="C37" i="6"/>
  <c r="B37" i="6"/>
  <c r="A37" i="6"/>
  <c r="I36" i="6"/>
  <c r="H36" i="6"/>
  <c r="G36" i="6"/>
  <c r="F36" i="6"/>
  <c r="D36" i="6"/>
  <c r="C36" i="6"/>
  <c r="B36" i="6"/>
  <c r="A36" i="6"/>
  <c r="I35" i="6"/>
  <c r="H35" i="6"/>
  <c r="G35" i="6"/>
  <c r="F35" i="6"/>
  <c r="D35" i="6"/>
  <c r="C35" i="6"/>
  <c r="B35" i="6"/>
  <c r="A35" i="6"/>
  <c r="I34" i="6"/>
  <c r="H34" i="6"/>
  <c r="G34" i="6"/>
  <c r="F34" i="6"/>
  <c r="D34" i="6"/>
  <c r="C34" i="6"/>
  <c r="B34" i="6"/>
  <c r="A34" i="6"/>
  <c r="I33" i="6"/>
  <c r="H33" i="6"/>
  <c r="G33" i="6"/>
  <c r="F33" i="6"/>
  <c r="D33" i="6"/>
  <c r="C33" i="6"/>
  <c r="B33" i="6"/>
  <c r="A33" i="6"/>
  <c r="I32" i="6"/>
  <c r="H32" i="6"/>
  <c r="G32" i="6"/>
  <c r="F32" i="6"/>
  <c r="D32" i="6"/>
  <c r="C32" i="6"/>
  <c r="B32" i="6"/>
  <c r="A32" i="6"/>
  <c r="I31" i="6"/>
  <c r="H31" i="6"/>
  <c r="G31" i="6"/>
  <c r="F31" i="6"/>
  <c r="D31" i="6"/>
  <c r="C31" i="6"/>
  <c r="B31" i="6"/>
  <c r="A31" i="6"/>
  <c r="I30" i="6"/>
  <c r="H30" i="6"/>
  <c r="G30" i="6"/>
  <c r="F30" i="6"/>
  <c r="D30" i="6"/>
  <c r="C30" i="6"/>
  <c r="B30" i="6"/>
  <c r="A30" i="6"/>
  <c r="I29" i="6"/>
  <c r="H29" i="6"/>
  <c r="G29" i="6"/>
  <c r="F29" i="6"/>
  <c r="D29" i="6"/>
  <c r="C29" i="6"/>
  <c r="B29" i="6"/>
  <c r="A29" i="6"/>
  <c r="I28" i="6"/>
  <c r="H28" i="6"/>
  <c r="G28" i="6"/>
  <c r="F28" i="6"/>
  <c r="D28" i="6"/>
  <c r="C28" i="6"/>
  <c r="B28" i="6"/>
  <c r="A28" i="6"/>
  <c r="I27" i="6"/>
  <c r="H27" i="6"/>
  <c r="G27" i="6"/>
  <c r="F27" i="6"/>
  <c r="D27" i="6"/>
  <c r="C27" i="6"/>
  <c r="B27" i="6"/>
  <c r="A27" i="6"/>
  <c r="I26" i="6"/>
  <c r="H26" i="6"/>
  <c r="G26" i="6"/>
  <c r="F26" i="6"/>
  <c r="D26" i="6"/>
  <c r="C26" i="6"/>
  <c r="B26" i="6"/>
  <c r="A26" i="6"/>
  <c r="I25" i="6"/>
  <c r="H25" i="6"/>
  <c r="G25" i="6"/>
  <c r="F25" i="6"/>
  <c r="D25" i="6"/>
  <c r="C25" i="6"/>
  <c r="B25" i="6"/>
  <c r="A25" i="6"/>
  <c r="I24" i="6"/>
  <c r="H24" i="6"/>
  <c r="G24" i="6"/>
  <c r="F24" i="6"/>
  <c r="D24" i="6"/>
  <c r="C24" i="6"/>
  <c r="B24" i="6"/>
  <c r="A24" i="6"/>
  <c r="I23" i="6"/>
  <c r="H23" i="6"/>
  <c r="G23" i="6"/>
  <c r="F23" i="6"/>
  <c r="D23" i="6"/>
  <c r="C23" i="6"/>
  <c r="B23" i="6"/>
  <c r="A23" i="6"/>
  <c r="I22" i="6"/>
  <c r="H22" i="6"/>
  <c r="G22" i="6"/>
  <c r="F22" i="6"/>
  <c r="D22" i="6"/>
  <c r="C22" i="6"/>
  <c r="B22" i="6"/>
  <c r="A22" i="6"/>
  <c r="I21" i="6"/>
  <c r="H21" i="6"/>
  <c r="G21" i="6"/>
  <c r="F21" i="6"/>
  <c r="D21" i="6"/>
  <c r="C21" i="6"/>
  <c r="B21" i="6"/>
  <c r="A21" i="6"/>
  <c r="I20" i="6"/>
  <c r="H20" i="6"/>
  <c r="G20" i="6"/>
  <c r="F20" i="6"/>
  <c r="D20" i="6"/>
  <c r="C20" i="6"/>
  <c r="B20" i="6"/>
  <c r="A20" i="6"/>
  <c r="I19" i="6"/>
  <c r="H19" i="6"/>
  <c r="G19" i="6"/>
  <c r="F19" i="6"/>
  <c r="D19" i="6"/>
  <c r="C19" i="6"/>
  <c r="B19" i="6"/>
  <c r="A19" i="6"/>
  <c r="I18" i="6"/>
  <c r="H18" i="6"/>
  <c r="G18" i="6"/>
  <c r="F18" i="6"/>
  <c r="D18" i="6"/>
  <c r="C18" i="6"/>
  <c r="B18" i="6"/>
  <c r="A18" i="6"/>
  <c r="I17" i="6"/>
  <c r="H17" i="6"/>
  <c r="G17" i="6"/>
  <c r="F17" i="6"/>
  <c r="D17" i="6"/>
  <c r="C17" i="6"/>
  <c r="B17" i="6"/>
  <c r="A17" i="6"/>
  <c r="I16" i="6"/>
  <c r="H16" i="6"/>
  <c r="G16" i="6"/>
  <c r="F16" i="6"/>
  <c r="D16" i="6"/>
  <c r="C16" i="6"/>
  <c r="B16" i="6"/>
  <c r="A16" i="6"/>
  <c r="I15" i="6"/>
  <c r="H15" i="6"/>
  <c r="G15" i="6"/>
  <c r="F15" i="6"/>
  <c r="D15" i="6"/>
  <c r="C15" i="6"/>
  <c r="B15" i="6"/>
  <c r="A15" i="6"/>
  <c r="I14" i="6"/>
  <c r="H14" i="6"/>
  <c r="G14" i="6"/>
  <c r="F14" i="6"/>
  <c r="D14" i="6"/>
  <c r="C14" i="6"/>
  <c r="B14" i="6"/>
  <c r="A14" i="6"/>
  <c r="I13" i="6"/>
  <c r="H13" i="6"/>
  <c r="G13" i="6"/>
  <c r="F13" i="6"/>
  <c r="D13" i="6"/>
  <c r="C13" i="6"/>
  <c r="B13" i="6"/>
  <c r="A13" i="6"/>
  <c r="I12" i="6"/>
  <c r="H12" i="6"/>
  <c r="G12" i="6"/>
  <c r="F12" i="6"/>
  <c r="D12" i="6"/>
  <c r="C12" i="6"/>
  <c r="B12" i="6"/>
  <c r="A12" i="6"/>
  <c r="I11" i="6"/>
  <c r="H11" i="6"/>
  <c r="G11" i="6"/>
  <c r="F11" i="6"/>
  <c r="D11" i="6"/>
  <c r="C11" i="6"/>
  <c r="B11" i="6"/>
  <c r="A11" i="6"/>
  <c r="I10" i="6"/>
  <c r="H10" i="6"/>
  <c r="G10" i="6"/>
  <c r="F10" i="6"/>
  <c r="D10" i="6"/>
  <c r="C10" i="6"/>
  <c r="B10" i="6"/>
  <c r="A10" i="6"/>
  <c r="I9" i="6"/>
  <c r="H9" i="6"/>
  <c r="G9" i="6"/>
  <c r="F9" i="6"/>
  <c r="D9" i="6"/>
  <c r="C9" i="6"/>
  <c r="B9" i="6"/>
  <c r="A9" i="6"/>
  <c r="I8" i="6"/>
  <c r="H8" i="6"/>
  <c r="H436" i="6" s="1"/>
  <c r="G8" i="6"/>
  <c r="G436" i="6" s="1"/>
  <c r="F8" i="6"/>
  <c r="F436" i="6" s="1"/>
  <c r="D8" i="6"/>
  <c r="C8" i="6"/>
  <c r="B8" i="6"/>
  <c r="A8" i="6"/>
  <c r="A436" i="6" s="1"/>
  <c r="BD5" i="6"/>
  <c r="AY5" i="6"/>
  <c r="AT5" i="6"/>
  <c r="AO5" i="6"/>
  <c r="AJ5" i="6"/>
  <c r="AE5" i="6"/>
  <c r="Z5" i="6"/>
  <c r="U5" i="6"/>
  <c r="P5" i="6"/>
  <c r="K5" i="6"/>
  <c r="H436" i="2"/>
  <c r="G436" i="2"/>
  <c r="F436" i="2"/>
  <c r="A436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F19" i="7" l="1"/>
  <c r="F35" i="7"/>
  <c r="F54" i="7"/>
  <c r="F68" i="7"/>
  <c r="F69" i="7"/>
  <c r="F70" i="7"/>
  <c r="F84" i="7"/>
  <c r="F85" i="7"/>
  <c r="F86" i="7"/>
  <c r="I87" i="7"/>
  <c r="F97" i="7"/>
  <c r="I98" i="7"/>
  <c r="F105" i="7"/>
  <c r="I106" i="7"/>
  <c r="F113" i="7"/>
  <c r="I114" i="7"/>
  <c r="F121" i="7"/>
  <c r="I122" i="7"/>
  <c r="F129" i="7"/>
  <c r="I130" i="7"/>
  <c r="F137" i="7"/>
  <c r="I138" i="7"/>
  <c r="F145" i="7"/>
  <c r="I146" i="7"/>
  <c r="F153" i="7"/>
  <c r="I154" i="7"/>
  <c r="F161" i="7"/>
  <c r="I162" i="7"/>
  <c r="F169" i="7"/>
  <c r="I170" i="7"/>
  <c r="I171" i="7"/>
  <c r="G171" i="7"/>
  <c r="I185" i="7"/>
  <c r="G185" i="7"/>
  <c r="F206" i="7"/>
  <c r="I230" i="7"/>
  <c r="G230" i="7"/>
  <c r="F270" i="7"/>
  <c r="H294" i="7"/>
  <c r="G294" i="7"/>
  <c r="I315" i="7"/>
  <c r="G355" i="7"/>
  <c r="F355" i="7"/>
  <c r="H8" i="7"/>
  <c r="G41" i="7"/>
  <c r="F55" i="7"/>
  <c r="G59" i="7"/>
  <c r="F71" i="7"/>
  <c r="G75" i="7"/>
  <c r="F87" i="7"/>
  <c r="G91" i="7"/>
  <c r="F98" i="7"/>
  <c r="I99" i="7"/>
  <c r="G100" i="7"/>
  <c r="F106" i="7"/>
  <c r="I107" i="7"/>
  <c r="G108" i="7"/>
  <c r="F114" i="7"/>
  <c r="I115" i="7"/>
  <c r="G116" i="7"/>
  <c r="F122" i="7"/>
  <c r="I123" i="7"/>
  <c r="G124" i="7"/>
  <c r="F130" i="7"/>
  <c r="I131" i="7"/>
  <c r="G132" i="7"/>
  <c r="F138" i="7"/>
  <c r="I139" i="7"/>
  <c r="G140" i="7"/>
  <c r="F146" i="7"/>
  <c r="I147" i="7"/>
  <c r="G148" i="7"/>
  <c r="F154" i="7"/>
  <c r="I155" i="7"/>
  <c r="G156" i="7"/>
  <c r="F162" i="7"/>
  <c r="I163" i="7"/>
  <c r="G164" i="7"/>
  <c r="F170" i="7"/>
  <c r="F171" i="7"/>
  <c r="I172" i="7"/>
  <c r="G173" i="7"/>
  <c r="I190" i="7"/>
  <c r="G190" i="7"/>
  <c r="F230" i="7"/>
  <c r="G253" i="7"/>
  <c r="I254" i="7"/>
  <c r="G254" i="7"/>
  <c r="F315" i="7"/>
  <c r="G315" i="7"/>
  <c r="G339" i="7"/>
  <c r="F339" i="7"/>
  <c r="F181" i="7"/>
  <c r="G181" i="7"/>
  <c r="I206" i="7"/>
  <c r="G206" i="7"/>
  <c r="H270" i="7"/>
  <c r="G270" i="7"/>
  <c r="F11" i="7"/>
  <c r="F27" i="7"/>
  <c r="F9" i="7"/>
  <c r="F14" i="7"/>
  <c r="I16" i="7"/>
  <c r="F17" i="7"/>
  <c r="F22" i="7"/>
  <c r="I24" i="7"/>
  <c r="F25" i="7"/>
  <c r="F30" i="7"/>
  <c r="I32" i="7"/>
  <c r="F33" i="7"/>
  <c r="G43" i="7"/>
  <c r="F45" i="7"/>
  <c r="F56" i="7"/>
  <c r="F57" i="7"/>
  <c r="F58" i="7"/>
  <c r="I59" i="7"/>
  <c r="F72" i="7"/>
  <c r="F73" i="7"/>
  <c r="F74" i="7"/>
  <c r="I75" i="7"/>
  <c r="F88" i="7"/>
  <c r="F89" i="7"/>
  <c r="F90" i="7"/>
  <c r="I91" i="7"/>
  <c r="F99" i="7"/>
  <c r="I100" i="7"/>
  <c r="G101" i="7"/>
  <c r="F107" i="7"/>
  <c r="I108" i="7"/>
  <c r="G109" i="7"/>
  <c r="F115" i="7"/>
  <c r="I116" i="7"/>
  <c r="G117" i="7"/>
  <c r="F123" i="7"/>
  <c r="I124" i="7"/>
  <c r="G125" i="7"/>
  <c r="F131" i="7"/>
  <c r="I132" i="7"/>
  <c r="G133" i="7"/>
  <c r="F139" i="7"/>
  <c r="I140" i="7"/>
  <c r="G141" i="7"/>
  <c r="F147" i="7"/>
  <c r="I148" i="7"/>
  <c r="G149" i="7"/>
  <c r="F155" i="7"/>
  <c r="I156" i="7"/>
  <c r="G157" i="7"/>
  <c r="F163" i="7"/>
  <c r="I164" i="7"/>
  <c r="G165" i="7"/>
  <c r="F172" i="7"/>
  <c r="I173" i="7"/>
  <c r="I174" i="7"/>
  <c r="G174" i="7"/>
  <c r="G175" i="7"/>
  <c r="F189" i="7"/>
  <c r="G189" i="7"/>
  <c r="F190" i="7"/>
  <c r="I191" i="7"/>
  <c r="G192" i="7"/>
  <c r="G211" i="7"/>
  <c r="G213" i="7"/>
  <c r="I214" i="7"/>
  <c r="G214" i="7"/>
  <c r="G215" i="7"/>
  <c r="G228" i="7"/>
  <c r="F253" i="7"/>
  <c r="F254" i="7"/>
  <c r="G275" i="7"/>
  <c r="G277" i="7"/>
  <c r="H278" i="7"/>
  <c r="G278" i="7"/>
  <c r="G279" i="7"/>
  <c r="F360" i="7"/>
  <c r="F362" i="7"/>
  <c r="G363" i="7"/>
  <c r="F363" i="7"/>
  <c r="I193" i="7"/>
  <c r="G193" i="7"/>
  <c r="I238" i="7"/>
  <c r="G238" i="7"/>
  <c r="H302" i="7"/>
  <c r="G302" i="7"/>
  <c r="H322" i="7"/>
  <c r="I322" i="7"/>
  <c r="G8" i="7"/>
  <c r="H10" i="7"/>
  <c r="G11" i="7"/>
  <c r="F15" i="7"/>
  <c r="G19" i="7"/>
  <c r="F23" i="7"/>
  <c r="H26" i="7"/>
  <c r="G27" i="7"/>
  <c r="F31" i="7"/>
  <c r="H34" i="7"/>
  <c r="G35" i="7"/>
  <c r="G47" i="7"/>
  <c r="F60" i="7"/>
  <c r="F61" i="7"/>
  <c r="F62" i="7"/>
  <c r="I63" i="7"/>
  <c r="F76" i="7"/>
  <c r="F77" i="7"/>
  <c r="F78" i="7"/>
  <c r="I79" i="7"/>
  <c r="F92" i="7"/>
  <c r="F93" i="7"/>
  <c r="I94" i="7"/>
  <c r="F101" i="7"/>
  <c r="I102" i="7"/>
  <c r="F109" i="7"/>
  <c r="I110" i="7"/>
  <c r="F117" i="7"/>
  <c r="I118" i="7"/>
  <c r="F125" i="7"/>
  <c r="I126" i="7"/>
  <c r="F133" i="7"/>
  <c r="I134" i="7"/>
  <c r="F141" i="7"/>
  <c r="I142" i="7"/>
  <c r="F149" i="7"/>
  <c r="I150" i="7"/>
  <c r="F157" i="7"/>
  <c r="I158" i="7"/>
  <c r="F165" i="7"/>
  <c r="I166" i="7"/>
  <c r="I177" i="7"/>
  <c r="G177" i="7"/>
  <c r="G195" i="7"/>
  <c r="G197" i="7"/>
  <c r="I198" i="7"/>
  <c r="G198" i="7"/>
  <c r="G212" i="7"/>
  <c r="F238" i="7"/>
  <c r="G259" i="7"/>
  <c r="G261" i="7"/>
  <c r="I262" i="7"/>
  <c r="G262" i="7"/>
  <c r="G263" i="7"/>
  <c r="G276" i="7"/>
  <c r="F344" i="7"/>
  <c r="F346" i="7"/>
  <c r="G347" i="7"/>
  <c r="F347" i="7"/>
  <c r="H9" i="7"/>
  <c r="H18" i="7"/>
  <c r="G49" i="7"/>
  <c r="F63" i="7"/>
  <c r="F79" i="7"/>
  <c r="F94" i="7"/>
  <c r="I95" i="7"/>
  <c r="F102" i="7"/>
  <c r="I103" i="7"/>
  <c r="F110" i="7"/>
  <c r="I111" i="7"/>
  <c r="F118" i="7"/>
  <c r="I119" i="7"/>
  <c r="F126" i="7"/>
  <c r="I127" i="7"/>
  <c r="F134" i="7"/>
  <c r="I135" i="7"/>
  <c r="F142" i="7"/>
  <c r="I143" i="7"/>
  <c r="F150" i="7"/>
  <c r="I151" i="7"/>
  <c r="F158" i="7"/>
  <c r="I159" i="7"/>
  <c r="F166" i="7"/>
  <c r="I167" i="7"/>
  <c r="F176" i="7"/>
  <c r="I179" i="7"/>
  <c r="G179" i="7"/>
  <c r="F197" i="7"/>
  <c r="F198" i="7"/>
  <c r="I199" i="7"/>
  <c r="G200" i="7"/>
  <c r="G219" i="7"/>
  <c r="G221" i="7"/>
  <c r="I222" i="7"/>
  <c r="G222" i="7"/>
  <c r="G223" i="7"/>
  <c r="G236" i="7"/>
  <c r="G283" i="7"/>
  <c r="G285" i="7"/>
  <c r="H286" i="7"/>
  <c r="G286" i="7"/>
  <c r="G287" i="7"/>
  <c r="F368" i="7"/>
  <c r="F10" i="7"/>
  <c r="I12" i="7"/>
  <c r="F13" i="7"/>
  <c r="F18" i="7"/>
  <c r="I20" i="7"/>
  <c r="F21" i="7"/>
  <c r="F26" i="7"/>
  <c r="I28" i="7"/>
  <c r="F29" i="7"/>
  <c r="F34" i="7"/>
  <c r="I36" i="7"/>
  <c r="F37" i="7"/>
  <c r="G51" i="7"/>
  <c r="F53" i="7"/>
  <c r="F64" i="7"/>
  <c r="F65" i="7"/>
  <c r="F66" i="7"/>
  <c r="I67" i="7"/>
  <c r="F80" i="7"/>
  <c r="F81" i="7"/>
  <c r="F82" i="7"/>
  <c r="I83" i="7"/>
  <c r="F95" i="7"/>
  <c r="I96" i="7"/>
  <c r="G97" i="7"/>
  <c r="F103" i="7"/>
  <c r="I104" i="7"/>
  <c r="G105" i="7"/>
  <c r="F111" i="7"/>
  <c r="I112" i="7"/>
  <c r="G113" i="7"/>
  <c r="F119" i="7"/>
  <c r="I120" i="7"/>
  <c r="G121" i="7"/>
  <c r="F127" i="7"/>
  <c r="I128" i="7"/>
  <c r="G129" i="7"/>
  <c r="F135" i="7"/>
  <c r="I136" i="7"/>
  <c r="G137" i="7"/>
  <c r="F143" i="7"/>
  <c r="I144" i="7"/>
  <c r="G145" i="7"/>
  <c r="F151" i="7"/>
  <c r="I152" i="7"/>
  <c r="G153" i="7"/>
  <c r="F159" i="7"/>
  <c r="I160" i="7"/>
  <c r="G161" i="7"/>
  <c r="F167" i="7"/>
  <c r="I168" i="7"/>
  <c r="G169" i="7"/>
  <c r="F178" i="7"/>
  <c r="I182" i="7"/>
  <c r="G182" i="7"/>
  <c r="G183" i="7"/>
  <c r="G196" i="7"/>
  <c r="F221" i="7"/>
  <c r="G245" i="7"/>
  <c r="I246" i="7"/>
  <c r="G246" i="7"/>
  <c r="G247" i="7"/>
  <c r="G260" i="7"/>
  <c r="F285" i="7"/>
  <c r="G309" i="7"/>
  <c r="H310" i="7"/>
  <c r="G310" i="7"/>
  <c r="I327" i="7"/>
  <c r="I329" i="7"/>
  <c r="G331" i="7"/>
  <c r="F331" i="7"/>
  <c r="F294" i="7"/>
  <c r="F302" i="7"/>
  <c r="F310" i="7"/>
  <c r="G320" i="7"/>
  <c r="F322" i="7"/>
  <c r="G328" i="7"/>
  <c r="G384" i="7"/>
  <c r="F414" i="7"/>
  <c r="F429" i="7"/>
  <c r="F175" i="7"/>
  <c r="I176" i="7"/>
  <c r="F183" i="7"/>
  <c r="I184" i="7"/>
  <c r="F191" i="7"/>
  <c r="I192" i="7"/>
  <c r="F199" i="7"/>
  <c r="I200" i="7"/>
  <c r="G201" i="7"/>
  <c r="F207" i="7"/>
  <c r="I208" i="7"/>
  <c r="G209" i="7"/>
  <c r="F215" i="7"/>
  <c r="I216" i="7"/>
  <c r="G217" i="7"/>
  <c r="F223" i="7"/>
  <c r="I224" i="7"/>
  <c r="G225" i="7"/>
  <c r="F231" i="7"/>
  <c r="I232" i="7"/>
  <c r="G233" i="7"/>
  <c r="F239" i="7"/>
  <c r="I240" i="7"/>
  <c r="G241" i="7"/>
  <c r="F247" i="7"/>
  <c r="I248" i="7"/>
  <c r="G249" i="7"/>
  <c r="F255" i="7"/>
  <c r="I256" i="7"/>
  <c r="G257" i="7"/>
  <c r="F263" i="7"/>
  <c r="H264" i="7"/>
  <c r="G265" i="7"/>
  <c r="F271" i="7"/>
  <c r="H272" i="7"/>
  <c r="G273" i="7"/>
  <c r="F279" i="7"/>
  <c r="H280" i="7"/>
  <c r="G281" i="7"/>
  <c r="F287" i="7"/>
  <c r="H288" i="7"/>
  <c r="G289" i="7"/>
  <c r="F295" i="7"/>
  <c r="H296" i="7"/>
  <c r="G297" i="7"/>
  <c r="F303" i="7"/>
  <c r="H304" i="7"/>
  <c r="G305" i="7"/>
  <c r="F311" i="7"/>
  <c r="H312" i="7"/>
  <c r="G313" i="7"/>
  <c r="F316" i="7"/>
  <c r="I317" i="7"/>
  <c r="G321" i="7"/>
  <c r="F323" i="7"/>
  <c r="H324" i="7"/>
  <c r="I325" i="7"/>
  <c r="G329" i="7"/>
  <c r="G333" i="7"/>
  <c r="F334" i="7"/>
  <c r="G341" i="7"/>
  <c r="F342" i="7"/>
  <c r="G349" i="7"/>
  <c r="F350" i="7"/>
  <c r="G357" i="7"/>
  <c r="F358" i="7"/>
  <c r="G365" i="7"/>
  <c r="F366" i="7"/>
  <c r="H372" i="7"/>
  <c r="G374" i="7"/>
  <c r="F407" i="7"/>
  <c r="F415" i="7"/>
  <c r="F422" i="7"/>
  <c r="G424" i="7"/>
  <c r="H425" i="7"/>
  <c r="F430" i="7"/>
  <c r="G432" i="7"/>
  <c r="H433" i="7"/>
  <c r="G322" i="7"/>
  <c r="F423" i="7"/>
  <c r="F431" i="7"/>
  <c r="F177" i="7"/>
  <c r="I178" i="7"/>
  <c r="F185" i="7"/>
  <c r="I186" i="7"/>
  <c r="F193" i="7"/>
  <c r="I194" i="7"/>
  <c r="F201" i="7"/>
  <c r="I202" i="7"/>
  <c r="F209" i="7"/>
  <c r="I210" i="7"/>
  <c r="F217" i="7"/>
  <c r="I218" i="7"/>
  <c r="F225" i="7"/>
  <c r="I226" i="7"/>
  <c r="F233" i="7"/>
  <c r="I234" i="7"/>
  <c r="F241" i="7"/>
  <c r="I242" i="7"/>
  <c r="F249" i="7"/>
  <c r="I250" i="7"/>
  <c r="F257" i="7"/>
  <c r="I258" i="7"/>
  <c r="F265" i="7"/>
  <c r="H266" i="7"/>
  <c r="F273" i="7"/>
  <c r="H274" i="7"/>
  <c r="F281" i="7"/>
  <c r="H282" i="7"/>
  <c r="F289" i="7"/>
  <c r="H290" i="7"/>
  <c r="F297" i="7"/>
  <c r="H298" i="7"/>
  <c r="F305" i="7"/>
  <c r="H306" i="7"/>
  <c r="F313" i="7"/>
  <c r="F317" i="7"/>
  <c r="H318" i="7"/>
  <c r="G323" i="7"/>
  <c r="F325" i="7"/>
  <c r="H326" i="7"/>
  <c r="G335" i="7"/>
  <c r="G343" i="7"/>
  <c r="G351" i="7"/>
  <c r="G359" i="7"/>
  <c r="G367" i="7"/>
  <c r="F409" i="7"/>
  <c r="F417" i="7"/>
  <c r="F424" i="7"/>
  <c r="G426" i="7"/>
  <c r="F432" i="7"/>
  <c r="I187" i="7"/>
  <c r="I195" i="7"/>
  <c r="I203" i="7"/>
  <c r="I211" i="7"/>
  <c r="I219" i="7"/>
  <c r="I227" i="7"/>
  <c r="I235" i="7"/>
  <c r="I243" i="7"/>
  <c r="I251" i="7"/>
  <c r="I259" i="7"/>
  <c r="H267" i="7"/>
  <c r="H275" i="7"/>
  <c r="H283" i="7"/>
  <c r="H291" i="7"/>
  <c r="H299" i="7"/>
  <c r="H307" i="7"/>
  <c r="H314" i="7"/>
  <c r="H319" i="7"/>
  <c r="G324" i="7"/>
  <c r="H327" i="7"/>
  <c r="G336" i="7"/>
  <c r="G344" i="7"/>
  <c r="G352" i="7"/>
  <c r="G360" i="7"/>
  <c r="G368" i="7"/>
  <c r="H374" i="7"/>
  <c r="F425" i="7"/>
  <c r="G427" i="7"/>
  <c r="H428" i="7"/>
  <c r="F433" i="7"/>
  <c r="F179" i="7"/>
  <c r="I180" i="7"/>
  <c r="F187" i="7"/>
  <c r="I188" i="7"/>
  <c r="F195" i="7"/>
  <c r="I196" i="7"/>
  <c r="F203" i="7"/>
  <c r="I204" i="7"/>
  <c r="F211" i="7"/>
  <c r="I212" i="7"/>
  <c r="F219" i="7"/>
  <c r="I220" i="7"/>
  <c r="F227" i="7"/>
  <c r="I228" i="7"/>
  <c r="F235" i="7"/>
  <c r="I236" i="7"/>
  <c r="F243" i="7"/>
  <c r="I244" i="7"/>
  <c r="F251" i="7"/>
  <c r="I252" i="7"/>
  <c r="F259" i="7"/>
  <c r="I260" i="7"/>
  <c r="F267" i="7"/>
  <c r="H268" i="7"/>
  <c r="F275" i="7"/>
  <c r="H276" i="7"/>
  <c r="F283" i="7"/>
  <c r="H284" i="7"/>
  <c r="F291" i="7"/>
  <c r="H292" i="7"/>
  <c r="F299" i="7"/>
  <c r="H300" i="7"/>
  <c r="F307" i="7"/>
  <c r="H308" i="7"/>
  <c r="F314" i="7"/>
  <c r="F319" i="7"/>
  <c r="H320" i="7"/>
  <c r="G325" i="7"/>
  <c r="F327" i="7"/>
  <c r="H328" i="7"/>
  <c r="G337" i="7"/>
  <c r="G345" i="7"/>
  <c r="G353" i="7"/>
  <c r="G361" i="7"/>
  <c r="G369" i="7"/>
  <c r="F411" i="7"/>
  <c r="G413" i="7"/>
  <c r="F419" i="7"/>
  <c r="F426" i="7"/>
  <c r="G428" i="7"/>
  <c r="F180" i="7"/>
  <c r="I181" i="7"/>
  <c r="F188" i="7"/>
  <c r="I189" i="7"/>
  <c r="F196" i="7"/>
  <c r="I197" i="7"/>
  <c r="F204" i="7"/>
  <c r="I205" i="7"/>
  <c r="F212" i="7"/>
  <c r="I213" i="7"/>
  <c r="F220" i="7"/>
  <c r="I221" i="7"/>
  <c r="F228" i="7"/>
  <c r="I229" i="7"/>
  <c r="F236" i="7"/>
  <c r="I237" i="7"/>
  <c r="F244" i="7"/>
  <c r="I245" i="7"/>
  <c r="F252" i="7"/>
  <c r="I253" i="7"/>
  <c r="F260" i="7"/>
  <c r="I261" i="7"/>
  <c r="F268" i="7"/>
  <c r="H269" i="7"/>
  <c r="F276" i="7"/>
  <c r="H277" i="7"/>
  <c r="F284" i="7"/>
  <c r="H285" i="7"/>
  <c r="F292" i="7"/>
  <c r="H293" i="7"/>
  <c r="F300" i="7"/>
  <c r="H301" i="7"/>
  <c r="F308" i="7"/>
  <c r="H309" i="7"/>
  <c r="H315" i="7"/>
  <c r="G316" i="7"/>
  <c r="G318" i="7"/>
  <c r="F320" i="7"/>
  <c r="H321" i="7"/>
  <c r="G326" i="7"/>
  <c r="F328" i="7"/>
  <c r="H329" i="7"/>
  <c r="F330" i="7"/>
  <c r="G338" i="7"/>
  <c r="G346" i="7"/>
  <c r="G354" i="7"/>
  <c r="G362" i="7"/>
  <c r="G370" i="7"/>
  <c r="F371" i="7"/>
  <c r="G380" i="7"/>
  <c r="F412" i="7"/>
  <c r="F420" i="7"/>
  <c r="F421" i="7"/>
  <c r="H422" i="7"/>
  <c r="F427" i="7"/>
  <c r="G429" i="7"/>
  <c r="H430" i="7"/>
  <c r="I38" i="7"/>
  <c r="H38" i="7"/>
  <c r="I40" i="7"/>
  <c r="H40" i="7"/>
  <c r="I42" i="7"/>
  <c r="H42" i="7"/>
  <c r="I44" i="7"/>
  <c r="H44" i="7"/>
  <c r="I46" i="7"/>
  <c r="H46" i="7"/>
  <c r="I48" i="7"/>
  <c r="H48" i="7"/>
  <c r="I50" i="7"/>
  <c r="H50" i="7"/>
  <c r="I52" i="7"/>
  <c r="H52" i="7"/>
  <c r="I11" i="7"/>
  <c r="F12" i="7"/>
  <c r="G13" i="7"/>
  <c r="I15" i="7"/>
  <c r="F16" i="7"/>
  <c r="G17" i="7"/>
  <c r="I19" i="7"/>
  <c r="F20" i="7"/>
  <c r="G21" i="7"/>
  <c r="I23" i="7"/>
  <c r="F24" i="7"/>
  <c r="G25" i="7"/>
  <c r="I27" i="7"/>
  <c r="F28" i="7"/>
  <c r="G29" i="7"/>
  <c r="I31" i="7"/>
  <c r="F32" i="7"/>
  <c r="G33" i="7"/>
  <c r="I35" i="7"/>
  <c r="F36" i="7"/>
  <c r="I56" i="7"/>
  <c r="G57" i="7"/>
  <c r="I60" i="7"/>
  <c r="G61" i="7"/>
  <c r="I64" i="7"/>
  <c r="G65" i="7"/>
  <c r="I68" i="7"/>
  <c r="G69" i="7"/>
  <c r="I72" i="7"/>
  <c r="G73" i="7"/>
  <c r="I76" i="7"/>
  <c r="G77" i="7"/>
  <c r="I80" i="7"/>
  <c r="G81" i="7"/>
  <c r="I84" i="7"/>
  <c r="G85" i="7"/>
  <c r="I88" i="7"/>
  <c r="G89" i="7"/>
  <c r="I92" i="7"/>
  <c r="G93" i="7"/>
  <c r="I10" i="7"/>
  <c r="G12" i="7"/>
  <c r="I14" i="7"/>
  <c r="G16" i="7"/>
  <c r="I18" i="7"/>
  <c r="G20" i="7"/>
  <c r="I22" i="7"/>
  <c r="G24" i="7"/>
  <c r="I26" i="7"/>
  <c r="G28" i="7"/>
  <c r="I30" i="7"/>
  <c r="G32" i="7"/>
  <c r="I34" i="7"/>
  <c r="G36" i="7"/>
  <c r="I37" i="7"/>
  <c r="H37" i="7"/>
  <c r="F38" i="7"/>
  <c r="I39" i="7"/>
  <c r="H39" i="7"/>
  <c r="F40" i="7"/>
  <c r="I41" i="7"/>
  <c r="H41" i="7"/>
  <c r="F42" i="7"/>
  <c r="I43" i="7"/>
  <c r="H43" i="7"/>
  <c r="F44" i="7"/>
  <c r="I45" i="7"/>
  <c r="H45" i="7"/>
  <c r="F46" i="7"/>
  <c r="I47" i="7"/>
  <c r="H47" i="7"/>
  <c r="F48" i="7"/>
  <c r="I49" i="7"/>
  <c r="H49" i="7"/>
  <c r="F50" i="7"/>
  <c r="I51" i="7"/>
  <c r="H51" i="7"/>
  <c r="F52" i="7"/>
  <c r="I53" i="7"/>
  <c r="H53" i="7"/>
  <c r="G54" i="7"/>
  <c r="I57" i="7"/>
  <c r="G58" i="7"/>
  <c r="I61" i="7"/>
  <c r="G62" i="7"/>
  <c r="I65" i="7"/>
  <c r="G66" i="7"/>
  <c r="I69" i="7"/>
  <c r="G70" i="7"/>
  <c r="I73" i="7"/>
  <c r="G74" i="7"/>
  <c r="I77" i="7"/>
  <c r="G78" i="7"/>
  <c r="I81" i="7"/>
  <c r="G82" i="7"/>
  <c r="I85" i="7"/>
  <c r="G86" i="7"/>
  <c r="I89" i="7"/>
  <c r="G90" i="7"/>
  <c r="I93" i="7"/>
  <c r="F8" i="7"/>
  <c r="K5" i="7"/>
  <c r="H12" i="7"/>
  <c r="I13" i="7"/>
  <c r="H16" i="7"/>
  <c r="I17" i="7"/>
  <c r="H20" i="7"/>
  <c r="I21" i="7"/>
  <c r="H24" i="7"/>
  <c r="I25" i="7"/>
  <c r="H28" i="7"/>
  <c r="I29" i="7"/>
  <c r="H32" i="7"/>
  <c r="I33" i="7"/>
  <c r="H36" i="7"/>
  <c r="G38" i="7"/>
  <c r="G40" i="7"/>
  <c r="G42" i="7"/>
  <c r="G44" i="7"/>
  <c r="G46" i="7"/>
  <c r="G48" i="7"/>
  <c r="G50" i="7"/>
  <c r="G52" i="7"/>
  <c r="I54" i="7"/>
  <c r="I58" i="7"/>
  <c r="I62" i="7"/>
  <c r="I66" i="7"/>
  <c r="I70" i="7"/>
  <c r="I74" i="7"/>
  <c r="I78" i="7"/>
  <c r="I82" i="7"/>
  <c r="I86" i="7"/>
  <c r="I90" i="7"/>
  <c r="G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I373" i="7"/>
  <c r="F378" i="7"/>
  <c r="I378" i="7"/>
  <c r="H378" i="7"/>
  <c r="F382" i="7"/>
  <c r="I382" i="7"/>
  <c r="H382" i="7"/>
  <c r="F386" i="7"/>
  <c r="I386" i="7"/>
  <c r="H386" i="7"/>
  <c r="F390" i="7"/>
  <c r="I390" i="7"/>
  <c r="H390" i="7"/>
  <c r="F394" i="7"/>
  <c r="I394" i="7"/>
  <c r="H394" i="7"/>
  <c r="F398" i="7"/>
  <c r="I398" i="7"/>
  <c r="H398" i="7"/>
  <c r="F402" i="7"/>
  <c r="I402" i="7"/>
  <c r="H402" i="7"/>
  <c r="F406" i="7"/>
  <c r="I406" i="7"/>
  <c r="H406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F373" i="7"/>
  <c r="F375" i="7"/>
  <c r="I375" i="7"/>
  <c r="F379" i="7"/>
  <c r="I379" i="7"/>
  <c r="H379" i="7"/>
  <c r="F383" i="7"/>
  <c r="I383" i="7"/>
  <c r="H383" i="7"/>
  <c r="F387" i="7"/>
  <c r="I387" i="7"/>
  <c r="H387" i="7"/>
  <c r="F391" i="7"/>
  <c r="I391" i="7"/>
  <c r="H391" i="7"/>
  <c r="F395" i="7"/>
  <c r="I395" i="7"/>
  <c r="H395" i="7"/>
  <c r="F399" i="7"/>
  <c r="I399" i="7"/>
  <c r="H399" i="7"/>
  <c r="F403" i="7"/>
  <c r="I403" i="7"/>
  <c r="H403" i="7"/>
  <c r="A436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F376" i="7"/>
  <c r="I376" i="7"/>
  <c r="H376" i="7"/>
  <c r="F380" i="7"/>
  <c r="I380" i="7"/>
  <c r="H380" i="7"/>
  <c r="F384" i="7"/>
  <c r="I384" i="7"/>
  <c r="H384" i="7"/>
  <c r="F388" i="7"/>
  <c r="I388" i="7"/>
  <c r="H388" i="7"/>
  <c r="F392" i="7"/>
  <c r="I392" i="7"/>
  <c r="H392" i="7"/>
  <c r="F396" i="7"/>
  <c r="I396" i="7"/>
  <c r="H396" i="7"/>
  <c r="F400" i="7"/>
  <c r="I400" i="7"/>
  <c r="H400" i="7"/>
  <c r="F404" i="7"/>
  <c r="I404" i="7"/>
  <c r="H404" i="7"/>
  <c r="G372" i="7"/>
  <c r="H373" i="7"/>
  <c r="F374" i="7"/>
  <c r="H375" i="7"/>
  <c r="F377" i="7"/>
  <c r="I377" i="7"/>
  <c r="H377" i="7"/>
  <c r="G379" i="7"/>
  <c r="F381" i="7"/>
  <c r="I381" i="7"/>
  <c r="H381" i="7"/>
  <c r="G383" i="7"/>
  <c r="F385" i="7"/>
  <c r="I385" i="7"/>
  <c r="H385" i="7"/>
  <c r="G387" i="7"/>
  <c r="F389" i="7"/>
  <c r="I389" i="7"/>
  <c r="H389" i="7"/>
  <c r="G391" i="7"/>
  <c r="F393" i="7"/>
  <c r="I393" i="7"/>
  <c r="H393" i="7"/>
  <c r="G395" i="7"/>
  <c r="F397" i="7"/>
  <c r="I397" i="7"/>
  <c r="H397" i="7"/>
  <c r="G399" i="7"/>
  <c r="F401" i="7"/>
  <c r="I401" i="7"/>
  <c r="H401" i="7"/>
  <c r="G403" i="7"/>
  <c r="F405" i="7"/>
  <c r="I405" i="7"/>
  <c r="H405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G8" i="8"/>
  <c r="I11" i="8"/>
  <c r="G13" i="8"/>
  <c r="I15" i="8"/>
  <c r="G17" i="8"/>
  <c r="I19" i="8"/>
  <c r="G21" i="8"/>
  <c r="I23" i="8"/>
  <c r="G25" i="8"/>
  <c r="I27" i="8"/>
  <c r="G29" i="8"/>
  <c r="I31" i="8"/>
  <c r="G33" i="8"/>
  <c r="I35" i="8"/>
  <c r="G37" i="8"/>
  <c r="I39" i="8"/>
  <c r="G41" i="8"/>
  <c r="I43" i="8"/>
  <c r="G45" i="8"/>
  <c r="I47" i="8"/>
  <c r="G49" i="8"/>
  <c r="I51" i="8"/>
  <c r="G53" i="8"/>
  <c r="I55" i="8"/>
  <c r="G57" i="8"/>
  <c r="I59" i="8"/>
  <c r="G61" i="8"/>
  <c r="I63" i="8"/>
  <c r="G65" i="8"/>
  <c r="I67" i="8"/>
  <c r="G69" i="8"/>
  <c r="I71" i="8"/>
  <c r="G73" i="8"/>
  <c r="I75" i="8"/>
  <c r="G77" i="8"/>
  <c r="I79" i="8"/>
  <c r="G81" i="8"/>
  <c r="I83" i="8"/>
  <c r="G85" i="8"/>
  <c r="I87" i="8"/>
  <c r="G89" i="8"/>
  <c r="I91" i="8"/>
  <c r="G93" i="8"/>
  <c r="I95" i="8"/>
  <c r="G97" i="8"/>
  <c r="I99" i="8"/>
  <c r="G101" i="8"/>
  <c r="I103" i="8"/>
  <c r="G105" i="8"/>
  <c r="I107" i="8"/>
  <c r="G109" i="8"/>
  <c r="I111" i="8"/>
  <c r="G113" i="8"/>
  <c r="I115" i="8"/>
  <c r="G117" i="8"/>
  <c r="I119" i="8"/>
  <c r="G121" i="8"/>
  <c r="I123" i="8"/>
  <c r="G125" i="8"/>
  <c r="I127" i="8"/>
  <c r="G129" i="8"/>
  <c r="I131" i="8"/>
  <c r="G133" i="8"/>
  <c r="I135" i="8"/>
  <c r="G137" i="8"/>
  <c r="I139" i="8"/>
  <c r="G141" i="8"/>
  <c r="I143" i="8"/>
  <c r="G145" i="8"/>
  <c r="I147" i="8"/>
  <c r="G149" i="8"/>
  <c r="I151" i="8"/>
  <c r="G153" i="8"/>
  <c r="I155" i="8"/>
  <c r="G157" i="8"/>
  <c r="I159" i="8"/>
  <c r="G161" i="8"/>
  <c r="I163" i="8"/>
  <c r="G165" i="8"/>
  <c r="I167" i="8"/>
  <c r="G169" i="8"/>
  <c r="I171" i="8"/>
  <c r="G173" i="8"/>
  <c r="I175" i="8"/>
  <c r="G177" i="8"/>
  <c r="I179" i="8"/>
  <c r="G181" i="8"/>
  <c r="I183" i="8"/>
  <c r="G185" i="8"/>
  <c r="I187" i="8"/>
  <c r="G189" i="8"/>
  <c r="I191" i="8"/>
  <c r="G193" i="8"/>
  <c r="I195" i="8"/>
  <c r="G197" i="8"/>
  <c r="I199" i="8"/>
  <c r="G201" i="8"/>
  <c r="I203" i="8"/>
  <c r="G205" i="8"/>
  <c r="I207" i="8"/>
  <c r="G209" i="8"/>
  <c r="I211" i="8"/>
  <c r="G213" i="8"/>
  <c r="I215" i="8"/>
  <c r="G217" i="8"/>
  <c r="I219" i="8"/>
  <c r="G221" i="8"/>
  <c r="I223" i="8"/>
  <c r="G225" i="8"/>
  <c r="I227" i="8"/>
  <c r="G229" i="8"/>
  <c r="I231" i="8"/>
  <c r="G233" i="8"/>
  <c r="I235" i="8"/>
  <c r="G237" i="8"/>
  <c r="I239" i="8"/>
  <c r="G241" i="8"/>
  <c r="I243" i="8"/>
  <c r="G245" i="8"/>
  <c r="I247" i="8"/>
  <c r="G249" i="8"/>
  <c r="I251" i="8"/>
  <c r="G253" i="8"/>
  <c r="I255" i="8"/>
  <c r="G257" i="8"/>
  <c r="I259" i="8"/>
  <c r="G261" i="8"/>
  <c r="I263" i="8"/>
  <c r="G265" i="8"/>
  <c r="I267" i="8"/>
  <c r="G269" i="8"/>
  <c r="I271" i="8"/>
  <c r="G273" i="8"/>
  <c r="I275" i="8"/>
  <c r="G277" i="8"/>
  <c r="I279" i="8"/>
  <c r="G281" i="8"/>
  <c r="I283" i="8"/>
  <c r="G285" i="8"/>
  <c r="I287" i="8"/>
  <c r="G289" i="8"/>
  <c r="I291" i="8"/>
  <c r="G293" i="8"/>
  <c r="I295" i="8"/>
  <c r="G297" i="8"/>
  <c r="I299" i="8"/>
  <c r="G301" i="8"/>
  <c r="I303" i="8"/>
  <c r="G305" i="8"/>
  <c r="I307" i="8"/>
  <c r="G309" i="8"/>
  <c r="I311" i="8"/>
  <c r="G313" i="8"/>
  <c r="I315" i="8"/>
  <c r="G317" i="8"/>
  <c r="I319" i="8"/>
  <c r="G321" i="8"/>
  <c r="I323" i="8"/>
  <c r="G325" i="8"/>
  <c r="I327" i="8"/>
  <c r="G329" i="8"/>
  <c r="F330" i="8"/>
  <c r="I332" i="8"/>
  <c r="G334" i="8"/>
  <c r="I336" i="8"/>
  <c r="G338" i="8"/>
  <c r="I340" i="8"/>
  <c r="G342" i="8"/>
  <c r="I344" i="8"/>
  <c r="G346" i="8"/>
  <c r="I348" i="8"/>
  <c r="G350" i="8"/>
  <c r="I352" i="8"/>
  <c r="G354" i="8"/>
  <c r="I356" i="8"/>
  <c r="G358" i="8"/>
  <c r="I360" i="8"/>
  <c r="G362" i="8"/>
  <c r="I364" i="8"/>
  <c r="F370" i="8"/>
  <c r="F371" i="8"/>
  <c r="F372" i="8"/>
  <c r="H378" i="8"/>
  <c r="I379" i="8"/>
  <c r="I380" i="8"/>
  <c r="H383" i="8"/>
  <c r="G383" i="8"/>
  <c r="I386" i="8"/>
  <c r="H386" i="8"/>
  <c r="I394" i="8"/>
  <c r="H394" i="8"/>
  <c r="G394" i="8"/>
  <c r="I402" i="8"/>
  <c r="H402" i="8"/>
  <c r="G402" i="8"/>
  <c r="I410" i="8"/>
  <c r="H410" i="8"/>
  <c r="G410" i="8"/>
  <c r="I418" i="8"/>
  <c r="H418" i="8"/>
  <c r="G418" i="8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L5" i="8"/>
  <c r="H8" i="8"/>
  <c r="H13" i="8"/>
  <c r="H17" i="8"/>
  <c r="H21" i="8"/>
  <c r="H25" i="8"/>
  <c r="H29" i="8"/>
  <c r="H33" i="8"/>
  <c r="H37" i="8"/>
  <c r="H41" i="8"/>
  <c r="H45" i="8"/>
  <c r="H49" i="8"/>
  <c r="H53" i="8"/>
  <c r="H57" i="8"/>
  <c r="H61" i="8"/>
  <c r="H65" i="8"/>
  <c r="H69" i="8"/>
  <c r="H73" i="8"/>
  <c r="H77" i="8"/>
  <c r="H81" i="8"/>
  <c r="H85" i="8"/>
  <c r="H89" i="8"/>
  <c r="H93" i="8"/>
  <c r="H97" i="8"/>
  <c r="H101" i="8"/>
  <c r="H105" i="8"/>
  <c r="H109" i="8"/>
  <c r="H113" i="8"/>
  <c r="H117" i="8"/>
  <c r="H121" i="8"/>
  <c r="H125" i="8"/>
  <c r="H129" i="8"/>
  <c r="H133" i="8"/>
  <c r="H137" i="8"/>
  <c r="H141" i="8"/>
  <c r="H145" i="8"/>
  <c r="H149" i="8"/>
  <c r="H153" i="8"/>
  <c r="H157" i="8"/>
  <c r="H161" i="8"/>
  <c r="H165" i="8"/>
  <c r="H169" i="8"/>
  <c r="H173" i="8"/>
  <c r="H177" i="8"/>
  <c r="H181" i="8"/>
  <c r="H185" i="8"/>
  <c r="H189" i="8"/>
  <c r="H193" i="8"/>
  <c r="H197" i="8"/>
  <c r="H201" i="8"/>
  <c r="H205" i="8"/>
  <c r="H209" i="8"/>
  <c r="H213" i="8"/>
  <c r="H217" i="8"/>
  <c r="H221" i="8"/>
  <c r="H225" i="8"/>
  <c r="H229" i="8"/>
  <c r="H233" i="8"/>
  <c r="H237" i="8"/>
  <c r="H241" i="8"/>
  <c r="H245" i="8"/>
  <c r="H249" i="8"/>
  <c r="H253" i="8"/>
  <c r="H257" i="8"/>
  <c r="H261" i="8"/>
  <c r="H265" i="8"/>
  <c r="H269" i="8"/>
  <c r="H273" i="8"/>
  <c r="H277" i="8"/>
  <c r="H281" i="8"/>
  <c r="H285" i="8"/>
  <c r="H289" i="8"/>
  <c r="H293" i="8"/>
  <c r="H297" i="8"/>
  <c r="H301" i="8"/>
  <c r="H305" i="8"/>
  <c r="H309" i="8"/>
  <c r="H313" i="8"/>
  <c r="H317" i="8"/>
  <c r="H321" i="8"/>
  <c r="H325" i="8"/>
  <c r="H329" i="8"/>
  <c r="G330" i="8"/>
  <c r="H334" i="8"/>
  <c r="H338" i="8"/>
  <c r="H342" i="8"/>
  <c r="H346" i="8"/>
  <c r="H350" i="8"/>
  <c r="H354" i="8"/>
  <c r="H358" i="8"/>
  <c r="H362" i="8"/>
  <c r="G370" i="8"/>
  <c r="G371" i="8"/>
  <c r="H372" i="8"/>
  <c r="I382" i="8"/>
  <c r="H382" i="8"/>
  <c r="H370" i="8"/>
  <c r="I371" i="8"/>
  <c r="I372" i="8"/>
  <c r="G374" i="8"/>
  <c r="G375" i="8"/>
  <c r="H376" i="8"/>
  <c r="F378" i="8"/>
  <c r="F379" i="8"/>
  <c r="F380" i="8"/>
  <c r="F436" i="8" s="1"/>
  <c r="F383" i="8"/>
  <c r="F386" i="8"/>
  <c r="I390" i="8"/>
  <c r="H390" i="8"/>
  <c r="G390" i="8"/>
  <c r="I398" i="8"/>
  <c r="H398" i="8"/>
  <c r="G398" i="8"/>
  <c r="I406" i="8"/>
  <c r="H406" i="8"/>
  <c r="G406" i="8"/>
  <c r="I414" i="8"/>
  <c r="H414" i="8"/>
  <c r="G414" i="8"/>
  <c r="F394" i="8"/>
  <c r="F402" i="8"/>
  <c r="F410" i="8"/>
  <c r="F418" i="8"/>
  <c r="F116" i="9"/>
  <c r="H118" i="9"/>
  <c r="F120" i="9"/>
  <c r="F436" i="9" s="1"/>
  <c r="H122" i="9"/>
  <c r="F124" i="9"/>
  <c r="I126" i="9"/>
  <c r="G126" i="9"/>
  <c r="I128" i="9"/>
  <c r="G128" i="9"/>
  <c r="I130" i="9"/>
  <c r="G130" i="9"/>
  <c r="I132" i="9"/>
  <c r="G132" i="9"/>
  <c r="I134" i="9"/>
  <c r="G134" i="9"/>
  <c r="I137" i="9"/>
  <c r="H137" i="9"/>
  <c r="G137" i="9"/>
  <c r="I141" i="9"/>
  <c r="H141" i="9"/>
  <c r="G141" i="9"/>
  <c r="I145" i="9"/>
  <c r="H145" i="9"/>
  <c r="G145" i="9"/>
  <c r="I149" i="9"/>
  <c r="H149" i="9"/>
  <c r="G149" i="9"/>
  <c r="I153" i="9"/>
  <c r="H153" i="9"/>
  <c r="G153" i="9"/>
  <c r="G423" i="8"/>
  <c r="G427" i="8"/>
  <c r="G431" i="8"/>
  <c r="K5" i="9"/>
  <c r="H8" i="9"/>
  <c r="G10" i="9"/>
  <c r="G436" i="9" s="1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I118" i="9"/>
  <c r="F119" i="9"/>
  <c r="G120" i="9"/>
  <c r="I122" i="9"/>
  <c r="F123" i="9"/>
  <c r="G124" i="9"/>
  <c r="I138" i="9"/>
  <c r="H138" i="9"/>
  <c r="G138" i="9"/>
  <c r="I142" i="9"/>
  <c r="H142" i="9"/>
  <c r="G142" i="9"/>
  <c r="I146" i="9"/>
  <c r="H146" i="9"/>
  <c r="G146" i="9"/>
  <c r="I150" i="9"/>
  <c r="H150" i="9"/>
  <c r="G150" i="9"/>
  <c r="I154" i="9"/>
  <c r="H154" i="9"/>
  <c r="G154" i="9"/>
  <c r="G387" i="8"/>
  <c r="G391" i="8"/>
  <c r="G395" i="8"/>
  <c r="G399" i="8"/>
  <c r="G403" i="8"/>
  <c r="G407" i="8"/>
  <c r="G411" i="8"/>
  <c r="G415" i="8"/>
  <c r="G419" i="8"/>
  <c r="H423" i="8"/>
  <c r="G424" i="8"/>
  <c r="H427" i="8"/>
  <c r="G428" i="8"/>
  <c r="H431" i="8"/>
  <c r="G432" i="8"/>
  <c r="I8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116" i="9"/>
  <c r="I117" i="9"/>
  <c r="G119" i="9"/>
  <c r="H120" i="9"/>
  <c r="I121" i="9"/>
  <c r="G123" i="9"/>
  <c r="H124" i="9"/>
  <c r="I125" i="9"/>
  <c r="F126" i="9"/>
  <c r="I127" i="9"/>
  <c r="G127" i="9"/>
  <c r="F128" i="9"/>
  <c r="I129" i="9"/>
  <c r="G129" i="9"/>
  <c r="F130" i="9"/>
  <c r="I131" i="9"/>
  <c r="G131" i="9"/>
  <c r="F132" i="9"/>
  <c r="I133" i="9"/>
  <c r="G133" i="9"/>
  <c r="F134" i="9"/>
  <c r="I135" i="9"/>
  <c r="G135" i="9"/>
  <c r="I139" i="9"/>
  <c r="H139" i="9"/>
  <c r="G139" i="9"/>
  <c r="I143" i="9"/>
  <c r="H143" i="9"/>
  <c r="G143" i="9"/>
  <c r="I147" i="9"/>
  <c r="H147" i="9"/>
  <c r="G147" i="9"/>
  <c r="I151" i="9"/>
  <c r="H151" i="9"/>
  <c r="G151" i="9"/>
  <c r="I155" i="9"/>
  <c r="H155" i="9"/>
  <c r="G155" i="9"/>
  <c r="F156" i="9"/>
  <c r="I159" i="9"/>
  <c r="H159" i="9"/>
  <c r="G159" i="9"/>
  <c r="F159" i="9"/>
  <c r="F160" i="9"/>
  <c r="I163" i="9"/>
  <c r="H163" i="9"/>
  <c r="G163" i="9"/>
  <c r="F163" i="9"/>
  <c r="F164" i="9"/>
  <c r="I167" i="9"/>
  <c r="H167" i="9"/>
  <c r="G167" i="9"/>
  <c r="F167" i="9"/>
  <c r="F168" i="9"/>
  <c r="I171" i="9"/>
  <c r="H171" i="9"/>
  <c r="G171" i="9"/>
  <c r="F171" i="9"/>
  <c r="F172" i="9"/>
  <c r="I175" i="9"/>
  <c r="H175" i="9"/>
  <c r="G175" i="9"/>
  <c r="F175" i="9"/>
  <c r="F176" i="9"/>
  <c r="I179" i="9"/>
  <c r="H179" i="9"/>
  <c r="G179" i="9"/>
  <c r="F179" i="9"/>
  <c r="F180" i="9"/>
  <c r="I183" i="9"/>
  <c r="H183" i="9"/>
  <c r="G183" i="9"/>
  <c r="F183" i="9"/>
  <c r="F184" i="9"/>
  <c r="I187" i="9"/>
  <c r="H187" i="9"/>
  <c r="G187" i="9"/>
  <c r="F187" i="9"/>
  <c r="F188" i="9"/>
  <c r="I191" i="9"/>
  <c r="H191" i="9"/>
  <c r="G191" i="9"/>
  <c r="F191" i="9"/>
  <c r="F192" i="9"/>
  <c r="J437" i="9"/>
  <c r="I136" i="9"/>
  <c r="H136" i="9"/>
  <c r="G136" i="9"/>
  <c r="I140" i="9"/>
  <c r="H140" i="9"/>
  <c r="G140" i="9"/>
  <c r="I144" i="9"/>
  <c r="H144" i="9"/>
  <c r="G144" i="9"/>
  <c r="I148" i="9"/>
  <c r="H148" i="9"/>
  <c r="G148" i="9"/>
  <c r="I152" i="9"/>
  <c r="H152" i="9"/>
  <c r="G152" i="9"/>
  <c r="I158" i="9"/>
  <c r="I162" i="9"/>
  <c r="I166" i="9"/>
  <c r="I170" i="9"/>
  <c r="I174" i="9"/>
  <c r="I178" i="9"/>
  <c r="I182" i="9"/>
  <c r="I186" i="9"/>
  <c r="I190" i="9"/>
  <c r="I194" i="9"/>
  <c r="F195" i="9"/>
  <c r="I198" i="9"/>
  <c r="F199" i="9"/>
  <c r="I202" i="9"/>
  <c r="F203" i="9"/>
  <c r="I206" i="9"/>
  <c r="F207" i="9"/>
  <c r="I210" i="9"/>
  <c r="F211" i="9"/>
  <c r="I214" i="9"/>
  <c r="F215" i="9"/>
  <c r="I218" i="9"/>
  <c r="F219" i="9"/>
  <c r="I222" i="9"/>
  <c r="F223" i="9"/>
  <c r="I226" i="9"/>
  <c r="F227" i="9"/>
  <c r="I230" i="9"/>
  <c r="F231" i="9"/>
  <c r="I234" i="9"/>
  <c r="F235" i="9"/>
  <c r="I238" i="9"/>
  <c r="F239" i="9"/>
  <c r="I242" i="9"/>
  <c r="F243" i="9"/>
  <c r="I246" i="9"/>
  <c r="G247" i="9"/>
  <c r="I248" i="9"/>
  <c r="G249" i="9"/>
  <c r="I250" i="9"/>
  <c r="G251" i="9"/>
  <c r="I252" i="9"/>
  <c r="G253" i="9"/>
  <c r="I254" i="9"/>
  <c r="G255" i="9"/>
  <c r="I256" i="9"/>
  <c r="G257" i="9"/>
  <c r="I258" i="9"/>
  <c r="G259" i="9"/>
  <c r="I260" i="9"/>
  <c r="G261" i="9"/>
  <c r="I262" i="9"/>
  <c r="G263" i="9"/>
  <c r="I264" i="9"/>
  <c r="G265" i="9"/>
  <c r="I266" i="9"/>
  <c r="G267" i="9"/>
  <c r="I268" i="9"/>
  <c r="G269" i="9"/>
  <c r="I270" i="9"/>
  <c r="G271" i="9"/>
  <c r="I272" i="9"/>
  <c r="G273" i="9"/>
  <c r="I274" i="9"/>
  <c r="G275" i="9"/>
  <c r="I276" i="9"/>
  <c r="G277" i="9"/>
  <c r="I278" i="9"/>
  <c r="G279" i="9"/>
  <c r="I280" i="9"/>
  <c r="G281" i="9"/>
  <c r="I282" i="9"/>
  <c r="G283" i="9"/>
  <c r="I284" i="9"/>
  <c r="H285" i="9"/>
  <c r="I288" i="9"/>
  <c r="H289" i="9"/>
  <c r="I292" i="9"/>
  <c r="H293" i="9"/>
  <c r="I296" i="9"/>
  <c r="H297" i="9"/>
  <c r="I300" i="9"/>
  <c r="H301" i="9"/>
  <c r="I304" i="9"/>
  <c r="H305" i="9"/>
  <c r="I157" i="9"/>
  <c r="I161" i="9"/>
  <c r="I165" i="9"/>
  <c r="I169" i="9"/>
  <c r="I173" i="9"/>
  <c r="I177" i="9"/>
  <c r="I181" i="9"/>
  <c r="I185" i="9"/>
  <c r="I189" i="9"/>
  <c r="I193" i="9"/>
  <c r="G195" i="9"/>
  <c r="I197" i="9"/>
  <c r="G199" i="9"/>
  <c r="I201" i="9"/>
  <c r="G203" i="9"/>
  <c r="I205" i="9"/>
  <c r="G207" i="9"/>
  <c r="I209" i="9"/>
  <c r="G211" i="9"/>
  <c r="I213" i="9"/>
  <c r="G215" i="9"/>
  <c r="I217" i="9"/>
  <c r="G219" i="9"/>
  <c r="I221" i="9"/>
  <c r="G223" i="9"/>
  <c r="I225" i="9"/>
  <c r="G227" i="9"/>
  <c r="I229" i="9"/>
  <c r="G231" i="9"/>
  <c r="I233" i="9"/>
  <c r="G235" i="9"/>
  <c r="I237" i="9"/>
  <c r="G239" i="9"/>
  <c r="I241" i="9"/>
  <c r="G243" i="9"/>
  <c r="I245" i="9"/>
  <c r="H247" i="9"/>
  <c r="H249" i="9"/>
  <c r="F250" i="9"/>
  <c r="H251" i="9"/>
  <c r="F252" i="9"/>
  <c r="H253" i="9"/>
  <c r="F254" i="9"/>
  <c r="H255" i="9"/>
  <c r="F256" i="9"/>
  <c r="H257" i="9"/>
  <c r="F258" i="9"/>
  <c r="H259" i="9"/>
  <c r="F260" i="9"/>
  <c r="H261" i="9"/>
  <c r="F262" i="9"/>
  <c r="H263" i="9"/>
  <c r="F264" i="9"/>
  <c r="H265" i="9"/>
  <c r="F266" i="9"/>
  <c r="H267" i="9"/>
  <c r="F268" i="9"/>
  <c r="H269" i="9"/>
  <c r="F270" i="9"/>
  <c r="H271" i="9"/>
  <c r="F272" i="9"/>
  <c r="H273" i="9"/>
  <c r="F274" i="9"/>
  <c r="H275" i="9"/>
  <c r="F276" i="9"/>
  <c r="H277" i="9"/>
  <c r="F278" i="9"/>
  <c r="H279" i="9"/>
  <c r="F280" i="9"/>
  <c r="H281" i="9"/>
  <c r="F282" i="9"/>
  <c r="H283" i="9"/>
  <c r="F284" i="9"/>
  <c r="I285" i="9"/>
  <c r="H286" i="9"/>
  <c r="F288" i="9"/>
  <c r="I289" i="9"/>
  <c r="H290" i="9"/>
  <c r="F292" i="9"/>
  <c r="I293" i="9"/>
  <c r="H294" i="9"/>
  <c r="F296" i="9"/>
  <c r="I297" i="9"/>
  <c r="H298" i="9"/>
  <c r="F300" i="9"/>
  <c r="I301" i="9"/>
  <c r="H302" i="9"/>
  <c r="F304" i="9"/>
  <c r="I305" i="9"/>
  <c r="H306" i="9"/>
  <c r="I156" i="9"/>
  <c r="F157" i="9"/>
  <c r="I160" i="9"/>
  <c r="F161" i="9"/>
  <c r="I164" i="9"/>
  <c r="F165" i="9"/>
  <c r="I168" i="9"/>
  <c r="F169" i="9"/>
  <c r="I172" i="9"/>
  <c r="F173" i="9"/>
  <c r="I176" i="9"/>
  <c r="F177" i="9"/>
  <c r="I180" i="9"/>
  <c r="F181" i="9"/>
  <c r="I184" i="9"/>
  <c r="F185" i="9"/>
  <c r="I188" i="9"/>
  <c r="F189" i="9"/>
  <c r="I192" i="9"/>
  <c r="F193" i="9"/>
  <c r="H195" i="9"/>
  <c r="I196" i="9"/>
  <c r="F197" i="9"/>
  <c r="H199" i="9"/>
  <c r="I200" i="9"/>
  <c r="H203" i="9"/>
  <c r="I204" i="9"/>
  <c r="H207" i="9"/>
  <c r="I208" i="9"/>
  <c r="H211" i="9"/>
  <c r="I212" i="9"/>
  <c r="H215" i="9"/>
  <c r="I216" i="9"/>
  <c r="H219" i="9"/>
  <c r="I220" i="9"/>
  <c r="H223" i="9"/>
  <c r="I224" i="9"/>
  <c r="H227" i="9"/>
  <c r="I228" i="9"/>
  <c r="H231" i="9"/>
  <c r="I232" i="9"/>
  <c r="H235" i="9"/>
  <c r="I236" i="9"/>
  <c r="H239" i="9"/>
  <c r="I240" i="9"/>
  <c r="H243" i="9"/>
  <c r="I244" i="9"/>
  <c r="I247" i="9"/>
  <c r="I249" i="9"/>
  <c r="I251" i="9"/>
  <c r="I253" i="9"/>
  <c r="I255" i="9"/>
  <c r="I257" i="9"/>
  <c r="I259" i="9"/>
  <c r="I261" i="9"/>
  <c r="I263" i="9"/>
  <c r="I265" i="9"/>
  <c r="I267" i="9"/>
  <c r="I269" i="9"/>
  <c r="I271" i="9"/>
  <c r="I273" i="9"/>
  <c r="I275" i="9"/>
  <c r="I277" i="9"/>
  <c r="I279" i="9"/>
  <c r="I281" i="9"/>
  <c r="I283" i="9"/>
  <c r="F285" i="9"/>
  <c r="F289" i="9"/>
  <c r="F293" i="9"/>
  <c r="F297" i="9"/>
  <c r="F301" i="9"/>
  <c r="F305" i="9"/>
  <c r="G392" i="9"/>
  <c r="I394" i="9"/>
  <c r="G396" i="9"/>
  <c r="I397" i="9"/>
  <c r="I399" i="9"/>
  <c r="I401" i="9"/>
  <c r="I403" i="9"/>
  <c r="I405" i="9"/>
  <c r="F421" i="9"/>
  <c r="F422" i="9"/>
  <c r="G423" i="9"/>
  <c r="F424" i="9"/>
  <c r="G425" i="9"/>
  <c r="F426" i="9"/>
  <c r="G427" i="9"/>
  <c r="F428" i="9"/>
  <c r="G430" i="9"/>
  <c r="F432" i="9"/>
  <c r="I432" i="9"/>
  <c r="F10" i="10"/>
  <c r="I10" i="10"/>
  <c r="O5" i="10"/>
  <c r="F14" i="10"/>
  <c r="I14" i="10"/>
  <c r="F18" i="10"/>
  <c r="I18" i="10"/>
  <c r="F22" i="10"/>
  <c r="I22" i="10"/>
  <c r="H392" i="9"/>
  <c r="I393" i="9"/>
  <c r="H396" i="9"/>
  <c r="F397" i="9"/>
  <c r="F399" i="9"/>
  <c r="F401" i="9"/>
  <c r="F403" i="9"/>
  <c r="F405" i="9"/>
  <c r="I407" i="9"/>
  <c r="F407" i="9"/>
  <c r="I409" i="9"/>
  <c r="F409" i="9"/>
  <c r="I411" i="9"/>
  <c r="F411" i="9"/>
  <c r="I413" i="9"/>
  <c r="F413" i="9"/>
  <c r="I415" i="9"/>
  <c r="F415" i="9"/>
  <c r="I417" i="9"/>
  <c r="F417" i="9"/>
  <c r="I419" i="9"/>
  <c r="F419" i="9"/>
  <c r="F429" i="9"/>
  <c r="I429" i="9"/>
  <c r="F433" i="9"/>
  <c r="I433" i="9"/>
  <c r="F430" i="9"/>
  <c r="I430" i="9"/>
  <c r="H12" i="10"/>
  <c r="G12" i="10"/>
  <c r="G436" i="10" s="1"/>
  <c r="I12" i="10"/>
  <c r="H16" i="10"/>
  <c r="G16" i="10"/>
  <c r="I16" i="10"/>
  <c r="H20" i="10"/>
  <c r="G20" i="10"/>
  <c r="I20" i="10"/>
  <c r="H24" i="10"/>
  <c r="G24" i="10"/>
  <c r="I24" i="10"/>
  <c r="F392" i="9"/>
  <c r="G393" i="9"/>
  <c r="H394" i="9"/>
  <c r="I395" i="9"/>
  <c r="F396" i="9"/>
  <c r="H397" i="9"/>
  <c r="F398" i="9"/>
  <c r="H399" i="9"/>
  <c r="F400" i="9"/>
  <c r="H401" i="9"/>
  <c r="F402" i="9"/>
  <c r="H403" i="9"/>
  <c r="F404" i="9"/>
  <c r="H405" i="9"/>
  <c r="I406" i="9"/>
  <c r="F406" i="9"/>
  <c r="H407" i="9"/>
  <c r="I408" i="9"/>
  <c r="F408" i="9"/>
  <c r="H409" i="9"/>
  <c r="I410" i="9"/>
  <c r="F410" i="9"/>
  <c r="H411" i="9"/>
  <c r="I412" i="9"/>
  <c r="F412" i="9"/>
  <c r="H413" i="9"/>
  <c r="I414" i="9"/>
  <c r="F414" i="9"/>
  <c r="H415" i="9"/>
  <c r="I416" i="9"/>
  <c r="F416" i="9"/>
  <c r="H417" i="9"/>
  <c r="I418" i="9"/>
  <c r="F418" i="9"/>
  <c r="H419" i="9"/>
  <c r="I420" i="9"/>
  <c r="F420" i="9"/>
  <c r="I423" i="9"/>
  <c r="I425" i="9"/>
  <c r="I427" i="9"/>
  <c r="G429" i="9"/>
  <c r="H430" i="9"/>
  <c r="F431" i="9"/>
  <c r="I431" i="9"/>
  <c r="G433" i="9"/>
  <c r="I8" i="10"/>
  <c r="H8" i="10"/>
  <c r="F8" i="10"/>
  <c r="I13" i="10"/>
  <c r="H13" i="10"/>
  <c r="F13" i="10"/>
  <c r="I17" i="10"/>
  <c r="H17" i="10"/>
  <c r="F17" i="10"/>
  <c r="I21" i="10"/>
  <c r="H21" i="10"/>
  <c r="F21" i="10"/>
  <c r="K5" i="10"/>
  <c r="H11" i="10"/>
  <c r="H15" i="10"/>
  <c r="H19" i="10"/>
  <c r="H23" i="10"/>
  <c r="F25" i="10"/>
  <c r="H27" i="10"/>
  <c r="I28" i="10"/>
  <c r="F29" i="10"/>
  <c r="H31" i="10"/>
  <c r="I32" i="10"/>
  <c r="F33" i="10"/>
  <c r="H35" i="10"/>
  <c r="I36" i="10"/>
  <c r="F37" i="10"/>
  <c r="H39" i="10"/>
  <c r="I40" i="10"/>
  <c r="F41" i="10"/>
  <c r="H43" i="10"/>
  <c r="I44" i="10"/>
  <c r="F45" i="10"/>
  <c r="H47" i="10"/>
  <c r="I48" i="10"/>
  <c r="F49" i="10"/>
  <c r="H51" i="10"/>
  <c r="I52" i="10"/>
  <c r="F53" i="10"/>
  <c r="H55" i="10"/>
  <c r="I56" i="10"/>
  <c r="F57" i="10"/>
  <c r="H59" i="10"/>
  <c r="I60" i="10"/>
  <c r="F61" i="10"/>
  <c r="H63" i="10"/>
  <c r="I64" i="10"/>
  <c r="F65" i="10"/>
  <c r="H67" i="10"/>
  <c r="I68" i="10"/>
  <c r="F69" i="10"/>
  <c r="H71" i="10"/>
  <c r="I72" i="10"/>
  <c r="F73" i="10"/>
  <c r="H75" i="10"/>
  <c r="I76" i="10"/>
  <c r="F77" i="10"/>
  <c r="H79" i="10"/>
  <c r="I80" i="10"/>
  <c r="F81" i="10"/>
  <c r="H83" i="10"/>
  <c r="I84" i="10"/>
  <c r="F85" i="10"/>
  <c r="H87" i="10"/>
  <c r="I88" i="10"/>
  <c r="F89" i="10"/>
  <c r="H91" i="10"/>
  <c r="I92" i="10"/>
  <c r="F93" i="10"/>
  <c r="H95" i="10"/>
  <c r="I96" i="10"/>
  <c r="F97" i="10"/>
  <c r="H99" i="10"/>
  <c r="I100" i="10"/>
  <c r="F101" i="10"/>
  <c r="H103" i="10"/>
  <c r="I104" i="10"/>
  <c r="F105" i="10"/>
  <c r="H107" i="10"/>
  <c r="I108" i="10"/>
  <c r="I110" i="10"/>
  <c r="I112" i="10"/>
  <c r="I114" i="10"/>
  <c r="I116" i="10"/>
  <c r="I118" i="10"/>
  <c r="I120" i="10"/>
  <c r="I122" i="10"/>
  <c r="I124" i="10"/>
  <c r="I126" i="10"/>
  <c r="F127" i="10"/>
  <c r="I129" i="10"/>
  <c r="H129" i="10"/>
  <c r="F131" i="10"/>
  <c r="I133" i="10"/>
  <c r="H133" i="10"/>
  <c r="F135" i="10"/>
  <c r="I139" i="10"/>
  <c r="F139" i="10"/>
  <c r="I143" i="10"/>
  <c r="F143" i="10"/>
  <c r="I147" i="10"/>
  <c r="F147" i="10"/>
  <c r="I151" i="10"/>
  <c r="F151" i="10"/>
  <c r="I155" i="10"/>
  <c r="F155" i="10"/>
  <c r="I159" i="10"/>
  <c r="F159" i="10"/>
  <c r="I163" i="10"/>
  <c r="F163" i="10"/>
  <c r="I167" i="10"/>
  <c r="F167" i="10"/>
  <c r="I171" i="10"/>
  <c r="F171" i="10"/>
  <c r="H25" i="10"/>
  <c r="I26" i="10"/>
  <c r="G28" i="10"/>
  <c r="H29" i="10"/>
  <c r="I30" i="10"/>
  <c r="G32" i="10"/>
  <c r="H33" i="10"/>
  <c r="I34" i="10"/>
  <c r="G36" i="10"/>
  <c r="H37" i="10"/>
  <c r="I38" i="10"/>
  <c r="G40" i="10"/>
  <c r="H41" i="10"/>
  <c r="I42" i="10"/>
  <c r="G44" i="10"/>
  <c r="H45" i="10"/>
  <c r="I46" i="10"/>
  <c r="G48" i="10"/>
  <c r="H49" i="10"/>
  <c r="I50" i="10"/>
  <c r="G52" i="10"/>
  <c r="H53" i="10"/>
  <c r="I54" i="10"/>
  <c r="G56" i="10"/>
  <c r="H57" i="10"/>
  <c r="I58" i="10"/>
  <c r="G60" i="10"/>
  <c r="H61" i="10"/>
  <c r="I62" i="10"/>
  <c r="G64" i="10"/>
  <c r="H65" i="10"/>
  <c r="I66" i="10"/>
  <c r="G68" i="10"/>
  <c r="H69" i="10"/>
  <c r="I70" i="10"/>
  <c r="G72" i="10"/>
  <c r="H73" i="10"/>
  <c r="I74" i="10"/>
  <c r="G76" i="10"/>
  <c r="H77" i="10"/>
  <c r="I78" i="10"/>
  <c r="G80" i="10"/>
  <c r="H81" i="10"/>
  <c r="I82" i="10"/>
  <c r="G84" i="10"/>
  <c r="H85" i="10"/>
  <c r="I86" i="10"/>
  <c r="G88" i="10"/>
  <c r="H89" i="10"/>
  <c r="I90" i="10"/>
  <c r="G92" i="10"/>
  <c r="H93" i="10"/>
  <c r="I94" i="10"/>
  <c r="G96" i="10"/>
  <c r="H97" i="10"/>
  <c r="I98" i="10"/>
  <c r="G100" i="10"/>
  <c r="H101" i="10"/>
  <c r="I102" i="10"/>
  <c r="G104" i="10"/>
  <c r="H105" i="10"/>
  <c r="I106" i="10"/>
  <c r="G108" i="10"/>
  <c r="F112" i="10"/>
  <c r="F116" i="10"/>
  <c r="F120" i="10"/>
  <c r="F124" i="10"/>
  <c r="G127" i="10"/>
  <c r="F129" i="10"/>
  <c r="F130" i="10"/>
  <c r="I130" i="10"/>
  <c r="G131" i="10"/>
  <c r="F133" i="10"/>
  <c r="F134" i="10"/>
  <c r="I134" i="10"/>
  <c r="G135" i="10"/>
  <c r="H136" i="10"/>
  <c r="G137" i="10"/>
  <c r="I137" i="10"/>
  <c r="H137" i="10"/>
  <c r="H140" i="10"/>
  <c r="G141" i="10"/>
  <c r="I141" i="10"/>
  <c r="H141" i="10"/>
  <c r="H144" i="10"/>
  <c r="G145" i="10"/>
  <c r="I145" i="10"/>
  <c r="H145" i="10"/>
  <c r="H148" i="10"/>
  <c r="G149" i="10"/>
  <c r="I149" i="10"/>
  <c r="H149" i="10"/>
  <c r="H152" i="10"/>
  <c r="G153" i="10"/>
  <c r="I153" i="10"/>
  <c r="H153" i="10"/>
  <c r="H156" i="10"/>
  <c r="G157" i="10"/>
  <c r="I157" i="10"/>
  <c r="H157" i="10"/>
  <c r="G161" i="10"/>
  <c r="I161" i="10"/>
  <c r="H161" i="10"/>
  <c r="G165" i="10"/>
  <c r="I165" i="10"/>
  <c r="H165" i="10"/>
  <c r="G169" i="10"/>
  <c r="I169" i="10"/>
  <c r="H169" i="10"/>
  <c r="G173" i="10"/>
  <c r="I173" i="10"/>
  <c r="H173" i="10"/>
  <c r="I109" i="10"/>
  <c r="H110" i="10"/>
  <c r="G111" i="10"/>
  <c r="G112" i="10"/>
  <c r="I113" i="10"/>
  <c r="H114" i="10"/>
  <c r="G115" i="10"/>
  <c r="G116" i="10"/>
  <c r="I117" i="10"/>
  <c r="H118" i="10"/>
  <c r="G119" i="10"/>
  <c r="G120" i="10"/>
  <c r="I121" i="10"/>
  <c r="H122" i="10"/>
  <c r="G123" i="10"/>
  <c r="G124" i="10"/>
  <c r="I125" i="10"/>
  <c r="H126" i="10"/>
  <c r="H128" i="10"/>
  <c r="G128" i="10"/>
  <c r="G130" i="10"/>
  <c r="H132" i="10"/>
  <c r="G132" i="10"/>
  <c r="G134" i="10"/>
  <c r="H138" i="10"/>
  <c r="F138" i="10"/>
  <c r="I138" i="10"/>
  <c r="H142" i="10"/>
  <c r="F142" i="10"/>
  <c r="I142" i="10"/>
  <c r="H146" i="10"/>
  <c r="F146" i="10"/>
  <c r="I146" i="10"/>
  <c r="H150" i="10"/>
  <c r="F150" i="10"/>
  <c r="I150" i="10"/>
  <c r="H154" i="10"/>
  <c r="F154" i="10"/>
  <c r="I154" i="10"/>
  <c r="H158" i="10"/>
  <c r="F158" i="10"/>
  <c r="I158" i="10"/>
  <c r="H162" i="10"/>
  <c r="F162" i="10"/>
  <c r="I162" i="10"/>
  <c r="H166" i="10"/>
  <c r="F166" i="10"/>
  <c r="I166" i="10"/>
  <c r="H170" i="10"/>
  <c r="F170" i="10"/>
  <c r="I170" i="10"/>
  <c r="H174" i="10"/>
  <c r="F174" i="10"/>
  <c r="I174" i="10"/>
  <c r="G136" i="10"/>
  <c r="G140" i="10"/>
  <c r="G144" i="10"/>
  <c r="G148" i="10"/>
  <c r="G152" i="10"/>
  <c r="G156" i="10"/>
  <c r="G160" i="10"/>
  <c r="G164" i="10"/>
  <c r="G168" i="10"/>
  <c r="G172" i="10"/>
  <c r="F175" i="10"/>
  <c r="G176" i="10"/>
  <c r="H177" i="10"/>
  <c r="I178" i="10"/>
  <c r="F179" i="10"/>
  <c r="G180" i="10"/>
  <c r="H181" i="10"/>
  <c r="I182" i="10"/>
  <c r="F183" i="10"/>
  <c r="G184" i="10"/>
  <c r="H185" i="10"/>
  <c r="I186" i="10"/>
  <c r="F187" i="10"/>
  <c r="G188" i="10"/>
  <c r="H189" i="10"/>
  <c r="I190" i="10"/>
  <c r="F191" i="10"/>
  <c r="G192" i="10"/>
  <c r="F194" i="10"/>
  <c r="H195" i="10"/>
  <c r="I198" i="10"/>
  <c r="H198" i="10"/>
  <c r="H199" i="10"/>
  <c r="I202" i="10"/>
  <c r="H202" i="10"/>
  <c r="H203" i="10"/>
  <c r="I206" i="10"/>
  <c r="H206" i="10"/>
  <c r="H207" i="10"/>
  <c r="I210" i="10"/>
  <c r="H210" i="10"/>
  <c r="H211" i="10"/>
  <c r="I214" i="10"/>
  <c r="H214" i="10"/>
  <c r="H215" i="10"/>
  <c r="I218" i="10"/>
  <c r="H218" i="10"/>
  <c r="H219" i="10"/>
  <c r="I222" i="10"/>
  <c r="H222" i="10"/>
  <c r="H223" i="10"/>
  <c r="H227" i="10"/>
  <c r="F227" i="10"/>
  <c r="H231" i="10"/>
  <c r="F231" i="10"/>
  <c r="H235" i="10"/>
  <c r="F235" i="10"/>
  <c r="H239" i="10"/>
  <c r="F239" i="10"/>
  <c r="H243" i="10"/>
  <c r="F243" i="10"/>
  <c r="H247" i="10"/>
  <c r="F247" i="10"/>
  <c r="H251" i="10"/>
  <c r="F251" i="10"/>
  <c r="H255" i="10"/>
  <c r="F255" i="10"/>
  <c r="H259" i="10"/>
  <c r="F259" i="10"/>
  <c r="H263" i="10"/>
  <c r="F263" i="10"/>
  <c r="H267" i="10"/>
  <c r="F267" i="10"/>
  <c r="H271" i="10"/>
  <c r="F271" i="10"/>
  <c r="I177" i="10"/>
  <c r="F178" i="10"/>
  <c r="I181" i="10"/>
  <c r="F182" i="10"/>
  <c r="I185" i="10"/>
  <c r="F186" i="10"/>
  <c r="I189" i="10"/>
  <c r="F190" i="10"/>
  <c r="G193" i="10"/>
  <c r="I195" i="10"/>
  <c r="I196" i="10"/>
  <c r="I199" i="10"/>
  <c r="I200" i="10"/>
  <c r="I203" i="10"/>
  <c r="I204" i="10"/>
  <c r="I207" i="10"/>
  <c r="I208" i="10"/>
  <c r="I211" i="10"/>
  <c r="I212" i="10"/>
  <c r="I215" i="10"/>
  <c r="I216" i="10"/>
  <c r="I219" i="10"/>
  <c r="I220" i="10"/>
  <c r="I223" i="10"/>
  <c r="I224" i="10"/>
  <c r="I228" i="10"/>
  <c r="G228" i="10"/>
  <c r="I232" i="10"/>
  <c r="G232" i="10"/>
  <c r="I236" i="10"/>
  <c r="G236" i="10"/>
  <c r="I240" i="10"/>
  <c r="G240" i="10"/>
  <c r="I244" i="10"/>
  <c r="G244" i="10"/>
  <c r="I248" i="10"/>
  <c r="G248" i="10"/>
  <c r="I252" i="10"/>
  <c r="G252" i="10"/>
  <c r="I256" i="10"/>
  <c r="G256" i="10"/>
  <c r="I260" i="10"/>
  <c r="G260" i="10"/>
  <c r="I264" i="10"/>
  <c r="G264" i="10"/>
  <c r="I268" i="10"/>
  <c r="G268" i="10"/>
  <c r="I272" i="10"/>
  <c r="G272" i="10"/>
  <c r="H194" i="10"/>
  <c r="H197" i="10"/>
  <c r="G197" i="10"/>
  <c r="G199" i="10"/>
  <c r="H201" i="10"/>
  <c r="G201" i="10"/>
  <c r="G203" i="10"/>
  <c r="H205" i="10"/>
  <c r="G205" i="10"/>
  <c r="G207" i="10"/>
  <c r="H209" i="10"/>
  <c r="G209" i="10"/>
  <c r="G211" i="10"/>
  <c r="H213" i="10"/>
  <c r="G213" i="10"/>
  <c r="G215" i="10"/>
  <c r="H217" i="10"/>
  <c r="G217" i="10"/>
  <c r="G219" i="10"/>
  <c r="H221" i="10"/>
  <c r="G221" i="10"/>
  <c r="G223" i="10"/>
  <c r="H225" i="10"/>
  <c r="G226" i="10"/>
  <c r="I226" i="10"/>
  <c r="H226" i="10"/>
  <c r="H229" i="10"/>
  <c r="G230" i="10"/>
  <c r="I230" i="10"/>
  <c r="H230" i="10"/>
  <c r="H233" i="10"/>
  <c r="G234" i="10"/>
  <c r="I234" i="10"/>
  <c r="H234" i="10"/>
  <c r="H237" i="10"/>
  <c r="G238" i="10"/>
  <c r="I238" i="10"/>
  <c r="H238" i="10"/>
  <c r="H241" i="10"/>
  <c r="G242" i="10"/>
  <c r="I242" i="10"/>
  <c r="H242" i="10"/>
  <c r="H245" i="10"/>
  <c r="G246" i="10"/>
  <c r="I246" i="10"/>
  <c r="H246" i="10"/>
  <c r="H249" i="10"/>
  <c r="G250" i="10"/>
  <c r="I250" i="10"/>
  <c r="H250" i="10"/>
  <c r="H253" i="10"/>
  <c r="G254" i="10"/>
  <c r="I254" i="10"/>
  <c r="H254" i="10"/>
  <c r="H257" i="10"/>
  <c r="G258" i="10"/>
  <c r="I258" i="10"/>
  <c r="H258" i="10"/>
  <c r="H261" i="10"/>
  <c r="G262" i="10"/>
  <c r="I262" i="10"/>
  <c r="H262" i="10"/>
  <c r="H265" i="10"/>
  <c r="G266" i="10"/>
  <c r="I266" i="10"/>
  <c r="H266" i="10"/>
  <c r="H269" i="10"/>
  <c r="G270" i="10"/>
  <c r="I270" i="10"/>
  <c r="H270" i="10"/>
  <c r="H273" i="10"/>
  <c r="G225" i="10"/>
  <c r="G229" i="10"/>
  <c r="G233" i="10"/>
  <c r="G237" i="10"/>
  <c r="G241" i="10"/>
  <c r="G245" i="10"/>
  <c r="G249" i="10"/>
  <c r="G253" i="10"/>
  <c r="G257" i="10"/>
  <c r="G261" i="10"/>
  <c r="G265" i="10"/>
  <c r="G269" i="10"/>
  <c r="G273" i="10"/>
  <c r="I274" i="10"/>
  <c r="F275" i="10"/>
  <c r="H277" i="10"/>
  <c r="I277" i="10"/>
  <c r="F279" i="10"/>
  <c r="I282" i="10"/>
  <c r="H282" i="10"/>
  <c r="F282" i="10"/>
  <c r="I286" i="10"/>
  <c r="H286" i="10"/>
  <c r="F286" i="10"/>
  <c r="I290" i="10"/>
  <c r="H290" i="10"/>
  <c r="F290" i="10"/>
  <c r="I294" i="10"/>
  <c r="H294" i="10"/>
  <c r="F294" i="10"/>
  <c r="I298" i="10"/>
  <c r="H298" i="10"/>
  <c r="F298" i="10"/>
  <c r="I302" i="10"/>
  <c r="H302" i="10"/>
  <c r="F302" i="10"/>
  <c r="I306" i="10"/>
  <c r="H306" i="10"/>
  <c r="F306" i="10"/>
  <c r="I310" i="10"/>
  <c r="H310" i="10"/>
  <c r="F310" i="10"/>
  <c r="I314" i="10"/>
  <c r="H314" i="10"/>
  <c r="F314" i="10"/>
  <c r="I318" i="10"/>
  <c r="H318" i="10"/>
  <c r="F318" i="10"/>
  <c r="I322" i="10"/>
  <c r="H322" i="10"/>
  <c r="F322" i="10"/>
  <c r="I326" i="10"/>
  <c r="H326" i="10"/>
  <c r="F326" i="10"/>
  <c r="I333" i="10"/>
  <c r="H333" i="10"/>
  <c r="F333" i="10"/>
  <c r="I337" i="10"/>
  <c r="H337" i="10"/>
  <c r="F337" i="10"/>
  <c r="I341" i="10"/>
  <c r="H341" i="10"/>
  <c r="F341" i="10"/>
  <c r="I345" i="10"/>
  <c r="H345" i="10"/>
  <c r="F345" i="10"/>
  <c r="I349" i="10"/>
  <c r="H349" i="10"/>
  <c r="F349" i="10"/>
  <c r="F283" i="10"/>
  <c r="I283" i="10"/>
  <c r="F287" i="10"/>
  <c r="I287" i="10"/>
  <c r="F291" i="10"/>
  <c r="I291" i="10"/>
  <c r="F295" i="10"/>
  <c r="I295" i="10"/>
  <c r="F299" i="10"/>
  <c r="I299" i="10"/>
  <c r="F303" i="10"/>
  <c r="I303" i="10"/>
  <c r="F307" i="10"/>
  <c r="I307" i="10"/>
  <c r="F311" i="10"/>
  <c r="I311" i="10"/>
  <c r="F315" i="10"/>
  <c r="I315" i="10"/>
  <c r="F319" i="10"/>
  <c r="I319" i="10"/>
  <c r="F323" i="10"/>
  <c r="I323" i="10"/>
  <c r="F327" i="10"/>
  <c r="I327" i="10"/>
  <c r="F334" i="10"/>
  <c r="I334" i="10"/>
  <c r="F338" i="10"/>
  <c r="I338" i="10"/>
  <c r="F342" i="10"/>
  <c r="I342" i="10"/>
  <c r="F346" i="10"/>
  <c r="I346" i="10"/>
  <c r="I278" i="10"/>
  <c r="F278" i="10"/>
  <c r="H274" i="10"/>
  <c r="G276" i="10"/>
  <c r="H276" i="10"/>
  <c r="G278" i="10"/>
  <c r="G280" i="10"/>
  <c r="H280" i="10"/>
  <c r="H281" i="10"/>
  <c r="G281" i="10"/>
  <c r="I281" i="10"/>
  <c r="G284" i="10"/>
  <c r="H285" i="10"/>
  <c r="G285" i="10"/>
  <c r="I285" i="10"/>
  <c r="G288" i="10"/>
  <c r="H289" i="10"/>
  <c r="G289" i="10"/>
  <c r="I289" i="10"/>
  <c r="G292" i="10"/>
  <c r="H293" i="10"/>
  <c r="G293" i="10"/>
  <c r="I293" i="10"/>
  <c r="G296" i="10"/>
  <c r="H297" i="10"/>
  <c r="G297" i="10"/>
  <c r="I297" i="10"/>
  <c r="G300" i="10"/>
  <c r="H301" i="10"/>
  <c r="G301" i="10"/>
  <c r="I301" i="10"/>
  <c r="G304" i="10"/>
  <c r="H305" i="10"/>
  <c r="G305" i="10"/>
  <c r="I305" i="10"/>
  <c r="G308" i="10"/>
  <c r="H309" i="10"/>
  <c r="G309" i="10"/>
  <c r="I309" i="10"/>
  <c r="G312" i="10"/>
  <c r="H313" i="10"/>
  <c r="G313" i="10"/>
  <c r="I313" i="10"/>
  <c r="G316" i="10"/>
  <c r="H317" i="10"/>
  <c r="G317" i="10"/>
  <c r="I317" i="10"/>
  <c r="G320" i="10"/>
  <c r="H321" i="10"/>
  <c r="G321" i="10"/>
  <c r="I321" i="10"/>
  <c r="G324" i="10"/>
  <c r="H325" i="10"/>
  <c r="G325" i="10"/>
  <c r="I325" i="10"/>
  <c r="G328" i="10"/>
  <c r="H329" i="10"/>
  <c r="G329" i="10"/>
  <c r="I329" i="10"/>
  <c r="G331" i="10"/>
  <c r="H332" i="10"/>
  <c r="G332" i="10"/>
  <c r="I332" i="10"/>
  <c r="G335" i="10"/>
  <c r="H336" i="10"/>
  <c r="G336" i="10"/>
  <c r="I336" i="10"/>
  <c r="G339" i="10"/>
  <c r="H340" i="10"/>
  <c r="G340" i="10"/>
  <c r="I340" i="10"/>
  <c r="G343" i="10"/>
  <c r="H344" i="10"/>
  <c r="G344" i="10"/>
  <c r="I344" i="10"/>
  <c r="G346" i="10"/>
  <c r="G347" i="10"/>
  <c r="H348" i="10"/>
  <c r="G348" i="10"/>
  <c r="I348" i="10"/>
  <c r="H284" i="10"/>
  <c r="H288" i="10"/>
  <c r="H292" i="10"/>
  <c r="H296" i="10"/>
  <c r="H300" i="10"/>
  <c r="H304" i="10"/>
  <c r="H308" i="10"/>
  <c r="H312" i="10"/>
  <c r="H316" i="10"/>
  <c r="H320" i="10"/>
  <c r="H324" i="10"/>
  <c r="H328" i="10"/>
  <c r="H331" i="10"/>
  <c r="H335" i="10"/>
  <c r="H339" i="10"/>
  <c r="H343" i="10"/>
  <c r="H347" i="10"/>
  <c r="G351" i="10"/>
  <c r="F351" i="10"/>
  <c r="G355" i="10"/>
  <c r="F355" i="10"/>
  <c r="I355" i="10"/>
  <c r="G359" i="10"/>
  <c r="F359" i="10"/>
  <c r="I359" i="10"/>
  <c r="G363" i="10"/>
  <c r="F363" i="10"/>
  <c r="I363" i="10"/>
  <c r="G367" i="10"/>
  <c r="F367" i="10"/>
  <c r="I367" i="10"/>
  <c r="G371" i="10"/>
  <c r="F371" i="10"/>
  <c r="I371" i="10"/>
  <c r="G375" i="10"/>
  <c r="F375" i="10"/>
  <c r="I375" i="10"/>
  <c r="G379" i="10"/>
  <c r="F379" i="10"/>
  <c r="I379" i="10"/>
  <c r="G383" i="10"/>
  <c r="F383" i="10"/>
  <c r="I383" i="10"/>
  <c r="F387" i="10"/>
  <c r="I387" i="10"/>
  <c r="G391" i="10"/>
  <c r="F391" i="10"/>
  <c r="I391" i="10"/>
  <c r="G395" i="10"/>
  <c r="F395" i="10"/>
  <c r="I395" i="10"/>
  <c r="G399" i="10"/>
  <c r="F399" i="10"/>
  <c r="G407" i="10"/>
  <c r="F407" i="10"/>
  <c r="G411" i="10"/>
  <c r="F411" i="10"/>
  <c r="G415" i="10"/>
  <c r="F415" i="10"/>
  <c r="I415" i="10"/>
  <c r="G419" i="10"/>
  <c r="F419" i="10"/>
  <c r="I419" i="10"/>
  <c r="G422" i="10"/>
  <c r="F422" i="10"/>
  <c r="I422" i="10"/>
  <c r="G426" i="10"/>
  <c r="F426" i="10"/>
  <c r="I426" i="10"/>
  <c r="G430" i="10"/>
  <c r="F430" i="10"/>
  <c r="I430" i="10"/>
  <c r="H372" i="10"/>
  <c r="G372" i="10"/>
  <c r="F372" i="10"/>
  <c r="H376" i="10"/>
  <c r="G376" i="10"/>
  <c r="F376" i="10"/>
  <c r="H380" i="10"/>
  <c r="G380" i="10"/>
  <c r="F380" i="10"/>
  <c r="H384" i="10"/>
  <c r="G384" i="10"/>
  <c r="F384" i="10"/>
  <c r="H388" i="10"/>
  <c r="G388" i="10"/>
  <c r="F388" i="10"/>
  <c r="H392" i="10"/>
  <c r="G392" i="10"/>
  <c r="F392" i="10"/>
  <c r="H396" i="10"/>
  <c r="G396" i="10"/>
  <c r="F396" i="10"/>
  <c r="H400" i="10"/>
  <c r="G400" i="10"/>
  <c r="F400" i="10"/>
  <c r="H404" i="10"/>
  <c r="G404" i="10"/>
  <c r="F404" i="10"/>
  <c r="H408" i="10"/>
  <c r="G408" i="10"/>
  <c r="F408" i="10"/>
  <c r="H412" i="10"/>
  <c r="G412" i="10"/>
  <c r="F412" i="10"/>
  <c r="H416" i="10"/>
  <c r="G416" i="10"/>
  <c r="F416" i="10"/>
  <c r="H420" i="10"/>
  <c r="G420" i="10"/>
  <c r="F420" i="10"/>
  <c r="H423" i="10"/>
  <c r="G423" i="10"/>
  <c r="F423" i="10"/>
  <c r="H427" i="10"/>
  <c r="G427" i="10"/>
  <c r="F427" i="10"/>
  <c r="H431" i="10"/>
  <c r="G431" i="10"/>
  <c r="F431" i="10"/>
  <c r="F350" i="10"/>
  <c r="I350" i="10"/>
  <c r="H352" i="10"/>
  <c r="I353" i="10"/>
  <c r="H353" i="10"/>
  <c r="G353" i="10"/>
  <c r="H356" i="10"/>
  <c r="I357" i="10"/>
  <c r="H357" i="10"/>
  <c r="G357" i="10"/>
  <c r="H360" i="10"/>
  <c r="I361" i="10"/>
  <c r="H361" i="10"/>
  <c r="G361" i="10"/>
  <c r="H364" i="10"/>
  <c r="I365" i="10"/>
  <c r="H365" i="10"/>
  <c r="G365" i="10"/>
  <c r="H368" i="10"/>
  <c r="I369" i="10"/>
  <c r="H369" i="10"/>
  <c r="G369" i="10"/>
  <c r="I373" i="10"/>
  <c r="H373" i="10"/>
  <c r="G373" i="10"/>
  <c r="I377" i="10"/>
  <c r="H377" i="10"/>
  <c r="G377" i="10"/>
  <c r="I381" i="10"/>
  <c r="H381" i="10"/>
  <c r="G381" i="10"/>
  <c r="I385" i="10"/>
  <c r="H385" i="10"/>
  <c r="G385" i="10"/>
  <c r="I389" i="10"/>
  <c r="H389" i="10"/>
  <c r="G389" i="10"/>
  <c r="I393" i="10"/>
  <c r="H393" i="10"/>
  <c r="G393" i="10"/>
  <c r="I397" i="10"/>
  <c r="H397" i="10"/>
  <c r="G397" i="10"/>
  <c r="H398" i="10"/>
  <c r="I401" i="10"/>
  <c r="H401" i="10"/>
  <c r="G401" i="10"/>
  <c r="I402" i="10"/>
  <c r="I405" i="10"/>
  <c r="H405" i="10"/>
  <c r="G405" i="10"/>
  <c r="I406" i="10"/>
  <c r="I409" i="10"/>
  <c r="H409" i="10"/>
  <c r="G409" i="10"/>
  <c r="I410" i="10"/>
  <c r="I413" i="10"/>
  <c r="H413" i="10"/>
  <c r="G413" i="10"/>
  <c r="I417" i="10"/>
  <c r="H417" i="10"/>
  <c r="G417" i="10"/>
  <c r="I424" i="10"/>
  <c r="H424" i="10"/>
  <c r="G424" i="10"/>
  <c r="I428" i="10"/>
  <c r="H428" i="10"/>
  <c r="G428" i="10"/>
  <c r="I432" i="10"/>
  <c r="H432" i="10"/>
  <c r="G432" i="10"/>
  <c r="G350" i="10"/>
  <c r="F354" i="10"/>
  <c r="I354" i="10"/>
  <c r="H354" i="10"/>
  <c r="F358" i="10"/>
  <c r="I358" i="10"/>
  <c r="H358" i="10"/>
  <c r="F362" i="10"/>
  <c r="I362" i="10"/>
  <c r="H362" i="10"/>
  <c r="F366" i="10"/>
  <c r="I366" i="10"/>
  <c r="H366" i="10"/>
  <c r="F370" i="10"/>
  <c r="I370" i="10"/>
  <c r="H370" i="10"/>
  <c r="F374" i="10"/>
  <c r="I374" i="10"/>
  <c r="H374" i="10"/>
  <c r="F378" i="10"/>
  <c r="I378" i="10"/>
  <c r="H378" i="10"/>
  <c r="F382" i="10"/>
  <c r="I382" i="10"/>
  <c r="H382" i="10"/>
  <c r="F386" i="10"/>
  <c r="I386" i="10"/>
  <c r="H386" i="10"/>
  <c r="F390" i="10"/>
  <c r="I390" i="10"/>
  <c r="H390" i="10"/>
  <c r="F394" i="10"/>
  <c r="I394" i="10"/>
  <c r="H394" i="10"/>
  <c r="F398" i="10"/>
  <c r="I398" i="10"/>
  <c r="F414" i="10"/>
  <c r="I414" i="10"/>
  <c r="H414" i="10"/>
  <c r="F418" i="10"/>
  <c r="I418" i="10"/>
  <c r="H418" i="10"/>
  <c r="H421" i="10"/>
  <c r="G421" i="10"/>
  <c r="F425" i="10"/>
  <c r="I425" i="10"/>
  <c r="H425" i="10"/>
  <c r="F429" i="10"/>
  <c r="I429" i="10"/>
  <c r="H429" i="10"/>
  <c r="F433" i="10"/>
  <c r="I433" i="10"/>
  <c r="H433" i="10"/>
  <c r="H402" i="10"/>
  <c r="I403" i="10"/>
  <c r="H406" i="10"/>
  <c r="H410" i="10"/>
  <c r="G352" i="10"/>
  <c r="G356" i="10"/>
  <c r="G360" i="10"/>
  <c r="G364" i="10"/>
  <c r="G368" i="10"/>
  <c r="G436" i="7" l="1"/>
  <c r="H436" i="7"/>
  <c r="H436" i="10"/>
  <c r="H436" i="9"/>
  <c r="F436" i="7"/>
  <c r="F436" i="10"/>
  <c r="H436" i="8"/>
  <c r="G436" i="8"/>
</calcChain>
</file>

<file path=xl/comments1.xml><?xml version="1.0" encoding="utf-8"?>
<comments xmlns="http://schemas.openxmlformats.org/spreadsheetml/2006/main">
  <authors>
    <author>Windows 사용자</author>
  </authors>
  <commentList>
    <comment ref="A193" authorId="0" shapeId="0">
      <text>
        <r>
          <rPr>
            <b/>
            <sz val="12"/>
            <color indexed="81"/>
            <rFont val="Tahoma"/>
            <family val="2"/>
          </rPr>
          <t xml:space="preserve">Windows </t>
        </r>
        <r>
          <rPr>
            <b/>
            <sz val="12"/>
            <color indexed="81"/>
            <rFont val="돋움"/>
            <family val="3"/>
            <charset val="129"/>
          </rPr>
          <t>사용자</t>
        </r>
        <r>
          <rPr>
            <b/>
            <sz val="12"/>
            <color indexed="81"/>
            <rFont val="Tahoma"/>
            <family val="2"/>
          </rPr>
          <t>:</t>
        </r>
        <r>
          <rPr>
            <sz val="12"/>
            <color indexed="81"/>
            <rFont val="Tahoma"/>
            <family val="2"/>
          </rPr>
          <t xml:space="preserve">
Work Master </t>
        </r>
        <r>
          <rPr>
            <sz val="12"/>
            <color indexed="81"/>
            <rFont val="돋움"/>
            <family val="3"/>
            <charset val="129"/>
          </rPr>
          <t>항목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의심</t>
        </r>
        <r>
          <rPr>
            <sz val="12"/>
            <color indexed="81"/>
            <rFont val="Tahoma"/>
            <family val="2"/>
          </rPr>
          <t xml:space="preserve"> (L03 </t>
        </r>
        <r>
          <rPr>
            <sz val="12"/>
            <color indexed="81"/>
            <rFont val="돋움"/>
            <family val="3"/>
            <charset val="129"/>
          </rPr>
          <t>값이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유일하게</t>
        </r>
        <r>
          <rPr>
            <sz val="12"/>
            <color indexed="81"/>
            <rFont val="Tahoma"/>
            <family val="2"/>
          </rPr>
          <t xml:space="preserve"> 139)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M17" authorId="0" shapeId="0">
      <text>
        <r>
          <rPr>
            <b/>
            <sz val="16"/>
            <color indexed="81"/>
            <rFont val="Tahoma"/>
            <family val="2"/>
          </rPr>
          <t xml:space="preserve">Windows </t>
        </r>
        <r>
          <rPr>
            <b/>
            <sz val="16"/>
            <color indexed="81"/>
            <rFont val="돋움"/>
            <family val="3"/>
            <charset val="129"/>
          </rPr>
          <t>사용자</t>
        </r>
        <r>
          <rPr>
            <b/>
            <sz val="16"/>
            <color indexed="81"/>
            <rFont val="Tahoma"/>
            <family val="2"/>
          </rPr>
          <t>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노란색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셀은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패밀리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분리</t>
        </r>
      </text>
    </comment>
    <comment ref="R17" authorId="0" shapeId="0">
      <text>
        <r>
          <rPr>
            <b/>
            <sz val="16"/>
            <color indexed="81"/>
            <rFont val="Tahoma"/>
            <family val="2"/>
          </rPr>
          <t xml:space="preserve">Windows </t>
        </r>
        <r>
          <rPr>
            <b/>
            <sz val="16"/>
            <color indexed="81"/>
            <rFont val="돋움"/>
            <family val="3"/>
            <charset val="129"/>
          </rPr>
          <t>사용자</t>
        </r>
        <r>
          <rPr>
            <b/>
            <sz val="16"/>
            <color indexed="81"/>
            <rFont val="Tahoma"/>
            <family val="2"/>
          </rPr>
          <t>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노란색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셀은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패밀리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분리</t>
        </r>
      </text>
    </comment>
    <comment ref="A193" authorId="0" shapeId="0">
      <text>
        <r>
          <rPr>
            <b/>
            <sz val="11"/>
            <color indexed="81"/>
            <rFont val="Tahoma"/>
            <family val="2"/>
          </rPr>
          <t xml:space="preserve">Windows </t>
        </r>
        <r>
          <rPr>
            <b/>
            <sz val="11"/>
            <color indexed="81"/>
            <rFont val="돋움"/>
            <family val="3"/>
            <charset val="129"/>
          </rPr>
          <t>사용자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Work Master </t>
        </r>
        <r>
          <rPr>
            <sz val="11"/>
            <color indexed="81"/>
            <rFont val="돋움"/>
            <family val="3"/>
            <charset val="129"/>
          </rPr>
          <t>항목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오류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의심</t>
        </r>
        <r>
          <rPr>
            <sz val="11"/>
            <color indexed="81"/>
            <rFont val="Tahoma"/>
            <family val="2"/>
          </rPr>
          <t xml:space="preserve"> (L03 </t>
        </r>
        <r>
          <rPr>
            <sz val="11"/>
            <color indexed="81"/>
            <rFont val="돋움"/>
            <family val="3"/>
            <charset val="129"/>
          </rPr>
          <t>값이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유일하게</t>
        </r>
        <r>
          <rPr>
            <sz val="11"/>
            <color indexed="81"/>
            <rFont val="Tahoma"/>
            <family val="2"/>
          </rPr>
          <t xml:space="preserve"> 139)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A193" authorId="0" shapeId="0">
      <text>
        <r>
          <rPr>
            <b/>
            <sz val="11"/>
            <color indexed="81"/>
            <rFont val="Tahoma"/>
            <family val="2"/>
          </rPr>
          <t xml:space="preserve">Windows </t>
        </r>
        <r>
          <rPr>
            <b/>
            <sz val="11"/>
            <color indexed="81"/>
            <rFont val="돋움"/>
            <family val="3"/>
            <charset val="129"/>
          </rPr>
          <t>사용자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Work Master </t>
        </r>
        <r>
          <rPr>
            <sz val="11"/>
            <color indexed="81"/>
            <rFont val="돋움"/>
            <family val="3"/>
            <charset val="129"/>
          </rPr>
          <t>항목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오류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의심</t>
        </r>
        <r>
          <rPr>
            <sz val="11"/>
            <color indexed="81"/>
            <rFont val="Tahoma"/>
            <family val="2"/>
          </rPr>
          <t xml:space="preserve"> (L03 </t>
        </r>
        <r>
          <rPr>
            <sz val="11"/>
            <color indexed="81"/>
            <rFont val="돋움"/>
            <family val="3"/>
            <charset val="129"/>
          </rPr>
          <t>값이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유일하게</t>
        </r>
        <r>
          <rPr>
            <sz val="11"/>
            <color indexed="81"/>
            <rFont val="Tahoma"/>
            <family val="2"/>
          </rPr>
          <t xml:space="preserve"> 139)</t>
        </r>
      </text>
    </comment>
  </commentList>
</comments>
</file>

<file path=xl/comments4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b/>
            <sz val="12"/>
            <color indexed="81"/>
            <rFont val="Tahoma"/>
            <family val="2"/>
          </rPr>
          <t xml:space="preserve">Windows </t>
        </r>
        <r>
          <rPr>
            <b/>
            <sz val="12"/>
            <color indexed="81"/>
            <rFont val="돋움"/>
            <family val="3"/>
            <charset val="129"/>
          </rPr>
          <t>사용자</t>
        </r>
        <r>
          <rPr>
            <b/>
            <sz val="12"/>
            <color indexed="81"/>
            <rFont val="Tahoma"/>
            <family val="2"/>
          </rPr>
          <t>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돋움"/>
            <family val="3"/>
            <charset val="129"/>
          </rPr>
          <t>할증율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칼럼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추가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예정</t>
        </r>
      </text>
    </comment>
    <comment ref="A193" authorId="0" shapeId="0">
      <text>
        <r>
          <rPr>
            <b/>
            <sz val="11"/>
            <color indexed="81"/>
            <rFont val="Tahoma"/>
            <family val="2"/>
          </rPr>
          <t xml:space="preserve">Windows </t>
        </r>
        <r>
          <rPr>
            <b/>
            <sz val="11"/>
            <color indexed="81"/>
            <rFont val="돋움"/>
            <family val="3"/>
            <charset val="129"/>
          </rPr>
          <t>사용자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Work Master </t>
        </r>
        <r>
          <rPr>
            <sz val="11"/>
            <color indexed="81"/>
            <rFont val="돋움"/>
            <family val="3"/>
            <charset val="129"/>
          </rPr>
          <t>항목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오류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의심</t>
        </r>
        <r>
          <rPr>
            <sz val="11"/>
            <color indexed="81"/>
            <rFont val="Tahoma"/>
            <family val="2"/>
          </rPr>
          <t xml:space="preserve"> (L03 </t>
        </r>
        <r>
          <rPr>
            <sz val="11"/>
            <color indexed="81"/>
            <rFont val="돋움"/>
            <family val="3"/>
            <charset val="129"/>
          </rPr>
          <t>값이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유일하게</t>
        </r>
        <r>
          <rPr>
            <sz val="11"/>
            <color indexed="81"/>
            <rFont val="Tahoma"/>
            <family val="2"/>
          </rPr>
          <t xml:space="preserve"> 139)</t>
        </r>
      </text>
    </comment>
  </commentList>
</comments>
</file>

<file path=xl/comments5.xml><?xml version="1.0" encoding="utf-8"?>
<comments xmlns="http://schemas.openxmlformats.org/spreadsheetml/2006/main">
  <authors>
    <author>Windows 사용자</author>
  </authors>
  <commentList>
    <comment ref="A193" authorId="0" shapeId="0">
      <text>
        <r>
          <rPr>
            <b/>
            <sz val="11"/>
            <color indexed="81"/>
            <rFont val="Tahoma"/>
            <family val="2"/>
          </rPr>
          <t xml:space="preserve">Windows </t>
        </r>
        <r>
          <rPr>
            <b/>
            <sz val="11"/>
            <color indexed="81"/>
            <rFont val="돋움"/>
            <family val="3"/>
            <charset val="129"/>
          </rPr>
          <t>사용자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Work Master </t>
        </r>
        <r>
          <rPr>
            <sz val="11"/>
            <color indexed="81"/>
            <rFont val="돋움"/>
            <family val="3"/>
            <charset val="129"/>
          </rPr>
          <t>항목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오류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의심</t>
        </r>
        <r>
          <rPr>
            <sz val="11"/>
            <color indexed="81"/>
            <rFont val="Tahoma"/>
            <family val="2"/>
          </rPr>
          <t xml:space="preserve"> (L03 </t>
        </r>
        <r>
          <rPr>
            <sz val="11"/>
            <color indexed="81"/>
            <rFont val="돋움"/>
            <family val="3"/>
            <charset val="129"/>
          </rPr>
          <t>값이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유일하게</t>
        </r>
        <r>
          <rPr>
            <sz val="11"/>
            <color indexed="81"/>
            <rFont val="Tahoma"/>
            <family val="2"/>
          </rPr>
          <t xml:space="preserve"> 139)</t>
        </r>
      </text>
    </comment>
  </commentList>
</comments>
</file>

<file path=xl/comments6.xml><?xml version="1.0" encoding="utf-8"?>
<comments xmlns="http://schemas.openxmlformats.org/spreadsheetml/2006/main">
  <authors>
    <author>Windows 사용자</author>
  </authors>
  <commentList>
    <comment ref="A193" authorId="0" shapeId="0">
      <text>
        <r>
          <rPr>
            <b/>
            <sz val="11"/>
            <color indexed="81"/>
            <rFont val="Tahoma"/>
            <family val="2"/>
          </rPr>
          <t xml:space="preserve">Windows </t>
        </r>
        <r>
          <rPr>
            <b/>
            <sz val="11"/>
            <color indexed="81"/>
            <rFont val="돋움"/>
            <family val="3"/>
            <charset val="129"/>
          </rPr>
          <t>사용자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Work Master </t>
        </r>
        <r>
          <rPr>
            <sz val="11"/>
            <color indexed="81"/>
            <rFont val="돋움"/>
            <family val="3"/>
            <charset val="129"/>
          </rPr>
          <t>항목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오류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의심</t>
        </r>
        <r>
          <rPr>
            <sz val="11"/>
            <color indexed="81"/>
            <rFont val="Tahoma"/>
            <family val="2"/>
          </rPr>
          <t xml:space="preserve"> (L03 </t>
        </r>
        <r>
          <rPr>
            <sz val="11"/>
            <color indexed="81"/>
            <rFont val="돋움"/>
            <family val="3"/>
            <charset val="129"/>
          </rPr>
          <t>값이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유일하게</t>
        </r>
        <r>
          <rPr>
            <sz val="11"/>
            <color indexed="81"/>
            <rFont val="Tahoma"/>
            <family val="2"/>
          </rPr>
          <t xml:space="preserve"> 139)</t>
        </r>
      </text>
    </comment>
  </commentList>
</comments>
</file>

<file path=xl/sharedStrings.xml><?xml version="1.0" encoding="utf-8"?>
<sst xmlns="http://schemas.openxmlformats.org/spreadsheetml/2006/main" count="23173" uniqueCount="1909">
  <si>
    <t>담당자</t>
    <phoneticPr fontId="3" type="noConversion"/>
  </si>
  <si>
    <t>장만규</t>
  </si>
  <si>
    <t>01. Floors</t>
  </si>
  <si>
    <t>O</t>
    <phoneticPr fontId="3" type="noConversion"/>
  </si>
  <si>
    <t>08. Doors</t>
  </si>
  <si>
    <t>내부 트리 정리 필요</t>
    <phoneticPr fontId="3" type="noConversion"/>
  </si>
  <si>
    <t>13. Furniture</t>
  </si>
  <si>
    <t>완료</t>
    <phoneticPr fontId="3" type="noConversion"/>
  </si>
  <si>
    <t>20 Curtain Panels</t>
  </si>
  <si>
    <t>해당없음</t>
    <phoneticPr fontId="3" type="noConversion"/>
  </si>
  <si>
    <t>04. Structural Foundations</t>
  </si>
  <si>
    <t>완료(일부아이템 누락)</t>
    <phoneticPr fontId="3" type="noConversion"/>
  </si>
  <si>
    <t>12. Windows</t>
  </si>
  <si>
    <t>내부 트리 정리 필요</t>
    <phoneticPr fontId="3" type="noConversion"/>
  </si>
  <si>
    <t>10. Ramps</t>
  </si>
  <si>
    <t>완료</t>
    <phoneticPr fontId="3" type="noConversion"/>
  </si>
  <si>
    <t>14. Generic Models</t>
  </si>
  <si>
    <t>강한호</t>
  </si>
  <si>
    <t>02. Stairs</t>
  </si>
  <si>
    <t>07. Ceiling</t>
  </si>
  <si>
    <t>A04AR157 확인(by 장)</t>
    <phoneticPr fontId="3" type="noConversion"/>
  </si>
  <si>
    <t>09. Railing</t>
  </si>
  <si>
    <t>완료(Stainless Handrail, Removable은 동일 Logic으로 처리)</t>
    <phoneticPr fontId="3" type="noConversion"/>
  </si>
  <si>
    <t>16. Structural Rebar</t>
    <phoneticPr fontId="3" type="noConversion"/>
  </si>
  <si>
    <t>03. Structural Columns</t>
  </si>
  <si>
    <t>철골패밀리 업데이트 필요</t>
    <phoneticPr fontId="3" type="noConversion"/>
  </si>
  <si>
    <t>15. Profiles</t>
  </si>
  <si>
    <t>해당없음</t>
  </si>
  <si>
    <t>19. Slab Edges</t>
  </si>
  <si>
    <t>완료
단, Structural Foundation 모델링시를 고려해서 해당 Dynamo 수정필요</t>
    <phoneticPr fontId="3" type="noConversion"/>
  </si>
  <si>
    <t>22. Rooms</t>
    <phoneticPr fontId="3" type="noConversion"/>
  </si>
  <si>
    <t>완료(입찰용)</t>
    <phoneticPr fontId="3" type="noConversion"/>
  </si>
  <si>
    <t>김청산</t>
  </si>
  <si>
    <t>05. Structural Framing</t>
  </si>
  <si>
    <t>O</t>
    <phoneticPr fontId="3" type="noConversion"/>
  </si>
  <si>
    <t>11. Roofs</t>
  </si>
  <si>
    <t>17. Structural Trusses</t>
  </si>
  <si>
    <t>Frame에 포함</t>
    <phoneticPr fontId="3" type="noConversion"/>
  </si>
  <si>
    <t>23. Wall Sweeps</t>
  </si>
  <si>
    <t>06. Walls</t>
  </si>
  <si>
    <t>21. Gutters</t>
  </si>
  <si>
    <t>18. Steel Connections</t>
  </si>
  <si>
    <t>해당없음</t>
    <phoneticPr fontId="3" type="noConversion"/>
  </si>
  <si>
    <t>24. Columns</t>
  </si>
  <si>
    <t>HEC</t>
    <phoneticPr fontId="3" type="noConversion"/>
  </si>
  <si>
    <t>revit</t>
    <phoneticPr fontId="3" type="noConversion"/>
  </si>
  <si>
    <t>Revit category</t>
    <phoneticPr fontId="3" type="noConversion"/>
  </si>
  <si>
    <t>실행</t>
    <phoneticPr fontId="3" type="noConversion"/>
  </si>
  <si>
    <t>입찰</t>
    <phoneticPr fontId="3" type="noConversion"/>
  </si>
  <si>
    <t>Type 1</t>
  </si>
  <si>
    <t>Type 2</t>
  </si>
  <si>
    <t>Type 3</t>
  </si>
  <si>
    <t>Generic</t>
    <phoneticPr fontId="3" type="noConversion"/>
  </si>
  <si>
    <t>Ceilings</t>
  </si>
  <si>
    <t>Columns</t>
  </si>
  <si>
    <t>Curtain Panels</t>
  </si>
  <si>
    <t>Doors</t>
  </si>
  <si>
    <t>Floors</t>
  </si>
  <si>
    <t>Slab Edges</t>
  </si>
  <si>
    <t>Furniture</t>
  </si>
  <si>
    <t>Railings</t>
  </si>
  <si>
    <t>Ramps</t>
  </si>
  <si>
    <t>Roofs</t>
  </si>
  <si>
    <t>Gutters</t>
  </si>
  <si>
    <t>Rooms</t>
  </si>
  <si>
    <t>Stairs</t>
  </si>
  <si>
    <t>Structural Foundations</t>
  </si>
  <si>
    <t>Structural Columns</t>
  </si>
  <si>
    <t>Str Framing</t>
  </si>
  <si>
    <t>Structural Rebar</t>
  </si>
  <si>
    <t>Structural Connections</t>
  </si>
  <si>
    <t>Str Truss</t>
  </si>
  <si>
    <t>Walls</t>
  </si>
  <si>
    <t>Wall Sweeps</t>
  </si>
  <si>
    <t>Windows</t>
  </si>
  <si>
    <t>Profiles</t>
    <phoneticPr fontId="3" type="noConversion"/>
  </si>
  <si>
    <t>Work Group</t>
  </si>
  <si>
    <t>aWBS L01</t>
    <phoneticPr fontId="3" type="noConversion"/>
  </si>
  <si>
    <t>aWBS L02</t>
    <phoneticPr fontId="3" type="noConversion"/>
  </si>
  <si>
    <t>aWBS L03</t>
    <phoneticPr fontId="3" type="noConversion"/>
  </si>
  <si>
    <t>단위</t>
    <phoneticPr fontId="3" type="noConversion"/>
  </si>
  <si>
    <t>설명</t>
    <phoneticPr fontId="3" type="noConversion"/>
  </si>
  <si>
    <t>계산모듈 Type</t>
    <phoneticPr fontId="3" type="noConversion"/>
  </si>
  <si>
    <t>계산모듈</t>
    <phoneticPr fontId="3" type="noConversion"/>
  </si>
  <si>
    <t>계산모듈 Type</t>
    <phoneticPr fontId="3" type="noConversion"/>
  </si>
  <si>
    <t>AR</t>
    <phoneticPr fontId="3" type="noConversion"/>
  </si>
  <si>
    <t>형상제작(더미 포함)</t>
  </si>
  <si>
    <t>Cat.1, Cat.3 값 기반 보정 계산 산출(by Parameter)</t>
  </si>
  <si>
    <t>DYNAMO
가상 모델링 산출</t>
  </si>
  <si>
    <t>대상 카테고리 개수</t>
    <phoneticPr fontId="3" type="noConversion"/>
  </si>
  <si>
    <t>A01ZZ001</t>
  </si>
  <si>
    <t>Earth Work</t>
  </si>
  <si>
    <t>null</t>
  </si>
  <si>
    <t>Excavation</t>
  </si>
  <si>
    <t>M3</t>
  </si>
  <si>
    <t>O</t>
  </si>
  <si>
    <t/>
  </si>
  <si>
    <t>O</t>
    <phoneticPr fontId="3" type="noConversion"/>
  </si>
  <si>
    <t>type 2</t>
    <phoneticPr fontId="3" type="noConversion"/>
  </si>
  <si>
    <t>A01ZZ002</t>
  </si>
  <si>
    <t>Blasting for Excavation</t>
  </si>
  <si>
    <t>type 3</t>
    <phoneticPr fontId="3" type="noConversion"/>
  </si>
  <si>
    <t>A01ZZ003</t>
  </si>
  <si>
    <t>Backfill</t>
  </si>
  <si>
    <t>A01ZZ004</t>
  </si>
  <si>
    <t>Disposal</t>
  </si>
  <si>
    <t>A01ZZ005</t>
  </si>
  <si>
    <t>Base Course</t>
  </si>
  <si>
    <t>M2</t>
  </si>
  <si>
    <t>A01ZZ006</t>
  </si>
  <si>
    <t>Subbase Course</t>
  </si>
  <si>
    <t>A01ZZ007</t>
  </si>
  <si>
    <t>Fill Material (only for Module Base Frame)</t>
  </si>
  <si>
    <t>A01ZZ008</t>
  </si>
  <si>
    <t>Gravel</t>
  </si>
  <si>
    <t>A01ZZ009</t>
  </si>
  <si>
    <t>Crushed Stone</t>
  </si>
  <si>
    <t>A01ZZ010</t>
  </si>
  <si>
    <t>Clean Sand for Cable Trench or UG Pipe</t>
  </si>
  <si>
    <t>A01ZZ011</t>
  </si>
  <si>
    <t>Anti Termite Treatment</t>
  </si>
  <si>
    <t>A01ZZ012</t>
  </si>
  <si>
    <t>PE Sheet (Vapor Barrier)</t>
  </si>
  <si>
    <t>A01ZZ013</t>
  </si>
  <si>
    <t>Sheet Pile</t>
  </si>
  <si>
    <t>△(Option)</t>
    <phoneticPr fontId="3" type="noConversion"/>
  </si>
  <si>
    <t>A02AA014</t>
  </si>
  <si>
    <t>Pile Work</t>
  </si>
  <si>
    <t>Piling Work</t>
  </si>
  <si>
    <t>Reinforced Concrete Pile (Round Type)</t>
  </si>
  <si>
    <t>M</t>
  </si>
  <si>
    <t>A02AA015</t>
  </si>
  <si>
    <t>Reinforced Concrete Pile (Square Type)</t>
  </si>
  <si>
    <t>A02AA016</t>
  </si>
  <si>
    <t>Pretensioned Concrete Pile (Type-A)</t>
  </si>
  <si>
    <t>A02AA017</t>
  </si>
  <si>
    <t>Pretensioned Concrete Pile (Type-B)</t>
  </si>
  <si>
    <t>A02AA018</t>
  </si>
  <si>
    <t>Pretensioned High-strength Concrete Pile (Type-A)</t>
  </si>
  <si>
    <t>A02AA019</t>
  </si>
  <si>
    <t>Pretensioned High-strength Concrete Pile (Type-B)</t>
  </si>
  <si>
    <t>A02AA020</t>
  </si>
  <si>
    <t>Steel Pipe Pile Work</t>
  </si>
  <si>
    <t>A02AA021</t>
  </si>
  <si>
    <t>H-Pile Work</t>
  </si>
  <si>
    <t>A02AA022</t>
  </si>
  <si>
    <t>Micro Pile Work</t>
  </si>
  <si>
    <t>A02AA023</t>
  </si>
  <si>
    <t>Cast-In-Place Pile Work</t>
  </si>
  <si>
    <t>A02AB024</t>
  </si>
  <si>
    <t>Pile Test</t>
  </si>
  <si>
    <t>Static Axial Compressive Load Test</t>
  </si>
  <si>
    <t>EA</t>
  </si>
  <si>
    <t>A02AB025</t>
  </si>
  <si>
    <t>Static Axial Tensile Load Test</t>
  </si>
  <si>
    <t>A02AB026</t>
  </si>
  <si>
    <t>Lateral Load Test</t>
  </si>
  <si>
    <t>A02AB027</t>
  </si>
  <si>
    <t>Dynamic Load Test</t>
  </si>
  <si>
    <t>A02AB028</t>
  </si>
  <si>
    <t>Integrity Test</t>
  </si>
  <si>
    <t>A03AC029</t>
  </si>
  <si>
    <t>Concrete Work</t>
  </si>
  <si>
    <t>Substructure Work</t>
  </si>
  <si>
    <t>Anchor Bolt (Installation only)</t>
  </si>
  <si>
    <t>A03AC030</t>
  </si>
  <si>
    <t>Chemical Anchor Bolt</t>
  </si>
  <si>
    <t>A03AC031</t>
  </si>
  <si>
    <t>Expansion Anchor Bolt</t>
  </si>
  <si>
    <t>A03AC032</t>
  </si>
  <si>
    <t>Structural Concrete</t>
  </si>
  <si>
    <t>A03AC033</t>
  </si>
  <si>
    <t>Colored Concrete</t>
  </si>
  <si>
    <t>A03AC034</t>
  </si>
  <si>
    <t>Lean Concrete (including Form work)</t>
  </si>
  <si>
    <t>A03AC035</t>
  </si>
  <si>
    <t>Form Work (3 times in use)</t>
  </si>
  <si>
    <t>A03AC036</t>
  </si>
  <si>
    <t>Form Work (1 time in use)</t>
  </si>
  <si>
    <t>A03AC037</t>
  </si>
  <si>
    <t>Rebar Work</t>
  </si>
  <si>
    <t>TON</t>
  </si>
  <si>
    <t>A03AC038</t>
  </si>
  <si>
    <t>Welded Wire Fabric</t>
  </si>
  <si>
    <t>A03AC039</t>
  </si>
  <si>
    <t>Expansion Joint (Exposed Type)</t>
  </si>
  <si>
    <t>A03AC040</t>
  </si>
  <si>
    <t>Expansion Joint (w/ Aluminum Cover)</t>
  </si>
  <si>
    <t>A03AC041</t>
  </si>
  <si>
    <t>Expansion Joint (w/ Galvanized Steel Cover)</t>
  </si>
  <si>
    <t>A03AC042</t>
  </si>
  <si>
    <t>Expansion Joint (w/ Stainless Steel Cover)</t>
  </si>
  <si>
    <t>A03AC043</t>
  </si>
  <si>
    <t>Expansion Joint (w/ Ready-Made Cover)</t>
  </si>
  <si>
    <t>A03AC044</t>
  </si>
  <si>
    <t>Isolation Joint (Separation Joint)</t>
  </si>
  <si>
    <t>A03AC045</t>
  </si>
  <si>
    <t>Control Joint</t>
  </si>
  <si>
    <t>A03AC046</t>
  </si>
  <si>
    <t>Water Stop</t>
  </si>
  <si>
    <t>A03AC047</t>
  </si>
  <si>
    <t>Insulation under Ground Floor</t>
  </si>
  <si>
    <t>A03AC048</t>
  </si>
  <si>
    <t>Ladder Rung</t>
  </si>
  <si>
    <t>A03AC049</t>
  </si>
  <si>
    <t>Embedded Steel(Steel Plate, Corner Angle and etc.) w/ Anchor Bar (Purchase &amp; Installation)</t>
  </si>
  <si>
    <t>A03AC050</t>
  </si>
  <si>
    <t>Embedded Steel(Steel Plate, Corner Angle and etc.) w/ Anchor Bar (Installation Only)</t>
  </si>
  <si>
    <t>A03AD029</t>
  </si>
  <si>
    <t>Superstructure Work</t>
  </si>
  <si>
    <t>A03AD030</t>
  </si>
  <si>
    <t>A03AD031</t>
  </si>
  <si>
    <t>A03AD032</t>
  </si>
  <si>
    <t>A03AD035</t>
  </si>
  <si>
    <t>A03AD036</t>
  </si>
  <si>
    <t>A03AD037</t>
  </si>
  <si>
    <t>A03AD038</t>
  </si>
  <si>
    <t>A03AD039</t>
  </si>
  <si>
    <t>A03AD040</t>
  </si>
  <si>
    <t>A03AD041</t>
  </si>
  <si>
    <t>A03AD042</t>
  </si>
  <si>
    <t>A03AD043</t>
  </si>
  <si>
    <t>A03AD044</t>
  </si>
  <si>
    <t>A03AD045</t>
  </si>
  <si>
    <t>A03AD051</t>
  </si>
  <si>
    <t>Groove Joint</t>
  </si>
  <si>
    <t>A03AD046</t>
  </si>
  <si>
    <t>A03AD049</t>
  </si>
  <si>
    <t>A03AD050</t>
  </si>
  <si>
    <t>A03AF029</t>
  </si>
  <si>
    <t>Equipment Foundation Work</t>
  </si>
  <si>
    <t>A03AF030</t>
  </si>
  <si>
    <t>A03AF031</t>
  </si>
  <si>
    <t>A03AF032</t>
  </si>
  <si>
    <t>O</t>
    <phoneticPr fontId="3" type="noConversion"/>
  </si>
  <si>
    <t>A03AF034</t>
  </si>
  <si>
    <t>A03AF035</t>
  </si>
  <si>
    <t>A03AF036</t>
  </si>
  <si>
    <t>A03AF037</t>
  </si>
  <si>
    <t>A03AF046</t>
  </si>
  <si>
    <t>A03AF049</t>
  </si>
  <si>
    <t>A03AF050</t>
  </si>
  <si>
    <t>A03AG029</t>
  </si>
  <si>
    <t>Mass Concrete Work</t>
  </si>
  <si>
    <t>A03AG030</t>
  </si>
  <si>
    <t>A03AG031</t>
  </si>
  <si>
    <t>A03AG032</t>
  </si>
  <si>
    <t>A03AG034</t>
  </si>
  <si>
    <t>A03AG052</t>
  </si>
  <si>
    <t>Concrete Temperature Monitoring</t>
  </si>
  <si>
    <t>A03AG053</t>
  </si>
  <si>
    <t>Steel Casing for CEP</t>
    <phoneticPr fontId="3" type="noConversion"/>
  </si>
  <si>
    <t>A03AG054</t>
  </si>
  <si>
    <t>System Form</t>
  </si>
  <si>
    <t>A03AG055</t>
  </si>
  <si>
    <t>System Support</t>
  </si>
  <si>
    <t>A03AG035</t>
  </si>
  <si>
    <t>A03AG036</t>
  </si>
  <si>
    <t>A03AG037</t>
  </si>
  <si>
    <t>A03AG046</t>
  </si>
  <si>
    <t>A03AG049</t>
  </si>
  <si>
    <t>A03AG050</t>
  </si>
  <si>
    <t>A03AE056</t>
  </si>
  <si>
    <t>Concrete Protective Coating (U/G)</t>
  </si>
  <si>
    <t>Bitumen/Bituminous/Asphalt Coating</t>
  </si>
  <si>
    <t>A03AE057</t>
  </si>
  <si>
    <t>Coal Tar Epoxy</t>
  </si>
  <si>
    <t>A03AE058</t>
  </si>
  <si>
    <t>Epoxy Coating (Epoxy Resin Based Coating)</t>
  </si>
  <si>
    <t>A03AE059</t>
  </si>
  <si>
    <t>Sheet Membrane</t>
  </si>
  <si>
    <t>A03AE060</t>
  </si>
  <si>
    <t xml:space="preserve">Memebrane Protection Board </t>
  </si>
  <si>
    <t>A03AE061</t>
  </si>
  <si>
    <t>Protective Screed</t>
  </si>
  <si>
    <t>A03AH062</t>
  </si>
  <si>
    <t>Concrete Protective Coating (A/G)</t>
  </si>
  <si>
    <t>Acrylic Polymer Coating</t>
  </si>
  <si>
    <t>A03AH058</t>
  </si>
  <si>
    <t>A03AH063</t>
  </si>
  <si>
    <t>Bituminous Damp Proofing</t>
  </si>
  <si>
    <t>A03AJ064</t>
  </si>
  <si>
    <t>Precast Concrete Work</t>
  </si>
  <si>
    <t>PC Roof Panel</t>
  </si>
  <si>
    <t>A03AJ065</t>
  </si>
  <si>
    <t>PC Wall Panel</t>
  </si>
  <si>
    <t>A03AJ066</t>
  </si>
  <si>
    <t>PC Column</t>
  </si>
  <si>
    <t>A03AJ067</t>
  </si>
  <si>
    <t>PC Girder &amp; Beam</t>
  </si>
  <si>
    <t>A03AJ068</t>
  </si>
  <si>
    <t>PC Cover</t>
  </si>
  <si>
    <t>A04AK069</t>
  </si>
  <si>
    <t>Finishing Work</t>
  </si>
  <si>
    <t>Masonry Work</t>
  </si>
  <si>
    <t>Reinforced Concrete Block</t>
  </si>
  <si>
    <t>A04AK070</t>
  </si>
  <si>
    <t>AAC (Autoclaved Aerated Concrete) Block</t>
  </si>
  <si>
    <t>A04AK071</t>
  </si>
  <si>
    <t>Glass Block</t>
  </si>
  <si>
    <t>A04AK072</t>
  </si>
  <si>
    <t>Clay Block</t>
  </si>
  <si>
    <t>A04AK073</t>
  </si>
  <si>
    <t>Concrete Brick</t>
  </si>
  <si>
    <t>A04AK074</t>
  </si>
  <si>
    <t>Burnt Clay Brick</t>
  </si>
  <si>
    <t>A04AK075</t>
  </si>
  <si>
    <t>Insulated Brick</t>
  </si>
  <si>
    <t>A04AK076</t>
  </si>
  <si>
    <t>Insulation</t>
  </si>
  <si>
    <t>A04AK012</t>
  </si>
  <si>
    <t>A04AL077</t>
  </si>
  <si>
    <t>Painting Work</t>
  </si>
  <si>
    <t>External Wall Painting</t>
  </si>
  <si>
    <t>A04AL078</t>
  </si>
  <si>
    <t>Internal Wall Painting</t>
  </si>
  <si>
    <t>A04AL079</t>
  </si>
  <si>
    <t>Ceiling Painting</t>
  </si>
  <si>
    <t>A04AL080</t>
  </si>
  <si>
    <t>Floor Painting</t>
  </si>
  <si>
    <t>A04AL081</t>
  </si>
  <si>
    <t>Skirt Painting</t>
  </si>
  <si>
    <t>A04AM082</t>
  </si>
  <si>
    <t>Tile Work</t>
  </si>
  <si>
    <t>Wall Tile</t>
  </si>
  <si>
    <t>A04AM083</t>
  </si>
  <si>
    <t>Floor Tile</t>
  </si>
  <si>
    <t>A04AM084</t>
  </si>
  <si>
    <t>Skirt Tile</t>
  </si>
  <si>
    <t>A04AN085</t>
  </si>
  <si>
    <t>Waterproofing Work</t>
  </si>
  <si>
    <t>Liquid Waterproofing</t>
  </si>
  <si>
    <t>A04AN000</t>
  </si>
  <si>
    <t>Waterproofing Membrane</t>
  </si>
  <si>
    <t>A04AP086</t>
  </si>
  <si>
    <t>Roof Work</t>
  </si>
  <si>
    <t>Roof Screed</t>
  </si>
  <si>
    <t>A04AP038</t>
  </si>
  <si>
    <t>A04AP000</t>
  </si>
  <si>
    <t>A04AP087</t>
  </si>
  <si>
    <t>Waterproofing Coating</t>
  </si>
  <si>
    <t>A04AP088</t>
  </si>
  <si>
    <t>Roof Insulation</t>
  </si>
  <si>
    <t>A04AP012</t>
  </si>
  <si>
    <t>A04AP089</t>
  </si>
  <si>
    <t>Protective Concrete w/ Steel Trowel Finish</t>
  </si>
  <si>
    <t>A04AP090</t>
  </si>
  <si>
    <t>Concrete Tile</t>
  </si>
  <si>
    <t>A04AP091</t>
  </si>
  <si>
    <t>Gravel for Roof</t>
  </si>
  <si>
    <t>A04AP092</t>
  </si>
  <si>
    <t>Crushed Stone for Roof</t>
  </si>
  <si>
    <t>A04AP093</t>
  </si>
  <si>
    <t>Clean Sand</t>
  </si>
  <si>
    <t>A04AP094</t>
  </si>
  <si>
    <t>Substrate Board</t>
  </si>
  <si>
    <t>A04AP095</t>
  </si>
  <si>
    <t>Geotextile</t>
  </si>
  <si>
    <t>△(Option)</t>
    <phoneticPr fontId="3" type="noConversion"/>
  </si>
  <si>
    <t>A04AP096</t>
  </si>
  <si>
    <t>Metal Coping for Parapet</t>
  </si>
  <si>
    <t>A04AP097</t>
  </si>
  <si>
    <t>Flashing along Roof Corner</t>
  </si>
  <si>
    <t>A04AQ098</t>
  </si>
  <si>
    <t>Door &amp; Window Work</t>
  </si>
  <si>
    <t>Steel Door w/ Steel Frame</t>
  </si>
  <si>
    <t>A04AQ099</t>
  </si>
  <si>
    <t>Steel Door w/ Steel Frame &amp; Vision Panel for Each Leaf</t>
  </si>
  <si>
    <t>A04AQ100</t>
  </si>
  <si>
    <t>Steel Door w/ Steel Frame &amp; Panic Bar</t>
  </si>
  <si>
    <t>A04AQ101</t>
  </si>
  <si>
    <t>Steel Door w/ Steel Frame, Panic Bar &amp; Vision Panel for Each Leaf</t>
  </si>
  <si>
    <t>A04AQ102</t>
  </si>
  <si>
    <t>Blast Resistant Door w/ Steel Frame</t>
  </si>
  <si>
    <t>A04AQ103</t>
  </si>
  <si>
    <t>Blast Resistant Door w/ Steel Frame, Panic Bar</t>
  </si>
  <si>
    <t>A04AQ104</t>
  </si>
  <si>
    <t>Aluminum Door w/ Aluminum Frame</t>
  </si>
  <si>
    <t>A04AQ105</t>
  </si>
  <si>
    <t>Aluminum Door w/ Aluminum Frame &amp; Vision Panel for Each Leaf</t>
  </si>
  <si>
    <t>A04AQ106</t>
  </si>
  <si>
    <t>Aluminum Door w/ Aluminum Frame &amp; Panic Bar</t>
  </si>
  <si>
    <t>A04AQ107</t>
  </si>
  <si>
    <t>Aluminum Door w/ Aluminum Frame, Panic Bar &amp; Vision Panel for Each Leaf</t>
  </si>
  <si>
    <t>A04AQ108</t>
  </si>
  <si>
    <t>Glass Door w/ SST Frame</t>
  </si>
  <si>
    <t>A04AQ109</t>
  </si>
  <si>
    <t>Stainless Steel Door w/ SST Frame</t>
  </si>
  <si>
    <t>A04AQ110</t>
  </si>
  <si>
    <t>Wood Door w/ Wood Frame</t>
  </si>
  <si>
    <t>A04AQ111</t>
  </si>
  <si>
    <t>Wood Door w/ Wood Frame &amp; Vision Panel for Each Leaf</t>
  </si>
  <si>
    <t>A04AQ112</t>
  </si>
  <si>
    <t>Steel Roll Up Door w/ Steel Frame</t>
  </si>
  <si>
    <t>A04AQ113</t>
  </si>
  <si>
    <t>Blast Resistant Roll Up Door w/ Steel Frame</t>
  </si>
  <si>
    <t>A04AQ114</t>
  </si>
  <si>
    <t>Aluminum Roll Up Door w/ Aluminum Frame</t>
  </si>
  <si>
    <t>A04AQ115</t>
  </si>
  <si>
    <t>Steel Sliding Door w/ Steel Frame</t>
  </si>
  <si>
    <t>A04AQ116</t>
  </si>
  <si>
    <t>Aluminum Sliding Door w/ Aluminum Frame</t>
  </si>
  <si>
    <t>A04AQ117</t>
  </si>
  <si>
    <t>Steel Hanger Door w/ Steel Frame</t>
  </si>
  <si>
    <t>A04AQ118</t>
  </si>
  <si>
    <t>Steel Swing Door w/ Steel Frame</t>
  </si>
  <si>
    <t>A04AQ119</t>
  </si>
  <si>
    <t>Aluminum Swing Door w/ Aluminum Frame</t>
  </si>
  <si>
    <t>A04AQ120</t>
  </si>
  <si>
    <t>Revolving Door</t>
  </si>
  <si>
    <t>A04AQ121</t>
  </si>
  <si>
    <t>Steel Folding(Accordion) Door w/ Steel Frame</t>
  </si>
  <si>
    <t>A04AQ122</t>
  </si>
  <si>
    <t>Aluminum Folding(Accordion) Door w/ Aluminum Frame</t>
  </si>
  <si>
    <t>A04AQ123</t>
  </si>
  <si>
    <t>PVC Folding(Accordion) Door w/ PVC Frame</t>
  </si>
  <si>
    <t>A04AQ124</t>
  </si>
  <si>
    <t>uPVC Door w/ uPVC Frame</t>
  </si>
  <si>
    <t>A04AQ125</t>
  </si>
  <si>
    <t>Master Key System</t>
  </si>
  <si>
    <t>SET</t>
  </si>
  <si>
    <t>A04AQ126</t>
  </si>
  <si>
    <t>Steel Window</t>
  </si>
  <si>
    <t>△(Option)</t>
    <phoneticPr fontId="3" type="noConversion"/>
  </si>
  <si>
    <t>A04AQ127</t>
  </si>
  <si>
    <t>Aluminum Window</t>
  </si>
  <si>
    <t>A04AQ128</t>
  </si>
  <si>
    <t>uPVC Window</t>
  </si>
  <si>
    <t>A04AQ129</t>
  </si>
  <si>
    <t>Skylight</t>
  </si>
  <si>
    <t>A04AQ130</t>
  </si>
  <si>
    <t>Louver</t>
  </si>
  <si>
    <t>A04AQ131</t>
  </si>
  <si>
    <t>Shade</t>
  </si>
  <si>
    <t>A04AR132</t>
  </si>
  <si>
    <t>Exterior/Interior Finish Work</t>
  </si>
  <si>
    <t>Marble Window Sill</t>
  </si>
  <si>
    <t>A04AR133</t>
  </si>
  <si>
    <t>Screed</t>
  </si>
  <si>
    <t>A04AR038</t>
  </si>
  <si>
    <t>A04AR134</t>
  </si>
  <si>
    <t>Carpet</t>
  </si>
  <si>
    <t>A04AR135</t>
  </si>
  <si>
    <t>Carpet Tile</t>
  </si>
  <si>
    <t>A04AR136</t>
  </si>
  <si>
    <t>Recess Floor Mat</t>
  </si>
  <si>
    <t>A04AR137</t>
  </si>
  <si>
    <t>Entrance Floor Mats and Frame</t>
  </si>
  <si>
    <t>A04AR138</t>
  </si>
  <si>
    <t>Steel Trowel Finish</t>
  </si>
  <si>
    <t>A04AR139</t>
  </si>
  <si>
    <t>Raised Floor</t>
  </si>
  <si>
    <t>A04AR140</t>
  </si>
  <si>
    <t xml:space="preserve">Raised Floor </t>
  </si>
  <si>
    <t>A04AR141</t>
  </si>
  <si>
    <t>Material Dividing Strip</t>
  </si>
  <si>
    <t>A04AR142</t>
  </si>
  <si>
    <t>Plasterboard Dry Liner System</t>
  </si>
  <si>
    <t>A04AR143</t>
  </si>
  <si>
    <t>Gypsumboard Partition Wall (Fixed Type)</t>
  </si>
  <si>
    <t>A04AR144</t>
  </si>
  <si>
    <t>Gypsumboard Partition Wall (Removable Type)</t>
  </si>
  <si>
    <t>A04AR145</t>
  </si>
  <si>
    <t>Cubicle Partition</t>
  </si>
  <si>
    <t>A04AR146</t>
  </si>
  <si>
    <t>Shower Booth Partition</t>
  </si>
  <si>
    <t>A04AR147</t>
  </si>
  <si>
    <t>Acoustic Panel</t>
  </si>
  <si>
    <t>A04AR148</t>
  </si>
  <si>
    <t>Face Brick</t>
  </si>
  <si>
    <t>A04AR149</t>
  </si>
  <si>
    <t>Hard Wood Trim</t>
  </si>
  <si>
    <t>A04AR150</t>
  </si>
  <si>
    <t>Aluminum Baseboard</t>
  </si>
  <si>
    <t>A04AR151</t>
  </si>
  <si>
    <t>Coved Rubber Skirting</t>
  </si>
  <si>
    <t>A04AR152</t>
  </si>
  <si>
    <t>Fiber Board Ceiling System</t>
  </si>
  <si>
    <t>A04AR153</t>
  </si>
  <si>
    <t>Gypsum Plaster Board Ceiling System</t>
  </si>
  <si>
    <t>A04AR154</t>
  </si>
  <si>
    <t>Moisture Resistant Gypsum Plaster Board Ceiling System</t>
  </si>
  <si>
    <t>A04AR155</t>
  </si>
  <si>
    <t>Cement Board Ceiling System</t>
  </si>
  <si>
    <t>A04AR156</t>
  </si>
  <si>
    <t>Acoustic Tiled Ceiling System</t>
  </si>
  <si>
    <t>A04AR157</t>
  </si>
  <si>
    <t>Moisture Resistant Tiled Ceiling System</t>
  </si>
  <si>
    <t>A04AR158</t>
  </si>
  <si>
    <t>Aluminum Spandrel Ceiling System</t>
  </si>
  <si>
    <t>A04AR159</t>
  </si>
  <si>
    <t>Metal Open Cell Ceiling</t>
  </si>
  <si>
    <t>A04AR160</t>
  </si>
  <si>
    <t>Rigid Insulation</t>
  </si>
  <si>
    <t>A04AR161</t>
  </si>
  <si>
    <t>Pre-Fabricated Canopy</t>
  </si>
  <si>
    <t>A04AR162</t>
  </si>
  <si>
    <t>Custom-Made Canopy for Main Entrance</t>
  </si>
  <si>
    <t>A04AR163</t>
  </si>
  <si>
    <t>Roof Tile</t>
  </si>
  <si>
    <t>A04AS164</t>
  </si>
  <si>
    <t>Plastering Work</t>
  </si>
  <si>
    <t>Plastering</t>
  </si>
  <si>
    <t>A05ZZ165</t>
  </si>
  <si>
    <t>Cladding Work</t>
  </si>
  <si>
    <t>Single Metal Sheet</t>
  </si>
  <si>
    <t>A05ZZ166</t>
  </si>
  <si>
    <t>Sandwich Panel</t>
  </si>
  <si>
    <t>A05ZZ167</t>
  </si>
  <si>
    <t>FRP Translucent Panel w/ Accessories</t>
  </si>
  <si>
    <t>A05ZZ168</t>
  </si>
  <si>
    <t>Glass Panel</t>
  </si>
  <si>
    <t>A05ZZ169</t>
  </si>
  <si>
    <t>Fabric Roof</t>
  </si>
  <si>
    <t>A05ZZ170</t>
  </si>
  <si>
    <t>Gutter</t>
  </si>
  <si>
    <t>A04AU171</t>
  </si>
  <si>
    <t>Misc. Work</t>
  </si>
  <si>
    <t>Roof Drain (for Building)</t>
  </si>
  <si>
    <t>A04AU172</t>
  </si>
  <si>
    <t>Roof Drain (for Shelter)</t>
  </si>
  <si>
    <t>A04AU173</t>
  </si>
  <si>
    <t>Downspout</t>
  </si>
  <si>
    <t>A04AU174</t>
  </si>
  <si>
    <t>Water Collection Box</t>
  </si>
  <si>
    <t>A04AU175</t>
  </si>
  <si>
    <t>Splash Block</t>
  </si>
  <si>
    <t>A04AU176</t>
  </si>
  <si>
    <t>Natural Ventilator</t>
  </si>
  <si>
    <t>A04AU177</t>
  </si>
  <si>
    <t>Manhole Cover</t>
  </si>
  <si>
    <t>A04AU178</t>
  </si>
  <si>
    <t>Chain Link Fence (Fixed Type)</t>
  </si>
  <si>
    <t>A04AU179</t>
  </si>
  <si>
    <t>Chain Link Fence (Removable Type)</t>
  </si>
  <si>
    <t>A04AU180</t>
  </si>
  <si>
    <t>Chain Link Fence Single Gate</t>
  </si>
  <si>
    <t>A04AU181</t>
  </si>
  <si>
    <t>Chain Link Fence Double Gate</t>
  </si>
  <si>
    <t>A04AU182</t>
  </si>
  <si>
    <t>Metal Louvered Fence</t>
  </si>
  <si>
    <t>A04AU183</t>
  </si>
  <si>
    <t>Metal Louvered Fence Single Gate</t>
  </si>
  <si>
    <t>A04AU184</t>
  </si>
  <si>
    <t>Metal Louvered Fence Double Gate</t>
  </si>
  <si>
    <t>A04AU185</t>
  </si>
  <si>
    <t>Steel Bollard</t>
  </si>
  <si>
    <t>A04AU186</t>
  </si>
  <si>
    <t>Building Signage</t>
  </si>
  <si>
    <t>A04AU187</t>
  </si>
  <si>
    <t>Room Signage</t>
  </si>
  <si>
    <t>A04AU188</t>
  </si>
  <si>
    <t>Turnstile</t>
  </si>
  <si>
    <t>A04AU189</t>
  </si>
  <si>
    <t>Wheel Stop</t>
  </si>
  <si>
    <t>A04AU190</t>
  </si>
  <si>
    <t>Mirror</t>
  </si>
  <si>
    <t>A04AU191</t>
  </si>
  <si>
    <t>Mirror w/ Shelf</t>
  </si>
  <si>
    <t>A04AU192</t>
  </si>
  <si>
    <t>Liquid Soap Dispensers</t>
  </si>
  <si>
    <t>A04AU193</t>
  </si>
  <si>
    <t>Soap Dish</t>
  </si>
  <si>
    <t>A04AU194</t>
  </si>
  <si>
    <t>Towel Bar</t>
  </si>
  <si>
    <t>A04AU195</t>
  </si>
  <si>
    <t>Coat &amp; Hat Hooks</t>
  </si>
  <si>
    <t>A04AU196</t>
  </si>
  <si>
    <t>Electric Hand Dryer</t>
  </si>
  <si>
    <t>A04AU197</t>
  </si>
  <si>
    <t>Paper Tower Dispenser</t>
  </si>
  <si>
    <t>A04AU198</t>
  </si>
  <si>
    <t>Paper Towel Dispenser and Waste Receptacle</t>
  </si>
  <si>
    <t>A04AU199</t>
  </si>
  <si>
    <t>Toilet Tissue Dispenser</t>
  </si>
  <si>
    <t>A04AU200</t>
  </si>
  <si>
    <t>Grease Traps</t>
  </si>
  <si>
    <t>A04AU201</t>
  </si>
  <si>
    <t>Shelves</t>
  </si>
  <si>
    <t>A04AU202</t>
  </si>
  <si>
    <t>Shower Curtain and Curtain Rod</t>
  </si>
  <si>
    <t>A04AU203</t>
  </si>
  <si>
    <t>Waste Bin</t>
  </si>
  <si>
    <t>A04AU204</t>
  </si>
  <si>
    <t>Toilet Seat-Cover Dispenser</t>
  </si>
  <si>
    <t>A04AU205</t>
  </si>
  <si>
    <t>Ash Tray</t>
  </si>
  <si>
    <t>A04AU206</t>
  </si>
  <si>
    <t>Urinal Partition</t>
  </si>
  <si>
    <t>A04AU207</t>
  </si>
  <si>
    <t>Septic Tank</t>
  </si>
  <si>
    <t>A04AU208</t>
  </si>
  <si>
    <t>Feature Water Wall</t>
  </si>
  <si>
    <t>A04AU209</t>
  </si>
  <si>
    <t>Urinal Sill</t>
  </si>
  <si>
    <t>A04AU210</t>
  </si>
  <si>
    <t>Marble Washstand</t>
  </si>
  <si>
    <t>A04AU211</t>
  </si>
  <si>
    <t>Column Guard</t>
  </si>
  <si>
    <t>A04AU212</t>
  </si>
  <si>
    <t>Non Slip Nosing</t>
  </si>
  <si>
    <t>A04AU213</t>
  </si>
  <si>
    <t>Flashing Cover for opening</t>
  </si>
  <si>
    <t>A04AU214</t>
  </si>
  <si>
    <t>Interlocking Block</t>
  </si>
  <si>
    <t>A04AU215</t>
  </si>
  <si>
    <t>Plant Box</t>
  </si>
  <si>
    <t>A04AV216</t>
  </si>
  <si>
    <t>Landscaping</t>
  </si>
  <si>
    <t>Detail Design</t>
  </si>
  <si>
    <t>Lot</t>
  </si>
  <si>
    <t>A04AV217</t>
  </si>
  <si>
    <t>Soft Landscaping</t>
  </si>
  <si>
    <t>A04AV218</t>
  </si>
  <si>
    <t>Hard Landscaping</t>
  </si>
  <si>
    <t>A04AW219</t>
  </si>
  <si>
    <t>Furniture Installation</t>
  </si>
  <si>
    <t>Automatic Counter Top Tea/Coffee Machine</t>
  </si>
  <si>
    <t>A04AW220</t>
  </si>
  <si>
    <t>Benches</t>
  </si>
  <si>
    <t>A04AW221</t>
  </si>
  <si>
    <t>Bicycle/ Tricycle Cart Stand</t>
  </si>
  <si>
    <t>A04AW222</t>
  </si>
  <si>
    <t>Printer</t>
  </si>
  <si>
    <t>A04AW223</t>
  </si>
  <si>
    <t>Bed</t>
  </si>
  <si>
    <t>A04AW224</t>
  </si>
  <si>
    <t>Chairs</t>
  </si>
  <si>
    <t>A04AW225</t>
  </si>
  <si>
    <t>Cloak-Stand</t>
  </si>
  <si>
    <t>A04AW226</t>
  </si>
  <si>
    <t>Desk</t>
  </si>
  <si>
    <t>A04AW227</t>
  </si>
  <si>
    <t>Desk Lamp</t>
  </si>
  <si>
    <t>A04AW228</t>
  </si>
  <si>
    <t>Desk Top Computer &amp; Monitor</t>
  </si>
  <si>
    <t>A04AW229</t>
  </si>
  <si>
    <t>Dining Chair</t>
  </si>
  <si>
    <t>A04AW230</t>
  </si>
  <si>
    <t>Dining Table</t>
  </si>
  <si>
    <t>A04AW231</t>
  </si>
  <si>
    <t>Hanger</t>
  </si>
  <si>
    <t>A04AW232</t>
  </si>
  <si>
    <t>Executive Chair</t>
  </si>
  <si>
    <t>A04AW233</t>
  </si>
  <si>
    <t>Filing Drawers</t>
  </si>
  <si>
    <t>A04AW234</t>
  </si>
  <si>
    <t>Full Height Locker</t>
  </si>
  <si>
    <t>A04AW235</t>
  </si>
  <si>
    <t>Half Height Locker</t>
  </si>
  <si>
    <t>A04AW236</t>
  </si>
  <si>
    <t>Hot Plate</t>
  </si>
  <si>
    <t>A04AW237</t>
  </si>
  <si>
    <t>Information Board</t>
  </si>
  <si>
    <t>A04AW238</t>
  </si>
  <si>
    <t>Key Cabinet</t>
  </si>
  <si>
    <t>A04AW239</t>
  </si>
  <si>
    <t>Kitchen Sink</t>
  </si>
  <si>
    <t>A04AW240</t>
  </si>
  <si>
    <t>Kitchen Unit</t>
  </si>
  <si>
    <t>LOT</t>
  </si>
  <si>
    <t>A04AW241</t>
  </si>
  <si>
    <t>Metal Cabinet</t>
  </si>
  <si>
    <t>A04AW242</t>
  </si>
  <si>
    <t>Microwave Oven</t>
  </si>
  <si>
    <t>A04AW243</t>
  </si>
  <si>
    <t>Office Partition</t>
  </si>
  <si>
    <t>A04AW244</t>
  </si>
  <si>
    <t>Printer Table</t>
  </si>
  <si>
    <t>A04AW245</t>
  </si>
  <si>
    <t>Quartz Clock</t>
  </si>
  <si>
    <t>A04AW246</t>
  </si>
  <si>
    <t>Reception Counter</t>
  </si>
  <si>
    <t>A04AW247</t>
  </si>
  <si>
    <t>Refrigerator</t>
  </si>
  <si>
    <t>A04AW248</t>
  </si>
  <si>
    <t>Side Chair</t>
  </si>
  <si>
    <t>A04AW249</t>
  </si>
  <si>
    <t>Sofa</t>
  </si>
  <si>
    <t>A04AW250</t>
  </si>
  <si>
    <t>Storage Cabinets(Bookcase)</t>
  </si>
  <si>
    <t>A04AW251</t>
  </si>
  <si>
    <t>Strip Curtain</t>
  </si>
  <si>
    <t>A04AW252</t>
  </si>
  <si>
    <t>Table</t>
  </si>
  <si>
    <t>A04AW253</t>
  </si>
  <si>
    <t>Tall Storage Cupboard</t>
  </si>
  <si>
    <t>A04AW254</t>
  </si>
  <si>
    <t>Umbrella's Holder</t>
  </si>
  <si>
    <t>A04AW255</t>
  </si>
  <si>
    <t>Visitors Chairs</t>
  </si>
  <si>
    <t>A04AW256</t>
  </si>
  <si>
    <t>Wall Cupboard</t>
  </si>
  <si>
    <t>A04AW257</t>
  </si>
  <si>
    <t>Washing Unit</t>
  </si>
  <si>
    <t>A04AW258</t>
  </si>
  <si>
    <t>Water Cooler</t>
  </si>
  <si>
    <t>A04AW259</t>
  </si>
  <si>
    <t>White Board</t>
  </si>
  <si>
    <t>A04AW260</t>
  </si>
  <si>
    <t>Rack</t>
  </si>
  <si>
    <t>A04AW261</t>
  </si>
  <si>
    <t>Medicine Cabinet</t>
  </si>
  <si>
    <t>A04AW262</t>
  </si>
  <si>
    <t>Others</t>
  </si>
  <si>
    <t>A06BA263</t>
  </si>
  <si>
    <t>Demolition work</t>
  </si>
  <si>
    <t>Revamping Work</t>
  </si>
  <si>
    <t>Demolition Work of Concrete Structure</t>
  </si>
  <si>
    <t>A06BA264</t>
  </si>
  <si>
    <t>Cutting and Breaking Reinforced Conc.</t>
  </si>
  <si>
    <t>A06BA265</t>
  </si>
  <si>
    <t>Demolition Work of Masonry</t>
  </si>
  <si>
    <t>A06BA266</t>
  </si>
  <si>
    <t>Demolition Work of Roof Waterproofing System</t>
  </si>
  <si>
    <t>A06BA267</t>
  </si>
  <si>
    <t>Demolition Work of Finishing Material</t>
  </si>
  <si>
    <t>A06BA268</t>
  </si>
  <si>
    <t>Demolition Work of Door</t>
  </si>
  <si>
    <t>A06BA269</t>
  </si>
  <si>
    <t>Demolition Work of Window</t>
  </si>
  <si>
    <t>A06BA270</t>
  </si>
  <si>
    <t>Demolition Work of Cladding</t>
  </si>
  <si>
    <t>A06BA271</t>
  </si>
  <si>
    <t>Demolition Work of Fence &amp; Gates</t>
  </si>
  <si>
    <t>A06BB272</t>
  </si>
  <si>
    <t>Demolition Work</t>
  </si>
  <si>
    <t>Demolition Work of RC Structure Building</t>
  </si>
  <si>
    <t>A06BB273</t>
  </si>
  <si>
    <t>Demolition Work of Steel Structure Shelter</t>
  </si>
  <si>
    <t>A04BC274</t>
  </si>
  <si>
    <t xml:space="preserve">Work for Ergonomic/Sustainable Design </t>
  </si>
  <si>
    <t>Ergonomic Designed Area</t>
  </si>
  <si>
    <t>A04BC275</t>
  </si>
  <si>
    <t>Sustainable Designed Area</t>
  </si>
  <si>
    <t>S01AA001</t>
  </si>
  <si>
    <t>Main Steel Structure Fabrication Work</t>
  </si>
  <si>
    <t>Shelter/Building</t>
  </si>
  <si>
    <t>Heavy Steel - Standard (Weight≥90KG/M)</t>
  </si>
  <si>
    <t>△(Option)</t>
  </si>
  <si>
    <t>S01AA002</t>
  </si>
  <si>
    <t>Medium Steel - Standard (90KG/M&gt;Weight≥30KG/M)</t>
  </si>
  <si>
    <t>S01AA003</t>
  </si>
  <si>
    <t>Light Steel - Standard (30KG/M&gt;Weight)</t>
  </si>
  <si>
    <t>S01AA004</t>
  </si>
  <si>
    <t>Heavy Steel - Built up (Weight≥90KG/M)</t>
  </si>
  <si>
    <t>S01AA005</t>
  </si>
  <si>
    <t>Medium Steel - Built up (90KG/M&gt;Weight≥30KG/M)</t>
  </si>
  <si>
    <t>S01AA006</t>
  </si>
  <si>
    <t>Light Steel - Built up (30KG/M&gt;Weight)</t>
  </si>
  <si>
    <t>S01AA007</t>
  </si>
  <si>
    <t>Girth &amp; Purlin</t>
  </si>
  <si>
    <t>S01AA008</t>
  </si>
  <si>
    <t>P.E.B. (Pre-Engineered Building)</t>
  </si>
  <si>
    <t>S01AA009</t>
  </si>
  <si>
    <t>Plates - Gusset, Stiffener, ETC</t>
  </si>
  <si>
    <t>S01AA010</t>
  </si>
  <si>
    <t>Steel Painting/Coating</t>
  </si>
  <si>
    <t>S01AA011</t>
  </si>
  <si>
    <t>High Strength Bolts&amp;Nuts</t>
  </si>
  <si>
    <t>S01AA012</t>
  </si>
  <si>
    <t>Common Bolts&amp;Nuts</t>
  </si>
  <si>
    <t>S01AC001</t>
  </si>
  <si>
    <t>Civil structure (for Piperack, Equipment etc.)</t>
  </si>
  <si>
    <t>S01AC002</t>
  </si>
  <si>
    <t>S01AC003</t>
  </si>
  <si>
    <t>S01AC016</t>
  </si>
  <si>
    <t>Structural Steel - Standard - Others</t>
  </si>
  <si>
    <t>S01AC004</t>
  </si>
  <si>
    <t>S01AC005</t>
  </si>
  <si>
    <t>S01AC006</t>
  </si>
  <si>
    <t>S01AC013</t>
  </si>
  <si>
    <t>Plate for Reinforcing/Modification/Supplement (Field install)</t>
  </si>
  <si>
    <t>S01AC009</t>
  </si>
  <si>
    <t>S01AC011</t>
  </si>
  <si>
    <t>S01AC012</t>
  </si>
  <si>
    <t>S01AC014</t>
  </si>
  <si>
    <t>DTI Washer</t>
  </si>
  <si>
    <t>S01AC010</t>
  </si>
  <si>
    <t>S02AA017</t>
  </si>
  <si>
    <t>Miscellaneous Steel Fabrication Work</t>
  </si>
  <si>
    <t>Checkered/Flooring Plate</t>
  </si>
  <si>
    <t>S02AA018</t>
  </si>
  <si>
    <t>Grating</t>
  </si>
  <si>
    <t>S02AA019</t>
  </si>
  <si>
    <t>Steel Stairs</t>
  </si>
  <si>
    <t>S02AA020</t>
  </si>
  <si>
    <t>Steel Handrails</t>
  </si>
  <si>
    <t>S02AA021</t>
  </si>
  <si>
    <t>Steel Handrails - Removable</t>
  </si>
  <si>
    <t>S02AA022</t>
  </si>
  <si>
    <t>Stainless Steel Handrail</t>
  </si>
  <si>
    <t>S02AA023</t>
  </si>
  <si>
    <t>Steel Ladder</t>
  </si>
  <si>
    <t>S02AA024</t>
  </si>
  <si>
    <t>Galvanized Steel Deck Plate</t>
  </si>
  <si>
    <t>S02AA025</t>
  </si>
  <si>
    <t>Anchor Bolt (Straight Type)</t>
  </si>
  <si>
    <t>S02AC017</t>
  </si>
  <si>
    <t>S02AC018</t>
  </si>
  <si>
    <t>S02AC019</t>
  </si>
  <si>
    <t>S02AC020</t>
  </si>
  <si>
    <t>S02AC021</t>
  </si>
  <si>
    <t>S02AC022</t>
  </si>
  <si>
    <t>S02AC023</t>
  </si>
  <si>
    <t>S02AC026</t>
  </si>
  <si>
    <t>Safety Gate</t>
  </si>
  <si>
    <t>S02AC024</t>
  </si>
  <si>
    <t>S02AC025</t>
  </si>
  <si>
    <t>S03AA027</t>
  </si>
  <si>
    <t>Main Steel Structure Erection Work</t>
  </si>
  <si>
    <t>Heavy Steel (Weight≥90KG/M)</t>
  </si>
  <si>
    <t>S03AA028</t>
  </si>
  <si>
    <t>Medium Steel (90KG/M&gt;Weight≥30KG/M)</t>
  </si>
  <si>
    <t>S03AA029</t>
  </si>
  <si>
    <t>Light Steel (30KG/M&gt;Weight)</t>
  </si>
  <si>
    <t>S03AA007</t>
  </si>
  <si>
    <t>S03AA008</t>
  </si>
  <si>
    <t>S03AA030</t>
  </si>
  <si>
    <t>Non-Shrink Cement Based Grout</t>
  </si>
  <si>
    <t>S03AA031</t>
  </si>
  <si>
    <t>Non-Shrink Epoxy Grout</t>
  </si>
  <si>
    <t>S03AB027</t>
  </si>
  <si>
    <t>Pipe Rack</t>
  </si>
  <si>
    <t>S03AB028</t>
  </si>
  <si>
    <t>S03AB029</t>
  </si>
  <si>
    <t>S03AB013</t>
  </si>
  <si>
    <t>S03AD027</t>
  </si>
  <si>
    <t>Equipment Structure (Civil structure except of Piperack)</t>
  </si>
  <si>
    <t>S03AD028</t>
  </si>
  <si>
    <t>S03AD029</t>
  </si>
  <si>
    <t>S03AD013</t>
  </si>
  <si>
    <t>S03AE015</t>
  </si>
  <si>
    <t>Structural Steel</t>
  </si>
  <si>
    <t>Steel Painting</t>
  </si>
  <si>
    <t>S04AA017</t>
  </si>
  <si>
    <t>Miscellaneous Steel Erection Work</t>
  </si>
  <si>
    <t>S04AA018</t>
  </si>
  <si>
    <t>S04AA019</t>
  </si>
  <si>
    <t>S04AA020</t>
  </si>
  <si>
    <t>S04AA021</t>
  </si>
  <si>
    <t>S04AA022</t>
  </si>
  <si>
    <t>S04AA023</t>
  </si>
  <si>
    <t>S04AA024</t>
  </si>
  <si>
    <t>S04AB017</t>
  </si>
  <si>
    <t>S04AB018</t>
  </si>
  <si>
    <t>S04AB019</t>
  </si>
  <si>
    <t>S04AB020</t>
  </si>
  <si>
    <t>S04AB021</t>
  </si>
  <si>
    <t>S04AB022</t>
  </si>
  <si>
    <t>S04AB023</t>
  </si>
  <si>
    <t>S04AB026</t>
  </si>
  <si>
    <t>S04AB024</t>
  </si>
  <si>
    <t>S04AD017</t>
  </si>
  <si>
    <t>S04AD018</t>
  </si>
  <si>
    <t>S04AD019</t>
  </si>
  <si>
    <t>S04AD020</t>
  </si>
  <si>
    <t>S04AD021</t>
  </si>
  <si>
    <t>S04AD022</t>
  </si>
  <si>
    <t>S04AD023</t>
  </si>
  <si>
    <t>S04AD026</t>
  </si>
  <si>
    <t>S04AD024</t>
  </si>
  <si>
    <t>S04AE015</t>
  </si>
  <si>
    <t>S05AF032</t>
  </si>
  <si>
    <t>Revamping Work (Shelter/Building)</t>
  </si>
  <si>
    <t>Demolition Work of Steel for Building/Shelter</t>
  </si>
  <si>
    <t>S05AG033</t>
  </si>
  <si>
    <t>Structural Steel for Piperack/ Equipment structure etc. (Civil)</t>
  </si>
  <si>
    <t>S05AG034</t>
  </si>
  <si>
    <t>Miscellaneous Steel for Piperack/ Equipment structure etc. (Civil)</t>
  </si>
  <si>
    <t>F01AA000</t>
  </si>
  <si>
    <t>Building/Shelter Fire Proofing Work</t>
  </si>
  <si>
    <t>Dense Concrete</t>
  </si>
  <si>
    <t>F01AB000</t>
  </si>
  <si>
    <t>Lightweight Cementitious</t>
  </si>
  <si>
    <t>F01AC000</t>
  </si>
  <si>
    <t>Intumescent Coating Type</t>
  </si>
  <si>
    <t>F01AD000</t>
  </si>
  <si>
    <t>Top Coat for Cementitious Fire Proofing</t>
  </si>
  <si>
    <t>F02AA000</t>
  </si>
  <si>
    <t>Pipe Rack/Equipment Steel Structure Fire Proofing Work</t>
  </si>
  <si>
    <t>F02AB000</t>
  </si>
  <si>
    <t>F02AC000</t>
  </si>
  <si>
    <t>F02AD000</t>
  </si>
  <si>
    <t>F03AA000</t>
  </si>
  <si>
    <t>Equipment Fire Proofing Work</t>
  </si>
  <si>
    <t>F03AB000</t>
  </si>
  <si>
    <t>F03AE000</t>
  </si>
  <si>
    <t>Epoxy Based Intumescent Coating Type</t>
  </si>
  <si>
    <t>F03AD000</t>
  </si>
  <si>
    <t>Group (L01)</t>
    <phoneticPr fontId="3" type="noConversion"/>
  </si>
  <si>
    <t>Group (L02)</t>
    <phoneticPr fontId="3" type="noConversion"/>
  </si>
  <si>
    <t>Group (L03)</t>
    <phoneticPr fontId="3" type="noConversion"/>
  </si>
  <si>
    <t>Unit</t>
    <phoneticPr fontId="3" type="noConversion"/>
  </si>
  <si>
    <t>Work Group</t>
    <phoneticPr fontId="3" type="noConversion"/>
  </si>
  <si>
    <t>Sequence No. &amp; Description</t>
    <phoneticPr fontId="3" type="noConversion"/>
  </si>
  <si>
    <t>00001 : Soil, Manual D ≤ 1.5M</t>
  </si>
  <si>
    <t>00002 : Soil, Manual 1.5M &lt; D &lt; 2.0M</t>
  </si>
  <si>
    <t>00003 : Soil, Manual D ≥ 2.0M</t>
  </si>
  <si>
    <t>00004 : Soil, Mech. D &lt; 2.0M</t>
  </si>
  <si>
    <t>00005 : Soil, Mech. D ≥ 2.0M</t>
  </si>
  <si>
    <t>00006 : Weathered Rock</t>
  </si>
  <si>
    <t>00007 : Soft Rock</t>
  </si>
  <si>
    <t>00008 : Hard Rock</t>
  </si>
  <si>
    <t>00001 : Soft Rock</t>
  </si>
  <si>
    <t>00002 : Hard Rock</t>
  </si>
  <si>
    <t>00001 : Re-use, Soil</t>
  </si>
  <si>
    <t>00002 : Borrow Soil (Borrow Pit provided by Client, Free of Charge)</t>
  </si>
  <si>
    <t>00003 : Purchased, Soil</t>
  </si>
  <si>
    <t>00001 : Soil</t>
  </si>
  <si>
    <t>00002 : Weathered Rock</t>
  </si>
  <si>
    <t>00003 : Soft Rock</t>
  </si>
  <si>
    <t>00004 : Hard Rock</t>
  </si>
  <si>
    <t>00005 : Contaminated Soil</t>
  </si>
  <si>
    <t>00001 : THK≤150mm</t>
  </si>
  <si>
    <t>00002 : 150mm&lt;THK≤250mm</t>
  </si>
  <si>
    <t>00003 : 250mm&lt;THK≤350mm</t>
  </si>
  <si>
    <t>00004 : 350mm&lt;THK</t>
  </si>
  <si>
    <t>00001 :</t>
  </si>
  <si>
    <t>Pile Work</t>
    <phoneticPr fontId="3" type="noConversion"/>
  </si>
  <si>
    <t>Reinforced Concrete Pile (Round Type)</t>
    <phoneticPr fontId="38" type="noConversion"/>
  </si>
  <si>
    <t>00001 : Direct Driving</t>
  </si>
  <si>
    <t>00002 : Driving After Predrilling</t>
  </si>
  <si>
    <t>00003 : Jacking</t>
  </si>
  <si>
    <t>00004 : Soil Cement Injected Precast(S.I.P) Pile Method</t>
  </si>
  <si>
    <t>00005 : Double Rod Auger(D.R.A)</t>
  </si>
  <si>
    <t>00006 : Percussion Rotary Drill(P.R.D) Pile Method</t>
  </si>
  <si>
    <t>00007 : Pile Head Cutting &amp; Reinforcement</t>
  </si>
  <si>
    <t>00004 : Pile Head Cutting &amp; Reinforcement</t>
  </si>
  <si>
    <t>00002 : Pile Head Cutting &amp; Reinforcement</t>
  </si>
  <si>
    <t>00001 : R.C.D Method</t>
  </si>
  <si>
    <t>00002 : Beneto Method</t>
  </si>
  <si>
    <t>00003 : Earth Drill Method</t>
  </si>
  <si>
    <t>00004 : C.I.P Method</t>
  </si>
  <si>
    <t>00005 : M.I.P Method</t>
  </si>
  <si>
    <t>00006 : P.I.P Method</t>
  </si>
  <si>
    <t>00007 : J.S.P Method</t>
  </si>
  <si>
    <t>00008 : Pile Head Cutting &amp; Reinforcement</t>
  </si>
  <si>
    <t>00001 : M12</t>
  </si>
  <si>
    <t>00002 : M16</t>
  </si>
  <si>
    <t>00003 : M20</t>
  </si>
  <si>
    <t>00004 : M22</t>
  </si>
  <si>
    <t>00005 : M24</t>
  </si>
  <si>
    <t>00006 : M30</t>
  </si>
  <si>
    <t>00007 : M33</t>
  </si>
  <si>
    <t>00008 : M36</t>
  </si>
  <si>
    <t>00009 : M42</t>
  </si>
  <si>
    <t>00010 : M48</t>
  </si>
  <si>
    <t>00011 : M52</t>
  </si>
  <si>
    <t>00012 : M56</t>
  </si>
  <si>
    <t>00013 : M64</t>
  </si>
  <si>
    <t>00014 : M72</t>
  </si>
  <si>
    <t>00015 : M76</t>
  </si>
  <si>
    <t>00016 : Over M76</t>
  </si>
  <si>
    <t>00001 : M10</t>
  </si>
  <si>
    <t>00002 : M12</t>
  </si>
  <si>
    <t>00003 : M16</t>
  </si>
  <si>
    <t>00004 : M20</t>
  </si>
  <si>
    <t>00005 : M22</t>
  </si>
  <si>
    <t>00006 : M24</t>
  </si>
  <si>
    <t>Structural Concrete</t>
    <phoneticPr fontId="38" type="noConversion"/>
  </si>
  <si>
    <t>00001 : Cement Type-1 F'c (Cylinder Strength) &gt; 35MPa</t>
  </si>
  <si>
    <t>Substructure Work</t>
    <phoneticPr fontId="38" type="noConversion"/>
  </si>
  <si>
    <t>00002 : Cement Type-2 F'c (Cylinder Strength) &gt; 35MPa</t>
  </si>
  <si>
    <t>00003 : Cement Type-5 F'c (Cylinder Strength) &gt; 35MPa</t>
  </si>
  <si>
    <t>00004 : Cement Type-1 30MPa &lt; F'c (Cylinder Strength) ≤ 35MPa</t>
  </si>
  <si>
    <t>00005 : Cement Type-2 30MPa &lt; F'c (Cylinder Strength) ≤ 35MPa</t>
  </si>
  <si>
    <t>00006 : Cement Type-5 30MPa &lt; F'c (Cylinder Strength) ≤ 35MPa</t>
  </si>
  <si>
    <t>00007 : Cement Type-1 25MPa &lt; F'c (Cylinder Strength) ≤ 30MPa</t>
  </si>
  <si>
    <t>00008 : Cement Type-2 25MPa &lt; F'c (Cylinder Strength) ≤ 30MPa</t>
  </si>
  <si>
    <t>00009 : Cement Type-5 25MPa &lt; F'c (Cylinder Strength) ≤ 30MPa</t>
  </si>
  <si>
    <t>00010 : Cement Type-1 20MPa &lt; F'c (Cylinder Strength) ≤ 25MPa</t>
  </si>
  <si>
    <t>00011 : Cement Type-2 20MPa &lt; F'c (Cylinder Strength) ≤ 25MPa</t>
  </si>
  <si>
    <t>00012 : Cement Type-5 20MPa &lt; F'c (Cylinder Strength) ≤ 25MPa</t>
  </si>
  <si>
    <t>00013 : Cement Type-1 F'c (Cylinder Strength) ≤ 20MPa</t>
  </si>
  <si>
    <t>00014 : Cement Type-2 F'c (Cylinder Strength) ≤ 20MPa</t>
  </si>
  <si>
    <t>00015 : Cement Type-5 F'c (Cylinder Strength) ≤ 20MPa</t>
  </si>
  <si>
    <t>Lean Concrete (including Form work)</t>
    <phoneticPr fontId="38" type="noConversion"/>
  </si>
  <si>
    <t>00001 : Cement Type-1 F'c (Cylinder Strength) &gt; 20MPa</t>
  </si>
  <si>
    <t>00002 : Cement Type-2 F'c (Cylinder Strength) &gt; 20MPa</t>
  </si>
  <si>
    <t>00003 : Cement Type-5 F'c (Cylinder Strength) &gt; 20MPa</t>
  </si>
  <si>
    <t>00004 : Cement Type-1 10MPa &lt; F'c (Cylinder Strength) ≤ 20MPa</t>
  </si>
  <si>
    <t>00005 : Cement Type-2 10MPa &lt; F'c (Cylinder Strength) ≤ 20MPa</t>
  </si>
  <si>
    <t>00006 : Cement Type-5 10MPa &lt; F'c (Cylinder Strength) ≤ 20MPa</t>
  </si>
  <si>
    <t>00007 : Cement Type-1 F'c (Cylinder Strength) ≤ 10MPa</t>
  </si>
  <si>
    <t>00008 : Cement Type-2 F'c (Cylinder Strength) ≤ 10MPa</t>
  </si>
  <si>
    <t>00009 : Cement Type-5 F'c (Cylinder Strength) ≤ 10MPa</t>
  </si>
  <si>
    <t>00001 : Flat Form</t>
  </si>
  <si>
    <t>00002 : Circular Form</t>
  </si>
  <si>
    <t>00001 : Deformed Bar (Non-Coat.) Fy&gt;470MPa</t>
  </si>
  <si>
    <t>00002 : Deformed Bar (Non-Coat.) 400MPa&lt;Fy≤470MPa</t>
  </si>
  <si>
    <t>00003 : Deformed Bar (Non-Coat.) 300MPa&lt;Fy≤400MPa</t>
  </si>
  <si>
    <t>00004 : Deformed Bar (Non-Coat.) Fy≤300MPa</t>
  </si>
  <si>
    <t>00005 : Deformed Bar (Epoxy Coat.) Fy&gt;470MPa</t>
  </si>
  <si>
    <t>00006 : Deformed Bar (Epoxy Coat.) 400MPa&lt;Fy≤470MPa</t>
  </si>
  <si>
    <t>00007 : Deformed Bar (Epoxy Coat.) 300MPa&lt;Fy≤400MPa</t>
  </si>
  <si>
    <t>00008 : Deformed Bar (Epoxy Coat.) Fy≤300MPa</t>
  </si>
  <si>
    <t>00001 : DIA≤6mm</t>
  </si>
  <si>
    <t>00002 : DIA&gt;6mm</t>
  </si>
  <si>
    <t>00002 :</t>
  </si>
  <si>
    <t>00001 : PVC Type</t>
  </si>
  <si>
    <t>00002 : Stainless Steel Type</t>
  </si>
  <si>
    <t>00003 : Expandable Rubber Type</t>
  </si>
  <si>
    <t>00001 : Extruded Polystyrene Insulation Board 50mm≤THK&lt;75mm</t>
  </si>
  <si>
    <t>00002 : Extruded Polystyrene Insulation Board 75mm≤THK&lt;100mm</t>
  </si>
  <si>
    <t>00003 : Extruded Polystyrene Insulation Board 100mm≤THK</t>
  </si>
  <si>
    <t>00001 : Hot-Dip Galvanized Steel DIA=20mm</t>
  </si>
  <si>
    <t>00002 : SUS DIA=20mm</t>
  </si>
  <si>
    <t>00003 : FRP DIA=20mm</t>
  </si>
  <si>
    <t>00001 : Hot-Dip Galvanized Steel</t>
  </si>
  <si>
    <t>00002 : SUS</t>
  </si>
  <si>
    <t>Steel Casing for CEP</t>
  </si>
  <si>
    <t>00001 : Heavy Duty Forms, Metal Framed Playwood forms</t>
  </si>
  <si>
    <t>00001 : Adhesive Rubber Sheet or Bitumen Polyethylene Laminated Waterproofing Membrane</t>
  </si>
  <si>
    <t>00001 : Bitumen Impregnated Fiberboard</t>
  </si>
  <si>
    <t>00002 : Bitumen Impregnated Softboard</t>
  </si>
  <si>
    <t>00001 : for External Conc. Wall behind Panel (Granite, Marble, Aluminum Panel, ETC.)</t>
  </si>
  <si>
    <t>00001 : Hollow Core Slab 100mm&lt;THK≤120mm</t>
  </si>
  <si>
    <t>00002 : Hollow Core Slab 120mm&lt;THK≤150mm</t>
  </si>
  <si>
    <t>00003 : Hollow Core Slab 150mm&lt;THK≤200mm</t>
  </si>
  <si>
    <t>00004 : Hollow Core Slab 200mm&lt;THK</t>
  </si>
  <si>
    <t>00005 : Single Tee Slab 100mm&lt;THK≤120mm</t>
  </si>
  <si>
    <t>00006 : Single Tee Slab 120mm&lt;THK≤150mm</t>
  </si>
  <si>
    <t>00007 : Single Tee Slab 150mm&lt;THK≤200mm</t>
  </si>
  <si>
    <t>00008 : Single Tee Slab 200mm&lt;THK</t>
  </si>
  <si>
    <t>00009 : Doube Tee Slab 100mm&lt;THK≤120mm</t>
  </si>
  <si>
    <t>00010 : Doube Tee Slab 120mm&lt;THK≤150mm</t>
  </si>
  <si>
    <t>00011 : Doube Tee Slab 150mm&lt;THK≤200mm</t>
  </si>
  <si>
    <t>00012 : Doube Tee Slab 200mm&lt;THK</t>
  </si>
  <si>
    <t>00001 : 150mm&lt;THK≤200mm</t>
  </si>
  <si>
    <t>00002 : 200mm&lt;THK≤250mm</t>
  </si>
  <si>
    <t>00003 : 250mm&lt;THK≤300mm</t>
  </si>
  <si>
    <t>00004 : 300mm&lt;THK≤350mm</t>
  </si>
  <si>
    <t>00005 : 350mm&lt;THK≤400mm</t>
  </si>
  <si>
    <t>00006 : 400mm&lt;THK≤450mm</t>
  </si>
  <si>
    <t>00001 : 50mm&lt;THK≤100mm</t>
  </si>
  <si>
    <t>00002 : 100mm&lt;THK≤200mm</t>
  </si>
  <si>
    <t>00003 : 200mm&lt;THK</t>
  </si>
  <si>
    <t>00001 : 50mm&lt;THK≤80mm</t>
  </si>
  <si>
    <t>00002 : 80mm&lt;THK≤90mm</t>
  </si>
  <si>
    <t>00003 : 90mm&lt;THK</t>
  </si>
  <si>
    <t>00001 : THK≤90mm</t>
  </si>
  <si>
    <t>00002 : 90mm&lt;THK≤190mm</t>
  </si>
  <si>
    <t>00003 : 190mm&lt;THK≤290mm</t>
  </si>
  <si>
    <t>00004 : 290mm&lt;THK</t>
  </si>
  <si>
    <t>00001 : Mineral Wool 50mm≤THK&lt;75mm</t>
  </si>
  <si>
    <t>00002 : Mineral Wool 75mm≤THK&lt;100mm</t>
  </si>
  <si>
    <t>00003 : Mineral Wool 100mm≤THK</t>
  </si>
  <si>
    <t>00004 : Rock Wool 50mm≤THK&lt;75mm</t>
  </si>
  <si>
    <t>00005 : Rock Wool 75mm≤THK&lt;100mm</t>
  </si>
  <si>
    <t>00006 : Rock Wool 100mm≤THK</t>
  </si>
  <si>
    <t>00001 : Acrylic Emulsion Paint</t>
  </si>
  <si>
    <t>00002 : Acrylic Emulsion Paint (Textured Type)</t>
  </si>
  <si>
    <t>00003 : Water Emulsion Paint</t>
  </si>
  <si>
    <t>00004 : Latex Paint</t>
  </si>
  <si>
    <t>00005 : Latex Paint (Textured Type)</t>
  </si>
  <si>
    <t>00006 : Epoxy Paint</t>
  </si>
  <si>
    <t>00007 : Stucco Finish</t>
  </si>
  <si>
    <t>00002 : Water Emulsion Paint</t>
  </si>
  <si>
    <t>00003 : Latex Paint</t>
  </si>
  <si>
    <t>00004 : Acid/Alkaline Resistant Paint</t>
  </si>
  <si>
    <t>00005 : Epoxy Paint</t>
  </si>
  <si>
    <t>00006 : Stucco Finish</t>
  </si>
  <si>
    <t>00007 : Anti-Dust Paint</t>
  </si>
  <si>
    <t>00008 : Epoxy Based Sealer</t>
  </si>
  <si>
    <t>00005 : Anti-Dust Paint</t>
  </si>
  <si>
    <t>00003 : Acid/Alkaline Resistant Paint</t>
  </si>
  <si>
    <t>00004 : Oil Based Paint</t>
  </si>
  <si>
    <t>00007 : Epoxy Based Sealer</t>
  </si>
  <si>
    <t>00008 : Epoxy Lining</t>
  </si>
  <si>
    <t>00009 : Road Marker Paint</t>
  </si>
  <si>
    <t>00010 : White Strips for Parking Place</t>
  </si>
  <si>
    <t>00001 : Acrylic Emulsion Paint 100mm≤H&lt;150mm</t>
  </si>
  <si>
    <t>00002 : Acrylic Emulsion Paint 150mm≤H&lt;200mm</t>
  </si>
  <si>
    <t>00003 : Acrylic Emulsion Paint 200mm≤H</t>
  </si>
  <si>
    <t>00004 : Acid/Alkaline Resistant Paint 100mm≤H&lt;150mm</t>
  </si>
  <si>
    <t>00005 : Acid/Alkaline Resistant Paint 150mm≤H&lt;200mm</t>
  </si>
  <si>
    <t>00006 : Acid/Alkaline Resistant Paint 200mm≤H</t>
  </si>
  <si>
    <t>00007 : Epoxy Paint 100mm≤H&lt;150mm</t>
  </si>
  <si>
    <t>00008 : Epoxy Paint 150mm≤H&lt;200mm</t>
  </si>
  <si>
    <t>00009 : Epoxy Paint 200mm≤H</t>
  </si>
  <si>
    <t>00001 : Unglazed Ceramic Tile</t>
  </si>
  <si>
    <t>00002 : Glazed Ceramic Tile</t>
  </si>
  <si>
    <t>00003 : Acid/Alkaline Resistant Tile</t>
  </si>
  <si>
    <t>00004 : Granite Tile</t>
  </si>
  <si>
    <t>00005 : Marble Tile</t>
  </si>
  <si>
    <t>00006 : Stone Tile w/ Mortar Bond Coat or Adhesive</t>
  </si>
  <si>
    <t>00007 : Mosaic Tile</t>
  </si>
  <si>
    <t>00008 : Acoustic Tile</t>
  </si>
  <si>
    <t>00009 : Porcelain Tile</t>
  </si>
  <si>
    <t>Floor Tile</t>
    <phoneticPr fontId="3" type="noConversion"/>
  </si>
  <si>
    <t>00001 : Ceramic Tile</t>
  </si>
  <si>
    <t>00002 : Acid/Alkaline Resistant Tile</t>
  </si>
  <si>
    <t>00003 : Terrazzo Tile</t>
  </si>
  <si>
    <t>00004 : Vinyl Tile</t>
  </si>
  <si>
    <t>00005 : Anti-Static Vinyl Tile</t>
  </si>
  <si>
    <t>00006 : Granite Tile</t>
  </si>
  <si>
    <t>00007 : Marble Tile</t>
  </si>
  <si>
    <t>00008 : Stone Tile</t>
  </si>
  <si>
    <t>00009 : Concrete Tile</t>
  </si>
  <si>
    <t>00010 : Mosaic Tile</t>
  </si>
  <si>
    <t>00011 : Porcelain Tile</t>
  </si>
  <si>
    <t>00001 : Unglazed Ceramic Tile 100mm≤H&lt;150mm</t>
  </si>
  <si>
    <t>00002 : Unglazed Ceramic Tile 150mm≤H&lt;200mm</t>
  </si>
  <si>
    <t>00003 : Unglazed Ceramic Tile 200mm≤H</t>
  </si>
  <si>
    <t>00004 : Glazed Ceramic Tile 100mm≤H&lt;150mm</t>
  </si>
  <si>
    <t>00005 : Glazed Ceramic Tile 150mm≤H&lt;200mm</t>
  </si>
  <si>
    <t>00006 : Glazed Ceramic Tile 200mm≤H</t>
  </si>
  <si>
    <t>00007 : Acid/Alkaline Resistant Tile 100mm≤H&lt;150mm</t>
  </si>
  <si>
    <t>00008 : Acid/Alkaline Resistant Tile 150mm≤H&lt;200mm</t>
  </si>
  <si>
    <t>00009 : Acid/Alkaline Resistant Tile 200mm≤H</t>
  </si>
  <si>
    <t>00010 : Terrazzo Tile 100mm≤H&lt;150mm</t>
  </si>
  <si>
    <t>00011 : Terrazzo Tile 150mm≤H&lt;200mm</t>
  </si>
  <si>
    <t>00012 : Terrazzo Tile 200mm≤H</t>
  </si>
  <si>
    <t>00013 : Vinyl Tile 100mm≤H&lt;150mm</t>
  </si>
  <si>
    <t>00014 : Vinyl Tile 150mm≤H&lt;200mm</t>
  </si>
  <si>
    <t>00015 : Vinyl Tile 200mm≤H</t>
  </si>
  <si>
    <t>00016 : Anti-Static Vinyl Tile 100mm≤H&lt;150mm</t>
  </si>
  <si>
    <t>00017 : Anti-Static Vinyl Tile 150mm≤H&lt;200mm</t>
  </si>
  <si>
    <t>00018 : Anti-Static Vinyl Tile 200mm≤H</t>
  </si>
  <si>
    <t>00019 : Granite Tile 100mm≤H&lt;150mm</t>
  </si>
  <si>
    <t>00020 : Granite Tile 150mm≤H&lt;200mm</t>
  </si>
  <si>
    <t>00021 : Granite Tile 200mm≤H</t>
  </si>
  <si>
    <t>00022 : Marble Tile 100mm≤H&lt;150mm</t>
  </si>
  <si>
    <t>00023 : Marble Tile 150mm≤H&lt;200mm</t>
  </si>
  <si>
    <t>00024 : Marble Tile 200mm≤H</t>
  </si>
  <si>
    <t>00025 : Stone Tile 100mm≤H&lt;150mm</t>
  </si>
  <si>
    <t>00026 : Stone Tile 150mm≤H&lt;200mm</t>
  </si>
  <si>
    <t>00027 : Stone Tile 200mm≤H</t>
  </si>
  <si>
    <t>00028 : Concrete Tile 100mm≤H&lt;150mm</t>
  </si>
  <si>
    <t>00029 : Concrete Tile 150mm≤H&lt;200mm</t>
  </si>
  <si>
    <t>00030 : Concrete Tile 200mm≤H</t>
  </si>
  <si>
    <t>00031 : Porcelain Tile 100mm≤H&lt;150mm</t>
  </si>
  <si>
    <t>00032 : Porcelain Tile 150mm≤H&lt;200mm</t>
  </si>
  <si>
    <t>00033 : Porcelain Tile 200mm≤H</t>
  </si>
  <si>
    <t>00001 : for Internal Floor Area</t>
  </si>
  <si>
    <t>Liquid Waterproofing</t>
    <phoneticPr fontId="3" type="noConversion"/>
  </si>
  <si>
    <t>00002 : for Internal Wall Area</t>
  </si>
  <si>
    <t>00001 : for Internal Area</t>
  </si>
  <si>
    <t>00001 : Light-Weight Concrete Screed 30mm≤THK&lt;50mm</t>
  </si>
  <si>
    <t>00002 : Light-Weight Concrete Screed 50mm≤THK&lt;75mm</t>
  </si>
  <si>
    <t>00003 : Light-Weight Concrete Screed 75mm≤THK</t>
  </si>
  <si>
    <t>00004 : Bed Mortar Screed 30mm≤THK&lt;50mm</t>
  </si>
  <si>
    <t>00005 : Bed Mortar Screed 50mm≤THK&lt;75mm</t>
  </si>
  <si>
    <t>00006 : Bed Mortar Screed 75mm≤THK</t>
  </si>
  <si>
    <t>Waterproofing Membrane</t>
    <phoneticPr fontId="3" type="noConversion"/>
  </si>
  <si>
    <t>00001 : EPDM(or Equivalent)</t>
  </si>
  <si>
    <t>00002 : EPDM(or Equivalent) with Solar Shield</t>
  </si>
  <si>
    <t>00001 : Hot Bitumen only for Roof Area</t>
  </si>
  <si>
    <t>00002 : Acrylic Polymer Protective Coating only for Roof Area</t>
  </si>
  <si>
    <t>00001 : Rigid Extruded Polystyrene Foam Insulation 50mm≤THK&lt;75mm</t>
  </si>
  <si>
    <t>00002 : Rigid Extruded Polystyrene Foam Insulation 75mm≤THK&lt;100mm</t>
  </si>
  <si>
    <t>00003 : Rigid Extruded Polystyrene Foam Insulation 100mm≤THK</t>
  </si>
  <si>
    <t>PE Sheet (Vapor Barrier)</t>
    <phoneticPr fontId="3" type="noConversion"/>
  </si>
  <si>
    <t>Protective Concrete w/ Steel Trowel Finish</t>
    <phoneticPr fontId="3" type="noConversion"/>
  </si>
  <si>
    <t>00001 : THK≤50mm</t>
  </si>
  <si>
    <t>00002 : 50mm&lt;THK≤75mm</t>
  </si>
  <si>
    <t>00003 : 75mm&lt;THK≤100mm</t>
  </si>
  <si>
    <t>00001 : Water-Resistant Gypsum Substrate</t>
  </si>
  <si>
    <t>00001 : Galvanized Steel Coping</t>
  </si>
  <si>
    <t>00002 : Aluminum Coping</t>
  </si>
  <si>
    <t>00003 : Stainless Steel Coping</t>
  </si>
  <si>
    <t>00001 : Galvanized Steel Flashing</t>
  </si>
  <si>
    <t>00002 : Aluminum Flashing</t>
  </si>
  <si>
    <t>00003 : Stainless Steel Flashing</t>
  </si>
  <si>
    <t>00001 : Fire Protective Rating: N/A</t>
  </si>
  <si>
    <t>00002 : Fire Protective Rating: N/A, Single Door</t>
  </si>
  <si>
    <t>00003 : Fire Protective Rating: N/A, Double Door</t>
  </si>
  <si>
    <t>00004 : Fire Protective Rating: 0.5-hr</t>
  </si>
  <si>
    <t>00005 : Fire Protective Rating: 0.5-hr, Single Door</t>
  </si>
  <si>
    <t>00006 : Fire Protective Rating: 0.5-hr, Double Door</t>
  </si>
  <si>
    <t>00007 : Fire Protective Rating: 1-hr</t>
  </si>
  <si>
    <t>00008 : Fire Protective Rating: 1-hr, Single Door</t>
  </si>
  <si>
    <t>00009 : Fire Protective Rating: 1-hr, Double Door</t>
  </si>
  <si>
    <t>00010 : Fire Protective Rating: 1.5-hrs</t>
  </si>
  <si>
    <t>00011 : Fire Protective Rating: 1.5-hrs, Single Door</t>
  </si>
  <si>
    <t>00012 : Fire Protective Rating: 1.5-hrs, Double Door</t>
  </si>
  <si>
    <t>00013 : Fire Protective Rating: 2-hrs</t>
  </si>
  <si>
    <t>00014 : Fire Protective Rating: 2-hrs, Single Door</t>
  </si>
  <si>
    <t>00015 : Fire Protective Rating: 2-hrs, Double Door</t>
  </si>
  <si>
    <t>Aluminum Door w/ Aluminum Frame &amp; Panic Bar</t>
    <phoneticPr fontId="3" type="noConversion"/>
  </si>
  <si>
    <t>00001 : M2</t>
  </si>
  <si>
    <t>00002 : Single Door EA</t>
  </si>
  <si>
    <t>00003 : Double Door EA</t>
  </si>
  <si>
    <t>Stainless Steel Door w/ SST Frame</t>
    <phoneticPr fontId="3" type="noConversion"/>
  </si>
  <si>
    <t>00001 : Fire Protective Rating: N/A, Motorized Type M2</t>
  </si>
  <si>
    <t>00002 : Fire Protective Rating: N/A, Motorized Type EA</t>
  </si>
  <si>
    <t>00003 : Fire Protective Rating: N/A, Manual Type M2</t>
  </si>
  <si>
    <t>00004 : Fire Protective Rating: N/A, Manual Type EA</t>
  </si>
  <si>
    <t>00005 : Fire Protective Rating: 0.5-hr, Motorized Type M2</t>
  </si>
  <si>
    <t>00006 : Fire Protective Rating: 0.5-hr, Motorized Type EA</t>
  </si>
  <si>
    <t>00007 : Fire Protective Rating: 0.5-hr, Manual Type M2</t>
  </si>
  <si>
    <t>00008 : Fire Protective Rating: 0.5-hr, Manual Type EA</t>
  </si>
  <si>
    <t>Steel Roll Up Door w/ Steel Frame</t>
    <phoneticPr fontId="3" type="noConversion"/>
  </si>
  <si>
    <t>00009 : Fire Protective Rating: 1-hr, Motorized Type M2</t>
  </si>
  <si>
    <t>00010 : Fire Protective Rating: 1-hr, Motorized Type EA</t>
  </si>
  <si>
    <t>00011 : Fire Protective Rating: 1-hr, Manual Type M2</t>
  </si>
  <si>
    <t>00012 : Fire Protective Rating: 1-hr, Manual Type EA</t>
  </si>
  <si>
    <t>00013 : Fire Protective Rating: 1.5-hrs, Motorized Type M2</t>
  </si>
  <si>
    <t>00014 : Fire Protective Rating: 1.5-hrs, Motorized Type EA</t>
  </si>
  <si>
    <t>00015 : Fire Protective Rating: 1.5-hrs, Manual Type M2</t>
  </si>
  <si>
    <t>00016 : Fire Protective Rating: 1.5-hrs, Manual Type EA</t>
  </si>
  <si>
    <t>00017 : Fire Protective Rating: 2-hrs, Motorized Type M2</t>
  </si>
  <si>
    <t>00018 : Fire Protective Rating: 2-hrs, Motorized Type EA</t>
  </si>
  <si>
    <t>00019 : Fire Protective Rating: 2-hrs, Manual Type M2</t>
  </si>
  <si>
    <t>00020 : Fire Protective Rating: 2-hrs, Manual Type EA</t>
  </si>
  <si>
    <t>00005 : Fire Protective Rating: 1-hr, Motorized Type M2</t>
  </si>
  <si>
    <t>00006 : Fire Protective Rating: 1-hr, Motorized Type EA</t>
  </si>
  <si>
    <t>00007 : Fire Protective Rating: 1-hr, Manual Type M2</t>
  </si>
  <si>
    <t>00008 : Fire Protective Rating: 1-hr, Manual Type EA</t>
  </si>
  <si>
    <t>00009 : Fire Protective Rating: 2-hrs, Motorized Type M2</t>
  </si>
  <si>
    <t>00010 : Fire Protective Rating: 2-hrs, Motorized Type EA</t>
  </si>
  <si>
    <t>00011 : Fire Protective Rating: 2-hrs, Manual Type M2</t>
  </si>
  <si>
    <t>00012 : Fire Protective Rating: 2-hrs, Manual Type EA</t>
  </si>
  <si>
    <t>00002 : EA</t>
  </si>
  <si>
    <t>00001 : Manual Revolving Door EA</t>
  </si>
  <si>
    <t>00002 : Auto Revolving Door EA</t>
  </si>
  <si>
    <t>00001 : Motorized Type M2</t>
  </si>
  <si>
    <t>00002 : Motorized Type EA</t>
  </si>
  <si>
    <t>00003 : Manual Type M2</t>
  </si>
  <si>
    <t>00004 : Manual Type EA</t>
  </si>
  <si>
    <t>00001 : Manual Type M2</t>
  </si>
  <si>
    <t>00002 : Manual Type EA</t>
  </si>
  <si>
    <t>00001 : Three Levels Master Key SET</t>
  </si>
  <si>
    <t>00001 : Fire Protective Rating: N/A M2</t>
  </si>
  <si>
    <t>00002 : Fire Protective Rating: N/A EA</t>
  </si>
  <si>
    <t>00003 : Fire Protective Rating: 0.5-hr M2</t>
  </si>
  <si>
    <t>00004 : Fire Protective Rating: 0.5-hr EA</t>
  </si>
  <si>
    <t>00005 : Fire Protective Rating: 1-hr M2</t>
  </si>
  <si>
    <t>00006 : Fire Protective Rating: 1-hr EA</t>
  </si>
  <si>
    <t>00007 : Blast Resistant M2</t>
  </si>
  <si>
    <t>00008 : Blast Resistant EA</t>
  </si>
  <si>
    <t>00009 : Bullet-Proof M2</t>
  </si>
  <si>
    <t>00010 : Bullet-Proof EA</t>
  </si>
  <si>
    <t>00001 : FRP(Fiberglass Reinforced Plastics) Skylight M2</t>
  </si>
  <si>
    <t>00002 : Acrylic Skylight w/ Ventilation M2</t>
  </si>
  <si>
    <t>00001 : Aluminum M2</t>
  </si>
  <si>
    <t>00002 : Aluminum EA</t>
  </si>
  <si>
    <t>00003 : Steel M2</t>
  </si>
  <si>
    <t>00004 : Steel EA</t>
  </si>
  <si>
    <t>00003 : Motorized Type M2</t>
  </si>
  <si>
    <t>00004 : Motorized Type EA</t>
  </si>
  <si>
    <t>00001 : THK&lt;50mm</t>
  </si>
  <si>
    <t>00002 : 50mm≤THK&lt;75mm</t>
  </si>
  <si>
    <t>00003 : 75mm≤THK</t>
  </si>
  <si>
    <t>00002 : Embedded Type</t>
  </si>
  <si>
    <t>00002 : Brushed(Broom) Finish</t>
  </si>
  <si>
    <t>00003 : Hardener Finish(Powder Type)</t>
  </si>
  <si>
    <t>00004 : Hardener Finish(Liquid Type)</t>
  </si>
  <si>
    <t>00001 : Top Finish: Anti-Static Vinyl Tile 600mm x 600mm / H≤600mm</t>
  </si>
  <si>
    <t>00001 : Top Finish: Anti-Static Vinyl Tile 600mm x 600mm / 600mm&lt;H≤1000mm</t>
  </si>
  <si>
    <t>00002 : Top Finish: Anti-Static Vinyl Tile 600mm x 600mm / 1000mm&lt;H≤1500mm</t>
  </si>
  <si>
    <t>00003 : Top Finish: Carpet Tile 600mm x 600mm / H≤600mm</t>
  </si>
  <si>
    <t>00004 : Top Finish: Carpet Tile 600mm x 600mm / 600mm&lt;H≤1000mm</t>
  </si>
  <si>
    <t>00005 : Top Finish: Carpet Tile 600mm x 600mm / 1000mm&lt;H≤1500mm</t>
  </si>
  <si>
    <t>00006 : Top Finish: Marble 600mm x 600mm / H≤600mm</t>
  </si>
  <si>
    <t>00007 : Top Finish: Marble 600mm x 600mm / 600mm&lt;H≤1000mm</t>
  </si>
  <si>
    <t>00008 : Top Finish: Marble 600mm x 600mm / 1000mm&lt;H≤1500mm</t>
  </si>
  <si>
    <t>00001 : Stainless Steel</t>
  </si>
  <si>
    <t>00001 : Mineral Wool Thk.=50mm for Wall To External Side 1-Layer Gypsumboard THK=9.5mm</t>
  </si>
  <si>
    <t>00002 : Mineral Wool Thk.=50mm for Wall To External Side 1-Layer Gypsumboard THK=12.5mm</t>
  </si>
  <si>
    <t>00003 : Mineral Wool Thk.=50mm for Wall To External Side 1-Layer Gypsumboard THK=16mm</t>
  </si>
  <si>
    <t>00001 : Fire Protective Rating: N/A, 1-Layer Gypsum Board to One Side w/o Insulation 1-Layer Gypsumboard THK=9.5mm</t>
  </si>
  <si>
    <t>00002 : Fire Protective Rating: N/A, 1-Layer Gypsum Board to One Side w/o Insulation 1-Layer Gypsumboard THK=12.5mm</t>
  </si>
  <si>
    <t>00003 : Fire Protective Rating: N/A, 1-Layer Gypsum Board to One Side w/o Insulation 1-Layer Gypsumboard THK=16mm</t>
  </si>
  <si>
    <t>00004 : Fire Protective Rating: N/A, 2-Layer Gypsum Boards to One Side w/o Insulation 1-Layer Gypsumboard THK=9.5mm</t>
  </si>
  <si>
    <t>00005 : Fire Protective Rating: N/A, 2-Layer Gypsum Boards to One Side w/o Insulation 1-Layer Gypsumboard THK=12.5mm</t>
  </si>
  <si>
    <t>00006 : Fire Protective Rating: N/A, 2-Layer Gypsum Boards to One Side w/o Insulation 1-Layer Gypsumboard THK=16mm</t>
  </si>
  <si>
    <t>00007 : Fire Protective Rating: N/A, 1-Layer Gypsum Board to Both Sides Mineral Wool Thk.=50mm 1-Layer Gypsumboard THK=9.5mm</t>
  </si>
  <si>
    <t>00008 : Fire Protective Rating: N/A, 1-Layer Gypsum Board to Both Sides Mineral Wool Thk.=50mm 1-Layer Gypsumboard THK=12.5mm</t>
  </si>
  <si>
    <t>00009 : Fire Protective Rating: N/A, 1-Layer Gypsum Board to Both Sides Mineral Wool Thk.=50mm 1-Layer Gypsumboard THK=16mm</t>
  </si>
  <si>
    <t>00010 : Fire Protective Rating: N/A, 1-Layer Gypsum Board to Both Sides w/o Insulation 1-Layer Gypsumboard THK=9.5mm</t>
  </si>
  <si>
    <t>00011 : Fire Protective Rating: N/A, 1-Layer Gypsum Board to Both Sides w/o Insulation 1-Layer Gypsumboard THK=12.5mm</t>
  </si>
  <si>
    <t>00012 : Fire Protective Rating: N/A, 1-Layer Gypsum Board to Both Sides w/o Insulation 1-Layer Gypsumboard THK=16mm</t>
  </si>
  <si>
    <t>00013 : Fire Protective Rating: N/A, 2-Layer Gypsum Boards to Both Sides Mineral Wool Thk.=50mm 1-Layer Gypsumboard THK=9.5mm</t>
  </si>
  <si>
    <t>00014 : Fire Protective Rating: N/A, 2-Layer Gypsum Boards to Both Sides Mineral Wool Thk.=50mm 1-Layer Gypsumboard THK=12.5mm</t>
  </si>
  <si>
    <t>00015 : Fire Protective Rating: N/A, 2-Layer Gypsum Boards to Both Sides Mineral Wool Thk.=50mm 1-Layer Gypsumboard THK=16mm</t>
  </si>
  <si>
    <t>00016 : Fire Protective Rating: N/A, 2-Layer Gypsum Boards to Both Sides w/o Insulation 1-Layer Gypsumboard THK=9.5mm</t>
  </si>
  <si>
    <t>00017 : Fire Protective Rating: N/A, 2-Layer Gypsum Boards to Both Sides w/o Insulation 1-Layer Gypsumboard THK=12.5mm</t>
  </si>
  <si>
    <t>00018 : Fire Protective Rating: N/A, 2-Layer Gypsum Boards to Both Sides w/o Insulation 1-Layer Gypsumboard THK=16mm</t>
  </si>
  <si>
    <t>00019 : Fire Protective Rating: 1-hr, 2-Layer Gypsum Boards to Both Sides Mineral Wool Thk.=50mm 1-Layer Gypsumboard THK=9.5mm</t>
  </si>
  <si>
    <t>00020 : Fire Protective Rating: 1-hr, 2-Layer Gypsum Boards to Both Sides Mineral Wool Thk.=50mm 1-Layer Gypsumboard THK=12.5mm</t>
  </si>
  <si>
    <t>00021 : Fire Protective Rating: 1-hr, 2-Layer Gypsum Boards to Both Sides Mineral Wool Thk.=50mm 1-Layer Gypsumboard THK=16mm</t>
  </si>
  <si>
    <t>00022 : Fire Protective Rating: 2-hrs, 2-Layer Gypsum Boards to Both Sides Mineral Wool Thk.=50mm 1-Layer Gypsumboard THK=9.5mm</t>
  </si>
  <si>
    <t>00023 : Fire Protective Rating: 2-hrs, 2-Layer Gypsum Boards to Both Sides Mineral Wool Thk.=50mm 1-Layer Gypsumboard THK=12.5mm</t>
  </si>
  <si>
    <t>00024 : Fire Protective Rating: 2-hrs, 2-Layer Gypsum Boards to Both Sides Mineral Wool Thk.=50mm 1-Layer Gypsumboard THK=16mm</t>
  </si>
  <si>
    <t>00001 : Fire Protective Rating: N/A, 1-Layer Gypsum Board to Both Sides Mineral Wool Thk.=50mm 1-Layer Gypsumboard THK=9.5mm</t>
  </si>
  <si>
    <t>00002 : Fire Protective Rating: N/A, 1-Layer Gypsum Board to Both Sides Mineral Wool Thk.=50mm 1-Layer Gypsumboard THK=12.5mm</t>
  </si>
  <si>
    <t>00003 : Fire Protective Rating: N/A, 1-Layer Gypsum Board to Both Sides Mineral Wool Thk.=50mm 1-Layer Gypsumboard THK=16mm</t>
  </si>
  <si>
    <t>00004 : Fire Protective Rating: N/A, 1-Layer Gypsum Board to Both Sides w/o Insulation 1-Layer Gypsumboard THK=9.5mm</t>
  </si>
  <si>
    <t>00005 : Fire Protective Rating: N/A, 1-Layer Gypsum Board to Both Sides w/o Insulation 1-Layer Gypsumboard THK=12.5mm</t>
  </si>
  <si>
    <t>00006 : Fire Protective Rating: N/A, 1-Layer Gypsum Board to Both Sides w/o Insulation 1-Layer Gypsumboard THK=16mm</t>
  </si>
  <si>
    <t>00001 : for Toilet</t>
  </si>
  <si>
    <t>00001 : for Wall</t>
  </si>
  <si>
    <t>00001 : for Wall 100mm≤H&lt;150mm</t>
  </si>
  <si>
    <t>00002 : for Wall 150mm≤H&lt;200mm</t>
  </si>
  <si>
    <t>00003 : for Wall 200mm≤H</t>
  </si>
  <si>
    <t>00001 : for Skirt 100mm≤H&lt;150mm</t>
  </si>
  <si>
    <t>00002 : for Skirt 150mm≤H&lt;200mm</t>
  </si>
  <si>
    <t>00003 : for Skirt 200mm≤H</t>
  </si>
  <si>
    <t>00001 : M-Bar System</t>
  </si>
  <si>
    <t>00002 : T-Bar System</t>
  </si>
  <si>
    <t>00001 : M-Bar System 1-Layer Gypsumboard THK=12.5mm</t>
  </si>
  <si>
    <t>00002 : M-Bar System 1-Layer Gypsumboard THK=16mm</t>
  </si>
  <si>
    <t>00001 : for Exposed Ceiling Structure of Cable Room 50mm≤THK&lt;75mm</t>
  </si>
  <si>
    <t>00002 : for Exposed Ceiling Structure of Cable Room 75mm≤THK</t>
  </si>
  <si>
    <t>00003 : for Exposed Wall Structure of Cable Room 50mm≤THK&lt;75mm</t>
  </si>
  <si>
    <t>00004 : for Exposed Wall Structure of Cable Room 75mm≤THK</t>
  </si>
  <si>
    <t>00001 : Steel Canopy</t>
  </si>
  <si>
    <t>00002 : Stainless Steel Canopy</t>
  </si>
  <si>
    <t>00003 : Aluminum Canopy</t>
  </si>
  <si>
    <t>00004 : Polycarbonate Canopy</t>
  </si>
  <si>
    <t>00005 : GRP Canopy</t>
  </si>
  <si>
    <t>00006 : Steel Canopy (Continuous Type)</t>
  </si>
  <si>
    <t>00007 : Polycarbonate Canopy (Continuous Type)</t>
  </si>
  <si>
    <t>00008 : Steel Canopy (Rounded Type)</t>
  </si>
  <si>
    <t>00009 : Stainless Steel Canopy (Rounded Type)</t>
  </si>
  <si>
    <t>00010 : Aluminum Canopy (Rounded Type)</t>
  </si>
  <si>
    <t>00011 : Polycarbonate Canopy (Rounded Type)</t>
  </si>
  <si>
    <t>00012 : GRP Canopy (Rounded Type)</t>
  </si>
  <si>
    <t>00001 : Metallic Tile w/ Insulation</t>
  </si>
  <si>
    <t>00002 : Metallic Tile w/o Insulation</t>
  </si>
  <si>
    <t>00001 : for External Masonry Wall</t>
  </si>
  <si>
    <t>00002 : for Internal Masonry Wall</t>
  </si>
  <si>
    <t>00003 : for Exposed Conc. Surface</t>
  </si>
  <si>
    <t>00001 : Stainless Steel Sheet for Wall</t>
  </si>
  <si>
    <t>00002 : Stainless Steel Sheet for Roof</t>
  </si>
  <si>
    <t>00003 : Corrugated Aluminum Sheet for Wall</t>
  </si>
  <si>
    <t>00004 : Corrugated Aluminum Sheet for Roof</t>
  </si>
  <si>
    <t>00005 : Corrugated Galvanized Steel Sheet for Wall</t>
  </si>
  <si>
    <t>00006 : Corrugated Galvanized Steel Sheet for Roof</t>
  </si>
  <si>
    <t>00001 : Corrugated: N/A Mineral Wool for Wall 50mm≤THK&lt;70mm</t>
  </si>
  <si>
    <t>00002 : Corrugated: N/A Mineral Wool for Wall 70mm≤THK&lt;100mm</t>
  </si>
  <si>
    <t>00003 : Corrugated: N/A Mineral Wool for Wall 100mm≤THK&lt;150mm</t>
  </si>
  <si>
    <t>00004 : Corrugated: N/A Mineral Wool for Wall 150mm≤THK</t>
  </si>
  <si>
    <t>00005 : Corrugated: N/A Mineral Wool for Roof 50mm≤THK&lt;70mm</t>
  </si>
  <si>
    <t>00006 : Corrugated: N/A Mineral Wool for Roof 70mm≤THK&lt;100mm</t>
  </si>
  <si>
    <t>00007 : Corrugated: N/A Mineral Wool for Roof 100mm≤THK&lt;150mm</t>
  </si>
  <si>
    <t>00008 : Corrugated: N/A Mineral Wool for Roof 150mm≤THK</t>
  </si>
  <si>
    <t>00009 : Corrugated 1-hr Mineral Wool for Wall 50mm≤THK&lt;70mm</t>
  </si>
  <si>
    <t>00010 : Corrugated 1-hr Mineral Wool for Wall 70mm≤THK&lt;100mm</t>
  </si>
  <si>
    <t>00011 : Corrugated 1-hr Mineral Wool for Wall 100mm≤THK&lt;150mm</t>
  </si>
  <si>
    <t>00012 : Corrugated 1-hr Mineral Wool for Wall 150mm≤THK</t>
  </si>
  <si>
    <t>00013 : Corrugated 1-hr Mineral Wool for Roof 50mm≤THK&lt;70mm</t>
  </si>
  <si>
    <t>00014 : Corrugated 1-hr Mineral Wool for Roof 70mm≤THK&lt;100mm</t>
  </si>
  <si>
    <t>00015 : Corrugated 1-hr Mineral Wool for Roof 100mm≤THK&lt;150mm</t>
  </si>
  <si>
    <t>00016 : Corrugated 1-hr Mineral Wool for Roof 150mm≤THK</t>
  </si>
  <si>
    <t>00017 : Corrugated2-hrs Mineral Wool for Wall 50mm≤THK&lt;70mm</t>
  </si>
  <si>
    <t>00018 : Corrugated2-hrs Mineral Wool for Wall 70mm≤THK&lt;100mm</t>
  </si>
  <si>
    <t>00019 : Corrugated2-hrs Mineral Wool for Wall 100mm≤THK&lt;150mm</t>
  </si>
  <si>
    <t>00020 : Corrugated2-hrs Mineral Wool for Wall 150mm≤THK</t>
  </si>
  <si>
    <t>00021 : Corrugated2-hrs Mineral Wool for Roof 50mm≤THK&lt;70mm</t>
  </si>
  <si>
    <t>00022 : Corrugated2-hrs Mineral Wool for Roof 70mm≤THK&lt;100mm</t>
  </si>
  <si>
    <t>00023 : Corrugated2-hrs Mineral Wool for Roof 100mm≤THK&lt;150mm</t>
  </si>
  <si>
    <t>00024 : Corrugated2-hrs Mineral Wool for Roof 150mm≤THK</t>
  </si>
  <si>
    <t>00025 : Corrugated: N/A Glass Wool for Wall 50mm≤THK&lt;70mm</t>
  </si>
  <si>
    <t>00026 : Corrugated: N/A Glass Wool for Wall 70mm≤THK&lt;100mm</t>
  </si>
  <si>
    <t>00027 : Corrugated: N/A Glass Wool for Wall 100mm≤THK&lt;150mm</t>
  </si>
  <si>
    <t>00028 : Corrugated: N/A Glass Wool for Wall 150mm≤THK</t>
  </si>
  <si>
    <t>00029 : Corrugated: N/A Glass Wool for Roof 50mm≤THK&lt;70mm</t>
  </si>
  <si>
    <t>00030 : Corrugated: N/A Glass Wool for Roof 70mm≤THK&lt;100mm</t>
  </si>
  <si>
    <t>00031 : Corrugated: N/A Glass Wool for Roof 100mm≤THK&lt;150mm</t>
  </si>
  <si>
    <t>00032 : Corrugated: N/A Glass Wool for Roof 150mm≤THK</t>
  </si>
  <si>
    <t>00033 : Corrugated 1-hr Glass Wool for Wall 50mm≤THK&lt;70mm</t>
  </si>
  <si>
    <t>00034 : Corrugated 1-hr Glass Wool for Wall 70mm≤THK&lt;100mm</t>
  </si>
  <si>
    <t>00035 : Corrugated 1-hr Glass Wool for Wall 100mm≤THK&lt;150mm</t>
  </si>
  <si>
    <t>00036 : Corrugated 1-hr Glass Wool for Wall 150mm≤THK</t>
  </si>
  <si>
    <t>00037 : Corrugated 1-hr Glass Wool for Roof 50mm≤THK&lt;70mm</t>
  </si>
  <si>
    <t>00038 : Corrugated 1-hr Glass Wool for Roof 70mm≤THK&lt;100mm</t>
  </si>
  <si>
    <t>00039 : Corrugated 1-hr Glass Wool for Roof 100mm≤THK&lt;150mm</t>
  </si>
  <si>
    <t>00040 : Corrugated 1-hr Glass Wool for Roof 150mm≤THK</t>
  </si>
  <si>
    <t>00041 : Corrugated2-hrs Glass Wool for Wall 50mm≤THK&lt;70mm</t>
  </si>
  <si>
    <t>00042 : Corrugated2-hrs Glass Wool for Wall 70mm≤THK&lt;100mm</t>
  </si>
  <si>
    <t>00043 : Corrugated2-hrs Glass Wool for Wall 100mm≤THK&lt;150mm</t>
  </si>
  <si>
    <t>00044 : Corrugated2-hrs Glass Wool for Wall 150mm≤THK</t>
  </si>
  <si>
    <t>00045 : Corrugated2-hrs Glass Wool for Roof 50mm≤THK&lt;70mm</t>
  </si>
  <si>
    <t>00046 : Corrugated2-hrs Glass Wool for Roof 70mm≤THK&lt;100mm</t>
  </si>
  <si>
    <t>00047 : Corrugated2-hrs Glass Wool for Roof 100mm≤THK&lt;150mm</t>
  </si>
  <si>
    <t>00048 : Corrugated2-hrs Glass Wool for Roof 150mm≤THK</t>
  </si>
  <si>
    <t>00049 : Stainless : N/A Mineral Wool for Wall 50mm≤THK&lt;70mm</t>
  </si>
  <si>
    <t>00050 : Stainless : N/A Mineral Wool for Wall 70mm≤THK&lt;100mm</t>
  </si>
  <si>
    <t>00051 : Stainless : N/A Mineral Wool for Wall 100mm≤THK&lt;150mm</t>
  </si>
  <si>
    <t>00052 : Stainless : N/A Mineral Wool for Wall 150mm≤THK</t>
  </si>
  <si>
    <t>00053 : Stainless : N/A Mineral Wool for Roof 50mm≤THK&lt;70mm</t>
  </si>
  <si>
    <t>00054 : Stainless : N/A Mineral Wool for Roof 70mm≤THK&lt;100mm</t>
  </si>
  <si>
    <t>00055 : Stainless : N/A Mineral Wool for Roof 100mm≤THK&lt;150mm</t>
  </si>
  <si>
    <t>00056 : Stainless : N/A Mineral Wool for Roof 150mm≤THK</t>
  </si>
  <si>
    <t>00057 : Stainless 1-hr Mineral Wool for Wall 50mm≤THK&lt;70mm</t>
  </si>
  <si>
    <t>00058 : Stainless 1-hr Mineral Wool for Wall 70mm≤THK&lt;100mm</t>
  </si>
  <si>
    <t>00059 : Stainless 1-hr Mineral Wool for Wall 100mm≤THK&lt;150mm</t>
  </si>
  <si>
    <t>00060 : Stainless 1-hr Mineral Wool for Wall 150mm≤THK</t>
  </si>
  <si>
    <t>00061 : Stainless 1-hr Mineral Wool for Roof 50mm≤THK&lt;70mm</t>
  </si>
  <si>
    <t>00062 : Stainless 1-hr Mineral Wool for Roof 70mm≤THK&lt;100mm</t>
  </si>
  <si>
    <t>00063 : Stainless 1-hr Mineral Wool for Roof 100mm≤THK&lt;150mm</t>
  </si>
  <si>
    <t>00064 : Stainless 1-hr Mineral Wool for Roof 150mm≤THK</t>
  </si>
  <si>
    <t>00065 : Stainless 2-hrs Mineral Wool for Wall 50mm≤THK&lt;70mm</t>
  </si>
  <si>
    <t>00066 : Stainless 2-hrs Mineral Wool for Wall 70mm≤THK&lt;100mm</t>
  </si>
  <si>
    <t>00067 : Stainless 2-hrs Mineral Wool for Wall 100mm≤THK&lt;150mm</t>
  </si>
  <si>
    <t>00068 : Stainless 2-hrs Mineral Wool for Wall 150mm≤THK</t>
  </si>
  <si>
    <t>00069 : Stainless 2-hrs Mineral Wool for Roof 50mm≤THK&lt;70mm</t>
  </si>
  <si>
    <t>00070 : Stainless 2-hrs Mineral Wool for Roof 70mm≤THK&lt;100mm</t>
  </si>
  <si>
    <t>00071 : Stainless 2-hrs Mineral Wool for Roof 100mm≤THK&lt;150mm</t>
  </si>
  <si>
    <t>00072 : Stainless 2-hrs Mineral Wool for Roof 150mm≤THK</t>
  </si>
  <si>
    <t>00073 : Stainless : N/A Glass Wool for Wall 50mm≤THK&lt;70mm</t>
  </si>
  <si>
    <t>00074 : Stainless : N/A Glass Wool for Wall 70mm≤THK&lt;100mm</t>
  </si>
  <si>
    <t>00075 : Stainless : N/A Glass Wool for Wall 100mm≤THK&lt;150mm</t>
  </si>
  <si>
    <t>00076 : Stainless : N/A Glass Wool for Wall 150mm≤THK</t>
  </si>
  <si>
    <t>00077 : Stainless : N/A Glass Wool for Roof 50mm≤THK&lt;70mm</t>
  </si>
  <si>
    <t>00078 : Stainless : N/A Glass Wool for Roof 70mm≤THK&lt;100mm</t>
  </si>
  <si>
    <t>00079 : Stainless : N/A Glass Wool for Roof 100mm≤THK&lt;150mm</t>
  </si>
  <si>
    <t>00080 : Stainless : N/A Glass Wool for Roof 150mm≤THK</t>
  </si>
  <si>
    <t>00081 : Stainless 1-hr Glass Wool for Wall 50mm≤THK&lt;70mm</t>
  </si>
  <si>
    <t>00082 : Stainless 1-hr Glass Wool for Wall 70mm≤THK&lt;100mm</t>
  </si>
  <si>
    <t>00083 : Stainless 1-hr Glass Wool for Wall 100mm≤THK&lt;150mm</t>
  </si>
  <si>
    <t>00084 : Stainless 1-hr Glass Wool for Wall 150mm≤THK</t>
  </si>
  <si>
    <t>00085 : Stainless 1-hr Glass Wool for Roof 50mm≤THK&lt;70mm</t>
  </si>
  <si>
    <t>00086 : Stainless 1-hr Glass Wool for Roof 70mm≤THK&lt;100mm</t>
  </si>
  <si>
    <t>00087 : Stainless 1-hr Glass Wool for Roof 100mm≤THK&lt;150mm</t>
  </si>
  <si>
    <t>00088 : Stainless 1-hr Glass Wool for Roof 150mm≤THK</t>
  </si>
  <si>
    <t>00089 : Stainless 2-hrs Glass Wool for Wall 50mm≤THK&lt;70mm</t>
  </si>
  <si>
    <t>00090 : Stainless 2-hrs Glass Wool for Wall 70mm≤THK&lt;100mm</t>
  </si>
  <si>
    <t>00091 : Stainless 2-hrs Glass Wool for Wall 100mm≤THK&lt;150mm</t>
  </si>
  <si>
    <t>00092 : Stainless 2-hrs Glass Wool for Wall 150mm≤THK</t>
  </si>
  <si>
    <t>00093 : Stainless 2-hrs Glass Wool for Roof 50mm≤THK&lt;70mm</t>
  </si>
  <si>
    <t>00094 : Stainless 2-hrs Glass Wool for Roof 70mm≤THK&lt;100mm</t>
  </si>
  <si>
    <t>00095 : Stainless 2-hrs Glass Wool for Roof 100mm≤THK&lt;150mm</t>
  </si>
  <si>
    <t>00096 : Stainless 2-hrs Glass Wool for Roof 150mm≤THK</t>
  </si>
  <si>
    <t>00002 : for Roof</t>
  </si>
  <si>
    <t>00001 : Straight Type</t>
  </si>
  <si>
    <t>00002 : Curved Type</t>
  </si>
  <si>
    <t>00001 : Fabric Type for Car Parking Shelter</t>
  </si>
  <si>
    <t>00001 : Galvanized Steel Eave Gutter w/ Coating</t>
  </si>
  <si>
    <t>00002 : Galvanized Steel Valley Gutter w/ Coating</t>
  </si>
  <si>
    <t>00003 : Aluminum Eave Gutter w/ Coating</t>
  </si>
  <si>
    <t>00004 : Aluminum Valley Gutter w/ Coating</t>
  </si>
  <si>
    <t>00001 : Cast Iron Type DIA=100mm</t>
  </si>
  <si>
    <t>00002 : Cast Iron Type DIA=150mm</t>
  </si>
  <si>
    <t>00003 : Cast Iron Type DIA=200mm</t>
  </si>
  <si>
    <t>00004 : Cast Iron Type DIA=250mm</t>
  </si>
  <si>
    <t>00005 : PVC Type DIA=100mm</t>
  </si>
  <si>
    <t>00006 : PVC Type DIA=150mm</t>
  </si>
  <si>
    <t>00007 : PVC Type DIA=200mm</t>
  </si>
  <si>
    <t>00008 : PVC Type DIA=250mm</t>
  </si>
  <si>
    <t>00009 : Stainless Steel Type DIA=100mm</t>
  </si>
  <si>
    <t>00010 : Stainless Steel Type DIA=150mm</t>
  </si>
  <si>
    <t>00011 : Stainless Steel Type DIA=200mm</t>
  </si>
  <si>
    <t>00012 : Stainless Steel Type DIA=250mm</t>
  </si>
  <si>
    <t>00001 : Galvanized Steel Type DIA=100mm</t>
  </si>
  <si>
    <t>00002 : Galvanized Steel Type DIA=150mm</t>
  </si>
  <si>
    <t>00003 : Galvanized Steel Type DIA=200mm</t>
  </si>
  <si>
    <t>00004 : Galvanized Steel Type DIA=250mm</t>
  </si>
  <si>
    <t>00001 : Galvanized Steel Type</t>
  </si>
  <si>
    <t>00002 : PVC Type</t>
  </si>
  <si>
    <t>00003 : Stainless Steel Type</t>
  </si>
  <si>
    <t>00001 : Precast Concrete Block Type</t>
  </si>
  <si>
    <t>00001 : 400mm≤DIA&lt;600mm</t>
  </si>
  <si>
    <t>00002 : 600mm≤DIA&lt;800mm</t>
  </si>
  <si>
    <t>00003 : 800mm≤DIA&lt;1000mm</t>
  </si>
  <si>
    <t>00004 : 1000mm≤DIA</t>
  </si>
  <si>
    <t>00001 : Round Cast Iron Cover w/Frame DIA=600mm</t>
  </si>
  <si>
    <t>00001 : Self-Standing Type w/ Steel Frame 1500mm≤H&lt;2000mm</t>
  </si>
  <si>
    <t>00002 : Self-Standing Type w/ Steel Frame 2000mm≤H&lt;2500mm</t>
  </si>
  <si>
    <t>00003 : Self-Standing Type w/ Steel Frame 2500mm≤H&lt;3000mm</t>
  </si>
  <si>
    <t>00004 : Self-Standing Type w/ Steel Frame 3000mm≤H&lt;3500mm</t>
  </si>
  <si>
    <t>00005 : Self-Standing Type w/ Stainless Steel Frame 1500mm≤H&lt;2000mm</t>
  </si>
  <si>
    <t>00006 : Self-Standing Type w/ Stainless Steel Frame 2000mm≤H&lt;2500mm</t>
  </si>
  <si>
    <t>00007 : Self-Standing Type w/ Stainless Steel Frame 2500mm≤H&lt;3000mm</t>
  </si>
  <si>
    <t>00008 : Self-Standing Type w/ Stainless Steel Frame 3000mm≤H&lt;3500mm</t>
  </si>
  <si>
    <t>00005 : Frame Type w/ Steel Frame for Cable Room 1500mm≤H&lt;2000mm</t>
  </si>
  <si>
    <t>00006 : Frame Type w/ Steel Frame for Cable Room 2000mm≤H&lt;2500mm</t>
  </si>
  <si>
    <t>00007 : Frame Type w/ Steel Frame for Cable Room 2500mm≤H&lt;3000mm</t>
  </si>
  <si>
    <t>00008 : Frame Type w/ Steel Frame for Cable Room 3000mm≤H&lt;3500mm</t>
  </si>
  <si>
    <t>00001 : Self-Standing Type, Single</t>
  </si>
  <si>
    <t>00001 : Self-Standing Type, Double</t>
  </si>
  <si>
    <t>00002 : Frame Type, Single</t>
  </si>
  <si>
    <t>00002 : Frame Type, Double</t>
  </si>
  <si>
    <t>00001 : Self-Standing Type w/ Steel Frame</t>
  </si>
  <si>
    <t>00002 : Self-Standing Type w/ Galv. Steel Frame</t>
  </si>
  <si>
    <t>00003 : Self-Standing Type w/ Aluminum Frame</t>
  </si>
  <si>
    <t>00001 : Fixed Type</t>
  </si>
  <si>
    <t>00002 : Removable Type</t>
  </si>
  <si>
    <t>00001 : Concrete Type</t>
  </si>
  <si>
    <t>00002 : Rubber Type</t>
  </si>
  <si>
    <t>00001 : Stainless Steel, Surface Mounted Type</t>
  </si>
  <si>
    <t>00001 : Surface Mounted Type</t>
  </si>
  <si>
    <t>00001 : Stainless Steel, Recessed Type</t>
  </si>
  <si>
    <t>00001 : Stainless Steel, Embedded Type</t>
  </si>
  <si>
    <t>00001 : FRP Type 10 People≤Capa.&lt;50 People</t>
  </si>
  <si>
    <t>00002 : FRP Type 50 People≤Capa.&lt;100 People</t>
  </si>
  <si>
    <t>00003 : FRP Type 100 People≤Capa.&lt;150 People</t>
  </si>
  <si>
    <t>00004 : FRP Type 150 People≤Capa.</t>
  </si>
  <si>
    <t>00001 : w/ Water Circulation System, Accessories</t>
  </si>
  <si>
    <t>00001 : Adhesive Vinyl/Rubber Type</t>
  </si>
  <si>
    <t>00002 : Adhesive PVC Type</t>
  </si>
  <si>
    <t>00001 : Comply with local condition</t>
  </si>
  <si>
    <t>00001 : w/ Irrigation System</t>
  </si>
  <si>
    <t>00002 : w/o Irrigation System</t>
  </si>
  <si>
    <t>00001 : Interlocking Paving Block w/ Sand Bedding</t>
  </si>
  <si>
    <t>00002 : Kerbstone</t>
  </si>
  <si>
    <t>00003 : Bench</t>
  </si>
  <si>
    <t>00001 : for Foundation &amp; Structure(Reinforced) Demoliton</t>
  </si>
  <si>
    <t>00001 : for Floor Openings</t>
  </si>
  <si>
    <t>00002 : for Wall Openings</t>
  </si>
  <si>
    <t>00001 : for Masonry Wall incl. Plastering, Any Type of Lining and etc.</t>
  </si>
  <si>
    <t>00001 : for Roof Waterproofing System incl. Conc. Tile, Conc. Screed for Protection, Waterproofing Membrane, Rigid Insulation and etc.</t>
  </si>
  <si>
    <t>00001 : for Existing Floor Finish incl. Flooring Tile, Mortar Bed and etc.</t>
  </si>
  <si>
    <t>00002 : for Existing Wall Finish incl. Wall Tile, Plastering and etc.</t>
  </si>
  <si>
    <t>00003 : for Existing False Ceiling System incl. Any Material of False Ceiling System</t>
  </si>
  <si>
    <t>00001 : for Existing Roof Cladding</t>
  </si>
  <si>
    <t>00002 : for Existing Wall Cladding</t>
  </si>
  <si>
    <t>00001 : for All Structural and Architectural Components Below and Above Ground Level</t>
  </si>
  <si>
    <t>00001 : for Floor</t>
  </si>
  <si>
    <t>00002 : for Wall</t>
  </si>
  <si>
    <t>00003 : for Ceiling</t>
  </si>
  <si>
    <t>00001 : Heavy Steel - Standard (Weight≥90KG/M)</t>
  </si>
  <si>
    <t>00001 : Medium Steel - Standard (90KG/M&gt;Weight≥30KG/M)</t>
  </si>
  <si>
    <t>00001 : Light Steel - Standard (30KG/M&gt;Weight)</t>
  </si>
  <si>
    <t>00001 : Heavy Steel - Built up (Weight≥90KG/M)</t>
  </si>
  <si>
    <t>00001 : Medium Steel - Built up (90KG/M&gt;Weight≥30KG/M)</t>
  </si>
  <si>
    <t>00001 : Light Steel - Built up (30KG/M&gt;Weight)</t>
  </si>
  <si>
    <t>00001 : Girth &amp; Purlin</t>
  </si>
  <si>
    <t>00001 : P.E.B. (Pre-Engineered Building)</t>
  </si>
  <si>
    <t>00001 : Plates - Gusset, Stiffener, ETC</t>
  </si>
  <si>
    <t>00001 : Steel Painting/Coating/for Non-Fireproofed Steel Surface, Surface Preparation, Primer, Second &amp; Final Coat/</t>
  </si>
  <si>
    <t>00002 : Steel Painting/Coating/for Fireproofed Steel Surface, Surface Preparation &amp; Primer Coat/</t>
  </si>
  <si>
    <t>00003 : Steel Painting/Coating/Hot-Dip Galvanizing w/ Surface Preparation/</t>
  </si>
  <si>
    <t>00004 : Steel Painting/Coating/Hot-Dip Galvanizing w/ Surface Preparation and Additional Painting Coat/</t>
  </si>
  <si>
    <t>00001 : High Strength Bolts&amp;Nuts</t>
  </si>
  <si>
    <t>00001 : Common Bolts&amp;Nuts</t>
  </si>
  <si>
    <t>00001 : Structural Steel - Standard - Others</t>
  </si>
  <si>
    <t>00001 : Plate for Reinforcing/Modification/Supplement (Field install)</t>
  </si>
  <si>
    <t>00001 : DTI Washer</t>
  </si>
  <si>
    <t>00001 : Checkered/Flooring Plate</t>
  </si>
  <si>
    <t>00001 : Grating</t>
  </si>
  <si>
    <t>00001 : Steel Stairs</t>
  </si>
  <si>
    <t>00001 : Steel Handrails</t>
  </si>
  <si>
    <t>00001 : Steel Handrails - Removable</t>
  </si>
  <si>
    <t>00001 : Stainless Steel Handrail</t>
  </si>
  <si>
    <t>00001 : Steel Ladder/With Cage/</t>
  </si>
  <si>
    <t>00002 : Steel Ladder/Without Cage/</t>
  </si>
  <si>
    <t>00001 : Galvanized Steel Deck Plate</t>
  </si>
  <si>
    <t>00001 : Anchor Bolt (Straight Type)M12</t>
  </si>
  <si>
    <t>00002 : Anchor Bolt (Straight Type)M16</t>
  </si>
  <si>
    <t>00003 : Anchor Bolt (Straight Type)M20</t>
  </si>
  <si>
    <t>00004 : Anchor Bolt (Straight Type)M22</t>
  </si>
  <si>
    <t>00005 : Anchor Bolt (Straight Type)M24</t>
  </si>
  <si>
    <t>00006 : Anchor Bolt (Straight Type)M30</t>
  </si>
  <si>
    <t>00007 : Anchor Bolt (Straight Type)M33</t>
  </si>
  <si>
    <t>00008 : Anchor Bolt (Straight Type)M36</t>
  </si>
  <si>
    <t>00009 : Anchor Bolt (Straight Type)M42</t>
  </si>
  <si>
    <t>00010 : Anchor Bolt (Straight Type)M48</t>
  </si>
  <si>
    <t>00011 : Anchor Bolt (Straight Type)M52</t>
  </si>
  <si>
    <t>00012 : Anchor Bolt (Straight Type)M56</t>
  </si>
  <si>
    <t>00013 : Anchor Bolt (Straight Type)M64</t>
  </si>
  <si>
    <t>00014 : Anchor Bolt (Straight Type)M72</t>
  </si>
  <si>
    <t>00015 : Anchor Bolt (Straight Type)M76</t>
  </si>
  <si>
    <t>00016 : Anchor Bolt (Straight Type)Over M76</t>
  </si>
  <si>
    <t>00001 : Safety Gate</t>
  </si>
  <si>
    <t>00001 : Heavy Steel (Weight≥90KG/M)</t>
  </si>
  <si>
    <t>00001 : Medium Steel (90KG/M&gt;Weight≥30KG/M)</t>
  </si>
  <si>
    <t>00001 : Light Steel (30KG/M&gt;Weight)</t>
  </si>
  <si>
    <t>00001 : Non-Shrink Cement Based Grout</t>
  </si>
  <si>
    <t>00001 : Non-Shrink Epoxy Grout</t>
  </si>
  <si>
    <t>00001 : Steel Painting</t>
  </si>
  <si>
    <t>00001 : Demolition Work of Steel for Building/Shelter</t>
  </si>
  <si>
    <t>00001 : Structural Steel for Piperack/ Equipment structure etc. (Civil)</t>
  </si>
  <si>
    <t>00001 : Miscellaneous Steel for Piperack/ Equipment structure etc. (Civil)</t>
  </si>
  <si>
    <t>00001 : Dense Concrete/0.5 hr. rating (UL 1709)</t>
  </si>
  <si>
    <t>00002 : Dense Concrete/1 hr. rating (UL 1709)</t>
  </si>
  <si>
    <t>00003 : Dense Concrete/1.5 hr. rating (UL 1709)</t>
  </si>
  <si>
    <t>00004 : Dense Concrete/2 hr. rating (UL 1709)</t>
  </si>
  <si>
    <t>00005 : Dense Concrete/2.5 hr. rating (UL 1709)</t>
  </si>
  <si>
    <t>00006 : Dense Concrete/3 hr. rating (UL 1709)</t>
  </si>
  <si>
    <t>00007 : Dense Concrete/3.5 hr. rating (UL 1709)</t>
  </si>
  <si>
    <t>00008 : Dense Concrete/4 hr. rating (UL 1709)</t>
  </si>
  <si>
    <t>00009 : Dense Concrete/Others (UL1709 rating)</t>
  </si>
  <si>
    <t>00001 : Lightweight Cementitious/0.5 hr. rating (UL 1709)</t>
  </si>
  <si>
    <t>00002 : Lightweight Cementitious/1 hr. rating (UL 1709)</t>
  </si>
  <si>
    <t>00003 : Lightweight Cementitious/1.5 hr. rating (UL 1709)</t>
  </si>
  <si>
    <t>00004 : Lightweight Cementitious/2 hr. rating (UL 1709)</t>
  </si>
  <si>
    <t>00005 : Lightweight Cementitious/2.5 hr. rating (UL 1709)</t>
  </si>
  <si>
    <t>00006 : Lightweight Cementitious/3 hr. rating (UL 1709)</t>
  </si>
  <si>
    <t>00007 : Lightweight Cementitious/3.5 hr. rating (UL 1709)</t>
  </si>
  <si>
    <t>00008 : Lightweight Cementitious/4 hr. rating (UL 1709)</t>
  </si>
  <si>
    <t>00009 : Lightweight Cementitious/Others (UL1709 rating)</t>
  </si>
  <si>
    <t>00001 : Intumescent Coating Type/0.5 hr. rating (UL 1709)</t>
  </si>
  <si>
    <t>00002 : Intumescent Coating Type/1 hr. rating (UL 1709)</t>
  </si>
  <si>
    <t>00003 : Intumescent Coating Type/1.5 hr. rating (UL 1709)</t>
  </si>
  <si>
    <t>00004 : Intumescent Coating Type/2 hr. rating (UL 1709)</t>
  </si>
  <si>
    <t>00005 : Intumescent Coating Type/2.5 hr. rating (UL 1709)</t>
  </si>
  <si>
    <t>00006 : Intumescent Coating Type/3 hr. rating (UL 1709)</t>
  </si>
  <si>
    <t>00007 : Intumescent Coating Type/3.5 hr. rating (UL 1709)</t>
  </si>
  <si>
    <t>00008 : Intumescent Coating Type/4 hr. rating (UL 1709)</t>
  </si>
  <si>
    <t>00009 : Intumescent Coating Type/0.5 hr. rating (UL 263)</t>
  </si>
  <si>
    <t>00010 : Intumescent Coating Type/1 hr. rating (UL 263)</t>
  </si>
  <si>
    <t>00011 : Intumescent Coating Type/1.5 hr. rating (UL 263)</t>
  </si>
  <si>
    <t>00012 : Intumescent Coating Type/2 hr. rating (UL 263)</t>
  </si>
  <si>
    <t>00013 : Intumescent Coating Type/2.5 hr. rating (UL 263)</t>
  </si>
  <si>
    <t>00014 : Intumescent Coating Type/3 hr. rating (UL 263)</t>
  </si>
  <si>
    <t>00015 : Intumescent Coating Type/3.5 hr. rating (UL 263)</t>
  </si>
  <si>
    <t>00016 : Intumescent Coating Type/4 hr. rating (UL 263)</t>
  </si>
  <si>
    <t>00017 : Intumescent Coating Type/Others (UL263 rating)</t>
  </si>
  <si>
    <t>00018 : Intumescent Coating Type/Others (UL1709 rating)</t>
  </si>
  <si>
    <t>00001 : Top Coat for Cementitious Fire Proofing/</t>
  </si>
  <si>
    <t>00009 : Intumescent Coating Type/Others (UL1709 rating)</t>
  </si>
  <si>
    <t>00001 : Epoxy Based Intumescent Coating Type/0.5 hr. rating (UL 1709)</t>
  </si>
  <si>
    <t>00002 : Epoxy Based Intumescent Coating Type/1 hr. rating (UL 1709)</t>
  </si>
  <si>
    <t>00003 : Epoxy Based Intumescent Coating Type/1.5 hr. rating (UL 1709)</t>
  </si>
  <si>
    <t>00004 : Epoxy Based Intumescent Coating Type/2 hr. rating (UL 1709)</t>
  </si>
  <si>
    <t>00005 : Epoxy Based Intumescent Coating Type/2.5 hr. rating (UL 1709)</t>
  </si>
  <si>
    <t>00006 : Epoxy Based Intumescent Coating Type/3 hr. rating (UL 1709)</t>
  </si>
  <si>
    <t>00007 : Epoxy Based Intumescent Coating Type/3.5 hr. rating (UL 1709)</t>
  </si>
  <si>
    <t>00008 : Epoxy Based Intumescent Coating Type/4 hr. rating (UL 1709)</t>
  </si>
  <si>
    <t>00009 : Epoxy Based Intumescent Coating Type/Others (UL1709 rating)</t>
  </si>
  <si>
    <t>HEC</t>
    <phoneticPr fontId="3" type="noConversion"/>
  </si>
  <si>
    <t>실행</t>
    <phoneticPr fontId="3" type="noConversion"/>
  </si>
  <si>
    <t>입찰</t>
    <phoneticPr fontId="3" type="noConversion"/>
  </si>
  <si>
    <t>Cat. 1</t>
    <phoneticPr fontId="3" type="noConversion"/>
  </si>
  <si>
    <t>Cat. 2</t>
    <phoneticPr fontId="3" type="noConversion"/>
  </si>
  <si>
    <t>Cat. 3</t>
    <phoneticPr fontId="3" type="noConversion"/>
  </si>
  <si>
    <t>aWBS L01</t>
    <phoneticPr fontId="3" type="noConversion"/>
  </si>
  <si>
    <t>aWBS L02</t>
    <phoneticPr fontId="3" type="noConversion"/>
  </si>
  <si>
    <t>aWBS L03</t>
    <phoneticPr fontId="3" type="noConversion"/>
  </si>
  <si>
    <t>단위</t>
    <phoneticPr fontId="3" type="noConversion"/>
  </si>
  <si>
    <t>FT111_SOG_THK.200_Foundation Slab</t>
    <phoneticPr fontId="3" type="noConversion"/>
  </si>
  <si>
    <t>FT121_SOG_THK.400_ACCU PAD</t>
    <phoneticPr fontId="3" type="noConversion"/>
  </si>
  <si>
    <t>FT211_Footing-Rectangular</t>
    <phoneticPr fontId="3" type="noConversion"/>
  </si>
  <si>
    <t>FT121_Pile Cap-4 Pile</t>
    <phoneticPr fontId="3" type="noConversion"/>
  </si>
  <si>
    <t>FT122_Pile Cap-2 Pile</t>
    <phoneticPr fontId="3" type="noConversion"/>
  </si>
  <si>
    <t>FT123_Pile Cap-3 Pile</t>
    <phoneticPr fontId="3" type="noConversion"/>
  </si>
  <si>
    <t>FT151_Pile-Round Concrete</t>
    <phoneticPr fontId="3" type="noConversion"/>
  </si>
  <si>
    <t>FT152_Pile-Rectangular Concrete</t>
    <phoneticPr fontId="3" type="noConversion"/>
  </si>
  <si>
    <t>FT155_Pile-Steel Pipe</t>
    <phoneticPr fontId="3" type="noConversion"/>
  </si>
  <si>
    <t>FT113_Wall Foundation</t>
    <phoneticPr fontId="3" type="noConversion"/>
  </si>
  <si>
    <t>설명</t>
    <phoneticPr fontId="3" type="noConversion"/>
  </si>
  <si>
    <t>계산모듈 Type</t>
    <phoneticPr fontId="3" type="noConversion"/>
  </si>
  <si>
    <t>계산모듈</t>
    <phoneticPr fontId="3" type="noConversion"/>
  </si>
  <si>
    <t>select</t>
  </si>
  <si>
    <t>기본형상</t>
    <phoneticPr fontId="3" type="noConversion"/>
  </si>
  <si>
    <t>목적형상</t>
    <phoneticPr fontId="3" type="noConversion"/>
  </si>
  <si>
    <t>calc</t>
    <phoneticPr fontId="3" type="noConversion"/>
  </si>
  <si>
    <t>목적형상</t>
    <phoneticPr fontId="3" type="noConversion"/>
  </si>
  <si>
    <t>기본형상</t>
    <phoneticPr fontId="3" type="noConversion"/>
  </si>
  <si>
    <t>filter</t>
  </si>
  <si>
    <t>take</t>
  </si>
  <si>
    <t>calc</t>
    <phoneticPr fontId="3" type="noConversion"/>
  </si>
  <si>
    <t>AR</t>
    <phoneticPr fontId="3" type="noConversion"/>
  </si>
  <si>
    <t>카테고리 유무</t>
    <phoneticPr fontId="3" type="noConversion"/>
  </si>
  <si>
    <t>00001</t>
    <phoneticPr fontId="3" type="noConversion"/>
  </si>
  <si>
    <t>Structural Foundations&gt;All element of Category</t>
    <phoneticPr fontId="3" type="noConversion"/>
  </si>
  <si>
    <t>슬라브 형상</t>
    <phoneticPr fontId="3" type="noConversion"/>
  </si>
  <si>
    <t>슬라브 오프셋 형상</t>
    <phoneticPr fontId="3" type="noConversion"/>
  </si>
  <si>
    <t>00004</t>
    <phoneticPr fontId="3" type="noConversion"/>
  </si>
  <si>
    <t>기초 하부면 외곽선 추출</t>
    <phoneticPr fontId="3" type="noConversion"/>
  </si>
  <si>
    <t>1. 외곽선 오프셋 
  (최소폭 고려)
2. GL 레벨로 복사  
  (휴식각 고려)
3. Solid 작성</t>
    <phoneticPr fontId="3" type="noConversion"/>
  </si>
  <si>
    <t>Solid의 부피산출</t>
    <phoneticPr fontId="3" type="noConversion"/>
  </si>
  <si>
    <t>type 2</t>
    <phoneticPr fontId="3" type="noConversion"/>
  </si>
  <si>
    <t>type 3</t>
    <phoneticPr fontId="3" type="noConversion"/>
  </si>
  <si>
    <t>A01ZZ001에서 기초형상 체적값 차감</t>
    <phoneticPr fontId="3" type="noConversion"/>
  </si>
  <si>
    <t>A01ZZ001에서 기초형상 체적값 차감</t>
    <phoneticPr fontId="3" type="noConversion"/>
  </si>
  <si>
    <t>A01ZZ001 - A01ZZ003</t>
    <phoneticPr fontId="3" type="noConversion"/>
  </si>
  <si>
    <t>Base Course 두께만큼 돌출 solid</t>
    <phoneticPr fontId="3" type="noConversion"/>
  </si>
  <si>
    <t>Solid의 면적 산출</t>
    <phoneticPr fontId="3" type="noConversion"/>
  </si>
  <si>
    <t>Base Course 하부면 외곽선 추출</t>
    <phoneticPr fontId="3" type="noConversion"/>
  </si>
  <si>
    <t>Subbase Course 두께만큼 돌출</t>
    <phoneticPr fontId="3" type="noConversion"/>
  </si>
  <si>
    <t>00001</t>
    <phoneticPr fontId="3" type="noConversion"/>
  </si>
  <si>
    <t>Structural Foundations&gt;All element of Category</t>
    <phoneticPr fontId="3" type="noConversion"/>
  </si>
  <si>
    <t>트렌치 슬라브 형상</t>
    <phoneticPr fontId="3" type="noConversion"/>
  </si>
  <si>
    <t>트렌치 슬라브 형상</t>
    <phoneticPr fontId="3" type="noConversion"/>
  </si>
  <si>
    <t>Structural Foundations&gt;All element of Category</t>
    <phoneticPr fontId="3" type="noConversion"/>
  </si>
  <si>
    <t>슬라브 하부면</t>
    <phoneticPr fontId="3" type="noConversion"/>
  </si>
  <si>
    <t>슬라브 하부면</t>
    <phoneticPr fontId="3" type="noConversion"/>
  </si>
  <si>
    <t>Structural Foundations&gt;All element of Category</t>
    <phoneticPr fontId="3" type="noConversion"/>
  </si>
  <si>
    <t>슬라브 형상</t>
    <phoneticPr fontId="3" type="noConversion"/>
  </si>
  <si>
    <t>슬라브 하부면</t>
    <phoneticPr fontId="3" type="noConversion"/>
  </si>
  <si>
    <t>슬라브 하부면</t>
    <phoneticPr fontId="3" type="noConversion"/>
  </si>
  <si>
    <t>O</t>
    <phoneticPr fontId="3" type="noConversion"/>
  </si>
  <si>
    <t>독립기초 형상</t>
    <phoneticPr fontId="3" type="noConversion"/>
  </si>
  <si>
    <t>기초 바운더리 박스 오프셋</t>
    <phoneticPr fontId="3" type="noConversion"/>
  </si>
  <si>
    <t>Cat.3</t>
  </si>
  <si>
    <t>O</t>
    <phoneticPr fontId="3" type="noConversion"/>
  </si>
  <si>
    <t>O</t>
    <phoneticPr fontId="3" type="noConversion"/>
  </si>
  <si>
    <t>00007</t>
    <phoneticPr fontId="3" type="noConversion"/>
  </si>
  <si>
    <t>Structural Foundations&gt;All element of Category</t>
    <phoneticPr fontId="3" type="noConversion"/>
  </si>
  <si>
    <t>슬라브 형상</t>
    <phoneticPr fontId="3" type="noConversion"/>
  </si>
  <si>
    <t>Structural Foundations&gt;All element of Category</t>
    <phoneticPr fontId="3" type="noConversion"/>
  </si>
  <si>
    <t>00007</t>
    <phoneticPr fontId="3" type="noConversion"/>
  </si>
  <si>
    <t>콘크리트 기초 부피</t>
    <phoneticPr fontId="3" type="noConversion"/>
  </si>
  <si>
    <t>슬라브 형상</t>
    <phoneticPr fontId="3" type="noConversion"/>
  </si>
  <si>
    <t>00007</t>
    <phoneticPr fontId="3" type="noConversion"/>
  </si>
  <si>
    <t>슬라브 하부면 오프셋, 돌출 형상</t>
    <phoneticPr fontId="3" type="noConversion"/>
  </si>
  <si>
    <t>UG &gt; element Faces &gt; 하부면 외곽선 추출</t>
    <phoneticPr fontId="3" type="noConversion"/>
  </si>
  <si>
    <t>Lean 두께만큼 돌출 solid</t>
    <phoneticPr fontId="3" type="noConversion"/>
  </si>
  <si>
    <t>Solid의 부피산출</t>
    <phoneticPr fontId="3" type="noConversion"/>
  </si>
  <si>
    <t>00001</t>
    <phoneticPr fontId="3" type="noConversion"/>
  </si>
  <si>
    <t>콘크리트 기초 Surface</t>
    <phoneticPr fontId="3" type="noConversion"/>
  </si>
  <si>
    <t xml:space="preserve">기초 Surface 법선 Ventor Z값 0인 것(측면)을 추출 </t>
    <phoneticPr fontId="3" type="noConversion"/>
  </si>
  <si>
    <t>Surface 면적합계</t>
    <phoneticPr fontId="3" type="noConversion"/>
  </si>
  <si>
    <t>00002</t>
    <phoneticPr fontId="3" type="noConversion"/>
  </si>
  <si>
    <t>Ratio(0.1) 곱셈</t>
    <phoneticPr fontId="3" type="noConversion"/>
  </si>
  <si>
    <t>콘크리트 기초 Surface</t>
    <phoneticPr fontId="3" type="noConversion"/>
  </si>
  <si>
    <t>기초상부/측면 추출(법선벡터값 -1인 것 제외)</t>
    <phoneticPr fontId="3" type="noConversion"/>
  </si>
  <si>
    <t>면적합계 - Pedestal 면적만큼 공제</t>
    <phoneticPr fontId="3" type="noConversion"/>
  </si>
  <si>
    <t>면적합계 - Pedestal 면적만큼 공제</t>
    <phoneticPr fontId="3" type="noConversion"/>
  </si>
  <si>
    <t>Cat. 1</t>
    <phoneticPr fontId="3" type="noConversion"/>
  </si>
  <si>
    <t>Cat. 2</t>
    <phoneticPr fontId="3" type="noConversion"/>
  </si>
  <si>
    <t>Cat. 3</t>
    <phoneticPr fontId="3" type="noConversion"/>
  </si>
  <si>
    <t>aWBS L01</t>
    <phoneticPr fontId="3" type="noConversion"/>
  </si>
  <si>
    <t>aWBS L02</t>
    <phoneticPr fontId="3" type="noConversion"/>
  </si>
  <si>
    <t>aWBS L03</t>
    <phoneticPr fontId="3" type="noConversion"/>
  </si>
  <si>
    <t>단위</t>
    <phoneticPr fontId="3" type="noConversion"/>
  </si>
  <si>
    <t>CL111_Concrete-Rectangular-Column</t>
    <phoneticPr fontId="3" type="noConversion"/>
  </si>
  <si>
    <t>CL112_Concrete-Rectangular-Column</t>
    <phoneticPr fontId="3" type="noConversion"/>
  </si>
  <si>
    <t>CL113_Concrete-Round-Column</t>
    <phoneticPr fontId="3" type="noConversion"/>
  </si>
  <si>
    <t>CL151_Steel-H-Built-up-Column</t>
  </si>
  <si>
    <t>CL121_Steel-H-Column</t>
    <phoneticPr fontId="3" type="noConversion"/>
  </si>
  <si>
    <t>CL124_Steel-Round-Column</t>
  </si>
  <si>
    <t>CL125_Steel-Rectangular-Column</t>
  </si>
  <si>
    <t>설명</t>
    <phoneticPr fontId="3" type="noConversion"/>
  </si>
  <si>
    <t>계산모듈 Type</t>
    <phoneticPr fontId="3" type="noConversion"/>
  </si>
  <si>
    <t>계산모듈</t>
    <phoneticPr fontId="3" type="noConversion"/>
  </si>
  <si>
    <t>calc</t>
    <phoneticPr fontId="3" type="noConversion"/>
  </si>
  <si>
    <t>AR</t>
    <phoneticPr fontId="3" type="noConversion"/>
  </si>
  <si>
    <t>카테고리 유무</t>
    <phoneticPr fontId="3" type="noConversion"/>
  </si>
  <si>
    <t>type 2</t>
    <phoneticPr fontId="3" type="noConversion"/>
  </si>
  <si>
    <t>type 3</t>
    <phoneticPr fontId="3" type="noConversion"/>
  </si>
  <si>
    <t>Cat.2</t>
  </si>
  <si>
    <t>Material : Volume</t>
  </si>
  <si>
    <t>Structural Column &gt; All elements 선택</t>
  </si>
  <si>
    <t>UG(GL 아래)</t>
  </si>
  <si>
    <t>측면</t>
  </si>
  <si>
    <t>면적합계</t>
  </si>
  <si>
    <t>1. UG
2. 실내노출면</t>
  </si>
  <si>
    <t>Ratio 곱하기</t>
  </si>
  <si>
    <t>1. AG
2. 비노출면</t>
  </si>
  <si>
    <t>AG</t>
  </si>
  <si>
    <t>수량(개수)</t>
  </si>
  <si>
    <t>외부노출면</t>
  </si>
  <si>
    <t>내부노출면</t>
  </si>
  <si>
    <t>Cat.1</t>
  </si>
  <si>
    <t>Parameter값 중 Unit Weight
(kg/m)</t>
  </si>
  <si>
    <t>Unit Weight 90kg 이상</t>
  </si>
  <si>
    <t>Unit Weight 30kg 이상 90kg 미만</t>
  </si>
  <si>
    <t>Unit Weight 30kg 미만</t>
  </si>
  <si>
    <t>Material : Unit Weight</t>
  </si>
  <si>
    <t>Ratio</t>
  </si>
  <si>
    <t xml:space="preserve">Parameter값 중 
단위길이당 페인트 면적 Surface area(m2/m) </t>
  </si>
  <si>
    <t>부재길이로 곱셈</t>
  </si>
  <si>
    <t>1절주 Baseplate의 밑면 선택</t>
  </si>
  <si>
    <t>50mm offset하고 50mm 만큼 level이동</t>
  </si>
  <si>
    <t>체적계산</t>
  </si>
  <si>
    <t>Parameter값 중 
부재 H, W값 각각 추출</t>
  </si>
  <si>
    <t>각 방향 +50mm 더한 사각형 면적선택</t>
  </si>
  <si>
    <t>부재 단면적 제함</t>
  </si>
  <si>
    <t>HEC</t>
    <phoneticPr fontId="3" type="noConversion"/>
  </si>
  <si>
    <t>실행</t>
    <phoneticPr fontId="3" type="noConversion"/>
  </si>
  <si>
    <t>실행</t>
    <phoneticPr fontId="3" type="noConversion"/>
  </si>
  <si>
    <t>입찰</t>
    <phoneticPr fontId="3" type="noConversion"/>
  </si>
  <si>
    <t>입찰</t>
    <phoneticPr fontId="3" type="noConversion"/>
  </si>
  <si>
    <t>Cat. 1</t>
    <phoneticPr fontId="3" type="noConversion"/>
  </si>
  <si>
    <t>Cat. 2</t>
    <phoneticPr fontId="3" type="noConversion"/>
  </si>
  <si>
    <t>Cat. 3</t>
    <phoneticPr fontId="3" type="noConversion"/>
  </si>
  <si>
    <t>aWBS L01</t>
    <phoneticPr fontId="3" type="noConversion"/>
  </si>
  <si>
    <t>단위</t>
  </si>
  <si>
    <t>Structural Rebar</t>
    <phoneticPr fontId="3" type="noConversion"/>
  </si>
  <si>
    <t>Structural Rebar</t>
    <phoneticPr fontId="3" type="noConversion"/>
  </si>
  <si>
    <t>설명</t>
    <phoneticPr fontId="3" type="noConversion"/>
  </si>
  <si>
    <t>계산모듈 Type</t>
    <phoneticPr fontId="3" type="noConversion"/>
  </si>
  <si>
    <t>calc</t>
    <phoneticPr fontId="3" type="noConversion"/>
  </si>
  <si>
    <t>카테고리 유무</t>
    <phoneticPr fontId="3" type="noConversion"/>
  </si>
  <si>
    <t>type 2</t>
    <phoneticPr fontId="3" type="noConversion"/>
  </si>
  <si>
    <t>type 3</t>
    <phoneticPr fontId="3" type="noConversion"/>
  </si>
  <si>
    <t>UG Wall Family</t>
  </si>
  <si>
    <t>volume</t>
  </si>
  <si>
    <t>Walls&gt;All element of Category</t>
  </si>
  <si>
    <t>UG wall element surface 추출 &gt; 측면 filter</t>
  </si>
  <si>
    <t>측면 surface Area</t>
  </si>
  <si>
    <t>O</t>
    <phoneticPr fontId="3" type="noConversion"/>
  </si>
  <si>
    <t>00002</t>
    <phoneticPr fontId="3" type="noConversion"/>
  </si>
  <si>
    <t>철근직경별 길이추출</t>
    <phoneticPr fontId="3" type="noConversion"/>
  </si>
  <si>
    <t>직경별 단위중량과의 곱셈값의 합</t>
    <phoneticPr fontId="3" type="noConversion"/>
  </si>
  <si>
    <t>material_volume</t>
  </si>
  <si>
    <t>volume
ratio 곱하기</t>
  </si>
  <si>
    <t>특수 케이스
(지하)</t>
  </si>
  <si>
    <t>Wall Center line 기준</t>
  </si>
  <si>
    <t>Wall length 합</t>
  </si>
  <si>
    <t>별도 모델링 or
1. Corner Angle (Trench)</t>
  </si>
  <si>
    <t>00002</t>
    <phoneticPr fontId="3" type="noConversion"/>
  </si>
  <si>
    <t>철근직경별 길이추출</t>
    <phoneticPr fontId="3" type="noConversion"/>
  </si>
  <si>
    <t>HEC</t>
    <phoneticPr fontId="3" type="noConversion"/>
  </si>
  <si>
    <t>실행</t>
    <phoneticPr fontId="3" type="noConversion"/>
  </si>
  <si>
    <t>Cat. 2</t>
    <phoneticPr fontId="3" type="noConversion"/>
  </si>
  <si>
    <t>Cat. 3</t>
    <phoneticPr fontId="3" type="noConversion"/>
  </si>
  <si>
    <t>삭제
검토</t>
    <phoneticPr fontId="3" type="noConversion"/>
  </si>
  <si>
    <t>Secondary</t>
    <phoneticPr fontId="3" type="noConversion"/>
  </si>
  <si>
    <t>Secondary</t>
    <phoneticPr fontId="3" type="noConversion"/>
  </si>
  <si>
    <t>삭제
검토</t>
    <phoneticPr fontId="3" type="noConversion"/>
  </si>
  <si>
    <t>미적용</t>
    <phoneticPr fontId="3" type="noConversion"/>
  </si>
  <si>
    <t>??</t>
    <phoneticPr fontId="3" type="noConversion"/>
  </si>
  <si>
    <t>도면화요소</t>
    <phoneticPr fontId="3" type="noConversion"/>
  </si>
  <si>
    <t>Secondary</t>
    <phoneticPr fontId="3" type="noConversion"/>
  </si>
  <si>
    <t>aWBS L01</t>
    <phoneticPr fontId="3" type="noConversion"/>
  </si>
  <si>
    <t>aWBS L02</t>
    <phoneticPr fontId="3" type="noConversion"/>
  </si>
  <si>
    <t>aWBS L03</t>
    <phoneticPr fontId="3" type="noConversion"/>
  </si>
  <si>
    <t>SS101_Assembled Stair_Steel stair</t>
    <phoneticPr fontId="3" type="noConversion"/>
  </si>
  <si>
    <t>Assembled Stair_Concrete stair</t>
    <phoneticPr fontId="3" type="noConversion"/>
  </si>
  <si>
    <t>Carriage</t>
    <phoneticPr fontId="3" type="noConversion"/>
  </si>
  <si>
    <t>CS101_Cast-In-Place Stair_Concrete</t>
    <phoneticPr fontId="3" type="noConversion"/>
  </si>
  <si>
    <t>CS102_Cast-In-Place Stair_Concrete</t>
    <phoneticPr fontId="3" type="noConversion"/>
  </si>
  <si>
    <t>Monolithic Landing</t>
    <phoneticPr fontId="3" type="noConversion"/>
  </si>
  <si>
    <t>Monolithic Run_Steel</t>
    <phoneticPr fontId="3" type="noConversion"/>
  </si>
  <si>
    <t>Monolithic Run_Concrete</t>
    <phoneticPr fontId="3" type="noConversion"/>
  </si>
  <si>
    <t>Non-Monolithic Landing</t>
    <phoneticPr fontId="3" type="noConversion"/>
  </si>
  <si>
    <t>Non-Monolithic Run</t>
    <phoneticPr fontId="3" type="noConversion"/>
  </si>
  <si>
    <t>Precast Stair</t>
    <phoneticPr fontId="3" type="noConversion"/>
  </si>
  <si>
    <t>Stair</t>
    <phoneticPr fontId="3" type="noConversion"/>
  </si>
  <si>
    <t>Stair Cut  Mark_Single zigzag</t>
    <phoneticPr fontId="3" type="noConversion"/>
  </si>
  <si>
    <t>Stringer</t>
    <phoneticPr fontId="3" type="noConversion"/>
  </si>
  <si>
    <t>설명</t>
    <phoneticPr fontId="3" type="noConversion"/>
  </si>
  <si>
    <t>계산모듈 Type</t>
    <phoneticPr fontId="3" type="noConversion"/>
  </si>
  <si>
    <t>계산모듈</t>
    <phoneticPr fontId="3" type="noConversion"/>
  </si>
  <si>
    <t>calc</t>
    <phoneticPr fontId="3" type="noConversion"/>
  </si>
  <si>
    <t>calc</t>
    <phoneticPr fontId="3" type="noConversion"/>
  </si>
  <si>
    <t>calc</t>
    <phoneticPr fontId="3" type="noConversion"/>
  </si>
  <si>
    <t>AR</t>
    <phoneticPr fontId="3" type="noConversion"/>
  </si>
  <si>
    <t>카테고리 유무</t>
    <phoneticPr fontId="3" type="noConversion"/>
  </si>
  <si>
    <t>콘크리트 체적</t>
  </si>
  <si>
    <t>하부/측면/Riser 면적산출</t>
  </si>
  <si>
    <t>콘크리트 체적 선택</t>
  </si>
  <si>
    <t>특정 Ratio 곱하여 산출</t>
  </si>
  <si>
    <t>계단 하부노출면</t>
  </si>
  <si>
    <t>계단 상부노출면</t>
  </si>
  <si>
    <t>계단과 벽체가 만나는 지점에서 Nosing을 잇는 선을 100mm offset하고 그 경계 하부 면적을 계산</t>
  </si>
  <si>
    <t>계단 상부노출면 + Riser 노출면</t>
  </si>
  <si>
    <t>계단 상부노출면 + Riser 노출면</t>
    <phoneticPr fontId="3" type="noConversion"/>
  </si>
  <si>
    <t>Main Steel 총 무게에서</t>
  </si>
  <si>
    <t>특정 Ratio 적용</t>
  </si>
  <si>
    <t>Stringer 의 면 추출</t>
    <phoneticPr fontId="3" type="noConversion"/>
  </si>
  <si>
    <t>면의 Area 계산</t>
    <phoneticPr fontId="3" type="noConversion"/>
  </si>
  <si>
    <t>계단참의 Support는 우선 생략</t>
    <phoneticPr fontId="3" type="noConversion"/>
  </si>
  <si>
    <t>Tread의 면적 및 계단참 면적 산출</t>
  </si>
  <si>
    <t>계단 각 Soild의 Cuboid</t>
    <phoneticPr fontId="3" type="noConversion"/>
  </si>
  <si>
    <t>대각선 길이 계산</t>
    <phoneticPr fontId="3" type="noConversion"/>
  </si>
  <si>
    <t>+계단참의 둘레길이</t>
    <phoneticPr fontId="3" type="noConversion"/>
  </si>
  <si>
    <t>Stringer 의 면 추출</t>
    <phoneticPr fontId="3" type="noConversion"/>
  </si>
  <si>
    <t>HEC</t>
    <phoneticPr fontId="3" type="noConversion"/>
  </si>
  <si>
    <t>실행</t>
    <phoneticPr fontId="3" type="noConversion"/>
  </si>
  <si>
    <t>실행</t>
    <phoneticPr fontId="3" type="noConversion"/>
  </si>
  <si>
    <t>Cat. 1</t>
    <phoneticPr fontId="3" type="noConversion"/>
  </si>
  <si>
    <t>Cat. 2</t>
    <phoneticPr fontId="3" type="noConversion"/>
  </si>
  <si>
    <t>aWBS L01</t>
    <phoneticPr fontId="3" type="noConversion"/>
  </si>
  <si>
    <t>aWBS L02</t>
    <phoneticPr fontId="3" type="noConversion"/>
  </si>
  <si>
    <t>aWBS L03</t>
    <phoneticPr fontId="3" type="noConversion"/>
  </si>
  <si>
    <t>BM121_400x600_AG_Concrete-Rectangular-Beam</t>
    <phoneticPr fontId="3" type="noConversion"/>
  </si>
  <si>
    <t>BM122_400x600_AG_Concrete-Rectangular-Beam</t>
    <phoneticPr fontId="3" type="noConversion"/>
  </si>
  <si>
    <t>BM123_500x700_AG_Concrete-Rectangular-Beam</t>
    <phoneticPr fontId="3" type="noConversion"/>
  </si>
  <si>
    <t>BM111_400x600_UG_Concrete-Rectangular-Beam</t>
    <phoneticPr fontId="3" type="noConversion"/>
  </si>
  <si>
    <t>BM111_400x700_UG_Concrete-Rectangular-Beam</t>
    <phoneticPr fontId="3" type="noConversion"/>
  </si>
  <si>
    <t>BM121_H-340x250x9x14_Steel H-Beam</t>
    <phoneticPr fontId="3" type="noConversion"/>
  </si>
  <si>
    <t>BM121_H-294x200x8x12_Steel H-Beam</t>
    <phoneticPr fontId="3" type="noConversion"/>
  </si>
  <si>
    <t>BM121_H-244x175x7x11_Steel H-Beam</t>
    <phoneticPr fontId="3" type="noConversion"/>
  </si>
  <si>
    <t>BM125_RT-100x100x4.0_Steel H-Beam</t>
    <phoneticPr fontId="3" type="noConversion"/>
  </si>
  <si>
    <t>BM125_RT-200x100x4.0_Steel H-Beam</t>
    <phoneticPr fontId="3" type="noConversion"/>
  </si>
  <si>
    <t>BM127_CT-175x175x7x11_Steel H-Beam</t>
    <phoneticPr fontId="3" type="noConversion"/>
  </si>
  <si>
    <t>설명</t>
    <phoneticPr fontId="3" type="noConversion"/>
  </si>
  <si>
    <t>계산모듈 Type</t>
    <phoneticPr fontId="3" type="noConversion"/>
  </si>
  <si>
    <t>계산모듈</t>
    <phoneticPr fontId="3" type="noConversion"/>
  </si>
  <si>
    <t>calc</t>
    <phoneticPr fontId="3" type="noConversion"/>
  </si>
  <si>
    <t>AR</t>
    <phoneticPr fontId="3" type="noConversion"/>
  </si>
  <si>
    <t>카테고리 유무</t>
    <phoneticPr fontId="3" type="noConversion"/>
  </si>
  <si>
    <t>type 2</t>
    <phoneticPr fontId="3" type="noConversion"/>
  </si>
  <si>
    <t>type 3</t>
    <phoneticPr fontId="3" type="noConversion"/>
  </si>
  <si>
    <t>volume</t>
    <phoneticPr fontId="3" type="noConversion"/>
  </si>
  <si>
    <t>surface area</t>
    <phoneticPr fontId="3" type="noConversion"/>
  </si>
  <si>
    <t>material_volume</t>
    <phoneticPr fontId="3" type="noConversion"/>
  </si>
  <si>
    <t>ratio 곱하기</t>
    <phoneticPr fontId="3" type="noConversion"/>
  </si>
  <si>
    <t>material_volume</t>
    <phoneticPr fontId="3" type="noConversion"/>
  </si>
  <si>
    <t>ratio 곱하기</t>
    <phoneticPr fontId="3" type="noConversion"/>
  </si>
  <si>
    <t>Structural Framing&gt;All element of Category</t>
    <phoneticPr fontId="3" type="noConversion"/>
  </si>
  <si>
    <t>Parameter 추출 &gt; Unit Weight</t>
    <phoneticPr fontId="3" type="noConversion"/>
  </si>
  <si>
    <t>Unit Weight ≥ 90 / Built up 제외</t>
    <phoneticPr fontId="3" type="noConversion"/>
  </si>
  <si>
    <t>Unit weight x element length</t>
    <phoneticPr fontId="3" type="noConversion"/>
  </si>
  <si>
    <t>Structural Framing&gt;All element of Category</t>
    <phoneticPr fontId="3" type="noConversion"/>
  </si>
  <si>
    <t>Parameter 추출 &gt; Unit Weight</t>
    <phoneticPr fontId="3" type="noConversion"/>
  </si>
  <si>
    <t>90≥Unit Weight≥30 / Built up 제외</t>
    <phoneticPr fontId="3" type="noConversion"/>
  </si>
  <si>
    <t>Structural Framing&gt;All element of Category</t>
    <phoneticPr fontId="3" type="noConversion"/>
  </si>
  <si>
    <t>Unit Weight &lt; 30 / Built up 제외</t>
    <phoneticPr fontId="3" type="noConversion"/>
  </si>
  <si>
    <t>Unit weight x element length</t>
    <phoneticPr fontId="3" type="noConversion"/>
  </si>
  <si>
    <t>Structural Framing&gt;All element of Category</t>
    <phoneticPr fontId="3" type="noConversion"/>
  </si>
  <si>
    <t>Unit Weight ≥ 90 / Built up 자재만</t>
    <phoneticPr fontId="3" type="noConversion"/>
  </si>
  <si>
    <t>Structural Framing&gt;All element of Category</t>
    <phoneticPr fontId="3" type="noConversion"/>
  </si>
  <si>
    <t>Parameter 추출 &gt; Unit Weight</t>
    <phoneticPr fontId="3" type="noConversion"/>
  </si>
  <si>
    <t>Unit Weight ≥ 90 / Built up 자재만</t>
    <phoneticPr fontId="3" type="noConversion"/>
  </si>
  <si>
    <t>purlin &amp; girth (WBS)</t>
    <phoneticPr fontId="3" type="noConversion"/>
  </si>
  <si>
    <t>Unit weight 및 length</t>
    <phoneticPr fontId="3" type="noConversion"/>
  </si>
  <si>
    <t>element Steel 물량</t>
    <phoneticPr fontId="3" type="noConversion"/>
  </si>
  <si>
    <t>ratio 곱하기</t>
    <phoneticPr fontId="3" type="noConversion"/>
  </si>
  <si>
    <t>Structural Framing element surface 추출</t>
    <phoneticPr fontId="3" type="noConversion"/>
  </si>
  <si>
    <t xml:space="preserve">surface area </t>
    <phoneticPr fontId="3" type="noConversion"/>
  </si>
  <si>
    <t>element Steel 물량</t>
    <phoneticPr fontId="3" type="noConversion"/>
  </si>
  <si>
    <t>Unit Weight ≥ 90 / Built up 포함</t>
    <phoneticPr fontId="3" type="noConversion"/>
  </si>
  <si>
    <t>Parameter 추출 &gt; Unit Weight</t>
    <phoneticPr fontId="3" type="noConversion"/>
  </si>
  <si>
    <t>Unit Weight ≥ 90 / Built up 포함</t>
    <phoneticPr fontId="3" type="noConversion"/>
  </si>
  <si>
    <t>Unit weight x element length</t>
    <phoneticPr fontId="3" type="noConversion"/>
  </si>
  <si>
    <t>purlin &amp; girth (WBS)</t>
    <phoneticPr fontId="3" type="noConversion"/>
  </si>
  <si>
    <t>Unit weight 및 length</t>
    <phoneticPr fontId="3" type="noConversion"/>
  </si>
  <si>
    <t>Unit weight x element length</t>
    <phoneticPr fontId="3" type="noConversion"/>
  </si>
  <si>
    <t>Structural Framing element surface 추출</t>
    <phoneticPr fontId="3" type="noConversion"/>
  </si>
  <si>
    <t xml:space="preserve">surface area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</si>
</sst>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현대하모니 L"/>
      <family val="1"/>
      <charset val="129"/>
    </font>
    <font>
      <sz val="10"/>
      <color rgb="FF000000"/>
      <name val="현대하모니 L"/>
      <family val="1"/>
      <charset val="129"/>
    </font>
    <font>
      <sz val="10"/>
      <color rgb="FFFF0000"/>
      <name val="현대하모니 L"/>
      <family val="1"/>
      <charset val="129"/>
    </font>
    <font>
      <sz val="10"/>
      <color theme="0" tint="-0.34998626667073579"/>
      <name val="맑은 고딕"/>
      <family val="3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0"/>
      <color theme="0" tint="-0.34998626667073579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2"/>
      <color theme="0" tint="-0.249977111117893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0" tint="-4.9989318521683403E-2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indexed="81"/>
      <name val="Tahoma"/>
      <family val="2"/>
    </font>
    <font>
      <b/>
      <sz val="12"/>
      <color indexed="81"/>
      <name val="돋움"/>
      <family val="3"/>
      <charset val="129"/>
    </font>
    <font>
      <sz val="12"/>
      <color indexed="81"/>
      <name val="Tahoma"/>
      <family val="2"/>
    </font>
    <font>
      <sz val="12"/>
      <color indexed="8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trike/>
      <sz val="11"/>
      <color rgb="FFFF0000"/>
      <name val="맑은 고딕"/>
      <family val="3"/>
      <charset val="129"/>
    </font>
    <font>
      <b/>
      <sz val="11"/>
      <color rgb="FF0033CC"/>
      <name val="맑은 고딕"/>
      <family val="3"/>
      <charset val="129"/>
    </font>
    <font>
      <sz val="10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6"/>
      <color indexed="81"/>
      <name val="Tahoma"/>
      <family val="2"/>
    </font>
    <font>
      <b/>
      <sz val="16"/>
      <color indexed="81"/>
      <name val="돋움"/>
      <family val="3"/>
      <charset val="129"/>
    </font>
    <font>
      <sz val="16"/>
      <color indexed="81"/>
      <name val="Tahoma"/>
      <family val="2"/>
    </font>
    <font>
      <sz val="16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b/>
      <sz val="10"/>
      <color rgb="FF0000FF"/>
      <name val="맑은 고딕"/>
      <family val="2"/>
      <charset val="129"/>
      <scheme val="minor"/>
    </font>
    <font>
      <b/>
      <sz val="12"/>
      <color rgb="FF0000FF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E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2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8" xfId="0" applyFont="1" applyFill="1" applyBorder="1" applyAlignment="1">
      <alignment horizontal="center" vertical="center"/>
    </xf>
    <xf numFmtId="0" fontId="6" fillId="4" borderId="8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 textRotation="90" wrapText="1"/>
    </xf>
    <xf numFmtId="0" fontId="18" fillId="6" borderId="5" xfId="0" applyFont="1" applyFill="1" applyBorder="1" applyAlignment="1">
      <alignment horizontal="center" vertical="center" textRotation="90" wrapText="1"/>
    </xf>
    <xf numFmtId="0" fontId="19" fillId="6" borderId="5" xfId="0" applyFont="1" applyFill="1" applyBorder="1" applyAlignment="1">
      <alignment horizontal="center" vertical="center" textRotation="90" wrapText="1"/>
    </xf>
    <xf numFmtId="0" fontId="17" fillId="6" borderId="5" xfId="0" applyFont="1" applyFill="1" applyBorder="1" applyAlignment="1">
      <alignment horizontal="center" vertical="center" textRotation="90" wrapText="1"/>
    </xf>
    <xf numFmtId="0" fontId="20" fillId="6" borderId="5" xfId="0" applyFont="1" applyFill="1" applyBorder="1" applyAlignment="1">
      <alignment horizontal="center" vertical="center" textRotation="90" wrapText="1"/>
    </xf>
    <xf numFmtId="0" fontId="18" fillId="6" borderId="19" xfId="0" applyFont="1" applyFill="1" applyBorder="1" applyAlignment="1">
      <alignment horizontal="center" vertical="center" textRotation="90" wrapText="1"/>
    </xf>
    <xf numFmtId="0" fontId="16" fillId="6" borderId="21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21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4" fillId="6" borderId="4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24" fillId="6" borderId="19" xfId="0" applyFont="1" applyFill="1" applyBorder="1" applyAlignment="1">
      <alignment horizontal="center" vertical="center" wrapText="1"/>
    </xf>
    <xf numFmtId="0" fontId="25" fillId="6" borderId="24" xfId="0" applyFont="1" applyFill="1" applyBorder="1" applyAlignment="1">
      <alignment horizontal="center" vertical="center" wrapText="1"/>
    </xf>
    <xf numFmtId="0" fontId="21" fillId="6" borderId="24" xfId="0" applyFont="1" applyFill="1" applyBorder="1" applyAlignment="1">
      <alignment horizontal="center" vertical="center"/>
    </xf>
    <xf numFmtId="0" fontId="21" fillId="7" borderId="25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21" fillId="0" borderId="28" xfId="0" applyFont="1" applyBorder="1" applyAlignment="1">
      <alignment vertical="center" wrapText="1"/>
    </xf>
    <xf numFmtId="0" fontId="21" fillId="0" borderId="29" xfId="0" applyFont="1" applyBorder="1" applyAlignment="1">
      <alignment vertical="center" wrapText="1"/>
    </xf>
    <xf numFmtId="0" fontId="22" fillId="5" borderId="26" xfId="0" applyFont="1" applyFill="1" applyBorder="1" applyAlignment="1">
      <alignment horizontal="center" vertical="center" wrapText="1"/>
    </xf>
    <xf numFmtId="0" fontId="22" fillId="5" borderId="30" xfId="0" applyFont="1" applyFill="1" applyBorder="1" applyAlignment="1">
      <alignment horizontal="center" vertical="center" wrapText="1"/>
    </xf>
    <xf numFmtId="0" fontId="22" fillId="5" borderId="31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24" fillId="6" borderId="30" xfId="0" applyFont="1" applyFill="1" applyBorder="1" applyAlignment="1">
      <alignment horizontal="center" vertical="center" wrapText="1"/>
    </xf>
    <xf numFmtId="0" fontId="23" fillId="6" borderId="30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5" fillId="6" borderId="32" xfId="0" applyFont="1" applyFill="1" applyBorder="1" applyAlignment="1">
      <alignment horizontal="center" vertical="center" wrapText="1"/>
    </xf>
    <xf numFmtId="0" fontId="21" fillId="6" borderId="32" xfId="0" applyFont="1" applyFill="1" applyBorder="1" applyAlignment="1">
      <alignment horizontal="center" vertical="center"/>
    </xf>
    <xf numFmtId="0" fontId="21" fillId="7" borderId="27" xfId="0" applyFont="1" applyFill="1" applyBorder="1" applyAlignment="1">
      <alignment horizontal="center" vertical="center"/>
    </xf>
    <xf numFmtId="0" fontId="21" fillId="7" borderId="31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21" fillId="0" borderId="34" xfId="0" applyFont="1" applyBorder="1" applyAlignment="1">
      <alignment vertical="center" wrapText="1"/>
    </xf>
    <xf numFmtId="0" fontId="21" fillId="0" borderId="35" xfId="0" applyFont="1" applyBorder="1" applyAlignment="1">
      <alignment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5" borderId="9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4" fillId="6" borderId="7" xfId="0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 wrapText="1"/>
    </xf>
    <xf numFmtId="0" fontId="23" fillId="6" borderId="8" xfId="0" applyFont="1" applyFill="1" applyBorder="1" applyAlignment="1">
      <alignment horizontal="center" vertical="center" wrapText="1"/>
    </xf>
    <xf numFmtId="0" fontId="24" fillId="6" borderId="34" xfId="0" applyFont="1" applyFill="1" applyBorder="1" applyAlignment="1">
      <alignment horizontal="center" vertical="center" wrapText="1"/>
    </xf>
    <xf numFmtId="0" fontId="25" fillId="6" borderId="36" xfId="0" applyFont="1" applyFill="1" applyBorder="1" applyAlignment="1">
      <alignment horizontal="center" vertical="center" wrapText="1"/>
    </xf>
    <xf numFmtId="0" fontId="21" fillId="6" borderId="36" xfId="0" applyFont="1" applyFill="1" applyBorder="1" applyAlignment="1">
      <alignment horizontal="center" vertical="center"/>
    </xf>
    <xf numFmtId="0" fontId="21" fillId="7" borderId="33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7" fillId="0" borderId="37" xfId="0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9" fillId="5" borderId="40" xfId="0" applyFont="1" applyFill="1" applyBorder="1" applyAlignment="1">
      <alignment horizontal="center" vertical="center"/>
    </xf>
    <xf numFmtId="0" fontId="9" fillId="5" borderId="37" xfId="0" applyFont="1" applyFill="1" applyBorder="1" applyAlignment="1">
      <alignment horizontal="center" vertical="center"/>
    </xf>
    <xf numFmtId="0" fontId="9" fillId="5" borderId="41" xfId="0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0" fontId="26" fillId="6" borderId="37" xfId="0" applyFont="1" applyFill="1" applyBorder="1" applyAlignment="1">
      <alignment horizontal="center" vertical="center"/>
    </xf>
    <xf numFmtId="0" fontId="10" fillId="6" borderId="38" xfId="0" applyFont="1" applyFill="1" applyBorder="1" applyAlignment="1">
      <alignment horizontal="center" vertical="center"/>
    </xf>
    <xf numFmtId="0" fontId="11" fillId="6" borderId="42" xfId="0" applyFont="1" applyFill="1" applyBorder="1" applyAlignment="1">
      <alignment horizontal="center" vertical="center" wrapText="1"/>
    </xf>
    <xf numFmtId="0" fontId="0" fillId="6" borderId="42" xfId="0" applyFill="1" applyBorder="1">
      <alignment vertical="center"/>
    </xf>
    <xf numFmtId="0" fontId="0" fillId="7" borderId="43" xfId="0" applyFill="1" applyBorder="1" applyAlignment="1">
      <alignment horizontal="center" vertical="center"/>
    </xf>
    <xf numFmtId="0" fontId="0" fillId="7" borderId="37" xfId="0" applyFill="1" applyBorder="1">
      <alignment vertical="center"/>
    </xf>
    <xf numFmtId="0" fontId="0" fillId="0" borderId="5" xfId="0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 wrapText="1"/>
    </xf>
    <xf numFmtId="0" fontId="0" fillId="6" borderId="24" xfId="0" applyFill="1" applyBorder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25" xfId="0" applyFill="1" applyBorder="1">
      <alignment vertical="center"/>
    </xf>
    <xf numFmtId="0" fontId="27" fillId="7" borderId="25" xfId="0" applyFont="1" applyFill="1" applyBorder="1" applyAlignment="1">
      <alignment horizontal="center" vertical="center"/>
    </xf>
    <xf numFmtId="0" fontId="0" fillId="8" borderId="5" xfId="0" applyFill="1" applyBorder="1" applyAlignment="1">
      <alignment vertical="center" wrapText="1"/>
    </xf>
    <xf numFmtId="0" fontId="7" fillId="8" borderId="5" xfId="0" applyFont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20" xfId="0" applyFill="1" applyBorder="1" applyAlignment="1">
      <alignment vertical="center" wrapText="1"/>
    </xf>
    <xf numFmtId="0" fontId="11" fillId="6" borderId="2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7" fillId="9" borderId="5" xfId="0" applyFont="1" applyFill="1" applyBorder="1" applyAlignment="1">
      <alignment vertical="center" wrapText="1"/>
    </xf>
    <xf numFmtId="0" fontId="0" fillId="9" borderId="19" xfId="0" applyFill="1" applyBorder="1" applyAlignment="1">
      <alignment vertical="center" wrapText="1"/>
    </xf>
    <xf numFmtId="0" fontId="0" fillId="9" borderId="20" xfId="0" applyFill="1" applyBorder="1" applyAlignment="1">
      <alignment vertical="center" wrapText="1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26" fillId="9" borderId="6" xfId="0" applyFont="1" applyFill="1" applyBorder="1" applyAlignment="1">
      <alignment horizontal="center" vertical="center"/>
    </xf>
    <xf numFmtId="0" fontId="28" fillId="0" borderId="5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30" fillId="0" borderId="20" xfId="0" applyFont="1" applyBorder="1" applyAlignment="1">
      <alignment vertical="center" wrapText="1"/>
    </xf>
    <xf numFmtId="0" fontId="31" fillId="0" borderId="19" xfId="0" applyFont="1" applyBorder="1" applyAlignment="1">
      <alignment vertical="center" wrapText="1"/>
    </xf>
    <xf numFmtId="0" fontId="32" fillId="0" borderId="20" xfId="0" applyFont="1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11" fillId="6" borderId="36" xfId="0" applyFont="1" applyFill="1" applyBorder="1" applyAlignment="1">
      <alignment horizontal="center" vertical="center" wrapText="1"/>
    </xf>
    <xf numFmtId="0" fontId="0" fillId="6" borderId="36" xfId="0" applyFill="1" applyBorder="1">
      <alignment vertical="center"/>
    </xf>
    <xf numFmtId="0" fontId="9" fillId="5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32" fillId="10" borderId="5" xfId="1" applyFont="1" applyFill="1" applyBorder="1" applyAlignment="1">
      <alignment horizontal="center" vertical="center"/>
    </xf>
    <xf numFmtId="0" fontId="37" fillId="0" borderId="5" xfId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39" fillId="0" borderId="5" xfId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40" fillId="0" borderId="5" xfId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32" fillId="0" borderId="0" xfId="1" applyFont="1" applyFill="1" applyBorder="1" applyAlignment="1">
      <alignment horizontal="center" vertical="center"/>
    </xf>
    <xf numFmtId="0" fontId="41" fillId="0" borderId="5" xfId="1" applyFont="1" applyFill="1" applyBorder="1" applyAlignment="1">
      <alignment horizontal="center" vertical="center"/>
    </xf>
    <xf numFmtId="0" fontId="41" fillId="0" borderId="5" xfId="1" applyFont="1" applyFill="1" applyBorder="1" applyAlignment="1">
      <alignment horizontal="left" vertical="center"/>
    </xf>
    <xf numFmtId="0" fontId="42" fillId="0" borderId="0" xfId="0" applyFont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42" fillId="0" borderId="2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/>
    </xf>
    <xf numFmtId="0" fontId="15" fillId="6" borderId="45" xfId="0" applyFont="1" applyFill="1" applyBorder="1" applyAlignment="1">
      <alignment vertical="center" wrapText="1"/>
    </xf>
    <xf numFmtId="0" fontId="15" fillId="6" borderId="14" xfId="0" applyFont="1" applyFill="1" applyBorder="1" applyAlignment="1">
      <alignment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42" fillId="0" borderId="5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horizontal="center" vertical="center"/>
    </xf>
    <xf numFmtId="0" fontId="43" fillId="0" borderId="6" xfId="0" applyFont="1" applyFill="1" applyBorder="1" applyAlignment="1">
      <alignment horizontal="center" vertical="center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46" fillId="6" borderId="20" xfId="0" applyFont="1" applyFill="1" applyBorder="1" applyAlignment="1">
      <alignment horizontal="center" vertical="center" textRotation="90" wrapText="1"/>
    </xf>
    <xf numFmtId="0" fontId="47" fillId="6" borderId="19" xfId="0" applyFont="1" applyFill="1" applyBorder="1" applyAlignment="1">
      <alignment horizontal="center" vertical="center" textRotation="90" wrapText="1"/>
    </xf>
    <xf numFmtId="0" fontId="46" fillId="6" borderId="19" xfId="0" applyFont="1" applyFill="1" applyBorder="1" applyAlignment="1">
      <alignment horizontal="center" vertical="center" textRotation="90" wrapText="1"/>
    </xf>
    <xf numFmtId="0" fontId="24" fillId="6" borderId="19" xfId="0" applyFont="1" applyFill="1" applyBorder="1" applyAlignment="1">
      <alignment horizontal="center" vertical="center" textRotation="90" wrapText="1"/>
    </xf>
    <xf numFmtId="0" fontId="21" fillId="6" borderId="24" xfId="0" applyFont="1" applyFill="1" applyBorder="1" applyAlignment="1">
      <alignment horizontal="center" vertical="center" wrapText="1"/>
    </xf>
    <xf numFmtId="0" fontId="21" fillId="7" borderId="25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42" fillId="0" borderId="27" xfId="0" applyFont="1" applyBorder="1" applyAlignment="1">
      <alignment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45" fillId="0" borderId="31" xfId="0" applyFont="1" applyFill="1" applyBorder="1" applyAlignment="1">
      <alignment horizontal="center" vertical="center" wrapText="1"/>
    </xf>
    <xf numFmtId="0" fontId="48" fillId="6" borderId="29" xfId="0" applyFont="1" applyFill="1" applyBorder="1" applyAlignment="1">
      <alignment horizontal="center" vertical="center" wrapText="1"/>
    </xf>
    <xf numFmtId="0" fontId="49" fillId="12" borderId="28" xfId="0" applyFont="1" applyFill="1" applyBorder="1" applyAlignment="1">
      <alignment horizontal="center" vertical="center" wrapText="1"/>
    </xf>
    <xf numFmtId="0" fontId="48" fillId="6" borderId="28" xfId="0" applyFont="1" applyFill="1" applyBorder="1" applyAlignment="1">
      <alignment horizontal="center" vertical="center" wrapText="1"/>
    </xf>
    <xf numFmtId="0" fontId="21" fillId="6" borderId="32" xfId="0" applyFont="1" applyFill="1" applyBorder="1" applyAlignment="1">
      <alignment horizontal="center" vertical="center" wrapText="1"/>
    </xf>
    <xf numFmtId="0" fontId="21" fillId="7" borderId="27" xfId="0" applyFont="1" applyFill="1" applyBorder="1" applyAlignment="1">
      <alignment horizontal="center" vertical="center" wrapText="1"/>
    </xf>
    <xf numFmtId="0" fontId="21" fillId="7" borderId="31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24" fillId="12" borderId="28" xfId="0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vertical="center" wrapText="1"/>
    </xf>
    <xf numFmtId="0" fontId="50" fillId="0" borderId="7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50" fillId="0" borderId="9" xfId="0" applyFont="1" applyFill="1" applyBorder="1" applyAlignment="1">
      <alignment horizontal="center" vertical="center" wrapText="1"/>
    </xf>
    <xf numFmtId="0" fontId="45" fillId="0" borderId="9" xfId="0" applyFont="1" applyFill="1" applyBorder="1" applyAlignment="1">
      <alignment horizontal="center" vertical="center" wrapText="1"/>
    </xf>
    <xf numFmtId="0" fontId="24" fillId="6" borderId="35" xfId="0" applyFont="1" applyFill="1" applyBorder="1" applyAlignment="1">
      <alignment horizontal="center" vertical="center" wrapText="1"/>
    </xf>
    <xf numFmtId="0" fontId="24" fillId="12" borderId="34" xfId="0" applyFont="1" applyFill="1" applyBorder="1" applyAlignment="1">
      <alignment horizontal="center" vertical="center" wrapText="1"/>
    </xf>
    <xf numFmtId="0" fontId="21" fillId="6" borderId="36" xfId="0" applyFont="1" applyFill="1" applyBorder="1" applyAlignment="1">
      <alignment horizontal="center" vertical="center" wrapText="1"/>
    </xf>
    <xf numFmtId="0" fontId="21" fillId="7" borderId="33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42" fillId="0" borderId="37" xfId="0" applyFont="1" applyBorder="1" applyAlignment="1">
      <alignment vertical="center" wrapText="1"/>
    </xf>
    <xf numFmtId="0" fontId="32" fillId="0" borderId="1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51" fillId="0" borderId="45" xfId="0" applyFont="1" applyFill="1" applyBorder="1" applyAlignment="1">
      <alignment horizontal="center" vertical="center"/>
    </xf>
    <xf numFmtId="0" fontId="26" fillId="6" borderId="39" xfId="0" quotePrefix="1" applyFont="1" applyFill="1" applyBorder="1" applyAlignment="1">
      <alignment horizontal="center" vertical="center" wrapText="1"/>
    </xf>
    <xf numFmtId="0" fontId="10" fillId="12" borderId="38" xfId="0" applyFont="1" applyFill="1" applyBorder="1" applyAlignment="1">
      <alignment horizontal="center" vertical="center" wrapText="1"/>
    </xf>
    <xf numFmtId="0" fontId="10" fillId="6" borderId="37" xfId="0" quotePrefix="1" applyFont="1" applyFill="1" applyBorder="1" applyAlignment="1">
      <alignment horizontal="center" vertical="center" wrapText="1"/>
    </xf>
    <xf numFmtId="0" fontId="10" fillId="12" borderId="38" xfId="0" applyFont="1" applyFill="1" applyBorder="1" applyAlignment="1">
      <alignment horizontal="left" vertical="center" wrapText="1"/>
    </xf>
    <xf numFmtId="0" fontId="10" fillId="12" borderId="19" xfId="0" applyFont="1" applyFill="1" applyBorder="1" applyAlignment="1">
      <alignment horizontal="center" vertical="center" wrapText="1"/>
    </xf>
    <xf numFmtId="0" fontId="10" fillId="6" borderId="38" xfId="0" applyFont="1" applyFill="1" applyBorder="1" applyAlignment="1">
      <alignment horizontal="center" vertical="center" wrapText="1"/>
    </xf>
    <xf numFmtId="0" fontId="0" fillId="6" borderId="42" xfId="0" applyFill="1" applyBorder="1" applyAlignment="1">
      <alignment vertical="center" wrapText="1"/>
    </xf>
    <xf numFmtId="0" fontId="0" fillId="7" borderId="43" xfId="0" applyFill="1" applyBorder="1" applyAlignment="1">
      <alignment horizontal="center" vertical="center" wrapText="1"/>
    </xf>
    <xf numFmtId="0" fontId="0" fillId="7" borderId="37" xfId="0" applyFill="1" applyBorder="1" applyAlignment="1">
      <alignment vertical="center" wrapText="1"/>
    </xf>
    <xf numFmtId="0" fontId="32" fillId="0" borderId="40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0" fontId="32" fillId="0" borderId="41" xfId="0" applyFont="1" applyFill="1" applyBorder="1" applyAlignment="1">
      <alignment horizontal="center" vertical="center"/>
    </xf>
    <xf numFmtId="0" fontId="51" fillId="0" borderId="2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 wrapText="1"/>
    </xf>
    <xf numFmtId="0" fontId="26" fillId="6" borderId="38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26" fillId="6" borderId="37" xfId="0" quotePrefix="1" applyFont="1" applyFill="1" applyBorder="1" applyAlignment="1">
      <alignment horizontal="center" vertical="center" wrapText="1"/>
    </xf>
    <xf numFmtId="0" fontId="53" fillId="6" borderId="38" xfId="0" quotePrefix="1" applyFont="1" applyFill="1" applyBorder="1" applyAlignment="1">
      <alignment horizontal="center" vertical="center" wrapText="1"/>
    </xf>
    <xf numFmtId="0" fontId="53" fillId="6" borderId="37" xfId="0" quotePrefix="1" applyFont="1" applyFill="1" applyBorder="1" applyAlignment="1">
      <alignment horizontal="center" vertical="center" wrapText="1"/>
    </xf>
    <xf numFmtId="0" fontId="53" fillId="6" borderId="38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0" fillId="7" borderId="25" xfId="0" applyFill="1" applyBorder="1" applyAlignment="1">
      <alignment vertical="center" wrapText="1"/>
    </xf>
    <xf numFmtId="0" fontId="10" fillId="6" borderId="5" xfId="0" quotePrefix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54" fillId="12" borderId="19" xfId="0" applyFont="1" applyFill="1" applyBorder="1" applyAlignment="1">
      <alignment horizontal="center" vertical="center" wrapText="1"/>
    </xf>
    <xf numFmtId="0" fontId="55" fillId="12" borderId="19" xfId="0" applyFont="1" applyFill="1" applyBorder="1" applyAlignment="1">
      <alignment horizontal="center" vertical="center" wrapText="1"/>
    </xf>
    <xf numFmtId="0" fontId="56" fillId="12" borderId="19" xfId="0" applyFont="1" applyFill="1" applyBorder="1" applyAlignment="1">
      <alignment horizontal="center" vertical="center" wrapText="1"/>
    </xf>
    <xf numFmtId="0" fontId="53" fillId="6" borderId="19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53" fillId="12" borderId="19" xfId="0" applyFont="1" applyFill="1" applyBorder="1" applyAlignment="1">
      <alignment horizontal="center" vertical="center" wrapText="1"/>
    </xf>
    <xf numFmtId="0" fontId="26" fillId="12" borderId="19" xfId="0" applyFont="1" applyFill="1" applyBorder="1" applyAlignment="1">
      <alignment horizontal="center" vertical="center" wrapText="1"/>
    </xf>
    <xf numFmtId="0" fontId="27" fillId="7" borderId="25" xfId="0" applyFont="1" applyFill="1" applyBorder="1" applyAlignment="1">
      <alignment horizontal="center" vertical="center" wrapText="1"/>
    </xf>
    <xf numFmtId="0" fontId="10" fillId="6" borderId="20" xfId="0" quotePrefix="1" applyFont="1" applyFill="1" applyBorder="1" applyAlignment="1">
      <alignment horizontal="center" vertical="center" wrapText="1"/>
    </xf>
    <xf numFmtId="0" fontId="10" fillId="6" borderId="19" xfId="0" quotePrefix="1" applyFont="1" applyFill="1" applyBorder="1" applyAlignment="1">
      <alignment horizontal="center" vertical="center" wrapText="1"/>
    </xf>
    <xf numFmtId="49" fontId="10" fillId="6" borderId="19" xfId="0" applyNumberFormat="1" applyFont="1" applyFill="1" applyBorder="1" applyAlignment="1">
      <alignment horizontal="center" vertical="center" wrapText="1"/>
    </xf>
    <xf numFmtId="0" fontId="0" fillId="9" borderId="37" xfId="0" applyFill="1" applyBorder="1" applyAlignment="1">
      <alignment vertical="center" wrapText="1"/>
    </xf>
    <xf numFmtId="0" fontId="7" fillId="9" borderId="37" xfId="0" applyFont="1" applyFill="1" applyBorder="1" applyAlignment="1">
      <alignment vertical="center" wrapText="1"/>
    </xf>
    <xf numFmtId="0" fontId="42" fillId="9" borderId="37" xfId="0" applyFont="1" applyFill="1" applyBorder="1" applyAlignment="1">
      <alignment vertical="center" wrapText="1"/>
    </xf>
    <xf numFmtId="0" fontId="0" fillId="9" borderId="38" xfId="0" applyFill="1" applyBorder="1" applyAlignment="1">
      <alignment vertical="center" wrapText="1"/>
    </xf>
    <xf numFmtId="0" fontId="32" fillId="9" borderId="40" xfId="0" applyFont="1" applyFill="1" applyBorder="1" applyAlignment="1">
      <alignment horizontal="center" vertical="center"/>
    </xf>
    <xf numFmtId="0" fontId="32" fillId="9" borderId="37" xfId="0" applyFont="1" applyFill="1" applyBorder="1" applyAlignment="1">
      <alignment horizontal="center" vertical="center"/>
    </xf>
    <xf numFmtId="0" fontId="32" fillId="9" borderId="41" xfId="0" applyFont="1" applyFill="1" applyBorder="1" applyAlignment="1">
      <alignment horizontal="center" vertical="center"/>
    </xf>
    <xf numFmtId="0" fontId="51" fillId="9" borderId="24" xfId="0" applyFont="1" applyFill="1" applyBorder="1" applyAlignment="1">
      <alignment horizontal="center" vertical="center"/>
    </xf>
    <xf numFmtId="0" fontId="57" fillId="0" borderId="40" xfId="0" applyFont="1" applyFill="1" applyBorder="1" applyAlignment="1">
      <alignment horizontal="center" vertical="center"/>
    </xf>
    <xf numFmtId="0" fontId="57" fillId="0" borderId="37" xfId="0" applyFont="1" applyFill="1" applyBorder="1" applyAlignment="1">
      <alignment horizontal="center" vertical="center"/>
    </xf>
    <xf numFmtId="0" fontId="57" fillId="0" borderId="41" xfId="0" applyFont="1" applyFill="1" applyBorder="1" applyAlignment="1">
      <alignment horizontal="center" vertical="center"/>
    </xf>
    <xf numFmtId="0" fontId="10" fillId="6" borderId="24" xfId="0" applyFont="1" applyFill="1" applyBorder="1" applyAlignment="1">
      <alignment horizontal="center" vertical="center" wrapText="1"/>
    </xf>
    <xf numFmtId="0" fontId="57" fillId="0" borderId="7" xfId="0" applyFont="1" applyFill="1" applyBorder="1" applyAlignment="1">
      <alignment horizontal="center" vertical="center"/>
    </xf>
    <xf numFmtId="0" fontId="57" fillId="0" borderId="8" xfId="0" applyFont="1" applyFill="1" applyBorder="1" applyAlignment="1">
      <alignment horizontal="center" vertical="center"/>
    </xf>
    <xf numFmtId="0" fontId="57" fillId="0" borderId="9" xfId="0" applyFont="1" applyFill="1" applyBorder="1" applyAlignment="1">
      <alignment horizontal="center" vertical="center"/>
    </xf>
    <xf numFmtId="0" fontId="51" fillId="0" borderId="9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 wrapText="1"/>
    </xf>
    <xf numFmtId="0" fontId="0" fillId="6" borderId="36" xfId="0" applyFill="1" applyBorder="1" applyAlignment="1">
      <alignment vertical="center" wrapText="1"/>
    </xf>
    <xf numFmtId="0" fontId="57" fillId="0" borderId="0" xfId="0" applyFont="1" applyFill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52" fillId="6" borderId="14" xfId="0" applyFont="1" applyFill="1" applyBorder="1" applyAlignment="1">
      <alignment vertical="center" wrapText="1"/>
    </xf>
    <xf numFmtId="0" fontId="52" fillId="4" borderId="14" xfId="0" applyFont="1" applyFill="1" applyBorder="1" applyAlignment="1">
      <alignment horizontal="left" vertical="center"/>
    </xf>
    <xf numFmtId="0" fontId="14" fillId="6" borderId="24" xfId="0" applyFont="1" applyFill="1" applyBorder="1" applyAlignment="1">
      <alignment horizontal="center" vertical="center" wrapText="1"/>
    </xf>
    <xf numFmtId="0" fontId="52" fillId="6" borderId="20" xfId="0" applyFont="1" applyFill="1" applyBorder="1" applyAlignment="1">
      <alignment horizontal="center" vertical="center" wrapText="1"/>
    </xf>
    <xf numFmtId="0" fontId="52" fillId="4" borderId="20" xfId="0" applyFont="1" applyFill="1" applyBorder="1" applyAlignment="1">
      <alignment horizontal="left" vertical="center"/>
    </xf>
    <xf numFmtId="0" fontId="52" fillId="6" borderId="19" xfId="0" applyFont="1" applyFill="1" applyBorder="1" applyAlignment="1">
      <alignment horizontal="center" vertical="center" wrapText="1"/>
    </xf>
    <xf numFmtId="0" fontId="24" fillId="6" borderId="24" xfId="0" applyFont="1" applyFill="1" applyBorder="1" applyAlignment="1">
      <alignment horizontal="center" vertical="center" textRotation="90" wrapText="1"/>
    </xf>
    <xf numFmtId="0" fontId="66" fillId="6" borderId="20" xfId="0" applyFont="1" applyFill="1" applyBorder="1" applyAlignment="1">
      <alignment horizontal="center" vertical="center" textRotation="90" wrapText="1"/>
    </xf>
    <xf numFmtId="0" fontId="66" fillId="4" borderId="20" xfId="0" applyFont="1" applyFill="1" applyBorder="1" applyAlignment="1">
      <alignment horizontal="left" vertical="center" textRotation="90"/>
    </xf>
    <xf numFmtId="0" fontId="66" fillId="6" borderId="19" xfId="0" applyFont="1" applyFill="1" applyBorder="1" applyAlignment="1">
      <alignment horizontal="center" vertical="center" textRotation="90" wrapText="1"/>
    </xf>
    <xf numFmtId="0" fontId="24" fillId="6" borderId="32" xfId="0" applyFont="1" applyFill="1" applyBorder="1" applyAlignment="1">
      <alignment horizontal="center" vertical="center" wrapText="1"/>
    </xf>
    <xf numFmtId="0" fontId="48" fillId="4" borderId="29" xfId="0" applyFont="1" applyFill="1" applyBorder="1" applyAlignment="1">
      <alignment horizontal="left" vertical="center"/>
    </xf>
    <xf numFmtId="0" fontId="20" fillId="12" borderId="28" xfId="0" applyFont="1" applyFill="1" applyBorder="1" applyAlignment="1">
      <alignment horizontal="center" vertical="center" wrapText="1"/>
    </xf>
    <xf numFmtId="0" fontId="23" fillId="6" borderId="29" xfId="0" applyFont="1" applyFill="1" applyBorder="1" applyAlignment="1">
      <alignment horizontal="center" vertical="center" wrapText="1"/>
    </xf>
    <xf numFmtId="0" fontId="23" fillId="4" borderId="29" xfId="0" applyFont="1" applyFill="1" applyBorder="1" applyAlignment="1">
      <alignment horizontal="left" vertical="center"/>
    </xf>
    <xf numFmtId="0" fontId="23" fillId="12" borderId="28" xfId="0" applyFont="1" applyFill="1" applyBorder="1" applyAlignment="1">
      <alignment horizontal="center" vertical="center" wrapText="1"/>
    </xf>
    <xf numFmtId="0" fontId="23" fillId="6" borderId="28" xfId="0" applyFont="1" applyFill="1" applyBorder="1" applyAlignment="1">
      <alignment horizontal="center" vertical="center" wrapText="1"/>
    </xf>
    <xf numFmtId="0" fontId="24" fillId="6" borderId="36" xfId="0" applyFont="1" applyFill="1" applyBorder="1" applyAlignment="1">
      <alignment horizontal="center" vertical="center" wrapText="1"/>
    </xf>
    <xf numFmtId="0" fontId="23" fillId="6" borderId="35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left" vertical="center"/>
    </xf>
    <xf numFmtId="0" fontId="23" fillId="12" borderId="34" xfId="0" applyFont="1" applyFill="1" applyBorder="1" applyAlignment="1">
      <alignment horizontal="center" vertical="center" wrapText="1"/>
    </xf>
    <xf numFmtId="0" fontId="23" fillId="6" borderId="34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26" fillId="6" borderId="39" xfId="0" applyFont="1" applyFill="1" applyBorder="1" applyAlignment="1">
      <alignment horizontal="center" vertical="center" wrapText="1"/>
    </xf>
    <xf numFmtId="0" fontId="26" fillId="4" borderId="39" xfId="0" applyFont="1" applyFill="1" applyBorder="1" applyAlignment="1">
      <alignment horizontal="left" vertical="center"/>
    </xf>
    <xf numFmtId="0" fontId="26" fillId="12" borderId="38" xfId="0" applyFont="1" applyFill="1" applyBorder="1" applyAlignment="1">
      <alignment horizontal="center" vertical="center" wrapText="1"/>
    </xf>
    <xf numFmtId="0" fontId="26" fillId="4" borderId="20" xfId="0" applyFont="1" applyFill="1" applyBorder="1" applyAlignment="1">
      <alignment horizontal="left" vertical="center"/>
    </xf>
    <xf numFmtId="0" fontId="26" fillId="4" borderId="20" xfId="0" quotePrefix="1" applyFont="1" applyFill="1" applyBorder="1" applyAlignment="1">
      <alignment horizontal="left" vertical="center"/>
    </xf>
    <xf numFmtId="0" fontId="10" fillId="4" borderId="38" xfId="0" quotePrefix="1" applyFont="1" applyFill="1" applyBorder="1" applyAlignment="1">
      <alignment horizontal="left" vertical="center"/>
    </xf>
    <xf numFmtId="0" fontId="53" fillId="4" borderId="38" xfId="0" quotePrefix="1" applyFont="1" applyFill="1" applyBorder="1" applyAlignment="1">
      <alignment horizontal="left" vertical="center"/>
    </xf>
    <xf numFmtId="0" fontId="26" fillId="6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left" vertical="center"/>
    </xf>
    <xf numFmtId="0" fontId="52" fillId="6" borderId="45" xfId="0" applyFont="1" applyFill="1" applyBorder="1" applyAlignment="1">
      <alignment vertical="center" wrapText="1"/>
    </xf>
    <xf numFmtId="0" fontId="47" fillId="4" borderId="19" xfId="0" applyFont="1" applyFill="1" applyBorder="1" applyAlignment="1">
      <alignment horizontal="center" vertical="center" textRotation="90" wrapText="1"/>
    </xf>
    <xf numFmtId="0" fontId="0" fillId="0" borderId="37" xfId="0" applyFill="1" applyBorder="1" applyAlignment="1">
      <alignment vertical="center" wrapText="1"/>
    </xf>
    <xf numFmtId="0" fontId="7" fillId="0" borderId="37" xfId="0" applyFont="1" applyFill="1" applyBorder="1" applyAlignment="1">
      <alignment vertical="center" wrapText="1"/>
    </xf>
    <xf numFmtId="0" fontId="42" fillId="0" borderId="37" xfId="0" applyFont="1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26" fillId="6" borderId="19" xfId="0" quotePrefix="1" applyFont="1" applyFill="1" applyBorder="1" applyAlignment="1">
      <alignment horizontal="center" vertical="center" wrapText="1"/>
    </xf>
    <xf numFmtId="0" fontId="26" fillId="6" borderId="20" xfId="0" quotePrefix="1" applyFont="1" applyFill="1" applyBorder="1" applyAlignment="1">
      <alignment horizontal="center" vertical="center" wrapText="1"/>
    </xf>
    <xf numFmtId="0" fontId="52" fillId="6" borderId="24" xfId="0" applyFont="1" applyFill="1" applyBorder="1" applyAlignment="1">
      <alignment horizontal="center" vertical="center" textRotation="90" wrapText="1"/>
    </xf>
    <xf numFmtId="0" fontId="23" fillId="6" borderId="24" xfId="0" applyFont="1" applyFill="1" applyBorder="1" applyAlignment="1">
      <alignment horizontal="center" vertical="center" textRotation="90" wrapText="1"/>
    </xf>
    <xf numFmtId="0" fontId="46" fillId="6" borderId="25" xfId="0" applyFont="1" applyFill="1" applyBorder="1" applyAlignment="1">
      <alignment horizontal="center" vertical="center" textRotation="90" wrapText="1"/>
    </xf>
    <xf numFmtId="0" fontId="23" fillId="6" borderId="32" xfId="0" applyFont="1" applyFill="1" applyBorder="1" applyAlignment="1">
      <alignment horizontal="center" vertical="center" wrapText="1"/>
    </xf>
    <xf numFmtId="0" fontId="23" fillId="6" borderId="36" xfId="0" applyFont="1" applyFill="1" applyBorder="1" applyAlignment="1">
      <alignment horizontal="center" vertical="center" wrapText="1"/>
    </xf>
    <xf numFmtId="0" fontId="26" fillId="6" borderId="42" xfId="0" applyFont="1" applyFill="1" applyBorder="1" applyAlignment="1">
      <alignment horizontal="center" vertical="center"/>
    </xf>
    <xf numFmtId="0" fontId="26" fillId="6" borderId="24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 wrapText="1"/>
    </xf>
    <xf numFmtId="0" fontId="10" fillId="12" borderId="19" xfId="0" quotePrefix="1" applyFont="1" applyFill="1" applyBorder="1" applyAlignment="1">
      <alignment horizontal="center" vertical="center" wrapText="1"/>
    </xf>
    <xf numFmtId="0" fontId="26" fillId="6" borderId="24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67" fillId="6" borderId="24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47" fillId="6" borderId="20" xfId="0" applyFont="1" applyFill="1" applyBorder="1" applyAlignment="1">
      <alignment horizontal="center" vertical="center" textRotation="90" wrapText="1"/>
    </xf>
    <xf numFmtId="0" fontId="26" fillId="6" borderId="42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10" xfId="1"/>
  </cellStyles>
  <dxfs count="17"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b/>
        <i val="0"/>
        <color rgb="FF0000FF"/>
      </font>
    </dxf>
    <dxf>
      <font>
        <b/>
        <i val="0"/>
        <color rgb="FF0000FF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zoomScale="85" zoomScaleNormal="85" workbookViewId="0">
      <selection activeCell="T16" sqref="T16"/>
    </sheetView>
  </sheetViews>
  <sheetFormatPr defaultRowHeight="16.5" x14ac:dyDescent="0.3"/>
  <cols>
    <col min="1" max="1" width="3.75" customWidth="1"/>
    <col min="2" max="2" width="10.25" customWidth="1"/>
    <col min="3" max="3" width="23.5" customWidth="1"/>
    <col min="4" max="4" width="4.5" customWidth="1"/>
    <col min="5" max="6" width="23.5" customWidth="1"/>
    <col min="7" max="7" width="4.25" customWidth="1"/>
    <col min="8" max="9" width="23.5" customWidth="1"/>
    <col min="10" max="10" width="4.25" customWidth="1"/>
    <col min="11" max="12" width="23.5" customWidth="1"/>
    <col min="13" max="13" width="4.25" customWidth="1"/>
    <col min="14" max="14" width="23.5" customWidth="1"/>
  </cols>
  <sheetData>
    <row r="1" spans="2:14" ht="17.25" thickBot="1" x14ac:dyDescent="0.35"/>
    <row r="2" spans="2:14" x14ac:dyDescent="0.3">
      <c r="B2" s="1" t="s">
        <v>0</v>
      </c>
      <c r="C2" s="2">
        <v>2021.06</v>
      </c>
      <c r="D2" s="2"/>
      <c r="E2" s="2"/>
      <c r="F2" s="2">
        <v>2021.07</v>
      </c>
      <c r="G2" s="2"/>
      <c r="H2" s="2"/>
      <c r="I2" s="2">
        <v>2021.08</v>
      </c>
      <c r="J2" s="2"/>
      <c r="K2" s="2"/>
      <c r="L2" s="2">
        <v>2021.09</v>
      </c>
      <c r="M2" s="2"/>
      <c r="N2" s="3"/>
    </row>
    <row r="3" spans="2:14" x14ac:dyDescent="0.3">
      <c r="B3" s="4" t="s">
        <v>1</v>
      </c>
      <c r="C3" s="5" t="s">
        <v>2</v>
      </c>
      <c r="D3" s="6" t="s">
        <v>3</v>
      </c>
      <c r="E3" s="5"/>
      <c r="F3" s="5" t="s">
        <v>4</v>
      </c>
      <c r="G3" s="6"/>
      <c r="H3" s="5" t="s">
        <v>5</v>
      </c>
      <c r="I3" s="5" t="s">
        <v>6</v>
      </c>
      <c r="J3" s="6"/>
      <c r="K3" s="5" t="s">
        <v>7</v>
      </c>
      <c r="L3" s="5" t="s">
        <v>8</v>
      </c>
      <c r="M3" s="6"/>
      <c r="N3" s="7" t="s">
        <v>9</v>
      </c>
    </row>
    <row r="4" spans="2:14" x14ac:dyDescent="0.3">
      <c r="B4" s="4" t="s">
        <v>1</v>
      </c>
      <c r="C4" s="5" t="s">
        <v>10</v>
      </c>
      <c r="D4" s="6" t="s">
        <v>3</v>
      </c>
      <c r="E4" s="5" t="s">
        <v>11</v>
      </c>
      <c r="F4" s="5" t="s">
        <v>12</v>
      </c>
      <c r="G4" s="6"/>
      <c r="H4" s="5" t="s">
        <v>13</v>
      </c>
      <c r="I4" s="5" t="s">
        <v>14</v>
      </c>
      <c r="J4" s="6"/>
      <c r="K4" s="5" t="s">
        <v>15</v>
      </c>
      <c r="L4" s="5" t="s">
        <v>16</v>
      </c>
      <c r="M4" s="6"/>
      <c r="N4" s="8" t="s">
        <v>15</v>
      </c>
    </row>
    <row r="5" spans="2:14" x14ac:dyDescent="0.3">
      <c r="B5" s="9" t="s">
        <v>17</v>
      </c>
      <c r="C5" s="10" t="s">
        <v>18</v>
      </c>
      <c r="D5" s="11"/>
      <c r="E5" s="10"/>
      <c r="F5" s="10" t="s">
        <v>19</v>
      </c>
      <c r="G5" s="11"/>
      <c r="H5" s="10" t="s">
        <v>20</v>
      </c>
      <c r="I5" s="10" t="s">
        <v>21</v>
      </c>
      <c r="J5" s="11"/>
      <c r="K5" s="10" t="s">
        <v>22</v>
      </c>
      <c r="L5" s="10" t="s">
        <v>23</v>
      </c>
      <c r="M5" s="11"/>
      <c r="N5" s="12" t="s">
        <v>15</v>
      </c>
    </row>
    <row r="6" spans="2:14" ht="48" x14ac:dyDescent="0.3">
      <c r="B6" s="9" t="s">
        <v>17</v>
      </c>
      <c r="C6" s="10" t="s">
        <v>24</v>
      </c>
      <c r="D6" s="11" t="s">
        <v>3</v>
      </c>
      <c r="E6" s="10" t="s">
        <v>25</v>
      </c>
      <c r="F6" s="10" t="s">
        <v>26</v>
      </c>
      <c r="G6" s="11"/>
      <c r="H6" s="13" t="s">
        <v>27</v>
      </c>
      <c r="I6" s="10" t="s">
        <v>28</v>
      </c>
      <c r="J6" s="11"/>
      <c r="K6" s="14" t="s">
        <v>29</v>
      </c>
      <c r="L6" s="10" t="s">
        <v>30</v>
      </c>
      <c r="M6" s="11"/>
      <c r="N6" s="12" t="s">
        <v>31</v>
      </c>
    </row>
    <row r="7" spans="2:14" x14ac:dyDescent="0.3">
      <c r="B7" s="15" t="s">
        <v>32</v>
      </c>
      <c r="C7" s="16" t="s">
        <v>33</v>
      </c>
      <c r="D7" s="17" t="s">
        <v>34</v>
      </c>
      <c r="E7" s="16"/>
      <c r="F7" s="16" t="s">
        <v>35</v>
      </c>
      <c r="G7" s="17"/>
      <c r="H7" s="16" t="s">
        <v>15</v>
      </c>
      <c r="I7" s="16" t="s">
        <v>36</v>
      </c>
      <c r="J7" s="17"/>
      <c r="K7" s="18" t="s">
        <v>37</v>
      </c>
      <c r="L7" s="16" t="s">
        <v>38</v>
      </c>
      <c r="M7" s="17"/>
      <c r="N7" s="18" t="s">
        <v>9</v>
      </c>
    </row>
    <row r="8" spans="2:14" ht="17.25" thickBot="1" x14ac:dyDescent="0.35">
      <c r="B8" s="19" t="s">
        <v>32</v>
      </c>
      <c r="C8" s="20" t="s">
        <v>39</v>
      </c>
      <c r="D8" s="21" t="s">
        <v>3</v>
      </c>
      <c r="E8" s="20"/>
      <c r="F8" s="20" t="s">
        <v>40</v>
      </c>
      <c r="G8" s="21"/>
      <c r="H8" s="20" t="s">
        <v>15</v>
      </c>
      <c r="I8" s="20" t="s">
        <v>41</v>
      </c>
      <c r="J8" s="21"/>
      <c r="K8" s="22" t="s">
        <v>42</v>
      </c>
      <c r="L8" s="20" t="s">
        <v>43</v>
      </c>
      <c r="M8" s="21"/>
      <c r="N8" s="23" t="s">
        <v>27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36"/>
  <sheetViews>
    <sheetView zoomScale="85" zoomScaleNormal="85" workbookViewId="0">
      <pane xSplit="4" ySplit="7" topLeftCell="E8" activePane="bottomRight" state="frozen"/>
      <selection activeCell="T16" sqref="T16"/>
      <selection pane="topRight" activeCell="T16" sqref="T16"/>
      <selection pane="bottomLeft" activeCell="T16" sqref="T16"/>
      <selection pane="bottomRight" activeCell="T16" sqref="T16"/>
    </sheetView>
  </sheetViews>
  <sheetFormatPr defaultRowHeight="16.5" outlineLevelCol="1" x14ac:dyDescent="0.3"/>
  <cols>
    <col min="1" max="1" width="12.625" style="24" bestFit="1" customWidth="1"/>
    <col min="2" max="2" width="15.25" style="25" bestFit="1" customWidth="1"/>
    <col min="3" max="3" width="18" style="25" bestFit="1" customWidth="1"/>
    <col min="4" max="4" width="27.25" style="24" customWidth="1"/>
    <col min="5" max="5" width="5.625" style="24" bestFit="1" customWidth="1"/>
    <col min="6" max="8" width="10.25" style="168" customWidth="1" outlineLevel="1"/>
    <col min="9" max="9" width="10.25" style="169" customWidth="1"/>
    <col min="10" max="33" width="7.25" style="170" customWidth="1"/>
    <col min="34" max="34" width="45.625" style="26" customWidth="1"/>
    <col min="35" max="35" width="14.5" style="27" bestFit="1" customWidth="1"/>
    <col min="36" max="36" width="49.5" style="28" bestFit="1" customWidth="1"/>
    <col min="37" max="37" width="14.5" style="29" bestFit="1" customWidth="1"/>
  </cols>
  <sheetData>
    <row r="1" spans="1:37" ht="17.25" thickBot="1" x14ac:dyDescent="0.35">
      <c r="F1" s="360" t="s">
        <v>44</v>
      </c>
      <c r="G1" s="361"/>
      <c r="H1" s="361"/>
      <c r="I1" s="361"/>
      <c r="J1" s="362" t="s">
        <v>45</v>
      </c>
      <c r="K1" s="362"/>
      <c r="L1" s="362"/>
      <c r="M1" s="362"/>
      <c r="N1" s="362"/>
      <c r="O1" s="362"/>
      <c r="P1" s="362"/>
      <c r="Q1" s="362"/>
      <c r="R1" s="362"/>
      <c r="S1" s="362"/>
      <c r="T1" s="362"/>
      <c r="U1" s="362"/>
      <c r="V1" s="362"/>
      <c r="W1" s="362"/>
      <c r="X1" s="363"/>
      <c r="Y1" s="363"/>
      <c r="Z1" s="363"/>
      <c r="AA1" s="363"/>
      <c r="AB1" s="363"/>
      <c r="AC1" s="363"/>
      <c r="AD1" s="363"/>
      <c r="AE1" s="363"/>
      <c r="AF1" s="363"/>
      <c r="AG1" s="364"/>
    </row>
    <row r="2" spans="1:37" x14ac:dyDescent="0.3">
      <c r="A2" s="30"/>
      <c r="B2" s="31"/>
      <c r="C2" s="31"/>
      <c r="D2" s="32"/>
      <c r="E2" s="33"/>
      <c r="F2" s="34"/>
      <c r="G2" s="35"/>
      <c r="H2" s="36"/>
      <c r="I2" s="37"/>
      <c r="J2" s="365" t="s">
        <v>46</v>
      </c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8" t="s">
        <v>47</v>
      </c>
      <c r="AI2" s="39" t="s">
        <v>47</v>
      </c>
      <c r="AJ2" s="40" t="s">
        <v>48</v>
      </c>
      <c r="AK2" s="41" t="s">
        <v>48</v>
      </c>
    </row>
    <row r="3" spans="1:37" ht="74.25" x14ac:dyDescent="0.3">
      <c r="A3" s="42"/>
      <c r="B3" s="43"/>
      <c r="C3" s="43"/>
      <c r="D3" s="44"/>
      <c r="E3" s="45"/>
      <c r="F3" s="46" t="s">
        <v>49</v>
      </c>
      <c r="G3" s="47" t="s">
        <v>50</v>
      </c>
      <c r="H3" s="48" t="s">
        <v>51</v>
      </c>
      <c r="I3" s="49"/>
      <c r="J3" s="50" t="s">
        <v>52</v>
      </c>
      <c r="K3" s="51" t="s">
        <v>53</v>
      </c>
      <c r="L3" s="52" t="s">
        <v>54</v>
      </c>
      <c r="M3" s="52" t="s">
        <v>55</v>
      </c>
      <c r="N3" s="53" t="s">
        <v>56</v>
      </c>
      <c r="O3" s="53" t="s">
        <v>57</v>
      </c>
      <c r="P3" s="51" t="s">
        <v>58</v>
      </c>
      <c r="Q3" s="53" t="s">
        <v>59</v>
      </c>
      <c r="R3" s="51" t="s">
        <v>60</v>
      </c>
      <c r="S3" s="53" t="s">
        <v>61</v>
      </c>
      <c r="T3" s="53" t="s">
        <v>62</v>
      </c>
      <c r="U3" s="53" t="s">
        <v>63</v>
      </c>
      <c r="V3" s="53" t="s">
        <v>64</v>
      </c>
      <c r="W3" s="51" t="s">
        <v>65</v>
      </c>
      <c r="X3" s="54" t="s">
        <v>66</v>
      </c>
      <c r="Y3" s="54" t="s">
        <v>67</v>
      </c>
      <c r="Z3" s="54" t="s">
        <v>68</v>
      </c>
      <c r="AA3" s="53" t="s">
        <v>69</v>
      </c>
      <c r="AB3" s="53" t="s">
        <v>70</v>
      </c>
      <c r="AC3" s="53" t="s">
        <v>71</v>
      </c>
      <c r="AD3" s="54" t="s">
        <v>72</v>
      </c>
      <c r="AE3" s="53" t="s">
        <v>73</v>
      </c>
      <c r="AF3" s="53" t="s">
        <v>74</v>
      </c>
      <c r="AG3" s="55" t="s">
        <v>75</v>
      </c>
      <c r="AH3" s="56"/>
      <c r="AI3" s="57"/>
      <c r="AJ3" s="58"/>
      <c r="AK3" s="59"/>
    </row>
    <row r="4" spans="1:37" x14ac:dyDescent="0.3">
      <c r="A4" s="42" t="s">
        <v>76</v>
      </c>
      <c r="B4" s="43" t="s">
        <v>77</v>
      </c>
      <c r="C4" s="43" t="s">
        <v>78</v>
      </c>
      <c r="D4" s="60" t="s">
        <v>79</v>
      </c>
      <c r="E4" s="61" t="s">
        <v>80</v>
      </c>
      <c r="F4" s="62"/>
      <c r="G4" s="63"/>
      <c r="H4" s="64"/>
      <c r="I4" s="65"/>
      <c r="J4" s="66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8"/>
      <c r="AA4" s="67"/>
      <c r="AB4" s="67"/>
      <c r="AC4" s="67"/>
      <c r="AD4" s="68"/>
      <c r="AE4" s="67"/>
      <c r="AF4" s="67"/>
      <c r="AG4" s="69"/>
      <c r="AH4" s="70" t="s">
        <v>81</v>
      </c>
      <c r="AI4" s="71" t="s">
        <v>82</v>
      </c>
      <c r="AJ4" s="72" t="s">
        <v>83</v>
      </c>
      <c r="AK4" s="73" t="s">
        <v>84</v>
      </c>
    </row>
    <row r="5" spans="1:37" x14ac:dyDescent="0.3">
      <c r="A5" s="74"/>
      <c r="B5" s="75"/>
      <c r="C5" s="75"/>
      <c r="D5" s="76"/>
      <c r="E5" s="77"/>
      <c r="F5" s="78"/>
      <c r="G5" s="79"/>
      <c r="H5" s="80"/>
      <c r="I5" s="81"/>
      <c r="J5" s="82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4"/>
      <c r="AA5" s="83"/>
      <c r="AB5" s="83"/>
      <c r="AC5" s="83"/>
      <c r="AD5" s="84"/>
      <c r="AE5" s="83"/>
      <c r="AF5" s="83"/>
      <c r="AG5" s="85"/>
      <c r="AH5" s="86"/>
      <c r="AI5" s="87"/>
      <c r="AJ5" s="88"/>
      <c r="AK5" s="89"/>
    </row>
    <row r="6" spans="1:37" x14ac:dyDescent="0.3">
      <c r="A6" s="74"/>
      <c r="B6" s="75"/>
      <c r="C6" s="75"/>
      <c r="D6" s="76"/>
      <c r="E6" s="77"/>
      <c r="F6" s="78"/>
      <c r="G6" s="79"/>
      <c r="H6" s="80"/>
      <c r="I6" s="81"/>
      <c r="J6" s="82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4"/>
      <c r="AA6" s="83"/>
      <c r="AB6" s="83"/>
      <c r="AC6" s="83"/>
      <c r="AD6" s="84"/>
      <c r="AE6" s="83"/>
      <c r="AF6" s="83"/>
      <c r="AG6" s="85"/>
      <c r="AH6" s="86"/>
      <c r="AI6" s="87"/>
      <c r="AJ6" s="88"/>
      <c r="AK6" s="89"/>
    </row>
    <row r="7" spans="1:37" ht="48.75" thickBot="1" x14ac:dyDescent="0.35">
      <c r="A7" s="90" t="s">
        <v>85</v>
      </c>
      <c r="B7" s="91"/>
      <c r="C7" s="91"/>
      <c r="D7" s="92"/>
      <c r="E7" s="93"/>
      <c r="F7" s="94" t="s">
        <v>86</v>
      </c>
      <c r="G7" s="95" t="s">
        <v>87</v>
      </c>
      <c r="H7" s="96" t="s">
        <v>88</v>
      </c>
      <c r="I7" s="97" t="s">
        <v>89</v>
      </c>
      <c r="J7" s="98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100"/>
      <c r="AA7" s="99"/>
      <c r="AB7" s="99"/>
      <c r="AC7" s="99"/>
      <c r="AD7" s="100"/>
      <c r="AE7" s="99"/>
      <c r="AF7" s="99"/>
      <c r="AG7" s="101"/>
      <c r="AH7" s="102"/>
      <c r="AI7" s="103"/>
      <c r="AJ7" s="104"/>
      <c r="AK7" s="105"/>
    </row>
    <row r="8" spans="1:37" x14ac:dyDescent="0.3">
      <c r="A8" s="106" t="s">
        <v>90</v>
      </c>
      <c r="B8" s="107" t="s">
        <v>91</v>
      </c>
      <c r="C8" s="107" t="s">
        <v>92</v>
      </c>
      <c r="D8" s="108" t="s">
        <v>93</v>
      </c>
      <c r="E8" s="109" t="s">
        <v>94</v>
      </c>
      <c r="F8" s="110"/>
      <c r="G8" s="111"/>
      <c r="H8" s="112" t="s">
        <v>95</v>
      </c>
      <c r="I8" s="113">
        <f t="shared" ref="I8:I71" si="0">COUNTIF(J8:AG8,"O")</f>
        <v>2</v>
      </c>
      <c r="J8" s="114"/>
      <c r="K8" s="115"/>
      <c r="L8" s="115"/>
      <c r="M8" s="115"/>
      <c r="N8" s="115" t="s">
        <v>96</v>
      </c>
      <c r="O8" s="115" t="s">
        <v>96</v>
      </c>
      <c r="P8" s="116" t="s">
        <v>95</v>
      </c>
      <c r="Q8" s="115"/>
      <c r="R8" s="115"/>
      <c r="S8" s="115"/>
      <c r="T8" s="115" t="s">
        <v>96</v>
      </c>
      <c r="U8" s="115" t="s">
        <v>96</v>
      </c>
      <c r="V8" s="115"/>
      <c r="W8" s="117"/>
      <c r="X8" s="115" t="s">
        <v>97</v>
      </c>
      <c r="Y8" s="117"/>
      <c r="Z8" s="117" t="s">
        <v>96</v>
      </c>
      <c r="AA8" s="115"/>
      <c r="AB8" s="115"/>
      <c r="AC8" s="115" t="s">
        <v>96</v>
      </c>
      <c r="AD8" s="117"/>
      <c r="AE8" s="115"/>
      <c r="AF8" s="115" t="s">
        <v>96</v>
      </c>
      <c r="AG8" s="118"/>
      <c r="AH8" s="119"/>
      <c r="AI8" s="120" t="s">
        <v>98</v>
      </c>
      <c r="AJ8" s="121"/>
      <c r="AK8" s="122"/>
    </row>
    <row r="9" spans="1:37" x14ac:dyDescent="0.3">
      <c r="A9" s="123" t="s">
        <v>99</v>
      </c>
      <c r="B9" s="124" t="s">
        <v>91</v>
      </c>
      <c r="C9" s="124" t="s">
        <v>92</v>
      </c>
      <c r="D9" s="125" t="s">
        <v>100</v>
      </c>
      <c r="E9" s="126" t="s">
        <v>94</v>
      </c>
      <c r="F9" s="127"/>
      <c r="G9" s="128" t="s">
        <v>95</v>
      </c>
      <c r="H9" s="129"/>
      <c r="I9" s="130">
        <f t="shared" si="0"/>
        <v>1</v>
      </c>
      <c r="J9" s="131"/>
      <c r="K9" s="132"/>
      <c r="L9" s="132"/>
      <c r="M9" s="132"/>
      <c r="N9" s="132" t="s">
        <v>96</v>
      </c>
      <c r="O9" s="132" t="s">
        <v>96</v>
      </c>
      <c r="P9" s="132"/>
      <c r="Q9" s="132"/>
      <c r="R9" s="132"/>
      <c r="S9" s="132"/>
      <c r="T9" s="132" t="s">
        <v>96</v>
      </c>
      <c r="U9" s="132" t="s">
        <v>96</v>
      </c>
      <c r="V9" s="132"/>
      <c r="W9" s="116"/>
      <c r="X9" s="132" t="s">
        <v>97</v>
      </c>
      <c r="Y9" s="116"/>
      <c r="Z9" s="116" t="s">
        <v>96</v>
      </c>
      <c r="AA9" s="132"/>
      <c r="AB9" s="132"/>
      <c r="AC9" s="132" t="s">
        <v>96</v>
      </c>
      <c r="AD9" s="116"/>
      <c r="AE9" s="132"/>
      <c r="AF9" s="132" t="s">
        <v>96</v>
      </c>
      <c r="AG9" s="133"/>
      <c r="AH9" s="134"/>
      <c r="AI9" s="135" t="s">
        <v>101</v>
      </c>
      <c r="AJ9" s="136"/>
      <c r="AK9" s="137"/>
    </row>
    <row r="10" spans="1:37" x14ac:dyDescent="0.3">
      <c r="A10" s="123" t="s">
        <v>102</v>
      </c>
      <c r="B10" s="124" t="s">
        <v>91</v>
      </c>
      <c r="C10" s="124" t="s">
        <v>92</v>
      </c>
      <c r="D10" s="125" t="s">
        <v>103</v>
      </c>
      <c r="E10" s="126" t="s">
        <v>94</v>
      </c>
      <c r="F10" s="127"/>
      <c r="G10" s="128" t="s">
        <v>95</v>
      </c>
      <c r="H10" s="129"/>
      <c r="I10" s="130">
        <f t="shared" si="0"/>
        <v>2</v>
      </c>
      <c r="J10" s="131"/>
      <c r="K10" s="132"/>
      <c r="L10" s="132"/>
      <c r="M10" s="132"/>
      <c r="N10" s="132" t="s">
        <v>96</v>
      </c>
      <c r="O10" s="132" t="s">
        <v>96</v>
      </c>
      <c r="P10" s="116" t="s">
        <v>95</v>
      </c>
      <c r="Q10" s="132"/>
      <c r="R10" s="132"/>
      <c r="S10" s="132"/>
      <c r="T10" s="132" t="s">
        <v>96</v>
      </c>
      <c r="U10" s="132" t="s">
        <v>96</v>
      </c>
      <c r="V10" s="132"/>
      <c r="W10" s="116"/>
      <c r="X10" s="132" t="s">
        <v>34</v>
      </c>
      <c r="Y10" s="116"/>
      <c r="Z10" s="116" t="s">
        <v>96</v>
      </c>
      <c r="AA10" s="132"/>
      <c r="AB10" s="132"/>
      <c r="AC10" s="132" t="s">
        <v>96</v>
      </c>
      <c r="AD10" s="116"/>
      <c r="AE10" s="132"/>
      <c r="AF10" s="132" t="s">
        <v>96</v>
      </c>
      <c r="AG10" s="133"/>
      <c r="AH10" s="134"/>
      <c r="AI10" s="135"/>
      <c r="AJ10" s="136"/>
      <c r="AK10" s="137"/>
    </row>
    <row r="11" spans="1:37" x14ac:dyDescent="0.3">
      <c r="A11" s="123" t="s">
        <v>104</v>
      </c>
      <c r="B11" s="124" t="s">
        <v>91</v>
      </c>
      <c r="C11" s="124" t="s">
        <v>92</v>
      </c>
      <c r="D11" s="125" t="s">
        <v>105</v>
      </c>
      <c r="E11" s="126" t="s">
        <v>94</v>
      </c>
      <c r="F11" s="127"/>
      <c r="G11" s="128" t="s">
        <v>95</v>
      </c>
      <c r="H11" s="129"/>
      <c r="I11" s="130">
        <f t="shared" si="0"/>
        <v>2</v>
      </c>
      <c r="J11" s="131"/>
      <c r="K11" s="132"/>
      <c r="L11" s="132"/>
      <c r="M11" s="132"/>
      <c r="N11" s="132" t="s">
        <v>96</v>
      </c>
      <c r="O11" s="132" t="s">
        <v>96</v>
      </c>
      <c r="P11" s="116" t="s">
        <v>95</v>
      </c>
      <c r="Q11" s="132"/>
      <c r="R11" s="132"/>
      <c r="S11" s="132"/>
      <c r="T11" s="132" t="s">
        <v>96</v>
      </c>
      <c r="U11" s="132" t="s">
        <v>96</v>
      </c>
      <c r="V11" s="132"/>
      <c r="W11" s="116"/>
      <c r="X11" s="132" t="s">
        <v>34</v>
      </c>
      <c r="Y11" s="116"/>
      <c r="Z11" s="116" t="s">
        <v>96</v>
      </c>
      <c r="AA11" s="132"/>
      <c r="AB11" s="132"/>
      <c r="AC11" s="132" t="s">
        <v>96</v>
      </c>
      <c r="AD11" s="116"/>
      <c r="AE11" s="132"/>
      <c r="AF11" s="132" t="s">
        <v>96</v>
      </c>
      <c r="AG11" s="133"/>
      <c r="AH11" s="134"/>
      <c r="AI11" s="135"/>
      <c r="AJ11" s="136"/>
      <c r="AK11" s="137"/>
    </row>
    <row r="12" spans="1:37" x14ac:dyDescent="0.3">
      <c r="A12" s="123" t="s">
        <v>106</v>
      </c>
      <c r="B12" s="124" t="s">
        <v>91</v>
      </c>
      <c r="C12" s="124" t="s">
        <v>92</v>
      </c>
      <c r="D12" s="125" t="s">
        <v>107</v>
      </c>
      <c r="E12" s="126" t="s">
        <v>108</v>
      </c>
      <c r="F12" s="127"/>
      <c r="G12" s="128" t="s">
        <v>95</v>
      </c>
      <c r="H12" s="129"/>
      <c r="I12" s="130">
        <f t="shared" si="0"/>
        <v>1</v>
      </c>
      <c r="J12" s="131"/>
      <c r="K12" s="132"/>
      <c r="L12" s="132"/>
      <c r="M12" s="132"/>
      <c r="N12" s="132" t="s">
        <v>96</v>
      </c>
      <c r="O12" s="132" t="s">
        <v>96</v>
      </c>
      <c r="P12" s="132"/>
      <c r="Q12" s="132"/>
      <c r="R12" s="132"/>
      <c r="S12" s="132"/>
      <c r="T12" s="132" t="s">
        <v>96</v>
      </c>
      <c r="U12" s="132" t="s">
        <v>96</v>
      </c>
      <c r="V12" s="132"/>
      <c r="W12" s="116"/>
      <c r="X12" s="132" t="s">
        <v>34</v>
      </c>
      <c r="Y12" s="116"/>
      <c r="Z12" s="116" t="s">
        <v>96</v>
      </c>
      <c r="AA12" s="132"/>
      <c r="AB12" s="132"/>
      <c r="AC12" s="132" t="s">
        <v>96</v>
      </c>
      <c r="AD12" s="116"/>
      <c r="AE12" s="132"/>
      <c r="AF12" s="132" t="s">
        <v>96</v>
      </c>
      <c r="AG12" s="133"/>
      <c r="AH12" s="134"/>
      <c r="AI12" s="135"/>
      <c r="AJ12" s="136"/>
      <c r="AK12" s="137"/>
    </row>
    <row r="13" spans="1:37" x14ac:dyDescent="0.3">
      <c r="A13" s="123" t="s">
        <v>109</v>
      </c>
      <c r="B13" s="124" t="s">
        <v>91</v>
      </c>
      <c r="C13" s="124" t="s">
        <v>92</v>
      </c>
      <c r="D13" s="125" t="s">
        <v>110</v>
      </c>
      <c r="E13" s="126" t="s">
        <v>108</v>
      </c>
      <c r="F13" s="127"/>
      <c r="G13" s="128" t="s">
        <v>95</v>
      </c>
      <c r="H13" s="129"/>
      <c r="I13" s="130">
        <f t="shared" si="0"/>
        <v>1</v>
      </c>
      <c r="J13" s="131"/>
      <c r="K13" s="132"/>
      <c r="L13" s="132"/>
      <c r="M13" s="132"/>
      <c r="N13" s="132" t="s">
        <v>96</v>
      </c>
      <c r="O13" s="132" t="s">
        <v>96</v>
      </c>
      <c r="P13" s="132"/>
      <c r="Q13" s="132"/>
      <c r="R13" s="132"/>
      <c r="S13" s="132"/>
      <c r="T13" s="132" t="s">
        <v>96</v>
      </c>
      <c r="U13" s="132" t="s">
        <v>96</v>
      </c>
      <c r="V13" s="132"/>
      <c r="W13" s="116"/>
      <c r="X13" s="132" t="s">
        <v>34</v>
      </c>
      <c r="Y13" s="116"/>
      <c r="Z13" s="116" t="s">
        <v>96</v>
      </c>
      <c r="AA13" s="132"/>
      <c r="AB13" s="132"/>
      <c r="AC13" s="132" t="s">
        <v>96</v>
      </c>
      <c r="AD13" s="116"/>
      <c r="AE13" s="132"/>
      <c r="AF13" s="132" t="s">
        <v>96</v>
      </c>
      <c r="AG13" s="133"/>
      <c r="AH13" s="134"/>
      <c r="AI13" s="135"/>
      <c r="AJ13" s="136"/>
      <c r="AK13" s="137"/>
    </row>
    <row r="14" spans="1:37" ht="33" x14ac:dyDescent="0.3">
      <c r="A14" s="123" t="s">
        <v>111</v>
      </c>
      <c r="B14" s="124" t="s">
        <v>91</v>
      </c>
      <c r="C14" s="124" t="s">
        <v>92</v>
      </c>
      <c r="D14" s="125" t="s">
        <v>112</v>
      </c>
      <c r="E14" s="126" t="s">
        <v>94</v>
      </c>
      <c r="F14" s="127"/>
      <c r="G14" s="128" t="s">
        <v>95</v>
      </c>
      <c r="H14" s="129"/>
      <c r="I14" s="130">
        <f t="shared" si="0"/>
        <v>1</v>
      </c>
      <c r="J14" s="131"/>
      <c r="K14" s="132"/>
      <c r="L14" s="132"/>
      <c r="M14" s="132"/>
      <c r="N14" s="132" t="s">
        <v>96</v>
      </c>
      <c r="O14" s="132" t="s">
        <v>96</v>
      </c>
      <c r="P14" s="132"/>
      <c r="Q14" s="132"/>
      <c r="R14" s="132"/>
      <c r="S14" s="132"/>
      <c r="T14" s="132" t="s">
        <v>96</v>
      </c>
      <c r="U14" s="132" t="s">
        <v>96</v>
      </c>
      <c r="V14" s="132"/>
      <c r="W14" s="116"/>
      <c r="X14" s="132" t="s">
        <v>34</v>
      </c>
      <c r="Y14" s="116"/>
      <c r="Z14" s="116" t="s">
        <v>96</v>
      </c>
      <c r="AA14" s="132"/>
      <c r="AB14" s="132"/>
      <c r="AC14" s="132" t="s">
        <v>96</v>
      </c>
      <c r="AD14" s="116"/>
      <c r="AE14" s="132"/>
      <c r="AF14" s="132" t="s">
        <v>96</v>
      </c>
      <c r="AG14" s="133"/>
      <c r="AH14" s="134"/>
      <c r="AI14" s="135"/>
      <c r="AJ14" s="136"/>
      <c r="AK14" s="137"/>
    </row>
    <row r="15" spans="1:37" x14ac:dyDescent="0.3">
      <c r="A15" s="123" t="s">
        <v>113</v>
      </c>
      <c r="B15" s="124" t="s">
        <v>91</v>
      </c>
      <c r="C15" s="124" t="s">
        <v>92</v>
      </c>
      <c r="D15" s="125" t="s">
        <v>114</v>
      </c>
      <c r="E15" s="126" t="s">
        <v>94</v>
      </c>
      <c r="F15" s="127"/>
      <c r="G15" s="128" t="s">
        <v>95</v>
      </c>
      <c r="H15" s="129"/>
      <c r="I15" s="130">
        <f t="shared" si="0"/>
        <v>1</v>
      </c>
      <c r="J15" s="131"/>
      <c r="K15" s="132"/>
      <c r="L15" s="132"/>
      <c r="M15" s="132"/>
      <c r="N15" s="132" t="s">
        <v>96</v>
      </c>
      <c r="O15" s="132" t="s">
        <v>96</v>
      </c>
      <c r="P15" s="132"/>
      <c r="Q15" s="132"/>
      <c r="R15" s="132"/>
      <c r="S15" s="132"/>
      <c r="T15" s="132" t="s">
        <v>96</v>
      </c>
      <c r="U15" s="132" t="s">
        <v>96</v>
      </c>
      <c r="V15" s="132"/>
      <c r="W15" s="116"/>
      <c r="X15" s="132" t="s">
        <v>34</v>
      </c>
      <c r="Y15" s="116"/>
      <c r="Z15" s="116" t="s">
        <v>96</v>
      </c>
      <c r="AA15" s="132"/>
      <c r="AB15" s="132"/>
      <c r="AC15" s="132" t="s">
        <v>96</v>
      </c>
      <c r="AD15" s="116"/>
      <c r="AE15" s="132"/>
      <c r="AF15" s="132" t="s">
        <v>96</v>
      </c>
      <c r="AG15" s="133"/>
      <c r="AH15" s="134"/>
      <c r="AI15" s="135"/>
      <c r="AJ15" s="136"/>
      <c r="AK15" s="137"/>
    </row>
    <row r="16" spans="1:37" x14ac:dyDescent="0.3">
      <c r="A16" s="123" t="s">
        <v>115</v>
      </c>
      <c r="B16" s="124" t="s">
        <v>91</v>
      </c>
      <c r="C16" s="124" t="s">
        <v>92</v>
      </c>
      <c r="D16" s="125" t="s">
        <v>116</v>
      </c>
      <c r="E16" s="126" t="s">
        <v>94</v>
      </c>
      <c r="F16" s="127"/>
      <c r="G16" s="128" t="s">
        <v>95</v>
      </c>
      <c r="H16" s="129"/>
      <c r="I16" s="130">
        <f t="shared" si="0"/>
        <v>1</v>
      </c>
      <c r="J16" s="131"/>
      <c r="K16" s="132"/>
      <c r="L16" s="132"/>
      <c r="M16" s="132"/>
      <c r="N16" s="132" t="s">
        <v>96</v>
      </c>
      <c r="O16" s="132" t="s">
        <v>96</v>
      </c>
      <c r="P16" s="132"/>
      <c r="Q16" s="132"/>
      <c r="R16" s="132"/>
      <c r="S16" s="132"/>
      <c r="T16" s="132" t="s">
        <v>96</v>
      </c>
      <c r="U16" s="132" t="s">
        <v>96</v>
      </c>
      <c r="V16" s="132"/>
      <c r="W16" s="116"/>
      <c r="X16" s="132" t="s">
        <v>34</v>
      </c>
      <c r="Y16" s="116"/>
      <c r="Z16" s="116" t="s">
        <v>96</v>
      </c>
      <c r="AA16" s="132"/>
      <c r="AB16" s="132"/>
      <c r="AC16" s="132" t="s">
        <v>96</v>
      </c>
      <c r="AD16" s="116"/>
      <c r="AE16" s="132"/>
      <c r="AF16" s="132" t="s">
        <v>96</v>
      </c>
      <c r="AG16" s="133"/>
      <c r="AH16" s="134"/>
      <c r="AI16" s="135"/>
      <c r="AJ16" s="136"/>
      <c r="AK16" s="137"/>
    </row>
    <row r="17" spans="1:37" ht="33" x14ac:dyDescent="0.3">
      <c r="A17" s="123" t="s">
        <v>117</v>
      </c>
      <c r="B17" s="124" t="s">
        <v>91</v>
      </c>
      <c r="C17" s="124" t="s">
        <v>92</v>
      </c>
      <c r="D17" s="125" t="s">
        <v>118</v>
      </c>
      <c r="E17" s="126" t="s">
        <v>94</v>
      </c>
      <c r="F17" s="127"/>
      <c r="G17" s="128" t="s">
        <v>95</v>
      </c>
      <c r="H17" s="129"/>
      <c r="I17" s="130">
        <f t="shared" si="0"/>
        <v>1</v>
      </c>
      <c r="J17" s="131"/>
      <c r="K17" s="132"/>
      <c r="L17" s="132"/>
      <c r="M17" s="132"/>
      <c r="N17" s="132" t="s">
        <v>96</v>
      </c>
      <c r="O17" s="132" t="s">
        <v>96</v>
      </c>
      <c r="P17" s="132"/>
      <c r="Q17" s="132"/>
      <c r="R17" s="132"/>
      <c r="S17" s="132"/>
      <c r="T17" s="132" t="s">
        <v>96</v>
      </c>
      <c r="U17" s="132" t="s">
        <v>96</v>
      </c>
      <c r="V17" s="132"/>
      <c r="W17" s="116"/>
      <c r="X17" s="132" t="s">
        <v>34</v>
      </c>
      <c r="Y17" s="116"/>
      <c r="Z17" s="116" t="s">
        <v>96</v>
      </c>
      <c r="AA17" s="132"/>
      <c r="AB17" s="132"/>
      <c r="AC17" s="132" t="s">
        <v>96</v>
      </c>
      <c r="AD17" s="116"/>
      <c r="AE17" s="132"/>
      <c r="AF17" s="132" t="s">
        <v>96</v>
      </c>
      <c r="AG17" s="133"/>
      <c r="AH17" s="134"/>
      <c r="AI17" s="135"/>
      <c r="AJ17" s="136"/>
      <c r="AK17" s="137"/>
    </row>
    <row r="18" spans="1:37" x14ac:dyDescent="0.3">
      <c r="A18" s="123" t="s">
        <v>119</v>
      </c>
      <c r="B18" s="124" t="s">
        <v>91</v>
      </c>
      <c r="C18" s="124" t="s">
        <v>92</v>
      </c>
      <c r="D18" s="125" t="s">
        <v>120</v>
      </c>
      <c r="E18" s="126" t="s">
        <v>108</v>
      </c>
      <c r="F18" s="127"/>
      <c r="G18" s="128" t="s">
        <v>95</v>
      </c>
      <c r="H18" s="129"/>
      <c r="I18" s="130">
        <f t="shared" si="0"/>
        <v>1</v>
      </c>
      <c r="J18" s="131"/>
      <c r="K18" s="132"/>
      <c r="L18" s="132"/>
      <c r="M18" s="132"/>
      <c r="N18" s="132" t="s">
        <v>96</v>
      </c>
      <c r="O18" s="132" t="s">
        <v>96</v>
      </c>
      <c r="P18" s="132"/>
      <c r="Q18" s="132"/>
      <c r="R18" s="132"/>
      <c r="S18" s="132"/>
      <c r="T18" s="132" t="s">
        <v>96</v>
      </c>
      <c r="U18" s="132" t="s">
        <v>96</v>
      </c>
      <c r="V18" s="132"/>
      <c r="W18" s="116"/>
      <c r="X18" s="132" t="s">
        <v>34</v>
      </c>
      <c r="Y18" s="116"/>
      <c r="Z18" s="116" t="s">
        <v>96</v>
      </c>
      <c r="AA18" s="132"/>
      <c r="AB18" s="132"/>
      <c r="AC18" s="132" t="s">
        <v>96</v>
      </c>
      <c r="AD18" s="116"/>
      <c r="AE18" s="132"/>
      <c r="AF18" s="132" t="s">
        <v>96</v>
      </c>
      <c r="AG18" s="133"/>
      <c r="AH18" s="134"/>
      <c r="AI18" s="135"/>
      <c r="AJ18" s="136"/>
      <c r="AK18" s="137"/>
    </row>
    <row r="19" spans="1:37" x14ac:dyDescent="0.3">
      <c r="A19" s="123" t="s">
        <v>121</v>
      </c>
      <c r="B19" s="124" t="s">
        <v>91</v>
      </c>
      <c r="C19" s="124" t="s">
        <v>92</v>
      </c>
      <c r="D19" s="125" t="s">
        <v>122</v>
      </c>
      <c r="E19" s="126" t="s">
        <v>108</v>
      </c>
      <c r="F19" s="127"/>
      <c r="G19" s="128" t="s">
        <v>95</v>
      </c>
      <c r="H19" s="129"/>
      <c r="I19" s="130">
        <f t="shared" si="0"/>
        <v>1</v>
      </c>
      <c r="J19" s="131"/>
      <c r="K19" s="132"/>
      <c r="L19" s="132"/>
      <c r="M19" s="132"/>
      <c r="N19" s="132" t="s">
        <v>96</v>
      </c>
      <c r="O19" s="132" t="s">
        <v>96</v>
      </c>
      <c r="P19" s="132"/>
      <c r="Q19" s="132"/>
      <c r="R19" s="132"/>
      <c r="S19" s="132"/>
      <c r="T19" s="132" t="s">
        <v>96</v>
      </c>
      <c r="U19" s="132" t="s">
        <v>96</v>
      </c>
      <c r="V19" s="132"/>
      <c r="W19" s="116"/>
      <c r="X19" s="132" t="s">
        <v>34</v>
      </c>
      <c r="Y19" s="116"/>
      <c r="Z19" s="116" t="s">
        <v>96</v>
      </c>
      <c r="AA19" s="132"/>
      <c r="AB19" s="132"/>
      <c r="AC19" s="132" t="s">
        <v>96</v>
      </c>
      <c r="AD19" s="116"/>
      <c r="AE19" s="132"/>
      <c r="AF19" s="132" t="s">
        <v>96</v>
      </c>
      <c r="AG19" s="133"/>
      <c r="AH19" s="134"/>
      <c r="AI19" s="135"/>
      <c r="AJ19" s="136"/>
      <c r="AK19" s="137"/>
    </row>
    <row r="20" spans="1:37" x14ac:dyDescent="0.3">
      <c r="A20" s="123" t="s">
        <v>123</v>
      </c>
      <c r="B20" s="124" t="s">
        <v>91</v>
      </c>
      <c r="C20" s="124" t="s">
        <v>92</v>
      </c>
      <c r="D20" s="125" t="s">
        <v>124</v>
      </c>
      <c r="E20" s="126" t="s">
        <v>108</v>
      </c>
      <c r="F20" s="127"/>
      <c r="G20" s="128" t="s">
        <v>95</v>
      </c>
      <c r="H20" s="129" t="s">
        <v>125</v>
      </c>
      <c r="I20" s="130">
        <f t="shared" si="0"/>
        <v>1</v>
      </c>
      <c r="J20" s="131"/>
      <c r="K20" s="132"/>
      <c r="L20" s="132"/>
      <c r="M20" s="132"/>
      <c r="N20" s="132" t="s">
        <v>96</v>
      </c>
      <c r="O20" s="132" t="s">
        <v>96</v>
      </c>
      <c r="P20" s="132"/>
      <c r="Q20" s="132"/>
      <c r="R20" s="132"/>
      <c r="S20" s="132"/>
      <c r="T20" s="132" t="s">
        <v>96</v>
      </c>
      <c r="U20" s="132" t="s">
        <v>96</v>
      </c>
      <c r="V20" s="132"/>
      <c r="W20" s="116"/>
      <c r="X20" s="132" t="s">
        <v>34</v>
      </c>
      <c r="Y20" s="116"/>
      <c r="Z20" s="116" t="s">
        <v>96</v>
      </c>
      <c r="AA20" s="132"/>
      <c r="AB20" s="132"/>
      <c r="AC20" s="132" t="s">
        <v>96</v>
      </c>
      <c r="AD20" s="116"/>
      <c r="AE20" s="132"/>
      <c r="AF20" s="132" t="s">
        <v>96</v>
      </c>
      <c r="AG20" s="133"/>
      <c r="AH20" s="134"/>
      <c r="AI20" s="135"/>
      <c r="AJ20" s="136"/>
      <c r="AK20" s="137"/>
    </row>
    <row r="21" spans="1:37" ht="33" x14ac:dyDescent="0.3">
      <c r="A21" s="123" t="s">
        <v>126</v>
      </c>
      <c r="B21" s="124" t="s">
        <v>127</v>
      </c>
      <c r="C21" s="124" t="s">
        <v>128</v>
      </c>
      <c r="D21" s="125" t="s">
        <v>129</v>
      </c>
      <c r="E21" s="126" t="s">
        <v>130</v>
      </c>
      <c r="F21" s="127" t="s">
        <v>34</v>
      </c>
      <c r="G21" s="128"/>
      <c r="H21" s="129"/>
      <c r="I21" s="130">
        <f t="shared" si="0"/>
        <v>1</v>
      </c>
      <c r="J21" s="131"/>
      <c r="K21" s="132"/>
      <c r="L21" s="132"/>
      <c r="M21" s="132"/>
      <c r="N21" s="132" t="s">
        <v>96</v>
      </c>
      <c r="O21" s="132" t="s">
        <v>96</v>
      </c>
      <c r="P21" s="132"/>
      <c r="Q21" s="132"/>
      <c r="R21" s="132"/>
      <c r="S21" s="132"/>
      <c r="T21" s="132" t="s">
        <v>96</v>
      </c>
      <c r="U21" s="132" t="s">
        <v>96</v>
      </c>
      <c r="V21" s="132"/>
      <c r="W21" s="116"/>
      <c r="X21" s="132" t="s">
        <v>34</v>
      </c>
      <c r="Y21" s="116"/>
      <c r="Z21" s="116" t="s">
        <v>96</v>
      </c>
      <c r="AA21" s="132"/>
      <c r="AB21" s="132"/>
      <c r="AC21" s="132" t="s">
        <v>96</v>
      </c>
      <c r="AD21" s="116"/>
      <c r="AE21" s="132"/>
      <c r="AF21" s="132" t="s">
        <v>96</v>
      </c>
      <c r="AG21" s="133"/>
      <c r="AH21" s="134"/>
      <c r="AI21" s="135"/>
      <c r="AJ21" s="136"/>
      <c r="AK21" s="137"/>
    </row>
    <row r="22" spans="1:37" ht="33" x14ac:dyDescent="0.3">
      <c r="A22" s="123" t="s">
        <v>131</v>
      </c>
      <c r="B22" s="124" t="s">
        <v>127</v>
      </c>
      <c r="C22" s="124" t="s">
        <v>128</v>
      </c>
      <c r="D22" s="125" t="s">
        <v>132</v>
      </c>
      <c r="E22" s="126" t="s">
        <v>130</v>
      </c>
      <c r="F22" s="127" t="s">
        <v>95</v>
      </c>
      <c r="G22" s="128"/>
      <c r="H22" s="129"/>
      <c r="I22" s="130">
        <f t="shared" si="0"/>
        <v>1</v>
      </c>
      <c r="J22" s="131"/>
      <c r="K22" s="132"/>
      <c r="L22" s="132"/>
      <c r="M22" s="132"/>
      <c r="N22" s="132" t="s">
        <v>96</v>
      </c>
      <c r="O22" s="132" t="s">
        <v>96</v>
      </c>
      <c r="P22" s="132"/>
      <c r="Q22" s="132"/>
      <c r="R22" s="132"/>
      <c r="S22" s="132"/>
      <c r="T22" s="132" t="s">
        <v>96</v>
      </c>
      <c r="U22" s="132" t="s">
        <v>96</v>
      </c>
      <c r="V22" s="132"/>
      <c r="W22" s="116"/>
      <c r="X22" s="132" t="s">
        <v>34</v>
      </c>
      <c r="Y22" s="116"/>
      <c r="Z22" s="116" t="s">
        <v>96</v>
      </c>
      <c r="AA22" s="132"/>
      <c r="AB22" s="132"/>
      <c r="AC22" s="132" t="s">
        <v>96</v>
      </c>
      <c r="AD22" s="116"/>
      <c r="AE22" s="132"/>
      <c r="AF22" s="132" t="s">
        <v>96</v>
      </c>
      <c r="AG22" s="133"/>
      <c r="AH22" s="134"/>
      <c r="AI22" s="135"/>
      <c r="AJ22" s="138"/>
      <c r="AK22" s="137"/>
    </row>
    <row r="23" spans="1:37" ht="33" x14ac:dyDescent="0.3">
      <c r="A23" s="123" t="s">
        <v>133</v>
      </c>
      <c r="B23" s="124" t="s">
        <v>127</v>
      </c>
      <c r="C23" s="124" t="s">
        <v>128</v>
      </c>
      <c r="D23" s="125" t="s">
        <v>134</v>
      </c>
      <c r="E23" s="126" t="s">
        <v>130</v>
      </c>
      <c r="F23" s="127" t="s">
        <v>95</v>
      </c>
      <c r="G23" s="128"/>
      <c r="H23" s="129"/>
      <c r="I23" s="130">
        <f t="shared" si="0"/>
        <v>1</v>
      </c>
      <c r="J23" s="131"/>
      <c r="K23" s="132"/>
      <c r="L23" s="132"/>
      <c r="M23" s="132"/>
      <c r="N23" s="132" t="s">
        <v>96</v>
      </c>
      <c r="O23" s="132" t="s">
        <v>96</v>
      </c>
      <c r="P23" s="132"/>
      <c r="Q23" s="132"/>
      <c r="R23" s="132"/>
      <c r="S23" s="132"/>
      <c r="T23" s="132" t="s">
        <v>96</v>
      </c>
      <c r="U23" s="132" t="s">
        <v>96</v>
      </c>
      <c r="V23" s="132"/>
      <c r="W23" s="116"/>
      <c r="X23" s="132" t="s">
        <v>34</v>
      </c>
      <c r="Y23" s="116"/>
      <c r="Z23" s="116" t="s">
        <v>96</v>
      </c>
      <c r="AA23" s="132"/>
      <c r="AB23" s="132"/>
      <c r="AC23" s="132" t="s">
        <v>96</v>
      </c>
      <c r="AD23" s="116"/>
      <c r="AE23" s="132"/>
      <c r="AF23" s="132" t="s">
        <v>96</v>
      </c>
      <c r="AG23" s="133"/>
      <c r="AH23" s="134"/>
      <c r="AI23" s="135"/>
      <c r="AJ23" s="138"/>
      <c r="AK23" s="137"/>
    </row>
    <row r="24" spans="1:37" ht="33" x14ac:dyDescent="0.3">
      <c r="A24" s="123" t="s">
        <v>135</v>
      </c>
      <c r="B24" s="124" t="s">
        <v>127</v>
      </c>
      <c r="C24" s="124" t="s">
        <v>128</v>
      </c>
      <c r="D24" s="125" t="s">
        <v>136</v>
      </c>
      <c r="E24" s="126" t="s">
        <v>130</v>
      </c>
      <c r="F24" s="127" t="s">
        <v>95</v>
      </c>
      <c r="G24" s="128"/>
      <c r="H24" s="129"/>
      <c r="I24" s="130">
        <f t="shared" si="0"/>
        <v>1</v>
      </c>
      <c r="J24" s="131"/>
      <c r="K24" s="132"/>
      <c r="L24" s="132"/>
      <c r="M24" s="132"/>
      <c r="N24" s="132" t="s">
        <v>96</v>
      </c>
      <c r="O24" s="132" t="s">
        <v>96</v>
      </c>
      <c r="P24" s="132"/>
      <c r="Q24" s="132"/>
      <c r="R24" s="132"/>
      <c r="S24" s="132"/>
      <c r="T24" s="132" t="s">
        <v>96</v>
      </c>
      <c r="U24" s="132" t="s">
        <v>96</v>
      </c>
      <c r="V24" s="132"/>
      <c r="W24" s="116"/>
      <c r="X24" s="132" t="s">
        <v>34</v>
      </c>
      <c r="Y24" s="116"/>
      <c r="Z24" s="116" t="s">
        <v>96</v>
      </c>
      <c r="AA24" s="132"/>
      <c r="AB24" s="132"/>
      <c r="AC24" s="132" t="s">
        <v>96</v>
      </c>
      <c r="AD24" s="116"/>
      <c r="AE24" s="132"/>
      <c r="AF24" s="132" t="s">
        <v>96</v>
      </c>
      <c r="AG24" s="133"/>
      <c r="AH24" s="134"/>
      <c r="AI24" s="135"/>
      <c r="AJ24" s="138"/>
      <c r="AK24" s="137"/>
    </row>
    <row r="25" spans="1:37" ht="33" x14ac:dyDescent="0.3">
      <c r="A25" s="123" t="s">
        <v>137</v>
      </c>
      <c r="B25" s="124" t="s">
        <v>127</v>
      </c>
      <c r="C25" s="124" t="s">
        <v>128</v>
      </c>
      <c r="D25" s="125" t="s">
        <v>138</v>
      </c>
      <c r="E25" s="126" t="s">
        <v>130</v>
      </c>
      <c r="F25" s="127" t="s">
        <v>95</v>
      </c>
      <c r="G25" s="128"/>
      <c r="H25" s="129"/>
      <c r="I25" s="130">
        <f t="shared" si="0"/>
        <v>1</v>
      </c>
      <c r="J25" s="131"/>
      <c r="K25" s="132"/>
      <c r="L25" s="132"/>
      <c r="M25" s="132"/>
      <c r="N25" s="132" t="s">
        <v>96</v>
      </c>
      <c r="O25" s="132" t="s">
        <v>96</v>
      </c>
      <c r="P25" s="132"/>
      <c r="Q25" s="132"/>
      <c r="R25" s="132"/>
      <c r="S25" s="132"/>
      <c r="T25" s="132" t="s">
        <v>96</v>
      </c>
      <c r="U25" s="132" t="s">
        <v>96</v>
      </c>
      <c r="V25" s="132"/>
      <c r="W25" s="116"/>
      <c r="X25" s="132" t="s">
        <v>34</v>
      </c>
      <c r="Y25" s="116"/>
      <c r="Z25" s="116" t="s">
        <v>96</v>
      </c>
      <c r="AA25" s="132"/>
      <c r="AB25" s="132"/>
      <c r="AC25" s="132" t="s">
        <v>96</v>
      </c>
      <c r="AD25" s="116"/>
      <c r="AE25" s="132"/>
      <c r="AF25" s="132" t="s">
        <v>96</v>
      </c>
      <c r="AG25" s="133"/>
      <c r="AH25" s="134"/>
      <c r="AI25" s="135"/>
      <c r="AJ25" s="138"/>
      <c r="AK25" s="137"/>
    </row>
    <row r="26" spans="1:37" ht="33" x14ac:dyDescent="0.3">
      <c r="A26" s="123" t="s">
        <v>139</v>
      </c>
      <c r="B26" s="124" t="s">
        <v>127</v>
      </c>
      <c r="C26" s="124" t="s">
        <v>128</v>
      </c>
      <c r="D26" s="125" t="s">
        <v>140</v>
      </c>
      <c r="E26" s="126" t="s">
        <v>130</v>
      </c>
      <c r="F26" s="127" t="s">
        <v>95</v>
      </c>
      <c r="G26" s="128"/>
      <c r="H26" s="129"/>
      <c r="I26" s="130">
        <f t="shared" si="0"/>
        <v>1</v>
      </c>
      <c r="J26" s="131"/>
      <c r="K26" s="132"/>
      <c r="L26" s="132"/>
      <c r="M26" s="132"/>
      <c r="N26" s="132" t="s">
        <v>96</v>
      </c>
      <c r="O26" s="132" t="s">
        <v>96</v>
      </c>
      <c r="P26" s="132"/>
      <c r="Q26" s="132"/>
      <c r="R26" s="132"/>
      <c r="S26" s="132"/>
      <c r="T26" s="132" t="s">
        <v>96</v>
      </c>
      <c r="U26" s="132" t="s">
        <v>96</v>
      </c>
      <c r="V26" s="132"/>
      <c r="W26" s="116"/>
      <c r="X26" s="132" t="s">
        <v>34</v>
      </c>
      <c r="Y26" s="116"/>
      <c r="Z26" s="116" t="s">
        <v>96</v>
      </c>
      <c r="AA26" s="132"/>
      <c r="AB26" s="132"/>
      <c r="AC26" s="132" t="s">
        <v>96</v>
      </c>
      <c r="AD26" s="116"/>
      <c r="AE26" s="132"/>
      <c r="AF26" s="132" t="s">
        <v>96</v>
      </c>
      <c r="AG26" s="133"/>
      <c r="AH26" s="134"/>
      <c r="AI26" s="135"/>
      <c r="AJ26" s="138"/>
      <c r="AK26" s="137"/>
    </row>
    <row r="27" spans="1:37" x14ac:dyDescent="0.3">
      <c r="A27" s="123" t="s">
        <v>141</v>
      </c>
      <c r="B27" s="124" t="s">
        <v>127</v>
      </c>
      <c r="C27" s="124" t="s">
        <v>128</v>
      </c>
      <c r="D27" s="125" t="s">
        <v>142</v>
      </c>
      <c r="E27" s="126" t="s">
        <v>130</v>
      </c>
      <c r="F27" s="127" t="s">
        <v>95</v>
      </c>
      <c r="G27" s="128"/>
      <c r="H27" s="129"/>
      <c r="I27" s="130">
        <f t="shared" si="0"/>
        <v>1</v>
      </c>
      <c r="J27" s="131"/>
      <c r="K27" s="132"/>
      <c r="L27" s="132"/>
      <c r="M27" s="132"/>
      <c r="N27" s="132" t="s">
        <v>96</v>
      </c>
      <c r="O27" s="132" t="s">
        <v>96</v>
      </c>
      <c r="P27" s="132"/>
      <c r="Q27" s="132"/>
      <c r="R27" s="132"/>
      <c r="S27" s="132"/>
      <c r="T27" s="132" t="s">
        <v>96</v>
      </c>
      <c r="U27" s="132" t="s">
        <v>96</v>
      </c>
      <c r="V27" s="132"/>
      <c r="W27" s="116"/>
      <c r="X27" s="132" t="s">
        <v>34</v>
      </c>
      <c r="Y27" s="116"/>
      <c r="Z27" s="116" t="s">
        <v>96</v>
      </c>
      <c r="AA27" s="132"/>
      <c r="AB27" s="132"/>
      <c r="AC27" s="132" t="s">
        <v>96</v>
      </c>
      <c r="AD27" s="116"/>
      <c r="AE27" s="132"/>
      <c r="AF27" s="132" t="s">
        <v>96</v>
      </c>
      <c r="AG27" s="133"/>
      <c r="AH27" s="134"/>
      <c r="AI27" s="135"/>
      <c r="AJ27" s="138"/>
      <c r="AK27" s="137"/>
    </row>
    <row r="28" spans="1:37" x14ac:dyDescent="0.3">
      <c r="A28" s="123" t="s">
        <v>143</v>
      </c>
      <c r="B28" s="124" t="s">
        <v>127</v>
      </c>
      <c r="C28" s="124" t="s">
        <v>128</v>
      </c>
      <c r="D28" s="125" t="s">
        <v>144</v>
      </c>
      <c r="E28" s="126" t="s">
        <v>130</v>
      </c>
      <c r="F28" s="127" t="s">
        <v>95</v>
      </c>
      <c r="G28" s="128"/>
      <c r="H28" s="129"/>
      <c r="I28" s="130">
        <f t="shared" si="0"/>
        <v>1</v>
      </c>
      <c r="J28" s="131"/>
      <c r="K28" s="132"/>
      <c r="L28" s="132"/>
      <c r="M28" s="132"/>
      <c r="N28" s="132" t="s">
        <v>96</v>
      </c>
      <c r="O28" s="132" t="s">
        <v>96</v>
      </c>
      <c r="P28" s="132"/>
      <c r="Q28" s="132"/>
      <c r="R28" s="132"/>
      <c r="S28" s="132"/>
      <c r="T28" s="132" t="s">
        <v>96</v>
      </c>
      <c r="U28" s="132" t="s">
        <v>96</v>
      </c>
      <c r="V28" s="132"/>
      <c r="W28" s="116"/>
      <c r="X28" s="132" t="s">
        <v>34</v>
      </c>
      <c r="Y28" s="116"/>
      <c r="Z28" s="116" t="s">
        <v>96</v>
      </c>
      <c r="AA28" s="132"/>
      <c r="AB28" s="132"/>
      <c r="AC28" s="132" t="s">
        <v>96</v>
      </c>
      <c r="AD28" s="116"/>
      <c r="AE28" s="132"/>
      <c r="AF28" s="132" t="s">
        <v>96</v>
      </c>
      <c r="AG28" s="133"/>
      <c r="AH28" s="134"/>
      <c r="AI28" s="135"/>
      <c r="AJ28" s="138"/>
      <c r="AK28" s="137"/>
    </row>
    <row r="29" spans="1:37" x14ac:dyDescent="0.3">
      <c r="A29" s="123" t="s">
        <v>145</v>
      </c>
      <c r="B29" s="124" t="s">
        <v>127</v>
      </c>
      <c r="C29" s="124" t="s">
        <v>128</v>
      </c>
      <c r="D29" s="125" t="s">
        <v>146</v>
      </c>
      <c r="E29" s="126" t="s">
        <v>130</v>
      </c>
      <c r="F29" s="127" t="s">
        <v>95</v>
      </c>
      <c r="G29" s="128"/>
      <c r="H29" s="129"/>
      <c r="I29" s="130">
        <f t="shared" si="0"/>
        <v>1</v>
      </c>
      <c r="J29" s="131"/>
      <c r="K29" s="132"/>
      <c r="L29" s="132"/>
      <c r="M29" s="132"/>
      <c r="N29" s="132" t="s">
        <v>96</v>
      </c>
      <c r="O29" s="132" t="s">
        <v>96</v>
      </c>
      <c r="P29" s="132"/>
      <c r="Q29" s="132"/>
      <c r="R29" s="132"/>
      <c r="S29" s="132"/>
      <c r="T29" s="132" t="s">
        <v>96</v>
      </c>
      <c r="U29" s="132" t="s">
        <v>96</v>
      </c>
      <c r="V29" s="132"/>
      <c r="W29" s="116"/>
      <c r="X29" s="132" t="s">
        <v>34</v>
      </c>
      <c r="Y29" s="116"/>
      <c r="Z29" s="116" t="s">
        <v>96</v>
      </c>
      <c r="AA29" s="132"/>
      <c r="AB29" s="132"/>
      <c r="AC29" s="132" t="s">
        <v>96</v>
      </c>
      <c r="AD29" s="116"/>
      <c r="AE29" s="132"/>
      <c r="AF29" s="132" t="s">
        <v>96</v>
      </c>
      <c r="AG29" s="133"/>
      <c r="AH29" s="134"/>
      <c r="AI29" s="135"/>
      <c r="AJ29" s="138"/>
      <c r="AK29" s="137"/>
    </row>
    <row r="30" spans="1:37" x14ac:dyDescent="0.3">
      <c r="A30" s="123" t="s">
        <v>147</v>
      </c>
      <c r="B30" s="124" t="s">
        <v>127</v>
      </c>
      <c r="C30" s="124" t="s">
        <v>128</v>
      </c>
      <c r="D30" s="125" t="s">
        <v>148</v>
      </c>
      <c r="E30" s="126" t="s">
        <v>130</v>
      </c>
      <c r="F30" s="127" t="s">
        <v>95</v>
      </c>
      <c r="G30" s="128"/>
      <c r="H30" s="129"/>
      <c r="I30" s="130">
        <f t="shared" si="0"/>
        <v>1</v>
      </c>
      <c r="J30" s="131"/>
      <c r="K30" s="132"/>
      <c r="L30" s="132"/>
      <c r="M30" s="132"/>
      <c r="N30" s="132" t="s">
        <v>96</v>
      </c>
      <c r="O30" s="132" t="s">
        <v>96</v>
      </c>
      <c r="P30" s="132"/>
      <c r="Q30" s="132"/>
      <c r="R30" s="132"/>
      <c r="S30" s="132"/>
      <c r="T30" s="132" t="s">
        <v>96</v>
      </c>
      <c r="U30" s="132" t="s">
        <v>96</v>
      </c>
      <c r="V30" s="132"/>
      <c r="W30" s="116"/>
      <c r="X30" s="132" t="s">
        <v>34</v>
      </c>
      <c r="Y30" s="116"/>
      <c r="Z30" s="116" t="s">
        <v>96</v>
      </c>
      <c r="AA30" s="132"/>
      <c r="AB30" s="132"/>
      <c r="AC30" s="132" t="s">
        <v>96</v>
      </c>
      <c r="AD30" s="116"/>
      <c r="AE30" s="132"/>
      <c r="AF30" s="132" t="s">
        <v>96</v>
      </c>
      <c r="AG30" s="133"/>
      <c r="AH30" s="134"/>
      <c r="AI30" s="135"/>
      <c r="AJ30" s="138"/>
      <c r="AK30" s="137"/>
    </row>
    <row r="31" spans="1:37" ht="33" x14ac:dyDescent="0.3">
      <c r="A31" s="123" t="s">
        <v>149</v>
      </c>
      <c r="B31" s="124" t="s">
        <v>127</v>
      </c>
      <c r="C31" s="124" t="s">
        <v>150</v>
      </c>
      <c r="D31" s="125" t="s">
        <v>151</v>
      </c>
      <c r="E31" s="126" t="s">
        <v>152</v>
      </c>
      <c r="F31" s="127"/>
      <c r="G31" s="128" t="s">
        <v>95</v>
      </c>
      <c r="H31" s="129"/>
      <c r="I31" s="130">
        <f t="shared" si="0"/>
        <v>1</v>
      </c>
      <c r="J31" s="131"/>
      <c r="K31" s="132"/>
      <c r="L31" s="132"/>
      <c r="M31" s="132"/>
      <c r="N31" s="132" t="s">
        <v>96</v>
      </c>
      <c r="O31" s="132" t="s">
        <v>96</v>
      </c>
      <c r="P31" s="132"/>
      <c r="Q31" s="132"/>
      <c r="R31" s="132"/>
      <c r="S31" s="132"/>
      <c r="T31" s="132" t="s">
        <v>96</v>
      </c>
      <c r="U31" s="132" t="s">
        <v>96</v>
      </c>
      <c r="V31" s="132"/>
      <c r="W31" s="116"/>
      <c r="X31" s="132" t="s">
        <v>34</v>
      </c>
      <c r="Y31" s="116"/>
      <c r="Z31" s="116" t="s">
        <v>96</v>
      </c>
      <c r="AA31" s="132"/>
      <c r="AB31" s="132"/>
      <c r="AC31" s="132" t="s">
        <v>96</v>
      </c>
      <c r="AD31" s="116"/>
      <c r="AE31" s="132"/>
      <c r="AF31" s="132" t="s">
        <v>96</v>
      </c>
      <c r="AG31" s="133"/>
      <c r="AH31" s="134"/>
      <c r="AI31" s="135"/>
      <c r="AJ31" s="138"/>
      <c r="AK31" s="137"/>
    </row>
    <row r="32" spans="1:37" x14ac:dyDescent="0.3">
      <c r="A32" s="123" t="s">
        <v>153</v>
      </c>
      <c r="B32" s="124" t="s">
        <v>127</v>
      </c>
      <c r="C32" s="124" t="s">
        <v>150</v>
      </c>
      <c r="D32" s="125" t="s">
        <v>154</v>
      </c>
      <c r="E32" s="126" t="s">
        <v>152</v>
      </c>
      <c r="F32" s="127"/>
      <c r="G32" s="128" t="s">
        <v>95</v>
      </c>
      <c r="H32" s="129"/>
      <c r="I32" s="130">
        <f t="shared" si="0"/>
        <v>1</v>
      </c>
      <c r="J32" s="131"/>
      <c r="K32" s="132"/>
      <c r="L32" s="132"/>
      <c r="M32" s="132"/>
      <c r="N32" s="132" t="s">
        <v>96</v>
      </c>
      <c r="O32" s="132" t="s">
        <v>96</v>
      </c>
      <c r="P32" s="132"/>
      <c r="Q32" s="132"/>
      <c r="R32" s="132"/>
      <c r="S32" s="132"/>
      <c r="T32" s="132" t="s">
        <v>96</v>
      </c>
      <c r="U32" s="132" t="s">
        <v>96</v>
      </c>
      <c r="V32" s="132"/>
      <c r="W32" s="116"/>
      <c r="X32" s="132" t="s">
        <v>34</v>
      </c>
      <c r="Y32" s="116"/>
      <c r="Z32" s="116" t="s">
        <v>96</v>
      </c>
      <c r="AA32" s="132"/>
      <c r="AB32" s="132"/>
      <c r="AC32" s="132" t="s">
        <v>96</v>
      </c>
      <c r="AD32" s="116"/>
      <c r="AE32" s="132"/>
      <c r="AF32" s="132" t="s">
        <v>96</v>
      </c>
      <c r="AG32" s="133"/>
      <c r="AH32" s="134"/>
      <c r="AI32" s="135"/>
      <c r="AJ32" s="138"/>
      <c r="AK32" s="137"/>
    </row>
    <row r="33" spans="1:37" x14ac:dyDescent="0.3">
      <c r="A33" s="123" t="s">
        <v>155</v>
      </c>
      <c r="B33" s="124" t="s">
        <v>127</v>
      </c>
      <c r="C33" s="124" t="s">
        <v>150</v>
      </c>
      <c r="D33" s="125" t="s">
        <v>156</v>
      </c>
      <c r="E33" s="126" t="s">
        <v>152</v>
      </c>
      <c r="F33" s="127"/>
      <c r="G33" s="128" t="s">
        <v>95</v>
      </c>
      <c r="H33" s="129"/>
      <c r="I33" s="130">
        <f t="shared" si="0"/>
        <v>1</v>
      </c>
      <c r="J33" s="131"/>
      <c r="K33" s="132"/>
      <c r="L33" s="132"/>
      <c r="M33" s="132"/>
      <c r="N33" s="132" t="s">
        <v>96</v>
      </c>
      <c r="O33" s="132" t="s">
        <v>96</v>
      </c>
      <c r="P33" s="132"/>
      <c r="Q33" s="132"/>
      <c r="R33" s="132"/>
      <c r="S33" s="132"/>
      <c r="T33" s="132" t="s">
        <v>96</v>
      </c>
      <c r="U33" s="132" t="s">
        <v>96</v>
      </c>
      <c r="V33" s="132"/>
      <c r="W33" s="116"/>
      <c r="X33" s="132" t="s">
        <v>34</v>
      </c>
      <c r="Y33" s="116"/>
      <c r="Z33" s="116" t="s">
        <v>96</v>
      </c>
      <c r="AA33" s="132"/>
      <c r="AB33" s="132"/>
      <c r="AC33" s="132" t="s">
        <v>96</v>
      </c>
      <c r="AD33" s="116"/>
      <c r="AE33" s="132"/>
      <c r="AF33" s="132" t="s">
        <v>96</v>
      </c>
      <c r="AG33" s="133"/>
      <c r="AH33" s="134"/>
      <c r="AI33" s="135"/>
      <c r="AJ33" s="138"/>
      <c r="AK33" s="137"/>
    </row>
    <row r="34" spans="1:37" x14ac:dyDescent="0.3">
      <c r="A34" s="123" t="s">
        <v>157</v>
      </c>
      <c r="B34" s="124" t="s">
        <v>127</v>
      </c>
      <c r="C34" s="124" t="s">
        <v>150</v>
      </c>
      <c r="D34" s="125" t="s">
        <v>158</v>
      </c>
      <c r="E34" s="126" t="s">
        <v>152</v>
      </c>
      <c r="F34" s="127"/>
      <c r="G34" s="128" t="s">
        <v>95</v>
      </c>
      <c r="H34" s="129"/>
      <c r="I34" s="130">
        <f t="shared" si="0"/>
        <v>1</v>
      </c>
      <c r="J34" s="131"/>
      <c r="K34" s="132"/>
      <c r="L34" s="132"/>
      <c r="M34" s="132"/>
      <c r="N34" s="132" t="s">
        <v>96</v>
      </c>
      <c r="O34" s="132" t="s">
        <v>96</v>
      </c>
      <c r="P34" s="132"/>
      <c r="Q34" s="132"/>
      <c r="R34" s="132"/>
      <c r="S34" s="132"/>
      <c r="T34" s="132" t="s">
        <v>96</v>
      </c>
      <c r="U34" s="132" t="s">
        <v>96</v>
      </c>
      <c r="V34" s="132"/>
      <c r="W34" s="116"/>
      <c r="X34" s="132" t="s">
        <v>34</v>
      </c>
      <c r="Y34" s="116"/>
      <c r="Z34" s="116" t="s">
        <v>96</v>
      </c>
      <c r="AA34" s="132"/>
      <c r="AB34" s="132"/>
      <c r="AC34" s="132" t="s">
        <v>96</v>
      </c>
      <c r="AD34" s="116"/>
      <c r="AE34" s="132"/>
      <c r="AF34" s="132" t="s">
        <v>96</v>
      </c>
      <c r="AG34" s="133"/>
      <c r="AH34" s="134"/>
      <c r="AI34" s="135"/>
      <c r="AJ34" s="138"/>
      <c r="AK34" s="137"/>
    </row>
    <row r="35" spans="1:37" x14ac:dyDescent="0.3">
      <c r="A35" s="123" t="s">
        <v>159</v>
      </c>
      <c r="B35" s="124" t="s">
        <v>127</v>
      </c>
      <c r="C35" s="124" t="s">
        <v>150</v>
      </c>
      <c r="D35" s="125" t="s">
        <v>160</v>
      </c>
      <c r="E35" s="126" t="s">
        <v>152</v>
      </c>
      <c r="F35" s="127"/>
      <c r="G35" s="128" t="s">
        <v>95</v>
      </c>
      <c r="H35" s="129"/>
      <c r="I35" s="130">
        <f t="shared" si="0"/>
        <v>1</v>
      </c>
      <c r="J35" s="131"/>
      <c r="K35" s="132"/>
      <c r="L35" s="132"/>
      <c r="M35" s="132"/>
      <c r="N35" s="132" t="s">
        <v>96</v>
      </c>
      <c r="O35" s="132" t="s">
        <v>96</v>
      </c>
      <c r="P35" s="132"/>
      <c r="Q35" s="132"/>
      <c r="R35" s="132"/>
      <c r="S35" s="132"/>
      <c r="T35" s="132" t="s">
        <v>96</v>
      </c>
      <c r="U35" s="132" t="s">
        <v>96</v>
      </c>
      <c r="V35" s="132"/>
      <c r="W35" s="116"/>
      <c r="X35" s="132" t="s">
        <v>34</v>
      </c>
      <c r="Y35" s="116"/>
      <c r="Z35" s="116" t="s">
        <v>96</v>
      </c>
      <c r="AA35" s="132"/>
      <c r="AB35" s="132"/>
      <c r="AC35" s="132" t="s">
        <v>96</v>
      </c>
      <c r="AD35" s="116"/>
      <c r="AE35" s="132"/>
      <c r="AF35" s="132" t="s">
        <v>96</v>
      </c>
      <c r="AG35" s="133"/>
      <c r="AH35" s="134"/>
      <c r="AI35" s="135"/>
      <c r="AJ35" s="138"/>
      <c r="AK35" s="137"/>
    </row>
    <row r="36" spans="1:37" x14ac:dyDescent="0.3">
      <c r="A36" s="123" t="s">
        <v>161</v>
      </c>
      <c r="B36" s="124" t="s">
        <v>162</v>
      </c>
      <c r="C36" s="124" t="s">
        <v>163</v>
      </c>
      <c r="D36" s="125" t="s">
        <v>164</v>
      </c>
      <c r="E36" s="126" t="s">
        <v>152</v>
      </c>
      <c r="F36" s="127" t="s">
        <v>95</v>
      </c>
      <c r="G36" s="128"/>
      <c r="H36" s="129" t="s">
        <v>125</v>
      </c>
      <c r="I36" s="130">
        <f t="shared" si="0"/>
        <v>1</v>
      </c>
      <c r="J36" s="131"/>
      <c r="K36" s="132"/>
      <c r="L36" s="132"/>
      <c r="M36" s="132"/>
      <c r="N36" s="132" t="s">
        <v>96</v>
      </c>
      <c r="O36" s="132" t="s">
        <v>96</v>
      </c>
      <c r="P36" s="132"/>
      <c r="Q36" s="132"/>
      <c r="R36" s="132"/>
      <c r="S36" s="132"/>
      <c r="T36" s="132" t="s">
        <v>96</v>
      </c>
      <c r="U36" s="132" t="s">
        <v>96</v>
      </c>
      <c r="V36" s="132"/>
      <c r="W36" s="116"/>
      <c r="X36" s="132"/>
      <c r="Y36" s="116"/>
      <c r="Z36" s="116" t="s">
        <v>96</v>
      </c>
      <c r="AA36" s="132"/>
      <c r="AB36" s="132" t="s">
        <v>34</v>
      </c>
      <c r="AC36" s="132" t="s">
        <v>96</v>
      </c>
      <c r="AD36" s="116"/>
      <c r="AE36" s="132"/>
      <c r="AF36" s="132" t="s">
        <v>96</v>
      </c>
      <c r="AG36" s="133"/>
      <c r="AH36" s="134"/>
      <c r="AI36" s="135"/>
      <c r="AJ36" s="138"/>
      <c r="AK36" s="137"/>
    </row>
    <row r="37" spans="1:37" x14ac:dyDescent="0.3">
      <c r="A37" s="123" t="s">
        <v>165</v>
      </c>
      <c r="B37" s="124" t="s">
        <v>162</v>
      </c>
      <c r="C37" s="124" t="s">
        <v>163</v>
      </c>
      <c r="D37" s="125" t="s">
        <v>166</v>
      </c>
      <c r="E37" s="126" t="s">
        <v>152</v>
      </c>
      <c r="F37" s="127" t="s">
        <v>95</v>
      </c>
      <c r="G37" s="128"/>
      <c r="H37" s="129" t="s">
        <v>125</v>
      </c>
      <c r="I37" s="130">
        <f t="shared" si="0"/>
        <v>1</v>
      </c>
      <c r="J37" s="131"/>
      <c r="K37" s="132"/>
      <c r="L37" s="132"/>
      <c r="M37" s="132"/>
      <c r="N37" s="132" t="s">
        <v>96</v>
      </c>
      <c r="O37" s="132" t="s">
        <v>96</v>
      </c>
      <c r="P37" s="132"/>
      <c r="Q37" s="132"/>
      <c r="R37" s="132"/>
      <c r="S37" s="132"/>
      <c r="T37" s="132" t="s">
        <v>96</v>
      </c>
      <c r="U37" s="132" t="s">
        <v>96</v>
      </c>
      <c r="V37" s="132"/>
      <c r="W37" s="116"/>
      <c r="X37" s="132"/>
      <c r="Y37" s="116"/>
      <c r="Z37" s="116" t="s">
        <v>96</v>
      </c>
      <c r="AA37" s="132"/>
      <c r="AB37" s="132" t="s">
        <v>34</v>
      </c>
      <c r="AC37" s="132" t="s">
        <v>96</v>
      </c>
      <c r="AD37" s="116"/>
      <c r="AE37" s="132"/>
      <c r="AF37" s="132" t="s">
        <v>96</v>
      </c>
      <c r="AG37" s="133"/>
      <c r="AH37" s="134"/>
      <c r="AI37" s="135"/>
      <c r="AJ37" s="138"/>
      <c r="AK37" s="137"/>
    </row>
    <row r="38" spans="1:37" x14ac:dyDescent="0.3">
      <c r="A38" s="123" t="s">
        <v>167</v>
      </c>
      <c r="B38" s="124" t="s">
        <v>162</v>
      </c>
      <c r="C38" s="124" t="s">
        <v>163</v>
      </c>
      <c r="D38" s="125" t="s">
        <v>168</v>
      </c>
      <c r="E38" s="126" t="s">
        <v>152</v>
      </c>
      <c r="F38" s="127" t="s">
        <v>95</v>
      </c>
      <c r="G38" s="128"/>
      <c r="H38" s="129" t="s">
        <v>125</v>
      </c>
      <c r="I38" s="130">
        <f t="shared" si="0"/>
        <v>1</v>
      </c>
      <c r="J38" s="131"/>
      <c r="K38" s="132"/>
      <c r="L38" s="132"/>
      <c r="M38" s="132"/>
      <c r="N38" s="132" t="s">
        <v>96</v>
      </c>
      <c r="O38" s="132" t="s">
        <v>96</v>
      </c>
      <c r="P38" s="132"/>
      <c r="Q38" s="132"/>
      <c r="R38" s="132"/>
      <c r="S38" s="132"/>
      <c r="T38" s="132" t="s">
        <v>96</v>
      </c>
      <c r="U38" s="132" t="s">
        <v>96</v>
      </c>
      <c r="V38" s="132"/>
      <c r="W38" s="116"/>
      <c r="X38" s="132"/>
      <c r="Y38" s="116"/>
      <c r="Z38" s="116" t="s">
        <v>96</v>
      </c>
      <c r="AA38" s="132"/>
      <c r="AB38" s="132" t="s">
        <v>34</v>
      </c>
      <c r="AC38" s="132" t="s">
        <v>96</v>
      </c>
      <c r="AD38" s="116"/>
      <c r="AE38" s="132"/>
      <c r="AF38" s="132" t="s">
        <v>96</v>
      </c>
      <c r="AG38" s="133"/>
      <c r="AH38" s="134"/>
      <c r="AI38" s="135"/>
      <c r="AJ38" s="138"/>
      <c r="AK38" s="137"/>
    </row>
    <row r="39" spans="1:37" x14ac:dyDescent="0.3">
      <c r="A39" s="123" t="s">
        <v>169</v>
      </c>
      <c r="B39" s="124" t="s">
        <v>162</v>
      </c>
      <c r="C39" s="124" t="s">
        <v>163</v>
      </c>
      <c r="D39" s="125" t="s">
        <v>170</v>
      </c>
      <c r="E39" s="126" t="s">
        <v>94</v>
      </c>
      <c r="F39" s="127" t="s">
        <v>95</v>
      </c>
      <c r="G39" s="128"/>
      <c r="H39" s="129"/>
      <c r="I39" s="130">
        <f t="shared" si="0"/>
        <v>8</v>
      </c>
      <c r="J39" s="131"/>
      <c r="K39" s="132"/>
      <c r="L39" s="132"/>
      <c r="M39" s="132"/>
      <c r="N39" s="132" t="s">
        <v>96</v>
      </c>
      <c r="O39" s="132" t="s">
        <v>95</v>
      </c>
      <c r="P39" s="116" t="s">
        <v>95</v>
      </c>
      <c r="Q39" s="132"/>
      <c r="R39" s="132"/>
      <c r="S39" s="132" t="s">
        <v>34</v>
      </c>
      <c r="T39" s="132" t="s">
        <v>96</v>
      </c>
      <c r="U39" s="132" t="s">
        <v>96</v>
      </c>
      <c r="V39" s="132"/>
      <c r="W39" s="116"/>
      <c r="X39" s="132" t="s">
        <v>34</v>
      </c>
      <c r="Y39" s="116" t="s">
        <v>95</v>
      </c>
      <c r="Z39" s="116" t="s">
        <v>95</v>
      </c>
      <c r="AA39" s="132"/>
      <c r="AB39" s="132"/>
      <c r="AC39" s="132" t="s">
        <v>96</v>
      </c>
      <c r="AD39" s="116" t="s">
        <v>95</v>
      </c>
      <c r="AE39" s="132" t="s">
        <v>34</v>
      </c>
      <c r="AF39" s="132" t="s">
        <v>96</v>
      </c>
      <c r="AG39" s="133"/>
      <c r="AH39" s="134"/>
      <c r="AI39" s="135"/>
      <c r="AJ39" s="138"/>
      <c r="AK39" s="137"/>
    </row>
    <row r="40" spans="1:37" x14ac:dyDescent="0.3">
      <c r="A40" s="123" t="s">
        <v>171</v>
      </c>
      <c r="B40" s="124" t="s">
        <v>162</v>
      </c>
      <c r="C40" s="124" t="s">
        <v>163</v>
      </c>
      <c r="D40" s="125" t="s">
        <v>172</v>
      </c>
      <c r="E40" s="126" t="s">
        <v>94</v>
      </c>
      <c r="F40" s="127" t="s">
        <v>95</v>
      </c>
      <c r="G40" s="128"/>
      <c r="H40" s="129"/>
      <c r="I40" s="130">
        <f t="shared" si="0"/>
        <v>8</v>
      </c>
      <c r="J40" s="131"/>
      <c r="K40" s="132"/>
      <c r="L40" s="132"/>
      <c r="M40" s="132"/>
      <c r="N40" s="132" t="s">
        <v>96</v>
      </c>
      <c r="O40" s="132" t="s">
        <v>95</v>
      </c>
      <c r="P40" s="116" t="s">
        <v>95</v>
      </c>
      <c r="Q40" s="132"/>
      <c r="R40" s="132"/>
      <c r="S40" s="132" t="s">
        <v>34</v>
      </c>
      <c r="T40" s="132" t="s">
        <v>96</v>
      </c>
      <c r="U40" s="132" t="s">
        <v>96</v>
      </c>
      <c r="V40" s="132"/>
      <c r="W40" s="116"/>
      <c r="X40" s="132" t="s">
        <v>34</v>
      </c>
      <c r="Y40" s="116" t="s">
        <v>95</v>
      </c>
      <c r="Z40" s="116" t="s">
        <v>95</v>
      </c>
      <c r="AA40" s="132"/>
      <c r="AB40" s="132"/>
      <c r="AC40" s="132" t="s">
        <v>96</v>
      </c>
      <c r="AD40" s="116" t="s">
        <v>95</v>
      </c>
      <c r="AE40" s="132" t="s">
        <v>34</v>
      </c>
      <c r="AF40" s="132" t="s">
        <v>96</v>
      </c>
      <c r="AG40" s="133"/>
      <c r="AH40" s="134"/>
      <c r="AI40" s="135"/>
      <c r="AJ40" s="138"/>
      <c r="AK40" s="137"/>
    </row>
    <row r="41" spans="1:37" ht="33" x14ac:dyDescent="0.3">
      <c r="A41" s="123" t="s">
        <v>173</v>
      </c>
      <c r="B41" s="124" t="s">
        <v>162</v>
      </c>
      <c r="C41" s="124" t="s">
        <v>163</v>
      </c>
      <c r="D41" s="125" t="s">
        <v>174</v>
      </c>
      <c r="E41" s="126" t="s">
        <v>94</v>
      </c>
      <c r="F41" s="127" t="s">
        <v>95</v>
      </c>
      <c r="G41" s="128"/>
      <c r="H41" s="129"/>
      <c r="I41" s="130">
        <f t="shared" si="0"/>
        <v>5</v>
      </c>
      <c r="J41" s="131"/>
      <c r="K41" s="132"/>
      <c r="L41" s="132"/>
      <c r="M41" s="132"/>
      <c r="N41" s="132" t="s">
        <v>96</v>
      </c>
      <c r="O41" s="132" t="s">
        <v>95</v>
      </c>
      <c r="P41" s="116" t="s">
        <v>95</v>
      </c>
      <c r="Q41" s="132"/>
      <c r="R41" s="132"/>
      <c r="S41" s="132" t="s">
        <v>34</v>
      </c>
      <c r="T41" s="132" t="s">
        <v>96</v>
      </c>
      <c r="U41" s="132" t="s">
        <v>96</v>
      </c>
      <c r="V41" s="132"/>
      <c r="W41" s="116"/>
      <c r="X41" s="132" t="s">
        <v>34</v>
      </c>
      <c r="Y41" s="116"/>
      <c r="Z41" s="116" t="s">
        <v>96</v>
      </c>
      <c r="AA41" s="132"/>
      <c r="AB41" s="132"/>
      <c r="AC41" s="132" t="s">
        <v>96</v>
      </c>
      <c r="AD41" s="116"/>
      <c r="AE41" s="132" t="s">
        <v>34</v>
      </c>
      <c r="AF41" s="132" t="s">
        <v>96</v>
      </c>
      <c r="AG41" s="133"/>
      <c r="AH41" s="134"/>
      <c r="AI41" s="135"/>
      <c r="AJ41" s="138"/>
      <c r="AK41" s="137"/>
    </row>
    <row r="42" spans="1:37" x14ac:dyDescent="0.3">
      <c r="A42" s="123" t="s">
        <v>175</v>
      </c>
      <c r="B42" s="124" t="s">
        <v>162</v>
      </c>
      <c r="C42" s="124" t="s">
        <v>163</v>
      </c>
      <c r="D42" s="125" t="s">
        <v>176</v>
      </c>
      <c r="E42" s="126" t="s">
        <v>108</v>
      </c>
      <c r="F42" s="127" t="s">
        <v>95</v>
      </c>
      <c r="G42" s="128"/>
      <c r="H42" s="129" t="s">
        <v>125</v>
      </c>
      <c r="I42" s="130">
        <f t="shared" si="0"/>
        <v>8</v>
      </c>
      <c r="J42" s="131"/>
      <c r="K42" s="132"/>
      <c r="L42" s="132"/>
      <c r="M42" s="132"/>
      <c r="N42" s="132" t="s">
        <v>96</v>
      </c>
      <c r="O42" s="132" t="s">
        <v>95</v>
      </c>
      <c r="P42" s="116" t="s">
        <v>95</v>
      </c>
      <c r="Q42" s="132"/>
      <c r="R42" s="132"/>
      <c r="S42" s="132" t="s">
        <v>34</v>
      </c>
      <c r="T42" s="132" t="s">
        <v>96</v>
      </c>
      <c r="U42" s="132" t="s">
        <v>96</v>
      </c>
      <c r="V42" s="132"/>
      <c r="W42" s="116"/>
      <c r="X42" s="132" t="s">
        <v>34</v>
      </c>
      <c r="Y42" s="116" t="s">
        <v>95</v>
      </c>
      <c r="Z42" s="116" t="s">
        <v>95</v>
      </c>
      <c r="AA42" s="132"/>
      <c r="AB42" s="132"/>
      <c r="AC42" s="132" t="s">
        <v>96</v>
      </c>
      <c r="AD42" s="116" t="s">
        <v>95</v>
      </c>
      <c r="AE42" s="132" t="s">
        <v>34</v>
      </c>
      <c r="AF42" s="132" t="s">
        <v>96</v>
      </c>
      <c r="AG42" s="133"/>
      <c r="AH42" s="134"/>
      <c r="AI42" s="135"/>
      <c r="AJ42" s="138"/>
      <c r="AK42" s="137"/>
    </row>
    <row r="43" spans="1:37" x14ac:dyDescent="0.3">
      <c r="A43" s="123" t="s">
        <v>177</v>
      </c>
      <c r="B43" s="124" t="s">
        <v>162</v>
      </c>
      <c r="C43" s="124" t="s">
        <v>163</v>
      </c>
      <c r="D43" s="125" t="s">
        <v>178</v>
      </c>
      <c r="E43" s="126" t="s">
        <v>108</v>
      </c>
      <c r="F43" s="127" t="s">
        <v>95</v>
      </c>
      <c r="G43" s="128"/>
      <c r="H43" s="129" t="s">
        <v>125</v>
      </c>
      <c r="I43" s="130">
        <f t="shared" si="0"/>
        <v>8</v>
      </c>
      <c r="J43" s="131"/>
      <c r="K43" s="132"/>
      <c r="L43" s="132"/>
      <c r="M43" s="132"/>
      <c r="N43" s="132" t="s">
        <v>96</v>
      </c>
      <c r="O43" s="132" t="s">
        <v>95</v>
      </c>
      <c r="P43" s="116" t="s">
        <v>95</v>
      </c>
      <c r="Q43" s="132"/>
      <c r="R43" s="132"/>
      <c r="S43" s="132" t="s">
        <v>34</v>
      </c>
      <c r="T43" s="132" t="s">
        <v>96</v>
      </c>
      <c r="U43" s="132" t="s">
        <v>96</v>
      </c>
      <c r="V43" s="132"/>
      <c r="W43" s="116"/>
      <c r="X43" s="132" t="s">
        <v>34</v>
      </c>
      <c r="Y43" s="116" t="s">
        <v>95</v>
      </c>
      <c r="Z43" s="116" t="s">
        <v>95</v>
      </c>
      <c r="AA43" s="132"/>
      <c r="AB43" s="132"/>
      <c r="AC43" s="132" t="s">
        <v>96</v>
      </c>
      <c r="AD43" s="116" t="s">
        <v>95</v>
      </c>
      <c r="AE43" s="132" t="s">
        <v>34</v>
      </c>
      <c r="AF43" s="132" t="s">
        <v>96</v>
      </c>
      <c r="AG43" s="133"/>
      <c r="AH43" s="134"/>
      <c r="AI43" s="135"/>
      <c r="AJ43" s="138"/>
      <c r="AK43" s="137"/>
    </row>
    <row r="44" spans="1:37" x14ac:dyDescent="0.3">
      <c r="A44" s="123" t="s">
        <v>179</v>
      </c>
      <c r="B44" s="124" t="s">
        <v>162</v>
      </c>
      <c r="C44" s="124" t="s">
        <v>163</v>
      </c>
      <c r="D44" s="125" t="s">
        <v>180</v>
      </c>
      <c r="E44" s="126" t="s">
        <v>181</v>
      </c>
      <c r="F44" s="127" t="s">
        <v>125</v>
      </c>
      <c r="G44" s="128" t="s">
        <v>95</v>
      </c>
      <c r="H44" s="129"/>
      <c r="I44" s="130">
        <f t="shared" si="0"/>
        <v>9</v>
      </c>
      <c r="J44" s="131"/>
      <c r="K44" s="132"/>
      <c r="L44" s="132"/>
      <c r="M44" s="132"/>
      <c r="N44" s="132" t="s">
        <v>96</v>
      </c>
      <c r="O44" s="132" t="s">
        <v>95</v>
      </c>
      <c r="P44" s="116" t="s">
        <v>95</v>
      </c>
      <c r="Q44" s="132"/>
      <c r="R44" s="132"/>
      <c r="S44" s="132" t="s">
        <v>34</v>
      </c>
      <c r="T44" s="132" t="s">
        <v>96</v>
      </c>
      <c r="U44" s="132" t="s">
        <v>96</v>
      </c>
      <c r="V44" s="132"/>
      <c r="W44" s="116"/>
      <c r="X44" s="132" t="s">
        <v>34</v>
      </c>
      <c r="Y44" s="116" t="s">
        <v>95</v>
      </c>
      <c r="Z44" s="116" t="s">
        <v>95</v>
      </c>
      <c r="AA44" s="132" t="s">
        <v>34</v>
      </c>
      <c r="AB44" s="132"/>
      <c r="AC44" s="132" t="s">
        <v>96</v>
      </c>
      <c r="AD44" s="116" t="s">
        <v>95</v>
      </c>
      <c r="AE44" s="132" t="s">
        <v>34</v>
      </c>
      <c r="AF44" s="132" t="s">
        <v>96</v>
      </c>
      <c r="AG44" s="133"/>
      <c r="AH44" s="134"/>
      <c r="AI44" s="135"/>
      <c r="AJ44" s="138"/>
      <c r="AK44" s="137"/>
    </row>
    <row r="45" spans="1:37" x14ac:dyDescent="0.3">
      <c r="A45" s="123" t="s">
        <v>182</v>
      </c>
      <c r="B45" s="124" t="s">
        <v>162</v>
      </c>
      <c r="C45" s="124" t="s">
        <v>163</v>
      </c>
      <c r="D45" s="125" t="s">
        <v>183</v>
      </c>
      <c r="E45" s="126" t="s">
        <v>108</v>
      </c>
      <c r="F45" s="127" t="s">
        <v>125</v>
      </c>
      <c r="G45" s="128" t="s">
        <v>95</v>
      </c>
      <c r="H45" s="129"/>
      <c r="I45" s="130">
        <f t="shared" si="0"/>
        <v>2</v>
      </c>
      <c r="J45" s="131"/>
      <c r="K45" s="132"/>
      <c r="L45" s="132"/>
      <c r="M45" s="132"/>
      <c r="N45" s="132" t="s">
        <v>96</v>
      </c>
      <c r="O45" s="132" t="s">
        <v>95</v>
      </c>
      <c r="P45" s="132"/>
      <c r="Q45" s="132"/>
      <c r="R45" s="132"/>
      <c r="S45" s="132" t="s">
        <v>34</v>
      </c>
      <c r="T45" s="132" t="s">
        <v>96</v>
      </c>
      <c r="U45" s="132" t="s">
        <v>96</v>
      </c>
      <c r="V45" s="132"/>
      <c r="W45" s="116"/>
      <c r="X45" s="132"/>
      <c r="Y45" s="116"/>
      <c r="Z45" s="116" t="s">
        <v>96</v>
      </c>
      <c r="AA45" s="132"/>
      <c r="AB45" s="132"/>
      <c r="AC45" s="132" t="s">
        <v>96</v>
      </c>
      <c r="AD45" s="116"/>
      <c r="AE45" s="132"/>
      <c r="AF45" s="132" t="s">
        <v>96</v>
      </c>
      <c r="AG45" s="133"/>
      <c r="AH45" s="134"/>
      <c r="AI45" s="135"/>
      <c r="AJ45" s="138"/>
      <c r="AK45" s="137"/>
    </row>
    <row r="46" spans="1:37" ht="33" x14ac:dyDescent="0.3">
      <c r="A46" s="123" t="s">
        <v>184</v>
      </c>
      <c r="B46" s="124" t="s">
        <v>162</v>
      </c>
      <c r="C46" s="124" t="s">
        <v>163</v>
      </c>
      <c r="D46" s="125" t="s">
        <v>185</v>
      </c>
      <c r="E46" s="126" t="s">
        <v>130</v>
      </c>
      <c r="F46" s="127"/>
      <c r="G46" s="128" t="s">
        <v>95</v>
      </c>
      <c r="H46" s="129" t="s">
        <v>125</v>
      </c>
      <c r="I46" s="130">
        <f t="shared" si="0"/>
        <v>2</v>
      </c>
      <c r="J46" s="131"/>
      <c r="K46" s="132"/>
      <c r="L46" s="132"/>
      <c r="M46" s="132"/>
      <c r="N46" s="132" t="s">
        <v>96</v>
      </c>
      <c r="O46" s="132" t="s">
        <v>95</v>
      </c>
      <c r="P46" s="132"/>
      <c r="Q46" s="132"/>
      <c r="R46" s="132"/>
      <c r="S46" s="132"/>
      <c r="T46" s="132" t="s">
        <v>96</v>
      </c>
      <c r="U46" s="132" t="s">
        <v>96</v>
      </c>
      <c r="V46" s="132"/>
      <c r="W46" s="116"/>
      <c r="X46" s="132"/>
      <c r="Y46" s="116"/>
      <c r="Z46" s="116" t="s">
        <v>96</v>
      </c>
      <c r="AA46" s="132"/>
      <c r="AB46" s="132"/>
      <c r="AC46" s="132" t="s">
        <v>96</v>
      </c>
      <c r="AD46" s="116" t="s">
        <v>95</v>
      </c>
      <c r="AE46" s="132"/>
      <c r="AF46" s="132" t="s">
        <v>96</v>
      </c>
      <c r="AG46" s="133"/>
      <c r="AH46" s="134"/>
      <c r="AI46" s="135"/>
      <c r="AJ46" s="138"/>
      <c r="AK46" s="137"/>
    </row>
    <row r="47" spans="1:37" ht="33" x14ac:dyDescent="0.3">
      <c r="A47" s="123" t="s">
        <v>186</v>
      </c>
      <c r="B47" s="124" t="s">
        <v>162</v>
      </c>
      <c r="C47" s="124" t="s">
        <v>163</v>
      </c>
      <c r="D47" s="125" t="s">
        <v>187</v>
      </c>
      <c r="E47" s="126" t="s">
        <v>130</v>
      </c>
      <c r="F47" s="127"/>
      <c r="G47" s="128" t="s">
        <v>95</v>
      </c>
      <c r="H47" s="129" t="s">
        <v>125</v>
      </c>
      <c r="I47" s="130">
        <f t="shared" si="0"/>
        <v>2</v>
      </c>
      <c r="J47" s="131"/>
      <c r="K47" s="132"/>
      <c r="L47" s="132"/>
      <c r="M47" s="132"/>
      <c r="N47" s="132" t="s">
        <v>96</v>
      </c>
      <c r="O47" s="132" t="s">
        <v>95</v>
      </c>
      <c r="P47" s="132"/>
      <c r="Q47" s="132"/>
      <c r="R47" s="132"/>
      <c r="S47" s="132"/>
      <c r="T47" s="132" t="s">
        <v>96</v>
      </c>
      <c r="U47" s="132" t="s">
        <v>96</v>
      </c>
      <c r="V47" s="132"/>
      <c r="W47" s="116"/>
      <c r="X47" s="132"/>
      <c r="Y47" s="116"/>
      <c r="Z47" s="116" t="s">
        <v>96</v>
      </c>
      <c r="AA47" s="132"/>
      <c r="AB47" s="132"/>
      <c r="AC47" s="132" t="s">
        <v>96</v>
      </c>
      <c r="AD47" s="116" t="s">
        <v>95</v>
      </c>
      <c r="AE47" s="132"/>
      <c r="AF47" s="132" t="s">
        <v>96</v>
      </c>
      <c r="AG47" s="133"/>
      <c r="AH47" s="134"/>
      <c r="AI47" s="135"/>
      <c r="AJ47" s="138"/>
      <c r="AK47" s="137"/>
    </row>
    <row r="48" spans="1:37" ht="33" x14ac:dyDescent="0.3">
      <c r="A48" s="123" t="s">
        <v>188</v>
      </c>
      <c r="B48" s="124" t="s">
        <v>162</v>
      </c>
      <c r="C48" s="124" t="s">
        <v>163</v>
      </c>
      <c r="D48" s="125" t="s">
        <v>189</v>
      </c>
      <c r="E48" s="126" t="s">
        <v>130</v>
      </c>
      <c r="F48" s="127"/>
      <c r="G48" s="128" t="s">
        <v>95</v>
      </c>
      <c r="H48" s="129" t="s">
        <v>125</v>
      </c>
      <c r="I48" s="130">
        <f t="shared" si="0"/>
        <v>2</v>
      </c>
      <c r="J48" s="131"/>
      <c r="K48" s="132"/>
      <c r="L48" s="132"/>
      <c r="M48" s="132"/>
      <c r="N48" s="132" t="s">
        <v>96</v>
      </c>
      <c r="O48" s="132" t="s">
        <v>95</v>
      </c>
      <c r="P48" s="132"/>
      <c r="Q48" s="132"/>
      <c r="R48" s="132"/>
      <c r="S48" s="132"/>
      <c r="T48" s="132" t="s">
        <v>96</v>
      </c>
      <c r="U48" s="132" t="s">
        <v>96</v>
      </c>
      <c r="V48" s="132"/>
      <c r="W48" s="116"/>
      <c r="X48" s="132"/>
      <c r="Y48" s="116"/>
      <c r="Z48" s="116" t="s">
        <v>96</v>
      </c>
      <c r="AA48" s="132"/>
      <c r="AB48" s="132"/>
      <c r="AC48" s="132" t="s">
        <v>96</v>
      </c>
      <c r="AD48" s="116" t="s">
        <v>95</v>
      </c>
      <c r="AE48" s="132"/>
      <c r="AF48" s="132" t="s">
        <v>96</v>
      </c>
      <c r="AG48" s="133"/>
      <c r="AH48" s="134"/>
      <c r="AI48" s="135"/>
      <c r="AJ48" s="138"/>
      <c r="AK48" s="137"/>
    </row>
    <row r="49" spans="1:37" ht="33" x14ac:dyDescent="0.3">
      <c r="A49" s="123" t="s">
        <v>190</v>
      </c>
      <c r="B49" s="124" t="s">
        <v>162</v>
      </c>
      <c r="C49" s="124" t="s">
        <v>163</v>
      </c>
      <c r="D49" s="125" t="s">
        <v>191</v>
      </c>
      <c r="E49" s="126" t="s">
        <v>130</v>
      </c>
      <c r="F49" s="127"/>
      <c r="G49" s="128" t="s">
        <v>95</v>
      </c>
      <c r="H49" s="129" t="s">
        <v>125</v>
      </c>
      <c r="I49" s="130">
        <f t="shared" si="0"/>
        <v>2</v>
      </c>
      <c r="J49" s="131"/>
      <c r="K49" s="132"/>
      <c r="L49" s="132"/>
      <c r="M49" s="132"/>
      <c r="N49" s="132" t="s">
        <v>96</v>
      </c>
      <c r="O49" s="132" t="s">
        <v>95</v>
      </c>
      <c r="P49" s="132"/>
      <c r="Q49" s="132"/>
      <c r="R49" s="132"/>
      <c r="S49" s="132"/>
      <c r="T49" s="132" t="s">
        <v>96</v>
      </c>
      <c r="U49" s="132" t="s">
        <v>96</v>
      </c>
      <c r="V49" s="132"/>
      <c r="W49" s="116"/>
      <c r="X49" s="132"/>
      <c r="Y49" s="116"/>
      <c r="Z49" s="116" t="s">
        <v>96</v>
      </c>
      <c r="AA49" s="132"/>
      <c r="AB49" s="132"/>
      <c r="AC49" s="132" t="s">
        <v>96</v>
      </c>
      <c r="AD49" s="116" t="s">
        <v>95</v>
      </c>
      <c r="AE49" s="132"/>
      <c r="AF49" s="132" t="s">
        <v>96</v>
      </c>
      <c r="AG49" s="133"/>
      <c r="AH49" s="134"/>
      <c r="AI49" s="135"/>
      <c r="AJ49" s="138"/>
      <c r="AK49" s="137"/>
    </row>
    <row r="50" spans="1:37" ht="33" x14ac:dyDescent="0.3">
      <c r="A50" s="123" t="s">
        <v>192</v>
      </c>
      <c r="B50" s="124" t="s">
        <v>162</v>
      </c>
      <c r="C50" s="124" t="s">
        <v>163</v>
      </c>
      <c r="D50" s="125" t="s">
        <v>193</v>
      </c>
      <c r="E50" s="126" t="s">
        <v>130</v>
      </c>
      <c r="F50" s="127"/>
      <c r="G50" s="128" t="s">
        <v>95</v>
      </c>
      <c r="H50" s="129" t="s">
        <v>125</v>
      </c>
      <c r="I50" s="130">
        <f t="shared" si="0"/>
        <v>2</v>
      </c>
      <c r="J50" s="131"/>
      <c r="K50" s="132"/>
      <c r="L50" s="132"/>
      <c r="M50" s="132"/>
      <c r="N50" s="132" t="s">
        <v>96</v>
      </c>
      <c r="O50" s="132" t="s">
        <v>95</v>
      </c>
      <c r="P50" s="132"/>
      <c r="Q50" s="132"/>
      <c r="R50" s="132"/>
      <c r="S50" s="132"/>
      <c r="T50" s="132" t="s">
        <v>96</v>
      </c>
      <c r="U50" s="132" t="s">
        <v>96</v>
      </c>
      <c r="V50" s="132"/>
      <c r="W50" s="116"/>
      <c r="X50" s="132"/>
      <c r="Y50" s="116"/>
      <c r="Z50" s="116" t="s">
        <v>96</v>
      </c>
      <c r="AA50" s="132"/>
      <c r="AB50" s="132"/>
      <c r="AC50" s="132" t="s">
        <v>96</v>
      </c>
      <c r="AD50" s="116" t="s">
        <v>95</v>
      </c>
      <c r="AE50" s="132"/>
      <c r="AF50" s="132" t="s">
        <v>96</v>
      </c>
      <c r="AG50" s="133"/>
      <c r="AH50" s="134"/>
      <c r="AI50" s="135"/>
      <c r="AJ50" s="138"/>
      <c r="AK50" s="137"/>
    </row>
    <row r="51" spans="1:37" ht="33" x14ac:dyDescent="0.3">
      <c r="A51" s="123" t="s">
        <v>194</v>
      </c>
      <c r="B51" s="124" t="s">
        <v>162</v>
      </c>
      <c r="C51" s="124" t="s">
        <v>163</v>
      </c>
      <c r="D51" s="125" t="s">
        <v>195</v>
      </c>
      <c r="E51" s="126" t="s">
        <v>130</v>
      </c>
      <c r="F51" s="127"/>
      <c r="G51" s="128" t="s">
        <v>95</v>
      </c>
      <c r="H51" s="129" t="s">
        <v>125</v>
      </c>
      <c r="I51" s="130">
        <f t="shared" si="0"/>
        <v>1</v>
      </c>
      <c r="J51" s="131"/>
      <c r="K51" s="132"/>
      <c r="L51" s="132"/>
      <c r="M51" s="132"/>
      <c r="N51" s="132" t="s">
        <v>96</v>
      </c>
      <c r="O51" s="132" t="s">
        <v>95</v>
      </c>
      <c r="P51" s="132"/>
      <c r="Q51" s="132"/>
      <c r="R51" s="132"/>
      <c r="S51" s="132"/>
      <c r="T51" s="132" t="s">
        <v>96</v>
      </c>
      <c r="U51" s="132" t="s">
        <v>96</v>
      </c>
      <c r="V51" s="132"/>
      <c r="W51" s="116"/>
      <c r="X51" s="132"/>
      <c r="Y51" s="116"/>
      <c r="Z51" s="116" t="s">
        <v>96</v>
      </c>
      <c r="AA51" s="132"/>
      <c r="AB51" s="132"/>
      <c r="AC51" s="132" t="s">
        <v>96</v>
      </c>
      <c r="AD51" s="116"/>
      <c r="AE51" s="132"/>
      <c r="AF51" s="132" t="s">
        <v>96</v>
      </c>
      <c r="AG51" s="133"/>
      <c r="AH51" s="134"/>
      <c r="AI51" s="135"/>
      <c r="AJ51" s="138"/>
      <c r="AK51" s="137"/>
    </row>
    <row r="52" spans="1:37" x14ac:dyDescent="0.3">
      <c r="A52" s="123" t="s">
        <v>196</v>
      </c>
      <c r="B52" s="124" t="s">
        <v>162</v>
      </c>
      <c r="C52" s="124" t="s">
        <v>163</v>
      </c>
      <c r="D52" s="125" t="s">
        <v>197</v>
      </c>
      <c r="E52" s="126" t="s">
        <v>130</v>
      </c>
      <c r="F52" s="127"/>
      <c r="G52" s="128" t="s">
        <v>95</v>
      </c>
      <c r="H52" s="129" t="s">
        <v>125</v>
      </c>
      <c r="I52" s="130">
        <f t="shared" si="0"/>
        <v>1</v>
      </c>
      <c r="J52" s="131"/>
      <c r="K52" s="132"/>
      <c r="L52" s="132"/>
      <c r="M52" s="132"/>
      <c r="N52" s="132" t="s">
        <v>96</v>
      </c>
      <c r="O52" s="132" t="s">
        <v>95</v>
      </c>
      <c r="P52" s="132"/>
      <c r="Q52" s="132"/>
      <c r="R52" s="132"/>
      <c r="S52" s="132"/>
      <c r="T52" s="132" t="s">
        <v>96</v>
      </c>
      <c r="U52" s="132" t="s">
        <v>96</v>
      </c>
      <c r="V52" s="132"/>
      <c r="W52" s="116"/>
      <c r="X52" s="132"/>
      <c r="Y52" s="116"/>
      <c r="Z52" s="116" t="s">
        <v>96</v>
      </c>
      <c r="AA52" s="132"/>
      <c r="AB52" s="132"/>
      <c r="AC52" s="132" t="s">
        <v>96</v>
      </c>
      <c r="AD52" s="116"/>
      <c r="AE52" s="132"/>
      <c r="AF52" s="132" t="s">
        <v>96</v>
      </c>
      <c r="AG52" s="133"/>
      <c r="AH52" s="134"/>
      <c r="AI52" s="135"/>
      <c r="AJ52" s="138"/>
      <c r="AK52" s="137"/>
    </row>
    <row r="53" spans="1:37" x14ac:dyDescent="0.3">
      <c r="A53" s="123" t="s">
        <v>198</v>
      </c>
      <c r="B53" s="124" t="s">
        <v>162</v>
      </c>
      <c r="C53" s="124" t="s">
        <v>163</v>
      </c>
      <c r="D53" s="125" t="s">
        <v>199</v>
      </c>
      <c r="E53" s="126" t="s">
        <v>130</v>
      </c>
      <c r="F53" s="127"/>
      <c r="G53" s="128" t="s">
        <v>95</v>
      </c>
      <c r="H53" s="129" t="s">
        <v>125</v>
      </c>
      <c r="I53" s="130">
        <f t="shared" si="0"/>
        <v>3</v>
      </c>
      <c r="J53" s="131"/>
      <c r="K53" s="132"/>
      <c r="L53" s="132"/>
      <c r="M53" s="132"/>
      <c r="N53" s="132" t="s">
        <v>96</v>
      </c>
      <c r="O53" s="132" t="s">
        <v>95</v>
      </c>
      <c r="P53" s="132"/>
      <c r="Q53" s="132"/>
      <c r="R53" s="132"/>
      <c r="S53" s="132"/>
      <c r="T53" s="132" t="s">
        <v>96</v>
      </c>
      <c r="U53" s="132" t="s">
        <v>96</v>
      </c>
      <c r="V53" s="132"/>
      <c r="W53" s="116"/>
      <c r="X53" s="132" t="s">
        <v>34</v>
      </c>
      <c r="Y53" s="116"/>
      <c r="Z53" s="116" t="s">
        <v>96</v>
      </c>
      <c r="AA53" s="132"/>
      <c r="AB53" s="132"/>
      <c r="AC53" s="132" t="s">
        <v>96</v>
      </c>
      <c r="AD53" s="116" t="s">
        <v>95</v>
      </c>
      <c r="AE53" s="132"/>
      <c r="AF53" s="132" t="s">
        <v>96</v>
      </c>
      <c r="AG53" s="133"/>
      <c r="AH53" s="134"/>
      <c r="AI53" s="135"/>
      <c r="AJ53" s="138"/>
      <c r="AK53" s="137"/>
    </row>
    <row r="54" spans="1:37" x14ac:dyDescent="0.3">
      <c r="A54" s="123" t="s">
        <v>200</v>
      </c>
      <c r="B54" s="124" t="s">
        <v>162</v>
      </c>
      <c r="C54" s="124" t="s">
        <v>163</v>
      </c>
      <c r="D54" s="125" t="s">
        <v>201</v>
      </c>
      <c r="E54" s="126" t="s">
        <v>108</v>
      </c>
      <c r="F54" s="127" t="s">
        <v>95</v>
      </c>
      <c r="G54" s="128"/>
      <c r="H54" s="129"/>
      <c r="I54" s="130">
        <f t="shared" si="0"/>
        <v>2</v>
      </c>
      <c r="J54" s="131"/>
      <c r="K54" s="132"/>
      <c r="L54" s="132"/>
      <c r="M54" s="132"/>
      <c r="N54" s="132" t="s">
        <v>96</v>
      </c>
      <c r="O54" s="132" t="s">
        <v>95</v>
      </c>
      <c r="P54" s="132"/>
      <c r="Q54" s="132"/>
      <c r="R54" s="132"/>
      <c r="S54" s="132"/>
      <c r="T54" s="132" t="s">
        <v>96</v>
      </c>
      <c r="U54" s="132" t="s">
        <v>96</v>
      </c>
      <c r="V54" s="132"/>
      <c r="W54" s="116"/>
      <c r="X54" s="132" t="s">
        <v>34</v>
      </c>
      <c r="Y54" s="116"/>
      <c r="Z54" s="116" t="s">
        <v>96</v>
      </c>
      <c r="AA54" s="132"/>
      <c r="AB54" s="132"/>
      <c r="AC54" s="132" t="s">
        <v>96</v>
      </c>
      <c r="AD54" s="116"/>
      <c r="AE54" s="132"/>
      <c r="AF54" s="132" t="s">
        <v>96</v>
      </c>
      <c r="AG54" s="133"/>
      <c r="AH54" s="134"/>
      <c r="AI54" s="135"/>
      <c r="AJ54" s="138"/>
      <c r="AK54" s="137"/>
    </row>
    <row r="55" spans="1:37" x14ac:dyDescent="0.3">
      <c r="A55" s="123" t="s">
        <v>202</v>
      </c>
      <c r="B55" s="124" t="s">
        <v>162</v>
      </c>
      <c r="C55" s="124" t="s">
        <v>163</v>
      </c>
      <c r="D55" s="125" t="s">
        <v>203</v>
      </c>
      <c r="E55" s="126" t="s">
        <v>108</v>
      </c>
      <c r="F55" s="127" t="s">
        <v>95</v>
      </c>
      <c r="G55" s="128"/>
      <c r="H55" s="129"/>
      <c r="I55" s="130">
        <f t="shared" si="0"/>
        <v>0</v>
      </c>
      <c r="J55" s="131"/>
      <c r="K55" s="132"/>
      <c r="L55" s="132"/>
      <c r="M55" s="132"/>
      <c r="N55" s="132" t="s">
        <v>96</v>
      </c>
      <c r="O55" s="132" t="s">
        <v>96</v>
      </c>
      <c r="P55" s="132"/>
      <c r="Q55" s="132"/>
      <c r="R55" s="132"/>
      <c r="S55" s="132"/>
      <c r="T55" s="132" t="s">
        <v>96</v>
      </c>
      <c r="U55" s="132" t="s">
        <v>96</v>
      </c>
      <c r="V55" s="132"/>
      <c r="W55" s="116"/>
      <c r="X55" s="132"/>
      <c r="Y55" s="116"/>
      <c r="Z55" s="116" t="s">
        <v>96</v>
      </c>
      <c r="AA55" s="132"/>
      <c r="AB55" s="132"/>
      <c r="AC55" s="132" t="s">
        <v>96</v>
      </c>
      <c r="AD55" s="116"/>
      <c r="AE55" s="132"/>
      <c r="AF55" s="132" t="s">
        <v>96</v>
      </c>
      <c r="AG55" s="133"/>
      <c r="AH55" s="134"/>
      <c r="AI55" s="135"/>
      <c r="AJ55" s="138"/>
      <c r="AK55" s="137"/>
    </row>
    <row r="56" spans="1:37" ht="66" x14ac:dyDescent="0.3">
      <c r="A56" s="123" t="s">
        <v>204</v>
      </c>
      <c r="B56" s="124" t="s">
        <v>162</v>
      </c>
      <c r="C56" s="124" t="s">
        <v>163</v>
      </c>
      <c r="D56" s="125" t="s">
        <v>205</v>
      </c>
      <c r="E56" s="126" t="s">
        <v>181</v>
      </c>
      <c r="F56" s="127"/>
      <c r="G56" s="128"/>
      <c r="H56" s="129" t="s">
        <v>95</v>
      </c>
      <c r="I56" s="130">
        <f t="shared" si="0"/>
        <v>3</v>
      </c>
      <c r="J56" s="131"/>
      <c r="K56" s="132"/>
      <c r="L56" s="132"/>
      <c r="M56" s="132"/>
      <c r="N56" s="132" t="s">
        <v>96</v>
      </c>
      <c r="O56" s="132" t="s">
        <v>95</v>
      </c>
      <c r="P56" s="132"/>
      <c r="Q56" s="132"/>
      <c r="R56" s="132"/>
      <c r="S56" s="132"/>
      <c r="T56" s="132" t="s">
        <v>96</v>
      </c>
      <c r="U56" s="132" t="s">
        <v>96</v>
      </c>
      <c r="V56" s="132"/>
      <c r="W56" s="116"/>
      <c r="X56" s="132" t="s">
        <v>34</v>
      </c>
      <c r="Y56" s="116"/>
      <c r="Z56" s="116" t="s">
        <v>96</v>
      </c>
      <c r="AA56" s="132"/>
      <c r="AB56" s="132"/>
      <c r="AC56" s="132" t="s">
        <v>96</v>
      </c>
      <c r="AD56" s="116" t="s">
        <v>95</v>
      </c>
      <c r="AE56" s="132"/>
      <c r="AF56" s="132" t="s">
        <v>96</v>
      </c>
      <c r="AG56" s="133"/>
      <c r="AH56" s="134"/>
      <c r="AI56" s="135"/>
      <c r="AJ56" s="138"/>
      <c r="AK56" s="137"/>
    </row>
    <row r="57" spans="1:37" ht="49.5" x14ac:dyDescent="0.3">
      <c r="A57" s="123" t="s">
        <v>206</v>
      </c>
      <c r="B57" s="124" t="s">
        <v>162</v>
      </c>
      <c r="C57" s="124" t="s">
        <v>163</v>
      </c>
      <c r="D57" s="125" t="s">
        <v>207</v>
      </c>
      <c r="E57" s="126" t="s">
        <v>181</v>
      </c>
      <c r="F57" s="127"/>
      <c r="G57" s="128"/>
      <c r="H57" s="129" t="s">
        <v>95</v>
      </c>
      <c r="I57" s="130">
        <f t="shared" si="0"/>
        <v>3</v>
      </c>
      <c r="J57" s="131"/>
      <c r="K57" s="132"/>
      <c r="L57" s="132"/>
      <c r="M57" s="132"/>
      <c r="N57" s="132" t="s">
        <v>96</v>
      </c>
      <c r="O57" s="132" t="s">
        <v>95</v>
      </c>
      <c r="P57" s="132"/>
      <c r="Q57" s="132"/>
      <c r="R57" s="132"/>
      <c r="S57" s="132"/>
      <c r="T57" s="132" t="s">
        <v>96</v>
      </c>
      <c r="U57" s="132" t="s">
        <v>96</v>
      </c>
      <c r="V57" s="132"/>
      <c r="W57" s="116"/>
      <c r="X57" s="132" t="s">
        <v>34</v>
      </c>
      <c r="Y57" s="116"/>
      <c r="Z57" s="116" t="s">
        <v>96</v>
      </c>
      <c r="AA57" s="132"/>
      <c r="AB57" s="132"/>
      <c r="AC57" s="132" t="s">
        <v>96</v>
      </c>
      <c r="AD57" s="116" t="s">
        <v>95</v>
      </c>
      <c r="AE57" s="132"/>
      <c r="AF57" s="132" t="s">
        <v>96</v>
      </c>
      <c r="AG57" s="133"/>
      <c r="AH57" s="134"/>
      <c r="AI57" s="135"/>
      <c r="AJ57" s="138"/>
      <c r="AK57" s="137"/>
    </row>
    <row r="58" spans="1:37" x14ac:dyDescent="0.3">
      <c r="A58" s="123" t="s">
        <v>208</v>
      </c>
      <c r="B58" s="124" t="s">
        <v>162</v>
      </c>
      <c r="C58" s="124" t="s">
        <v>209</v>
      </c>
      <c r="D58" s="125" t="s">
        <v>164</v>
      </c>
      <c r="E58" s="126" t="s">
        <v>152</v>
      </c>
      <c r="F58" s="127"/>
      <c r="G58" s="128" t="s">
        <v>95</v>
      </c>
      <c r="H58" s="129"/>
      <c r="I58" s="130">
        <f t="shared" si="0"/>
        <v>2</v>
      </c>
      <c r="J58" s="131"/>
      <c r="K58" s="132"/>
      <c r="L58" s="132"/>
      <c r="M58" s="132"/>
      <c r="N58" s="132" t="s">
        <v>96</v>
      </c>
      <c r="O58" s="132" t="s">
        <v>95</v>
      </c>
      <c r="P58" s="132"/>
      <c r="Q58" s="132"/>
      <c r="R58" s="132"/>
      <c r="S58" s="132"/>
      <c r="T58" s="132" t="s">
        <v>96</v>
      </c>
      <c r="U58" s="132" t="s">
        <v>96</v>
      </c>
      <c r="V58" s="132"/>
      <c r="W58" s="116"/>
      <c r="X58" s="132"/>
      <c r="Y58" s="116"/>
      <c r="Z58" s="116" t="s">
        <v>96</v>
      </c>
      <c r="AA58" s="132"/>
      <c r="AB58" s="132" t="s">
        <v>34</v>
      </c>
      <c r="AC58" s="132" t="s">
        <v>96</v>
      </c>
      <c r="AD58" s="116"/>
      <c r="AE58" s="132"/>
      <c r="AF58" s="132" t="s">
        <v>96</v>
      </c>
      <c r="AG58" s="133"/>
      <c r="AH58" s="134"/>
      <c r="AI58" s="135"/>
      <c r="AJ58" s="138"/>
      <c r="AK58" s="137"/>
    </row>
    <row r="59" spans="1:37" x14ac:dyDescent="0.3">
      <c r="A59" s="123" t="s">
        <v>210</v>
      </c>
      <c r="B59" s="124" t="s">
        <v>162</v>
      </c>
      <c r="C59" s="124" t="s">
        <v>209</v>
      </c>
      <c r="D59" s="125" t="s">
        <v>166</v>
      </c>
      <c r="E59" s="126" t="s">
        <v>152</v>
      </c>
      <c r="F59" s="127"/>
      <c r="G59" s="128" t="s">
        <v>95</v>
      </c>
      <c r="H59" s="129" t="s">
        <v>125</v>
      </c>
      <c r="I59" s="130">
        <f t="shared" si="0"/>
        <v>3</v>
      </c>
      <c r="J59" s="131"/>
      <c r="K59" s="132"/>
      <c r="L59" s="132"/>
      <c r="M59" s="132"/>
      <c r="N59" s="132" t="s">
        <v>96</v>
      </c>
      <c r="O59" s="132" t="s">
        <v>95</v>
      </c>
      <c r="P59" s="132"/>
      <c r="Q59" s="132"/>
      <c r="R59" s="132"/>
      <c r="S59" s="132"/>
      <c r="T59" s="132" t="s">
        <v>96</v>
      </c>
      <c r="U59" s="132" t="s">
        <v>96</v>
      </c>
      <c r="V59" s="132"/>
      <c r="W59" s="116"/>
      <c r="X59" s="132"/>
      <c r="Y59" s="116"/>
      <c r="Z59" s="116" t="s">
        <v>95</v>
      </c>
      <c r="AA59" s="132"/>
      <c r="AB59" s="132" t="s">
        <v>34</v>
      </c>
      <c r="AC59" s="132" t="s">
        <v>96</v>
      </c>
      <c r="AD59" s="116"/>
      <c r="AE59" s="132"/>
      <c r="AF59" s="132" t="s">
        <v>96</v>
      </c>
      <c r="AG59" s="133"/>
      <c r="AH59" s="134"/>
      <c r="AI59" s="135"/>
      <c r="AJ59" s="138"/>
      <c r="AK59" s="137"/>
    </row>
    <row r="60" spans="1:37" x14ac:dyDescent="0.3">
      <c r="A60" s="123" t="s">
        <v>211</v>
      </c>
      <c r="B60" s="124" t="s">
        <v>162</v>
      </c>
      <c r="C60" s="124" t="s">
        <v>209</v>
      </c>
      <c r="D60" s="125" t="s">
        <v>168</v>
      </c>
      <c r="E60" s="126" t="s">
        <v>152</v>
      </c>
      <c r="F60" s="127" t="s">
        <v>95</v>
      </c>
      <c r="G60" s="128"/>
      <c r="H60" s="129"/>
      <c r="I60" s="130">
        <f t="shared" si="0"/>
        <v>3</v>
      </c>
      <c r="J60" s="131"/>
      <c r="K60" s="132"/>
      <c r="L60" s="132"/>
      <c r="M60" s="132"/>
      <c r="N60" s="132" t="s">
        <v>96</v>
      </c>
      <c r="O60" s="132" t="s">
        <v>95</v>
      </c>
      <c r="P60" s="132"/>
      <c r="Q60" s="132"/>
      <c r="R60" s="132"/>
      <c r="S60" s="132"/>
      <c r="T60" s="132" t="s">
        <v>96</v>
      </c>
      <c r="U60" s="132" t="s">
        <v>96</v>
      </c>
      <c r="V60" s="132"/>
      <c r="W60" s="116"/>
      <c r="X60" s="132"/>
      <c r="Y60" s="116"/>
      <c r="Z60" s="116" t="s">
        <v>95</v>
      </c>
      <c r="AA60" s="132"/>
      <c r="AB60" s="132" t="s">
        <v>34</v>
      </c>
      <c r="AC60" s="132" t="s">
        <v>96</v>
      </c>
      <c r="AD60" s="116"/>
      <c r="AE60" s="132"/>
      <c r="AF60" s="132" t="s">
        <v>96</v>
      </c>
      <c r="AG60" s="133"/>
      <c r="AH60" s="134"/>
      <c r="AI60" s="135"/>
      <c r="AJ60" s="138"/>
      <c r="AK60" s="137"/>
    </row>
    <row r="61" spans="1:37" x14ac:dyDescent="0.3">
      <c r="A61" s="123" t="s">
        <v>212</v>
      </c>
      <c r="B61" s="124" t="s">
        <v>162</v>
      </c>
      <c r="C61" s="124" t="s">
        <v>209</v>
      </c>
      <c r="D61" s="125" t="s">
        <v>170</v>
      </c>
      <c r="E61" s="126" t="s">
        <v>94</v>
      </c>
      <c r="F61" s="127"/>
      <c r="G61" s="128"/>
      <c r="H61" s="129" t="s">
        <v>95</v>
      </c>
      <c r="I61" s="130">
        <f t="shared" si="0"/>
        <v>5</v>
      </c>
      <c r="J61" s="131"/>
      <c r="K61" s="132"/>
      <c r="L61" s="132"/>
      <c r="M61" s="132"/>
      <c r="N61" s="132" t="s">
        <v>96</v>
      </c>
      <c r="O61" s="132" t="s">
        <v>95</v>
      </c>
      <c r="P61" s="132"/>
      <c r="Q61" s="132"/>
      <c r="R61" s="132"/>
      <c r="S61" s="132"/>
      <c r="T61" s="132" t="s">
        <v>96</v>
      </c>
      <c r="U61" s="132" t="s">
        <v>96</v>
      </c>
      <c r="V61" s="132"/>
      <c r="W61" s="116" t="s">
        <v>95</v>
      </c>
      <c r="X61" s="132"/>
      <c r="Y61" s="116" t="s">
        <v>95</v>
      </c>
      <c r="Z61" s="116" t="s">
        <v>95</v>
      </c>
      <c r="AA61" s="132"/>
      <c r="AB61" s="132"/>
      <c r="AC61" s="132" t="s">
        <v>96</v>
      </c>
      <c r="AD61" s="116" t="s">
        <v>95</v>
      </c>
      <c r="AE61" s="132"/>
      <c r="AF61" s="132" t="s">
        <v>96</v>
      </c>
      <c r="AG61" s="133"/>
      <c r="AH61" s="134"/>
      <c r="AI61" s="135"/>
      <c r="AJ61" s="138"/>
      <c r="AK61" s="137"/>
    </row>
    <row r="62" spans="1:37" x14ac:dyDescent="0.3">
      <c r="A62" s="123" t="s">
        <v>213</v>
      </c>
      <c r="B62" s="124" t="s">
        <v>162</v>
      </c>
      <c r="C62" s="124" t="s">
        <v>209</v>
      </c>
      <c r="D62" s="125" t="s">
        <v>176</v>
      </c>
      <c r="E62" s="126" t="s">
        <v>108</v>
      </c>
      <c r="F62" s="127"/>
      <c r="G62" s="128"/>
      <c r="H62" s="129" t="s">
        <v>95</v>
      </c>
      <c r="I62" s="130">
        <f t="shared" si="0"/>
        <v>4</v>
      </c>
      <c r="J62" s="131"/>
      <c r="K62" s="132"/>
      <c r="L62" s="132"/>
      <c r="M62" s="132"/>
      <c r="N62" s="132" t="s">
        <v>96</v>
      </c>
      <c r="O62" s="132" t="s">
        <v>95</v>
      </c>
      <c r="P62" s="132"/>
      <c r="Q62" s="132"/>
      <c r="R62" s="132"/>
      <c r="S62" s="132"/>
      <c r="T62" s="132" t="s">
        <v>96</v>
      </c>
      <c r="U62" s="132" t="s">
        <v>96</v>
      </c>
      <c r="V62" s="132"/>
      <c r="W62" s="116"/>
      <c r="X62" s="132"/>
      <c r="Y62" s="116" t="s">
        <v>95</v>
      </c>
      <c r="Z62" s="116" t="s">
        <v>95</v>
      </c>
      <c r="AA62" s="132"/>
      <c r="AB62" s="132"/>
      <c r="AC62" s="132" t="s">
        <v>96</v>
      </c>
      <c r="AD62" s="116" t="s">
        <v>95</v>
      </c>
      <c r="AE62" s="132"/>
      <c r="AF62" s="132" t="s">
        <v>96</v>
      </c>
      <c r="AG62" s="133"/>
      <c r="AH62" s="134"/>
      <c r="AI62" s="135"/>
      <c r="AJ62" s="138"/>
      <c r="AK62" s="137"/>
    </row>
    <row r="63" spans="1:37" x14ac:dyDescent="0.3">
      <c r="A63" s="123" t="s">
        <v>214</v>
      </c>
      <c r="B63" s="124" t="s">
        <v>162</v>
      </c>
      <c r="C63" s="124" t="s">
        <v>209</v>
      </c>
      <c r="D63" s="125" t="s">
        <v>178</v>
      </c>
      <c r="E63" s="126" t="s">
        <v>108</v>
      </c>
      <c r="F63" s="127" t="s">
        <v>95</v>
      </c>
      <c r="G63" s="128"/>
      <c r="H63" s="129"/>
      <c r="I63" s="130">
        <f t="shared" si="0"/>
        <v>5</v>
      </c>
      <c r="J63" s="131"/>
      <c r="K63" s="132"/>
      <c r="L63" s="132"/>
      <c r="M63" s="132"/>
      <c r="N63" s="132" t="s">
        <v>96</v>
      </c>
      <c r="O63" s="132" t="s">
        <v>95</v>
      </c>
      <c r="P63" s="132"/>
      <c r="Q63" s="132"/>
      <c r="R63" s="132"/>
      <c r="S63" s="132"/>
      <c r="T63" s="132" t="s">
        <v>96</v>
      </c>
      <c r="U63" s="132" t="s">
        <v>96</v>
      </c>
      <c r="V63" s="132"/>
      <c r="W63" s="116" t="s">
        <v>95</v>
      </c>
      <c r="X63" s="132"/>
      <c r="Y63" s="116" t="s">
        <v>95</v>
      </c>
      <c r="Z63" s="116" t="s">
        <v>95</v>
      </c>
      <c r="AA63" s="132"/>
      <c r="AB63" s="132"/>
      <c r="AC63" s="132" t="s">
        <v>96</v>
      </c>
      <c r="AD63" s="116" t="s">
        <v>95</v>
      </c>
      <c r="AE63" s="132"/>
      <c r="AF63" s="132" t="s">
        <v>96</v>
      </c>
      <c r="AG63" s="133"/>
      <c r="AH63" s="134"/>
      <c r="AI63" s="135"/>
      <c r="AJ63" s="138"/>
      <c r="AK63" s="137"/>
    </row>
    <row r="64" spans="1:37" x14ac:dyDescent="0.3">
      <c r="A64" s="123" t="s">
        <v>215</v>
      </c>
      <c r="B64" s="124" t="s">
        <v>162</v>
      </c>
      <c r="C64" s="124" t="s">
        <v>209</v>
      </c>
      <c r="D64" s="125" t="s">
        <v>180</v>
      </c>
      <c r="E64" s="126" t="s">
        <v>181</v>
      </c>
      <c r="F64" s="127" t="s">
        <v>95</v>
      </c>
      <c r="G64" s="128"/>
      <c r="H64" s="129"/>
      <c r="I64" s="130">
        <f t="shared" si="0"/>
        <v>6</v>
      </c>
      <c r="J64" s="131"/>
      <c r="K64" s="132"/>
      <c r="L64" s="132"/>
      <c r="M64" s="132"/>
      <c r="N64" s="132" t="s">
        <v>96</v>
      </c>
      <c r="O64" s="132" t="s">
        <v>95</v>
      </c>
      <c r="P64" s="132"/>
      <c r="Q64" s="132"/>
      <c r="R64" s="132"/>
      <c r="S64" s="132"/>
      <c r="T64" s="132" t="s">
        <v>96</v>
      </c>
      <c r="U64" s="132" t="s">
        <v>96</v>
      </c>
      <c r="V64" s="132"/>
      <c r="W64" s="116" t="s">
        <v>95</v>
      </c>
      <c r="X64" s="132"/>
      <c r="Y64" s="116" t="s">
        <v>95</v>
      </c>
      <c r="Z64" s="116" t="s">
        <v>95</v>
      </c>
      <c r="AA64" s="132" t="s">
        <v>34</v>
      </c>
      <c r="AB64" s="132"/>
      <c r="AC64" s="132" t="s">
        <v>96</v>
      </c>
      <c r="AD64" s="116" t="s">
        <v>95</v>
      </c>
      <c r="AE64" s="132"/>
      <c r="AF64" s="132" t="s">
        <v>96</v>
      </c>
      <c r="AG64" s="133"/>
      <c r="AH64" s="134"/>
      <c r="AI64" s="135"/>
      <c r="AJ64" s="138"/>
      <c r="AK64" s="137"/>
    </row>
    <row r="65" spans="1:37" x14ac:dyDescent="0.3">
      <c r="A65" s="123" t="s">
        <v>216</v>
      </c>
      <c r="B65" s="124" t="s">
        <v>162</v>
      </c>
      <c r="C65" s="124" t="s">
        <v>209</v>
      </c>
      <c r="D65" s="125" t="s">
        <v>183</v>
      </c>
      <c r="E65" s="126" t="s">
        <v>108</v>
      </c>
      <c r="F65" s="127" t="s">
        <v>95</v>
      </c>
      <c r="G65" s="128"/>
      <c r="H65" s="129"/>
      <c r="I65" s="130">
        <f t="shared" si="0"/>
        <v>1</v>
      </c>
      <c r="J65" s="131"/>
      <c r="K65" s="132"/>
      <c r="L65" s="132"/>
      <c r="M65" s="132"/>
      <c r="N65" s="132" t="s">
        <v>96</v>
      </c>
      <c r="O65" s="132" t="s">
        <v>95</v>
      </c>
      <c r="P65" s="132"/>
      <c r="Q65" s="132"/>
      <c r="R65" s="132"/>
      <c r="S65" s="132"/>
      <c r="T65" s="132" t="s">
        <v>96</v>
      </c>
      <c r="U65" s="132" t="s">
        <v>96</v>
      </c>
      <c r="V65" s="132"/>
      <c r="W65" s="116"/>
      <c r="X65" s="132"/>
      <c r="Y65" s="116"/>
      <c r="Z65" s="116" t="s">
        <v>96</v>
      </c>
      <c r="AA65" s="132"/>
      <c r="AB65" s="132"/>
      <c r="AC65" s="132" t="s">
        <v>96</v>
      </c>
      <c r="AD65" s="116"/>
      <c r="AE65" s="132"/>
      <c r="AF65" s="132" t="s">
        <v>96</v>
      </c>
      <c r="AG65" s="133"/>
      <c r="AH65" s="134"/>
      <c r="AI65" s="135"/>
      <c r="AJ65" s="138"/>
      <c r="AK65" s="137"/>
    </row>
    <row r="66" spans="1:37" ht="33" x14ac:dyDescent="0.3">
      <c r="A66" s="123" t="s">
        <v>217</v>
      </c>
      <c r="B66" s="124" t="s">
        <v>162</v>
      </c>
      <c r="C66" s="124" t="s">
        <v>209</v>
      </c>
      <c r="D66" s="125" t="s">
        <v>185</v>
      </c>
      <c r="E66" s="126" t="s">
        <v>130</v>
      </c>
      <c r="F66" s="127" t="s">
        <v>95</v>
      </c>
      <c r="G66" s="128"/>
      <c r="H66" s="129"/>
      <c r="I66" s="130">
        <f t="shared" si="0"/>
        <v>2</v>
      </c>
      <c r="J66" s="131"/>
      <c r="K66" s="132"/>
      <c r="L66" s="132"/>
      <c r="M66" s="132"/>
      <c r="N66" s="132" t="s">
        <v>96</v>
      </c>
      <c r="O66" s="132" t="s">
        <v>95</v>
      </c>
      <c r="P66" s="132"/>
      <c r="Q66" s="132"/>
      <c r="R66" s="132"/>
      <c r="S66" s="132"/>
      <c r="T66" s="132" t="s">
        <v>96</v>
      </c>
      <c r="U66" s="132" t="s">
        <v>96</v>
      </c>
      <c r="V66" s="132"/>
      <c r="W66" s="116"/>
      <c r="X66" s="132"/>
      <c r="Y66" s="116"/>
      <c r="Z66" s="116" t="s">
        <v>96</v>
      </c>
      <c r="AA66" s="132"/>
      <c r="AB66" s="132"/>
      <c r="AC66" s="132" t="s">
        <v>96</v>
      </c>
      <c r="AD66" s="116" t="s">
        <v>95</v>
      </c>
      <c r="AE66" s="132"/>
      <c r="AF66" s="132" t="s">
        <v>96</v>
      </c>
      <c r="AG66" s="133"/>
      <c r="AH66" s="134"/>
      <c r="AI66" s="135"/>
      <c r="AJ66" s="138"/>
      <c r="AK66" s="137"/>
    </row>
    <row r="67" spans="1:37" ht="33" x14ac:dyDescent="0.3">
      <c r="A67" s="123" t="s">
        <v>218</v>
      </c>
      <c r="B67" s="124" t="s">
        <v>162</v>
      </c>
      <c r="C67" s="124" t="s">
        <v>209</v>
      </c>
      <c r="D67" s="125" t="s">
        <v>187</v>
      </c>
      <c r="E67" s="126" t="s">
        <v>130</v>
      </c>
      <c r="F67" s="127" t="s">
        <v>95</v>
      </c>
      <c r="G67" s="128"/>
      <c r="H67" s="129" t="s">
        <v>125</v>
      </c>
      <c r="I67" s="130">
        <f t="shared" si="0"/>
        <v>2</v>
      </c>
      <c r="J67" s="131"/>
      <c r="K67" s="132"/>
      <c r="L67" s="132"/>
      <c r="M67" s="132"/>
      <c r="N67" s="132" t="s">
        <v>96</v>
      </c>
      <c r="O67" s="132" t="s">
        <v>95</v>
      </c>
      <c r="P67" s="132"/>
      <c r="Q67" s="132"/>
      <c r="R67" s="132"/>
      <c r="S67" s="132"/>
      <c r="T67" s="132" t="s">
        <v>96</v>
      </c>
      <c r="U67" s="132" t="s">
        <v>96</v>
      </c>
      <c r="V67" s="132"/>
      <c r="W67" s="116"/>
      <c r="X67" s="132"/>
      <c r="Y67" s="116"/>
      <c r="Z67" s="116" t="s">
        <v>96</v>
      </c>
      <c r="AA67" s="132"/>
      <c r="AB67" s="132"/>
      <c r="AC67" s="132" t="s">
        <v>96</v>
      </c>
      <c r="AD67" s="116" t="s">
        <v>95</v>
      </c>
      <c r="AE67" s="132"/>
      <c r="AF67" s="132" t="s">
        <v>96</v>
      </c>
      <c r="AG67" s="133"/>
      <c r="AH67" s="134"/>
      <c r="AI67" s="135"/>
      <c r="AJ67" s="138"/>
      <c r="AK67" s="137"/>
    </row>
    <row r="68" spans="1:37" ht="33" x14ac:dyDescent="0.3">
      <c r="A68" s="123" t="s">
        <v>219</v>
      </c>
      <c r="B68" s="124" t="s">
        <v>162</v>
      </c>
      <c r="C68" s="124" t="s">
        <v>209</v>
      </c>
      <c r="D68" s="125" t="s">
        <v>189</v>
      </c>
      <c r="E68" s="126" t="s">
        <v>130</v>
      </c>
      <c r="F68" s="127" t="s">
        <v>95</v>
      </c>
      <c r="G68" s="128"/>
      <c r="H68" s="129"/>
      <c r="I68" s="130">
        <f t="shared" si="0"/>
        <v>2</v>
      </c>
      <c r="J68" s="131"/>
      <c r="K68" s="132"/>
      <c r="L68" s="132"/>
      <c r="M68" s="132"/>
      <c r="N68" s="132" t="s">
        <v>96</v>
      </c>
      <c r="O68" s="132" t="s">
        <v>95</v>
      </c>
      <c r="P68" s="132"/>
      <c r="Q68" s="132"/>
      <c r="R68" s="132"/>
      <c r="S68" s="132"/>
      <c r="T68" s="132" t="s">
        <v>96</v>
      </c>
      <c r="U68" s="132" t="s">
        <v>96</v>
      </c>
      <c r="V68" s="132"/>
      <c r="W68" s="116"/>
      <c r="X68" s="132"/>
      <c r="Y68" s="116"/>
      <c r="Z68" s="116" t="s">
        <v>96</v>
      </c>
      <c r="AA68" s="132"/>
      <c r="AB68" s="132"/>
      <c r="AC68" s="132" t="s">
        <v>96</v>
      </c>
      <c r="AD68" s="116" t="s">
        <v>95</v>
      </c>
      <c r="AE68" s="132"/>
      <c r="AF68" s="132" t="s">
        <v>96</v>
      </c>
      <c r="AG68" s="133"/>
      <c r="AH68" s="134"/>
      <c r="AI68" s="135"/>
      <c r="AJ68" s="138"/>
      <c r="AK68" s="137"/>
    </row>
    <row r="69" spans="1:37" ht="33" x14ac:dyDescent="0.3">
      <c r="A69" s="123" t="s">
        <v>220</v>
      </c>
      <c r="B69" s="124" t="s">
        <v>162</v>
      </c>
      <c r="C69" s="124" t="s">
        <v>209</v>
      </c>
      <c r="D69" s="125" t="s">
        <v>191</v>
      </c>
      <c r="E69" s="126" t="s">
        <v>130</v>
      </c>
      <c r="F69" s="127" t="s">
        <v>95</v>
      </c>
      <c r="G69" s="128"/>
      <c r="H69" s="129"/>
      <c r="I69" s="130">
        <f t="shared" si="0"/>
        <v>2</v>
      </c>
      <c r="J69" s="131"/>
      <c r="K69" s="132"/>
      <c r="L69" s="132"/>
      <c r="M69" s="132"/>
      <c r="N69" s="132" t="s">
        <v>96</v>
      </c>
      <c r="O69" s="132" t="s">
        <v>95</v>
      </c>
      <c r="P69" s="132"/>
      <c r="Q69" s="132"/>
      <c r="R69" s="132"/>
      <c r="S69" s="132"/>
      <c r="T69" s="132" t="s">
        <v>96</v>
      </c>
      <c r="U69" s="132" t="s">
        <v>96</v>
      </c>
      <c r="V69" s="132"/>
      <c r="W69" s="116"/>
      <c r="X69" s="132"/>
      <c r="Y69" s="116"/>
      <c r="Z69" s="116" t="s">
        <v>96</v>
      </c>
      <c r="AA69" s="132"/>
      <c r="AB69" s="132"/>
      <c r="AC69" s="132" t="s">
        <v>96</v>
      </c>
      <c r="AD69" s="116" t="s">
        <v>95</v>
      </c>
      <c r="AE69" s="132"/>
      <c r="AF69" s="132" t="s">
        <v>96</v>
      </c>
      <c r="AG69" s="133"/>
      <c r="AH69" s="134"/>
      <c r="AI69" s="135"/>
      <c r="AJ69" s="138"/>
      <c r="AK69" s="137"/>
    </row>
    <row r="70" spans="1:37" ht="33" x14ac:dyDescent="0.3">
      <c r="A70" s="123" t="s">
        <v>221</v>
      </c>
      <c r="B70" s="124" t="s">
        <v>162</v>
      </c>
      <c r="C70" s="124" t="s">
        <v>209</v>
      </c>
      <c r="D70" s="125" t="s">
        <v>193</v>
      </c>
      <c r="E70" s="126" t="s">
        <v>130</v>
      </c>
      <c r="F70" s="127" t="s">
        <v>95</v>
      </c>
      <c r="G70" s="128"/>
      <c r="H70" s="129"/>
      <c r="I70" s="130">
        <f t="shared" si="0"/>
        <v>2</v>
      </c>
      <c r="J70" s="131"/>
      <c r="K70" s="132"/>
      <c r="L70" s="132"/>
      <c r="M70" s="132"/>
      <c r="N70" s="132" t="s">
        <v>96</v>
      </c>
      <c r="O70" s="132" t="s">
        <v>95</v>
      </c>
      <c r="P70" s="132"/>
      <c r="Q70" s="132"/>
      <c r="R70" s="132"/>
      <c r="S70" s="132"/>
      <c r="T70" s="132" t="s">
        <v>96</v>
      </c>
      <c r="U70" s="132" t="s">
        <v>96</v>
      </c>
      <c r="V70" s="132"/>
      <c r="W70" s="116"/>
      <c r="X70" s="132"/>
      <c r="Y70" s="116"/>
      <c r="Z70" s="116" t="s">
        <v>96</v>
      </c>
      <c r="AA70" s="132"/>
      <c r="AB70" s="132"/>
      <c r="AC70" s="132" t="s">
        <v>96</v>
      </c>
      <c r="AD70" s="116" t="s">
        <v>95</v>
      </c>
      <c r="AE70" s="132"/>
      <c r="AF70" s="132" t="s">
        <v>96</v>
      </c>
      <c r="AG70" s="133"/>
      <c r="AH70" s="134"/>
      <c r="AI70" s="135"/>
      <c r="AJ70" s="136"/>
      <c r="AK70" s="137"/>
    </row>
    <row r="71" spans="1:37" ht="33" x14ac:dyDescent="0.3">
      <c r="A71" s="123" t="s">
        <v>222</v>
      </c>
      <c r="B71" s="124" t="s">
        <v>162</v>
      </c>
      <c r="C71" s="124" t="s">
        <v>209</v>
      </c>
      <c r="D71" s="125" t="s">
        <v>195</v>
      </c>
      <c r="E71" s="126" t="s">
        <v>130</v>
      </c>
      <c r="F71" s="127" t="s">
        <v>95</v>
      </c>
      <c r="G71" s="128"/>
      <c r="H71" s="129"/>
      <c r="I71" s="130">
        <f t="shared" si="0"/>
        <v>1</v>
      </c>
      <c r="J71" s="131"/>
      <c r="K71" s="132"/>
      <c r="L71" s="132"/>
      <c r="M71" s="132"/>
      <c r="N71" s="132" t="s">
        <v>96</v>
      </c>
      <c r="O71" s="132" t="s">
        <v>95</v>
      </c>
      <c r="P71" s="132"/>
      <c r="Q71" s="132"/>
      <c r="R71" s="132"/>
      <c r="S71" s="132"/>
      <c r="T71" s="132" t="s">
        <v>96</v>
      </c>
      <c r="U71" s="132" t="s">
        <v>96</v>
      </c>
      <c r="V71" s="132"/>
      <c r="W71" s="116"/>
      <c r="X71" s="132"/>
      <c r="Y71" s="116"/>
      <c r="Z71" s="116" t="s">
        <v>96</v>
      </c>
      <c r="AA71" s="132"/>
      <c r="AB71" s="132"/>
      <c r="AC71" s="132" t="s">
        <v>96</v>
      </c>
      <c r="AD71" s="116"/>
      <c r="AE71" s="132"/>
      <c r="AF71" s="132" t="s">
        <v>96</v>
      </c>
      <c r="AG71" s="133"/>
      <c r="AH71" s="134"/>
      <c r="AI71" s="135"/>
      <c r="AJ71" s="136"/>
      <c r="AK71" s="137"/>
    </row>
    <row r="72" spans="1:37" x14ac:dyDescent="0.3">
      <c r="A72" s="123" t="s">
        <v>223</v>
      </c>
      <c r="B72" s="124" t="s">
        <v>162</v>
      </c>
      <c r="C72" s="124" t="s">
        <v>209</v>
      </c>
      <c r="D72" s="125" t="s">
        <v>197</v>
      </c>
      <c r="E72" s="126" t="s">
        <v>130</v>
      </c>
      <c r="F72" s="127" t="s">
        <v>95</v>
      </c>
      <c r="G72" s="128"/>
      <c r="H72" s="129"/>
      <c r="I72" s="130">
        <f t="shared" ref="I72:I135" si="1">COUNTIF(J72:AG72,"O")</f>
        <v>0</v>
      </c>
      <c r="J72" s="131"/>
      <c r="K72" s="132"/>
      <c r="L72" s="132"/>
      <c r="M72" s="132"/>
      <c r="N72" s="132" t="s">
        <v>96</v>
      </c>
      <c r="O72" s="132" t="s">
        <v>96</v>
      </c>
      <c r="P72" s="132"/>
      <c r="Q72" s="132"/>
      <c r="R72" s="132"/>
      <c r="S72" s="132"/>
      <c r="T72" s="132" t="s">
        <v>96</v>
      </c>
      <c r="U72" s="132" t="s">
        <v>96</v>
      </c>
      <c r="V72" s="132"/>
      <c r="W72" s="116"/>
      <c r="X72" s="132"/>
      <c r="Y72" s="116"/>
      <c r="Z72" s="116" t="s">
        <v>96</v>
      </c>
      <c r="AA72" s="132"/>
      <c r="AB72" s="132"/>
      <c r="AC72" s="132" t="s">
        <v>96</v>
      </c>
      <c r="AD72" s="116"/>
      <c r="AE72" s="132"/>
      <c r="AF72" s="132" t="s">
        <v>96</v>
      </c>
      <c r="AG72" s="133"/>
      <c r="AH72" s="134"/>
      <c r="AI72" s="135"/>
      <c r="AJ72" s="136"/>
      <c r="AK72" s="137"/>
    </row>
    <row r="73" spans="1:37" x14ac:dyDescent="0.3">
      <c r="A73" s="123" t="s">
        <v>224</v>
      </c>
      <c r="B73" s="124" t="s">
        <v>162</v>
      </c>
      <c r="C73" s="124" t="s">
        <v>209</v>
      </c>
      <c r="D73" s="125" t="s">
        <v>225</v>
      </c>
      <c r="E73" s="126" t="s">
        <v>130</v>
      </c>
      <c r="F73" s="127" t="s">
        <v>95</v>
      </c>
      <c r="G73" s="128"/>
      <c r="H73" s="129"/>
      <c r="I73" s="130">
        <f t="shared" si="1"/>
        <v>1</v>
      </c>
      <c r="J73" s="131"/>
      <c r="K73" s="132"/>
      <c r="L73" s="132"/>
      <c r="M73" s="132"/>
      <c r="N73" s="132" t="s">
        <v>96</v>
      </c>
      <c r="O73" s="132" t="s">
        <v>96</v>
      </c>
      <c r="P73" s="132"/>
      <c r="Q73" s="132"/>
      <c r="R73" s="132"/>
      <c r="S73" s="132"/>
      <c r="T73" s="132" t="s">
        <v>96</v>
      </c>
      <c r="U73" s="132" t="s">
        <v>96</v>
      </c>
      <c r="V73" s="132"/>
      <c r="W73" s="116"/>
      <c r="X73" s="132"/>
      <c r="Y73" s="116"/>
      <c r="Z73" s="116" t="s">
        <v>96</v>
      </c>
      <c r="AA73" s="132"/>
      <c r="AB73" s="132"/>
      <c r="AC73" s="132" t="s">
        <v>96</v>
      </c>
      <c r="AD73" s="116" t="s">
        <v>95</v>
      </c>
      <c r="AE73" s="132"/>
      <c r="AF73" s="132" t="s">
        <v>96</v>
      </c>
      <c r="AG73" s="133"/>
      <c r="AH73" s="134"/>
      <c r="AI73" s="135"/>
      <c r="AJ73" s="136"/>
      <c r="AK73" s="137"/>
    </row>
    <row r="74" spans="1:37" x14ac:dyDescent="0.3">
      <c r="A74" s="123" t="s">
        <v>226</v>
      </c>
      <c r="B74" s="124" t="s">
        <v>162</v>
      </c>
      <c r="C74" s="124" t="s">
        <v>209</v>
      </c>
      <c r="D74" s="125" t="s">
        <v>199</v>
      </c>
      <c r="E74" s="126" t="s">
        <v>130</v>
      </c>
      <c r="F74" s="127" t="s">
        <v>95</v>
      </c>
      <c r="G74" s="128"/>
      <c r="H74" s="129"/>
      <c r="I74" s="130">
        <f t="shared" si="1"/>
        <v>0</v>
      </c>
      <c r="J74" s="131"/>
      <c r="K74" s="132"/>
      <c r="L74" s="132"/>
      <c r="M74" s="132"/>
      <c r="N74" s="132" t="s">
        <v>96</v>
      </c>
      <c r="O74" s="132" t="s">
        <v>96</v>
      </c>
      <c r="P74" s="132"/>
      <c r="Q74" s="132"/>
      <c r="R74" s="132"/>
      <c r="S74" s="132"/>
      <c r="T74" s="132" t="s">
        <v>96</v>
      </c>
      <c r="U74" s="132" t="s">
        <v>96</v>
      </c>
      <c r="V74" s="132"/>
      <c r="W74" s="116"/>
      <c r="X74" s="132"/>
      <c r="Y74" s="116"/>
      <c r="Z74" s="116" t="s">
        <v>96</v>
      </c>
      <c r="AA74" s="132"/>
      <c r="AB74" s="132"/>
      <c r="AC74" s="132" t="s">
        <v>96</v>
      </c>
      <c r="AD74" s="116"/>
      <c r="AE74" s="132"/>
      <c r="AF74" s="132" t="s">
        <v>96</v>
      </c>
      <c r="AG74" s="133"/>
      <c r="AH74" s="134"/>
      <c r="AI74" s="135"/>
      <c r="AJ74" s="136"/>
      <c r="AK74" s="137"/>
    </row>
    <row r="75" spans="1:37" ht="66" x14ac:dyDescent="0.3">
      <c r="A75" s="123" t="s">
        <v>227</v>
      </c>
      <c r="B75" s="124" t="s">
        <v>162</v>
      </c>
      <c r="C75" s="124" t="s">
        <v>209</v>
      </c>
      <c r="D75" s="125" t="s">
        <v>205</v>
      </c>
      <c r="E75" s="126" t="s">
        <v>181</v>
      </c>
      <c r="F75" s="127" t="s">
        <v>95</v>
      </c>
      <c r="G75" s="128"/>
      <c r="H75" s="129"/>
      <c r="I75" s="130">
        <f t="shared" si="1"/>
        <v>2</v>
      </c>
      <c r="J75" s="131"/>
      <c r="K75" s="132"/>
      <c r="L75" s="132"/>
      <c r="M75" s="132"/>
      <c r="N75" s="132" t="s">
        <v>96</v>
      </c>
      <c r="O75" s="132" t="s">
        <v>95</v>
      </c>
      <c r="P75" s="132"/>
      <c r="Q75" s="132"/>
      <c r="R75" s="132"/>
      <c r="S75" s="132"/>
      <c r="T75" s="132" t="s">
        <v>96</v>
      </c>
      <c r="U75" s="132" t="s">
        <v>96</v>
      </c>
      <c r="V75" s="132"/>
      <c r="W75" s="116"/>
      <c r="X75" s="132"/>
      <c r="Y75" s="116"/>
      <c r="Z75" s="116" t="s">
        <v>96</v>
      </c>
      <c r="AA75" s="132"/>
      <c r="AB75" s="132"/>
      <c r="AC75" s="132" t="s">
        <v>96</v>
      </c>
      <c r="AD75" s="116" t="s">
        <v>95</v>
      </c>
      <c r="AE75" s="132"/>
      <c r="AF75" s="132" t="s">
        <v>96</v>
      </c>
      <c r="AG75" s="133"/>
      <c r="AH75" s="134"/>
      <c r="AI75" s="135"/>
      <c r="AJ75" s="136"/>
      <c r="AK75" s="137"/>
    </row>
    <row r="76" spans="1:37" ht="49.5" x14ac:dyDescent="0.3">
      <c r="A76" s="123" t="s">
        <v>228</v>
      </c>
      <c r="B76" s="124" t="s">
        <v>162</v>
      </c>
      <c r="C76" s="124" t="s">
        <v>209</v>
      </c>
      <c r="D76" s="125" t="s">
        <v>207</v>
      </c>
      <c r="E76" s="126" t="s">
        <v>181</v>
      </c>
      <c r="F76" s="127" t="s">
        <v>95</v>
      </c>
      <c r="G76" s="128"/>
      <c r="H76" s="129"/>
      <c r="I76" s="130">
        <f t="shared" si="1"/>
        <v>2</v>
      </c>
      <c r="J76" s="131"/>
      <c r="K76" s="132"/>
      <c r="L76" s="132"/>
      <c r="M76" s="132"/>
      <c r="N76" s="132" t="s">
        <v>96</v>
      </c>
      <c r="O76" s="132" t="s">
        <v>95</v>
      </c>
      <c r="P76" s="132"/>
      <c r="Q76" s="132"/>
      <c r="R76" s="132"/>
      <c r="S76" s="132"/>
      <c r="T76" s="132" t="s">
        <v>96</v>
      </c>
      <c r="U76" s="132" t="s">
        <v>96</v>
      </c>
      <c r="V76" s="132"/>
      <c r="W76" s="116"/>
      <c r="X76" s="132"/>
      <c r="Y76" s="116"/>
      <c r="Z76" s="116" t="s">
        <v>96</v>
      </c>
      <c r="AA76" s="132"/>
      <c r="AB76" s="132"/>
      <c r="AC76" s="132" t="s">
        <v>96</v>
      </c>
      <c r="AD76" s="116" t="s">
        <v>95</v>
      </c>
      <c r="AE76" s="132"/>
      <c r="AF76" s="132" t="s">
        <v>96</v>
      </c>
      <c r="AG76" s="133"/>
      <c r="AH76" s="134"/>
      <c r="AI76" s="135"/>
      <c r="AJ76" s="136"/>
      <c r="AK76" s="137"/>
    </row>
    <row r="77" spans="1:37" ht="27" x14ac:dyDescent="0.3">
      <c r="A77" s="123" t="s">
        <v>229</v>
      </c>
      <c r="B77" s="124" t="s">
        <v>162</v>
      </c>
      <c r="C77" s="124" t="s">
        <v>230</v>
      </c>
      <c r="D77" s="125" t="s">
        <v>164</v>
      </c>
      <c r="E77" s="126" t="s">
        <v>152</v>
      </c>
      <c r="F77" s="127" t="s">
        <v>95</v>
      </c>
      <c r="G77" s="128"/>
      <c r="H77" s="129"/>
      <c r="I77" s="130">
        <f t="shared" si="1"/>
        <v>1</v>
      </c>
      <c r="J77" s="131"/>
      <c r="K77" s="132"/>
      <c r="L77" s="132"/>
      <c r="M77" s="132"/>
      <c r="N77" s="132" t="s">
        <v>96</v>
      </c>
      <c r="O77" s="132" t="s">
        <v>95</v>
      </c>
      <c r="P77" s="132"/>
      <c r="Q77" s="132"/>
      <c r="R77" s="132"/>
      <c r="S77" s="132"/>
      <c r="T77" s="132" t="s">
        <v>96</v>
      </c>
      <c r="U77" s="132" t="s">
        <v>96</v>
      </c>
      <c r="V77" s="132"/>
      <c r="W77" s="116"/>
      <c r="X77" s="132"/>
      <c r="Y77" s="116"/>
      <c r="Z77" s="116" t="s">
        <v>96</v>
      </c>
      <c r="AA77" s="132"/>
      <c r="AB77" s="132"/>
      <c r="AC77" s="132" t="s">
        <v>96</v>
      </c>
      <c r="AD77" s="116"/>
      <c r="AE77" s="132"/>
      <c r="AF77" s="132" t="s">
        <v>96</v>
      </c>
      <c r="AG77" s="133"/>
      <c r="AH77" s="134"/>
      <c r="AI77" s="135"/>
      <c r="AJ77" s="136"/>
      <c r="AK77" s="137"/>
    </row>
    <row r="78" spans="1:37" ht="27" x14ac:dyDescent="0.3">
      <c r="A78" s="123" t="s">
        <v>231</v>
      </c>
      <c r="B78" s="124" t="s">
        <v>162</v>
      </c>
      <c r="C78" s="124" t="s">
        <v>230</v>
      </c>
      <c r="D78" s="125" t="s">
        <v>166</v>
      </c>
      <c r="E78" s="126" t="s">
        <v>152</v>
      </c>
      <c r="F78" s="127" t="s">
        <v>95</v>
      </c>
      <c r="G78" s="128"/>
      <c r="H78" s="129"/>
      <c r="I78" s="130">
        <f t="shared" si="1"/>
        <v>1</v>
      </c>
      <c r="J78" s="131"/>
      <c r="K78" s="132"/>
      <c r="L78" s="132"/>
      <c r="M78" s="132"/>
      <c r="N78" s="132" t="s">
        <v>96</v>
      </c>
      <c r="O78" s="132" t="s">
        <v>95</v>
      </c>
      <c r="P78" s="132"/>
      <c r="Q78" s="132"/>
      <c r="R78" s="132"/>
      <c r="S78" s="132"/>
      <c r="T78" s="132" t="s">
        <v>96</v>
      </c>
      <c r="U78" s="132" t="s">
        <v>96</v>
      </c>
      <c r="V78" s="132"/>
      <c r="W78" s="116"/>
      <c r="X78" s="132"/>
      <c r="Y78" s="116"/>
      <c r="Z78" s="116" t="s">
        <v>96</v>
      </c>
      <c r="AA78" s="132"/>
      <c r="AB78" s="132"/>
      <c r="AC78" s="132" t="s">
        <v>96</v>
      </c>
      <c r="AD78" s="116"/>
      <c r="AE78" s="132"/>
      <c r="AF78" s="132" t="s">
        <v>96</v>
      </c>
      <c r="AG78" s="133"/>
      <c r="AH78" s="134"/>
      <c r="AI78" s="135"/>
      <c r="AJ78" s="136"/>
      <c r="AK78" s="137"/>
    </row>
    <row r="79" spans="1:37" ht="27" x14ac:dyDescent="0.3">
      <c r="A79" s="123" t="s">
        <v>232</v>
      </c>
      <c r="B79" s="124" t="s">
        <v>162</v>
      </c>
      <c r="C79" s="124" t="s">
        <v>230</v>
      </c>
      <c r="D79" s="125" t="s">
        <v>168</v>
      </c>
      <c r="E79" s="126" t="s">
        <v>152</v>
      </c>
      <c r="F79" s="127" t="s">
        <v>95</v>
      </c>
      <c r="G79" s="128"/>
      <c r="H79" s="129"/>
      <c r="I79" s="130">
        <f t="shared" si="1"/>
        <v>1</v>
      </c>
      <c r="J79" s="131"/>
      <c r="K79" s="132"/>
      <c r="L79" s="132"/>
      <c r="M79" s="132"/>
      <c r="N79" s="132" t="s">
        <v>96</v>
      </c>
      <c r="O79" s="132" t="s">
        <v>95</v>
      </c>
      <c r="P79" s="132"/>
      <c r="Q79" s="132"/>
      <c r="R79" s="132"/>
      <c r="S79" s="132"/>
      <c r="T79" s="132" t="s">
        <v>96</v>
      </c>
      <c r="U79" s="132" t="s">
        <v>96</v>
      </c>
      <c r="V79" s="132"/>
      <c r="W79" s="116"/>
      <c r="X79" s="132"/>
      <c r="Y79" s="116"/>
      <c r="Z79" s="116" t="s">
        <v>96</v>
      </c>
      <c r="AA79" s="132"/>
      <c r="AB79" s="132"/>
      <c r="AC79" s="132" t="s">
        <v>96</v>
      </c>
      <c r="AD79" s="116"/>
      <c r="AE79" s="132"/>
      <c r="AF79" s="132" t="s">
        <v>96</v>
      </c>
      <c r="AG79" s="133"/>
      <c r="AH79" s="134"/>
      <c r="AI79" s="135"/>
      <c r="AJ79" s="136"/>
      <c r="AK79" s="137"/>
    </row>
    <row r="80" spans="1:37" ht="27" x14ac:dyDescent="0.3">
      <c r="A80" s="123" t="s">
        <v>233</v>
      </c>
      <c r="B80" s="124" t="s">
        <v>162</v>
      </c>
      <c r="C80" s="124" t="s">
        <v>230</v>
      </c>
      <c r="D80" s="125" t="s">
        <v>170</v>
      </c>
      <c r="E80" s="126" t="s">
        <v>94</v>
      </c>
      <c r="F80" s="127" t="s">
        <v>95</v>
      </c>
      <c r="G80" s="128"/>
      <c r="H80" s="129"/>
      <c r="I80" s="130">
        <f t="shared" si="1"/>
        <v>2</v>
      </c>
      <c r="J80" s="131"/>
      <c r="K80" s="132"/>
      <c r="L80" s="132"/>
      <c r="M80" s="132"/>
      <c r="N80" s="132" t="s">
        <v>96</v>
      </c>
      <c r="O80" s="132" t="s">
        <v>95</v>
      </c>
      <c r="P80" s="132"/>
      <c r="Q80" s="132"/>
      <c r="R80" s="132"/>
      <c r="S80" s="132"/>
      <c r="T80" s="132" t="s">
        <v>96</v>
      </c>
      <c r="U80" s="132" t="s">
        <v>96</v>
      </c>
      <c r="V80" s="132"/>
      <c r="W80" s="116"/>
      <c r="X80" s="132" t="s">
        <v>234</v>
      </c>
      <c r="Y80" s="116"/>
      <c r="Z80" s="116" t="s">
        <v>96</v>
      </c>
      <c r="AA80" s="132"/>
      <c r="AB80" s="132"/>
      <c r="AC80" s="132" t="s">
        <v>96</v>
      </c>
      <c r="AD80" s="116"/>
      <c r="AE80" s="132"/>
      <c r="AF80" s="132" t="s">
        <v>96</v>
      </c>
      <c r="AG80" s="133"/>
      <c r="AH80" s="134"/>
      <c r="AI80" s="135"/>
      <c r="AJ80" s="136"/>
      <c r="AK80" s="137"/>
    </row>
    <row r="81" spans="1:37" ht="33" x14ac:dyDescent="0.3">
      <c r="A81" s="123" t="s">
        <v>235</v>
      </c>
      <c r="B81" s="124" t="s">
        <v>162</v>
      </c>
      <c r="C81" s="124" t="s">
        <v>230</v>
      </c>
      <c r="D81" s="125" t="s">
        <v>174</v>
      </c>
      <c r="E81" s="126" t="s">
        <v>94</v>
      </c>
      <c r="F81" s="127" t="s">
        <v>95</v>
      </c>
      <c r="G81" s="128"/>
      <c r="H81" s="129"/>
      <c r="I81" s="130">
        <f t="shared" si="1"/>
        <v>2</v>
      </c>
      <c r="J81" s="131"/>
      <c r="K81" s="132"/>
      <c r="L81" s="132"/>
      <c r="M81" s="132"/>
      <c r="N81" s="132" t="s">
        <v>96</v>
      </c>
      <c r="O81" s="132" t="s">
        <v>95</v>
      </c>
      <c r="P81" s="132"/>
      <c r="Q81" s="132"/>
      <c r="R81" s="132"/>
      <c r="S81" s="132"/>
      <c r="T81" s="132" t="s">
        <v>96</v>
      </c>
      <c r="U81" s="132" t="s">
        <v>96</v>
      </c>
      <c r="V81" s="132"/>
      <c r="W81" s="116"/>
      <c r="X81" s="132" t="s">
        <v>3</v>
      </c>
      <c r="Y81" s="116"/>
      <c r="Z81" s="116" t="s">
        <v>96</v>
      </c>
      <c r="AA81" s="132"/>
      <c r="AB81" s="132"/>
      <c r="AC81" s="132" t="s">
        <v>96</v>
      </c>
      <c r="AD81" s="116"/>
      <c r="AE81" s="132"/>
      <c r="AF81" s="132" t="s">
        <v>96</v>
      </c>
      <c r="AG81" s="133"/>
      <c r="AH81" s="134"/>
      <c r="AI81" s="135"/>
      <c r="AJ81" s="136"/>
      <c r="AK81" s="137"/>
    </row>
    <row r="82" spans="1:37" ht="27" x14ac:dyDescent="0.3">
      <c r="A82" s="123" t="s">
        <v>236</v>
      </c>
      <c r="B82" s="124" t="s">
        <v>162</v>
      </c>
      <c r="C82" s="124" t="s">
        <v>230</v>
      </c>
      <c r="D82" s="125" t="s">
        <v>176</v>
      </c>
      <c r="E82" s="126" t="s">
        <v>108</v>
      </c>
      <c r="F82" s="127" t="s">
        <v>95</v>
      </c>
      <c r="G82" s="128"/>
      <c r="H82" s="129"/>
      <c r="I82" s="130">
        <f t="shared" si="1"/>
        <v>2</v>
      </c>
      <c r="J82" s="131"/>
      <c r="K82" s="132"/>
      <c r="L82" s="132"/>
      <c r="M82" s="132"/>
      <c r="N82" s="132" t="s">
        <v>96</v>
      </c>
      <c r="O82" s="132" t="s">
        <v>95</v>
      </c>
      <c r="P82" s="132"/>
      <c r="Q82" s="132"/>
      <c r="R82" s="132"/>
      <c r="S82" s="132"/>
      <c r="T82" s="132" t="s">
        <v>96</v>
      </c>
      <c r="U82" s="132" t="s">
        <v>96</v>
      </c>
      <c r="V82" s="132"/>
      <c r="W82" s="116"/>
      <c r="X82" s="132" t="s">
        <v>3</v>
      </c>
      <c r="Y82" s="116"/>
      <c r="Z82" s="116" t="s">
        <v>96</v>
      </c>
      <c r="AA82" s="132"/>
      <c r="AB82" s="132"/>
      <c r="AC82" s="132" t="s">
        <v>96</v>
      </c>
      <c r="AD82" s="116"/>
      <c r="AE82" s="132"/>
      <c r="AF82" s="132" t="s">
        <v>96</v>
      </c>
      <c r="AG82" s="133"/>
      <c r="AH82" s="134"/>
      <c r="AI82" s="135"/>
      <c r="AJ82" s="136"/>
      <c r="AK82" s="137"/>
    </row>
    <row r="83" spans="1:37" ht="27" x14ac:dyDescent="0.3">
      <c r="A83" s="123" t="s">
        <v>237</v>
      </c>
      <c r="B83" s="124" t="s">
        <v>162</v>
      </c>
      <c r="C83" s="124" t="s">
        <v>230</v>
      </c>
      <c r="D83" s="125" t="s">
        <v>178</v>
      </c>
      <c r="E83" s="126" t="s">
        <v>108</v>
      </c>
      <c r="F83" s="127" t="s">
        <v>95</v>
      </c>
      <c r="G83" s="128"/>
      <c r="H83" s="129"/>
      <c r="I83" s="130">
        <f t="shared" si="1"/>
        <v>2</v>
      </c>
      <c r="J83" s="131"/>
      <c r="K83" s="132"/>
      <c r="L83" s="132"/>
      <c r="M83" s="132"/>
      <c r="N83" s="132" t="s">
        <v>96</v>
      </c>
      <c r="O83" s="132" t="s">
        <v>95</v>
      </c>
      <c r="P83" s="132"/>
      <c r="Q83" s="132"/>
      <c r="R83" s="132"/>
      <c r="S83" s="132"/>
      <c r="T83" s="132" t="s">
        <v>96</v>
      </c>
      <c r="U83" s="132" t="s">
        <v>96</v>
      </c>
      <c r="V83" s="132"/>
      <c r="W83" s="116"/>
      <c r="X83" s="132" t="s">
        <v>3</v>
      </c>
      <c r="Y83" s="116"/>
      <c r="Z83" s="116" t="s">
        <v>96</v>
      </c>
      <c r="AA83" s="132"/>
      <c r="AB83" s="132"/>
      <c r="AC83" s="132" t="s">
        <v>96</v>
      </c>
      <c r="AD83" s="116"/>
      <c r="AE83" s="132"/>
      <c r="AF83" s="132" t="s">
        <v>96</v>
      </c>
      <c r="AG83" s="133"/>
      <c r="AH83" s="134"/>
      <c r="AI83" s="135"/>
      <c r="AJ83" s="136"/>
      <c r="AK83" s="137"/>
    </row>
    <row r="84" spans="1:37" ht="27" x14ac:dyDescent="0.3">
      <c r="A84" s="123" t="s">
        <v>238</v>
      </c>
      <c r="B84" s="124" t="s">
        <v>162</v>
      </c>
      <c r="C84" s="124" t="s">
        <v>230</v>
      </c>
      <c r="D84" s="125" t="s">
        <v>180</v>
      </c>
      <c r="E84" s="126" t="s">
        <v>181</v>
      </c>
      <c r="F84" s="127" t="s">
        <v>95</v>
      </c>
      <c r="G84" s="128"/>
      <c r="H84" s="129"/>
      <c r="I84" s="130">
        <f t="shared" si="1"/>
        <v>2</v>
      </c>
      <c r="J84" s="131"/>
      <c r="K84" s="132"/>
      <c r="L84" s="132"/>
      <c r="M84" s="132"/>
      <c r="N84" s="132" t="s">
        <v>96</v>
      </c>
      <c r="O84" s="132" t="s">
        <v>95</v>
      </c>
      <c r="P84" s="132"/>
      <c r="Q84" s="132"/>
      <c r="R84" s="132"/>
      <c r="S84" s="132"/>
      <c r="T84" s="132" t="s">
        <v>96</v>
      </c>
      <c r="U84" s="132" t="s">
        <v>96</v>
      </c>
      <c r="V84" s="132"/>
      <c r="W84" s="116"/>
      <c r="X84" s="132" t="s">
        <v>3</v>
      </c>
      <c r="Y84" s="116"/>
      <c r="Z84" s="116" t="s">
        <v>96</v>
      </c>
      <c r="AA84" s="132"/>
      <c r="AB84" s="132"/>
      <c r="AC84" s="132" t="s">
        <v>96</v>
      </c>
      <c r="AD84" s="116"/>
      <c r="AE84" s="132"/>
      <c r="AF84" s="132" t="s">
        <v>96</v>
      </c>
      <c r="AG84" s="133"/>
      <c r="AH84" s="134"/>
      <c r="AI84" s="135"/>
      <c r="AJ84" s="139"/>
      <c r="AK84" s="137"/>
    </row>
    <row r="85" spans="1:37" ht="27" x14ac:dyDescent="0.3">
      <c r="A85" s="123" t="s">
        <v>239</v>
      </c>
      <c r="B85" s="124" t="s">
        <v>162</v>
      </c>
      <c r="C85" s="124" t="s">
        <v>230</v>
      </c>
      <c r="D85" s="125" t="s">
        <v>199</v>
      </c>
      <c r="E85" s="126" t="s">
        <v>130</v>
      </c>
      <c r="F85" s="127" t="s">
        <v>95</v>
      </c>
      <c r="G85" s="128"/>
      <c r="H85" s="129"/>
      <c r="I85" s="130">
        <f t="shared" si="1"/>
        <v>1</v>
      </c>
      <c r="J85" s="131"/>
      <c r="K85" s="132"/>
      <c r="L85" s="132"/>
      <c r="M85" s="132"/>
      <c r="N85" s="132" t="s">
        <v>96</v>
      </c>
      <c r="O85" s="132" t="s">
        <v>95</v>
      </c>
      <c r="P85" s="132"/>
      <c r="Q85" s="132"/>
      <c r="R85" s="132"/>
      <c r="S85" s="132"/>
      <c r="T85" s="132" t="s">
        <v>96</v>
      </c>
      <c r="U85" s="132" t="s">
        <v>96</v>
      </c>
      <c r="V85" s="132"/>
      <c r="W85" s="116"/>
      <c r="X85" s="132"/>
      <c r="Y85" s="116"/>
      <c r="Z85" s="116" t="s">
        <v>96</v>
      </c>
      <c r="AA85" s="132"/>
      <c r="AB85" s="132"/>
      <c r="AC85" s="132" t="s">
        <v>96</v>
      </c>
      <c r="AD85" s="116"/>
      <c r="AE85" s="132"/>
      <c r="AF85" s="132" t="s">
        <v>96</v>
      </c>
      <c r="AG85" s="133"/>
      <c r="AH85" s="134"/>
      <c r="AI85" s="135"/>
      <c r="AJ85" s="139"/>
      <c r="AK85" s="137"/>
    </row>
    <row r="86" spans="1:37" ht="66" x14ac:dyDescent="0.3">
      <c r="A86" s="123" t="s">
        <v>240</v>
      </c>
      <c r="B86" s="124" t="s">
        <v>162</v>
      </c>
      <c r="C86" s="124" t="s">
        <v>230</v>
      </c>
      <c r="D86" s="125" t="s">
        <v>205</v>
      </c>
      <c r="E86" s="126" t="s">
        <v>181</v>
      </c>
      <c r="F86" s="127" t="s">
        <v>95</v>
      </c>
      <c r="G86" s="128"/>
      <c r="H86" s="129"/>
      <c r="I86" s="130">
        <f t="shared" si="1"/>
        <v>2</v>
      </c>
      <c r="J86" s="131"/>
      <c r="K86" s="132"/>
      <c r="L86" s="132"/>
      <c r="M86" s="132"/>
      <c r="N86" s="132" t="s">
        <v>96</v>
      </c>
      <c r="O86" s="132" t="s">
        <v>95</v>
      </c>
      <c r="P86" s="132"/>
      <c r="Q86" s="132"/>
      <c r="R86" s="132"/>
      <c r="S86" s="132"/>
      <c r="T86" s="132" t="s">
        <v>96</v>
      </c>
      <c r="U86" s="132" t="s">
        <v>96</v>
      </c>
      <c r="V86" s="132"/>
      <c r="W86" s="116"/>
      <c r="X86" s="132" t="s">
        <v>234</v>
      </c>
      <c r="Y86" s="116"/>
      <c r="Z86" s="116" t="s">
        <v>96</v>
      </c>
      <c r="AA86" s="132"/>
      <c r="AB86" s="132"/>
      <c r="AC86" s="132" t="s">
        <v>96</v>
      </c>
      <c r="AD86" s="116"/>
      <c r="AE86" s="132"/>
      <c r="AF86" s="132" t="s">
        <v>96</v>
      </c>
      <c r="AG86" s="133"/>
      <c r="AH86" s="134"/>
      <c r="AI86" s="135"/>
      <c r="AJ86" s="139"/>
      <c r="AK86" s="137"/>
    </row>
    <row r="87" spans="1:37" ht="49.5" x14ac:dyDescent="0.3">
      <c r="A87" s="123" t="s">
        <v>241</v>
      </c>
      <c r="B87" s="124" t="s">
        <v>162</v>
      </c>
      <c r="C87" s="124" t="s">
        <v>230</v>
      </c>
      <c r="D87" s="125" t="s">
        <v>207</v>
      </c>
      <c r="E87" s="126" t="s">
        <v>181</v>
      </c>
      <c r="F87" s="127" t="s">
        <v>95</v>
      </c>
      <c r="G87" s="128"/>
      <c r="H87" s="129"/>
      <c r="I87" s="130">
        <f t="shared" si="1"/>
        <v>2</v>
      </c>
      <c r="J87" s="131"/>
      <c r="K87" s="132"/>
      <c r="L87" s="132"/>
      <c r="M87" s="132"/>
      <c r="N87" s="132" t="s">
        <v>96</v>
      </c>
      <c r="O87" s="132" t="s">
        <v>95</v>
      </c>
      <c r="P87" s="132"/>
      <c r="Q87" s="132"/>
      <c r="R87" s="132"/>
      <c r="S87" s="132"/>
      <c r="T87" s="132" t="s">
        <v>96</v>
      </c>
      <c r="U87" s="132" t="s">
        <v>96</v>
      </c>
      <c r="V87" s="132"/>
      <c r="W87" s="116"/>
      <c r="X87" s="132" t="s">
        <v>234</v>
      </c>
      <c r="Y87" s="116"/>
      <c r="Z87" s="116" t="s">
        <v>96</v>
      </c>
      <c r="AA87" s="132"/>
      <c r="AB87" s="132"/>
      <c r="AC87" s="132" t="s">
        <v>96</v>
      </c>
      <c r="AD87" s="116"/>
      <c r="AE87" s="132"/>
      <c r="AF87" s="132" t="s">
        <v>96</v>
      </c>
      <c r="AG87" s="133"/>
      <c r="AH87" s="134"/>
      <c r="AI87" s="135"/>
      <c r="AJ87" s="139"/>
      <c r="AK87" s="137"/>
    </row>
    <row r="88" spans="1:37" x14ac:dyDescent="0.3">
      <c r="A88" s="123" t="s">
        <v>242</v>
      </c>
      <c r="B88" s="124" t="s">
        <v>162</v>
      </c>
      <c r="C88" s="124" t="s">
        <v>243</v>
      </c>
      <c r="D88" s="125" t="s">
        <v>164</v>
      </c>
      <c r="E88" s="126" t="s">
        <v>152</v>
      </c>
      <c r="F88" s="127" t="s">
        <v>95</v>
      </c>
      <c r="G88" s="128"/>
      <c r="H88" s="129" t="s">
        <v>125</v>
      </c>
      <c r="I88" s="130">
        <f t="shared" si="1"/>
        <v>4</v>
      </c>
      <c r="J88" s="131"/>
      <c r="K88" s="132"/>
      <c r="L88" s="132"/>
      <c r="M88" s="132"/>
      <c r="N88" s="132" t="s">
        <v>96</v>
      </c>
      <c r="O88" s="132" t="s">
        <v>95</v>
      </c>
      <c r="P88" s="132"/>
      <c r="Q88" s="132"/>
      <c r="R88" s="132"/>
      <c r="S88" s="132"/>
      <c r="T88" s="132" t="s">
        <v>96</v>
      </c>
      <c r="U88" s="132" t="s">
        <v>96</v>
      </c>
      <c r="V88" s="132"/>
      <c r="W88" s="116"/>
      <c r="X88" s="132" t="s">
        <v>3</v>
      </c>
      <c r="Y88" s="116"/>
      <c r="Z88" s="116" t="s">
        <v>95</v>
      </c>
      <c r="AA88" s="132"/>
      <c r="AB88" s="132"/>
      <c r="AC88" s="132" t="s">
        <v>96</v>
      </c>
      <c r="AD88" s="116" t="s">
        <v>95</v>
      </c>
      <c r="AE88" s="132"/>
      <c r="AF88" s="132" t="s">
        <v>96</v>
      </c>
      <c r="AG88" s="133"/>
      <c r="AH88" s="134"/>
      <c r="AI88" s="135"/>
      <c r="AJ88" s="139"/>
      <c r="AK88" s="137"/>
    </row>
    <row r="89" spans="1:37" x14ac:dyDescent="0.3">
      <c r="A89" s="123" t="s">
        <v>244</v>
      </c>
      <c r="B89" s="124" t="s">
        <v>162</v>
      </c>
      <c r="C89" s="124" t="s">
        <v>243</v>
      </c>
      <c r="D89" s="125" t="s">
        <v>166</v>
      </c>
      <c r="E89" s="126" t="s">
        <v>152</v>
      </c>
      <c r="F89" s="127" t="s">
        <v>95</v>
      </c>
      <c r="G89" s="128"/>
      <c r="H89" s="129"/>
      <c r="I89" s="130">
        <f t="shared" si="1"/>
        <v>4</v>
      </c>
      <c r="J89" s="131"/>
      <c r="K89" s="132"/>
      <c r="L89" s="132"/>
      <c r="M89" s="132"/>
      <c r="N89" s="132" t="s">
        <v>96</v>
      </c>
      <c r="O89" s="132" t="s">
        <v>95</v>
      </c>
      <c r="P89" s="132"/>
      <c r="Q89" s="132"/>
      <c r="R89" s="132"/>
      <c r="S89" s="132"/>
      <c r="T89" s="132" t="s">
        <v>96</v>
      </c>
      <c r="U89" s="132" t="s">
        <v>96</v>
      </c>
      <c r="V89" s="132"/>
      <c r="W89" s="116"/>
      <c r="X89" s="132" t="s">
        <v>3</v>
      </c>
      <c r="Y89" s="116"/>
      <c r="Z89" s="116" t="s">
        <v>95</v>
      </c>
      <c r="AA89" s="132"/>
      <c r="AB89" s="132"/>
      <c r="AC89" s="132" t="s">
        <v>96</v>
      </c>
      <c r="AD89" s="116" t="s">
        <v>95</v>
      </c>
      <c r="AE89" s="132"/>
      <c r="AF89" s="132" t="s">
        <v>96</v>
      </c>
      <c r="AG89" s="133"/>
      <c r="AH89" s="134"/>
      <c r="AI89" s="135"/>
      <c r="AJ89" s="139"/>
      <c r="AK89" s="137"/>
    </row>
    <row r="90" spans="1:37" x14ac:dyDescent="0.3">
      <c r="A90" s="123" t="s">
        <v>245</v>
      </c>
      <c r="B90" s="124" t="s">
        <v>162</v>
      </c>
      <c r="C90" s="124" t="s">
        <v>243</v>
      </c>
      <c r="D90" s="125" t="s">
        <v>168</v>
      </c>
      <c r="E90" s="126" t="s">
        <v>152</v>
      </c>
      <c r="F90" s="127" t="s">
        <v>95</v>
      </c>
      <c r="G90" s="128"/>
      <c r="H90" s="129"/>
      <c r="I90" s="130">
        <f t="shared" si="1"/>
        <v>4</v>
      </c>
      <c r="J90" s="131"/>
      <c r="K90" s="132"/>
      <c r="L90" s="132"/>
      <c r="M90" s="132"/>
      <c r="N90" s="132" t="s">
        <v>96</v>
      </c>
      <c r="O90" s="132" t="s">
        <v>95</v>
      </c>
      <c r="P90" s="132"/>
      <c r="Q90" s="132"/>
      <c r="R90" s="132"/>
      <c r="S90" s="132"/>
      <c r="T90" s="132" t="s">
        <v>96</v>
      </c>
      <c r="U90" s="132" t="s">
        <v>96</v>
      </c>
      <c r="V90" s="132"/>
      <c r="W90" s="116"/>
      <c r="X90" s="132" t="s">
        <v>234</v>
      </c>
      <c r="Y90" s="116"/>
      <c r="Z90" s="116" t="s">
        <v>95</v>
      </c>
      <c r="AA90" s="132"/>
      <c r="AB90" s="132"/>
      <c r="AC90" s="132" t="s">
        <v>96</v>
      </c>
      <c r="AD90" s="116" t="s">
        <v>95</v>
      </c>
      <c r="AE90" s="132"/>
      <c r="AF90" s="132" t="s">
        <v>96</v>
      </c>
      <c r="AG90" s="133"/>
      <c r="AH90" s="134"/>
      <c r="AI90" s="135"/>
      <c r="AJ90" s="139"/>
      <c r="AK90" s="137"/>
    </row>
    <row r="91" spans="1:37" x14ac:dyDescent="0.3">
      <c r="A91" s="123" t="s">
        <v>246</v>
      </c>
      <c r="B91" s="124" t="s">
        <v>162</v>
      </c>
      <c r="C91" s="124" t="s">
        <v>243</v>
      </c>
      <c r="D91" s="125" t="s">
        <v>170</v>
      </c>
      <c r="E91" s="126" t="s">
        <v>94</v>
      </c>
      <c r="F91" s="127" t="s">
        <v>95</v>
      </c>
      <c r="G91" s="128"/>
      <c r="H91" s="129"/>
      <c r="I91" s="130">
        <f t="shared" si="1"/>
        <v>4</v>
      </c>
      <c r="J91" s="131"/>
      <c r="K91" s="132"/>
      <c r="L91" s="132"/>
      <c r="M91" s="132"/>
      <c r="N91" s="132" t="s">
        <v>96</v>
      </c>
      <c r="O91" s="132" t="s">
        <v>95</v>
      </c>
      <c r="P91" s="132"/>
      <c r="Q91" s="132"/>
      <c r="R91" s="132"/>
      <c r="S91" s="132"/>
      <c r="T91" s="132" t="s">
        <v>96</v>
      </c>
      <c r="U91" s="132" t="s">
        <v>96</v>
      </c>
      <c r="V91" s="132"/>
      <c r="W91" s="116"/>
      <c r="X91" s="132" t="s">
        <v>234</v>
      </c>
      <c r="Y91" s="116"/>
      <c r="Z91" s="116" t="s">
        <v>95</v>
      </c>
      <c r="AA91" s="132"/>
      <c r="AB91" s="132"/>
      <c r="AC91" s="132" t="s">
        <v>96</v>
      </c>
      <c r="AD91" s="116" t="s">
        <v>95</v>
      </c>
      <c r="AE91" s="132"/>
      <c r="AF91" s="132" t="s">
        <v>96</v>
      </c>
      <c r="AG91" s="133"/>
      <c r="AH91" s="134"/>
      <c r="AI91" s="135"/>
      <c r="AJ91" s="139"/>
      <c r="AK91" s="137"/>
    </row>
    <row r="92" spans="1:37" ht="33" x14ac:dyDescent="0.3">
      <c r="A92" s="123" t="s">
        <v>247</v>
      </c>
      <c r="B92" s="124" t="s">
        <v>162</v>
      </c>
      <c r="C92" s="124" t="s">
        <v>243</v>
      </c>
      <c r="D92" s="125" t="s">
        <v>174</v>
      </c>
      <c r="E92" s="126" t="s">
        <v>94</v>
      </c>
      <c r="F92" s="127" t="s">
        <v>95</v>
      </c>
      <c r="G92" s="128"/>
      <c r="H92" s="129"/>
      <c r="I92" s="130">
        <f t="shared" si="1"/>
        <v>2</v>
      </c>
      <c r="J92" s="131"/>
      <c r="K92" s="132"/>
      <c r="L92" s="132"/>
      <c r="M92" s="132"/>
      <c r="N92" s="132" t="s">
        <v>96</v>
      </c>
      <c r="O92" s="132" t="s">
        <v>95</v>
      </c>
      <c r="P92" s="132"/>
      <c r="Q92" s="132"/>
      <c r="R92" s="132"/>
      <c r="S92" s="132"/>
      <c r="T92" s="132" t="s">
        <v>96</v>
      </c>
      <c r="U92" s="132" t="s">
        <v>96</v>
      </c>
      <c r="V92" s="132"/>
      <c r="W92" s="116"/>
      <c r="X92" s="132" t="s">
        <v>234</v>
      </c>
      <c r="Y92" s="116"/>
      <c r="Z92" s="116" t="s">
        <v>96</v>
      </c>
      <c r="AA92" s="132"/>
      <c r="AB92" s="132"/>
      <c r="AC92" s="132" t="s">
        <v>96</v>
      </c>
      <c r="AD92" s="116"/>
      <c r="AE92" s="132"/>
      <c r="AF92" s="132" t="s">
        <v>96</v>
      </c>
      <c r="AG92" s="133"/>
      <c r="AH92" s="134"/>
      <c r="AI92" s="135"/>
      <c r="AJ92" s="139"/>
      <c r="AK92" s="137"/>
    </row>
    <row r="93" spans="1:37" ht="33" x14ac:dyDescent="0.3">
      <c r="A93" s="123" t="s">
        <v>248</v>
      </c>
      <c r="B93" s="124" t="s">
        <v>162</v>
      </c>
      <c r="C93" s="124" t="s">
        <v>243</v>
      </c>
      <c r="D93" s="125" t="s">
        <v>249</v>
      </c>
      <c r="E93" s="126" t="s">
        <v>94</v>
      </c>
      <c r="F93" s="127" t="s">
        <v>95</v>
      </c>
      <c r="G93" s="128"/>
      <c r="H93" s="129"/>
      <c r="I93" s="130">
        <f t="shared" si="1"/>
        <v>1</v>
      </c>
      <c r="J93" s="131"/>
      <c r="K93" s="132"/>
      <c r="L93" s="132"/>
      <c r="M93" s="132"/>
      <c r="N93" s="132" t="s">
        <v>96</v>
      </c>
      <c r="O93" s="132" t="s">
        <v>96</v>
      </c>
      <c r="P93" s="132"/>
      <c r="Q93" s="132"/>
      <c r="R93" s="132"/>
      <c r="S93" s="132"/>
      <c r="T93" s="132" t="s">
        <v>96</v>
      </c>
      <c r="U93" s="132" t="s">
        <v>96</v>
      </c>
      <c r="V93" s="132"/>
      <c r="W93" s="116"/>
      <c r="X93" s="132" t="s">
        <v>3</v>
      </c>
      <c r="Y93" s="116"/>
      <c r="Z93" s="116" t="s">
        <v>96</v>
      </c>
      <c r="AA93" s="132"/>
      <c r="AB93" s="132"/>
      <c r="AC93" s="132" t="s">
        <v>96</v>
      </c>
      <c r="AD93" s="116"/>
      <c r="AE93" s="132"/>
      <c r="AF93" s="132" t="s">
        <v>96</v>
      </c>
      <c r="AG93" s="133"/>
      <c r="AH93" s="134"/>
      <c r="AI93" s="135"/>
      <c r="AJ93" s="139"/>
      <c r="AK93" s="137"/>
    </row>
    <row r="94" spans="1:37" x14ac:dyDescent="0.3">
      <c r="A94" s="123" t="s">
        <v>250</v>
      </c>
      <c r="B94" s="124" t="s">
        <v>162</v>
      </c>
      <c r="C94" s="124" t="s">
        <v>243</v>
      </c>
      <c r="D94" s="125" t="s">
        <v>251</v>
      </c>
      <c r="E94" s="126" t="s">
        <v>94</v>
      </c>
      <c r="F94" s="127" t="s">
        <v>95</v>
      </c>
      <c r="G94" s="128"/>
      <c r="H94" s="129"/>
      <c r="I94" s="130">
        <f t="shared" si="1"/>
        <v>1</v>
      </c>
      <c r="J94" s="131"/>
      <c r="K94" s="132"/>
      <c r="L94" s="132"/>
      <c r="M94" s="132"/>
      <c r="N94" s="132" t="s">
        <v>96</v>
      </c>
      <c r="O94" s="132" t="s">
        <v>96</v>
      </c>
      <c r="P94" s="132"/>
      <c r="Q94" s="132"/>
      <c r="R94" s="132"/>
      <c r="S94" s="132"/>
      <c r="T94" s="132" t="s">
        <v>96</v>
      </c>
      <c r="U94" s="132" t="s">
        <v>96</v>
      </c>
      <c r="V94" s="132"/>
      <c r="W94" s="116"/>
      <c r="X94" s="132"/>
      <c r="Y94" s="116"/>
      <c r="Z94" s="116" t="s">
        <v>96</v>
      </c>
      <c r="AA94" s="132"/>
      <c r="AB94" s="132"/>
      <c r="AC94" s="132" t="s">
        <v>96</v>
      </c>
      <c r="AD94" s="116" t="s">
        <v>95</v>
      </c>
      <c r="AE94" s="132"/>
      <c r="AF94" s="132" t="s">
        <v>96</v>
      </c>
      <c r="AG94" s="133"/>
      <c r="AH94" s="134"/>
      <c r="AI94" s="135"/>
      <c r="AJ94" s="139"/>
      <c r="AK94" s="137"/>
    </row>
    <row r="95" spans="1:37" x14ac:dyDescent="0.3">
      <c r="A95" s="123" t="s">
        <v>252</v>
      </c>
      <c r="B95" s="124" t="s">
        <v>162</v>
      </c>
      <c r="C95" s="124" t="s">
        <v>243</v>
      </c>
      <c r="D95" s="125" t="s">
        <v>253</v>
      </c>
      <c r="E95" s="126" t="s">
        <v>94</v>
      </c>
      <c r="F95" s="127" t="s">
        <v>95</v>
      </c>
      <c r="G95" s="128"/>
      <c r="H95" s="129"/>
      <c r="I95" s="130">
        <f t="shared" si="1"/>
        <v>4</v>
      </c>
      <c r="J95" s="131"/>
      <c r="K95" s="132"/>
      <c r="L95" s="132"/>
      <c r="M95" s="132"/>
      <c r="N95" s="132" t="s">
        <v>96</v>
      </c>
      <c r="O95" s="132" t="s">
        <v>95</v>
      </c>
      <c r="P95" s="132"/>
      <c r="Q95" s="132"/>
      <c r="R95" s="132"/>
      <c r="S95" s="132"/>
      <c r="T95" s="132" t="s">
        <v>96</v>
      </c>
      <c r="U95" s="132" t="s">
        <v>96</v>
      </c>
      <c r="V95" s="132"/>
      <c r="W95" s="116"/>
      <c r="X95" s="132" t="s">
        <v>3</v>
      </c>
      <c r="Y95" s="116"/>
      <c r="Z95" s="116" t="s">
        <v>95</v>
      </c>
      <c r="AA95" s="132"/>
      <c r="AB95" s="132"/>
      <c r="AC95" s="132" t="s">
        <v>96</v>
      </c>
      <c r="AD95" s="116" t="s">
        <v>95</v>
      </c>
      <c r="AE95" s="132"/>
      <c r="AF95" s="132" t="s">
        <v>96</v>
      </c>
      <c r="AG95" s="133"/>
      <c r="AH95" s="134"/>
      <c r="AI95" s="135"/>
      <c r="AJ95" s="139"/>
      <c r="AK95" s="137"/>
    </row>
    <row r="96" spans="1:37" x14ac:dyDescent="0.3">
      <c r="A96" s="123" t="s">
        <v>254</v>
      </c>
      <c r="B96" s="124" t="s">
        <v>162</v>
      </c>
      <c r="C96" s="124" t="s">
        <v>243</v>
      </c>
      <c r="D96" s="125" t="s">
        <v>255</v>
      </c>
      <c r="E96" s="126" t="s">
        <v>94</v>
      </c>
      <c r="F96" s="127" t="s">
        <v>95</v>
      </c>
      <c r="G96" s="128"/>
      <c r="H96" s="129"/>
      <c r="I96" s="130">
        <f t="shared" si="1"/>
        <v>2</v>
      </c>
      <c r="J96" s="131"/>
      <c r="K96" s="132"/>
      <c r="L96" s="132"/>
      <c r="M96" s="132"/>
      <c r="N96" s="132" t="s">
        <v>96</v>
      </c>
      <c r="O96" s="132" t="s">
        <v>95</v>
      </c>
      <c r="P96" s="132"/>
      <c r="Q96" s="132"/>
      <c r="R96" s="132"/>
      <c r="S96" s="132"/>
      <c r="T96" s="132" t="s">
        <v>96</v>
      </c>
      <c r="U96" s="132" t="s">
        <v>96</v>
      </c>
      <c r="V96" s="132"/>
      <c r="W96" s="116"/>
      <c r="X96" s="132"/>
      <c r="Y96" s="116"/>
      <c r="Z96" s="116" t="s">
        <v>95</v>
      </c>
      <c r="AA96" s="132"/>
      <c r="AB96" s="132"/>
      <c r="AC96" s="132" t="s">
        <v>96</v>
      </c>
      <c r="AD96" s="116"/>
      <c r="AE96" s="132"/>
      <c r="AF96" s="132" t="s">
        <v>96</v>
      </c>
      <c r="AG96" s="133"/>
      <c r="AH96" s="134"/>
      <c r="AI96" s="135"/>
      <c r="AJ96" s="139"/>
      <c r="AK96" s="137"/>
    </row>
    <row r="97" spans="1:37" x14ac:dyDescent="0.3">
      <c r="A97" s="123" t="s">
        <v>256</v>
      </c>
      <c r="B97" s="124" t="s">
        <v>162</v>
      </c>
      <c r="C97" s="124" t="s">
        <v>243</v>
      </c>
      <c r="D97" s="125" t="s">
        <v>176</v>
      </c>
      <c r="E97" s="126" t="s">
        <v>108</v>
      </c>
      <c r="F97" s="127"/>
      <c r="G97" s="128" t="s">
        <v>95</v>
      </c>
      <c r="H97" s="129"/>
      <c r="I97" s="130">
        <f t="shared" si="1"/>
        <v>4</v>
      </c>
      <c r="J97" s="131"/>
      <c r="K97" s="132"/>
      <c r="L97" s="132"/>
      <c r="M97" s="132"/>
      <c r="N97" s="132" t="s">
        <v>96</v>
      </c>
      <c r="O97" s="132" t="s">
        <v>95</v>
      </c>
      <c r="P97" s="132"/>
      <c r="Q97" s="132"/>
      <c r="R97" s="132"/>
      <c r="S97" s="132"/>
      <c r="T97" s="132" t="s">
        <v>96</v>
      </c>
      <c r="U97" s="132" t="s">
        <v>96</v>
      </c>
      <c r="V97" s="132"/>
      <c r="W97" s="116"/>
      <c r="X97" s="132" t="s">
        <v>3</v>
      </c>
      <c r="Y97" s="116"/>
      <c r="Z97" s="116" t="s">
        <v>95</v>
      </c>
      <c r="AA97" s="132"/>
      <c r="AB97" s="132"/>
      <c r="AC97" s="132" t="s">
        <v>96</v>
      </c>
      <c r="AD97" s="116" t="s">
        <v>95</v>
      </c>
      <c r="AE97" s="132"/>
      <c r="AF97" s="132" t="s">
        <v>96</v>
      </c>
      <c r="AG97" s="133"/>
      <c r="AH97" s="134"/>
      <c r="AI97" s="135"/>
      <c r="AJ97" s="136"/>
      <c r="AK97" s="137"/>
    </row>
    <row r="98" spans="1:37" x14ac:dyDescent="0.3">
      <c r="A98" s="123" t="s">
        <v>257</v>
      </c>
      <c r="B98" s="124" t="s">
        <v>162</v>
      </c>
      <c r="C98" s="124" t="s">
        <v>243</v>
      </c>
      <c r="D98" s="125" t="s">
        <v>178</v>
      </c>
      <c r="E98" s="126" t="s">
        <v>108</v>
      </c>
      <c r="F98" s="127"/>
      <c r="G98" s="128" t="s">
        <v>95</v>
      </c>
      <c r="H98" s="129"/>
      <c r="I98" s="130">
        <f t="shared" si="1"/>
        <v>4</v>
      </c>
      <c r="J98" s="131"/>
      <c r="K98" s="132"/>
      <c r="L98" s="132"/>
      <c r="M98" s="132"/>
      <c r="N98" s="132" t="s">
        <v>96</v>
      </c>
      <c r="O98" s="132" t="s">
        <v>95</v>
      </c>
      <c r="P98" s="132"/>
      <c r="Q98" s="132"/>
      <c r="R98" s="132"/>
      <c r="S98" s="132"/>
      <c r="T98" s="132" t="s">
        <v>96</v>
      </c>
      <c r="U98" s="132" t="s">
        <v>96</v>
      </c>
      <c r="V98" s="132"/>
      <c r="W98" s="116"/>
      <c r="X98" s="132" t="s">
        <v>3</v>
      </c>
      <c r="Y98" s="116"/>
      <c r="Z98" s="116" t="s">
        <v>95</v>
      </c>
      <c r="AA98" s="132"/>
      <c r="AB98" s="132"/>
      <c r="AC98" s="132" t="s">
        <v>96</v>
      </c>
      <c r="AD98" s="116" t="s">
        <v>95</v>
      </c>
      <c r="AE98" s="132"/>
      <c r="AF98" s="132" t="s">
        <v>96</v>
      </c>
      <c r="AG98" s="133"/>
      <c r="AH98" s="134"/>
      <c r="AI98" s="135"/>
      <c r="AJ98" s="136"/>
      <c r="AK98" s="137"/>
    </row>
    <row r="99" spans="1:37" x14ac:dyDescent="0.3">
      <c r="A99" s="123" t="s">
        <v>258</v>
      </c>
      <c r="B99" s="124" t="s">
        <v>162</v>
      </c>
      <c r="C99" s="124" t="s">
        <v>243</v>
      </c>
      <c r="D99" s="125" t="s">
        <v>180</v>
      </c>
      <c r="E99" s="126" t="s">
        <v>181</v>
      </c>
      <c r="F99" s="127" t="s">
        <v>95</v>
      </c>
      <c r="G99" s="128"/>
      <c r="H99" s="129"/>
      <c r="I99" s="130">
        <f t="shared" si="1"/>
        <v>5</v>
      </c>
      <c r="J99" s="131"/>
      <c r="K99" s="132"/>
      <c r="L99" s="132"/>
      <c r="M99" s="132"/>
      <c r="N99" s="132" t="s">
        <v>96</v>
      </c>
      <c r="O99" s="132" t="s">
        <v>95</v>
      </c>
      <c r="P99" s="132"/>
      <c r="Q99" s="132"/>
      <c r="R99" s="132"/>
      <c r="S99" s="132"/>
      <c r="T99" s="132" t="s">
        <v>96</v>
      </c>
      <c r="U99" s="132" t="s">
        <v>96</v>
      </c>
      <c r="V99" s="132"/>
      <c r="W99" s="116"/>
      <c r="X99" s="132" t="s">
        <v>3</v>
      </c>
      <c r="Y99" s="116"/>
      <c r="Z99" s="116" t="s">
        <v>95</v>
      </c>
      <c r="AA99" s="132" t="s">
        <v>3</v>
      </c>
      <c r="AB99" s="132"/>
      <c r="AC99" s="132" t="s">
        <v>96</v>
      </c>
      <c r="AD99" s="116" t="s">
        <v>95</v>
      </c>
      <c r="AE99" s="132"/>
      <c r="AF99" s="132" t="s">
        <v>96</v>
      </c>
      <c r="AG99" s="133"/>
      <c r="AH99" s="134"/>
      <c r="AI99" s="135"/>
      <c r="AJ99" s="139"/>
      <c r="AK99" s="137"/>
    </row>
    <row r="100" spans="1:37" x14ac:dyDescent="0.3">
      <c r="A100" s="123" t="s">
        <v>259</v>
      </c>
      <c r="B100" s="124" t="s">
        <v>162</v>
      </c>
      <c r="C100" s="124" t="s">
        <v>243</v>
      </c>
      <c r="D100" s="125" t="s">
        <v>199</v>
      </c>
      <c r="E100" s="126" t="s">
        <v>130</v>
      </c>
      <c r="F100" s="127" t="s">
        <v>95</v>
      </c>
      <c r="G100" s="128"/>
      <c r="H100" s="129"/>
      <c r="I100" s="130">
        <f t="shared" si="1"/>
        <v>1</v>
      </c>
      <c r="J100" s="131"/>
      <c r="K100" s="132"/>
      <c r="L100" s="132"/>
      <c r="M100" s="132"/>
      <c r="N100" s="132" t="s">
        <v>96</v>
      </c>
      <c r="O100" s="132" t="s">
        <v>95</v>
      </c>
      <c r="P100" s="132"/>
      <c r="Q100" s="132"/>
      <c r="R100" s="132"/>
      <c r="S100" s="132"/>
      <c r="T100" s="132" t="s">
        <v>96</v>
      </c>
      <c r="U100" s="132" t="s">
        <v>96</v>
      </c>
      <c r="V100" s="132"/>
      <c r="W100" s="116"/>
      <c r="X100" s="132"/>
      <c r="Y100" s="116"/>
      <c r="Z100" s="116" t="s">
        <v>96</v>
      </c>
      <c r="AA100" s="132"/>
      <c r="AB100" s="132"/>
      <c r="AC100" s="132" t="s">
        <v>96</v>
      </c>
      <c r="AD100" s="116"/>
      <c r="AE100" s="132"/>
      <c r="AF100" s="132" t="s">
        <v>96</v>
      </c>
      <c r="AG100" s="133"/>
      <c r="AH100" s="134"/>
      <c r="AI100" s="135"/>
      <c r="AJ100" s="139"/>
      <c r="AK100" s="137"/>
    </row>
    <row r="101" spans="1:37" ht="66" x14ac:dyDescent="0.3">
      <c r="A101" s="123" t="s">
        <v>260</v>
      </c>
      <c r="B101" s="124" t="s">
        <v>162</v>
      </c>
      <c r="C101" s="124" t="s">
        <v>243</v>
      </c>
      <c r="D101" s="125" t="s">
        <v>205</v>
      </c>
      <c r="E101" s="126" t="s">
        <v>181</v>
      </c>
      <c r="F101" s="127" t="s">
        <v>95</v>
      </c>
      <c r="G101" s="128"/>
      <c r="H101" s="129"/>
      <c r="I101" s="130">
        <f t="shared" si="1"/>
        <v>2</v>
      </c>
      <c r="J101" s="131"/>
      <c r="K101" s="132"/>
      <c r="L101" s="132"/>
      <c r="M101" s="132"/>
      <c r="N101" s="132" t="s">
        <v>96</v>
      </c>
      <c r="O101" s="132" t="s">
        <v>95</v>
      </c>
      <c r="P101" s="132"/>
      <c r="Q101" s="132"/>
      <c r="R101" s="132"/>
      <c r="S101" s="132"/>
      <c r="T101" s="132" t="s">
        <v>96</v>
      </c>
      <c r="U101" s="132" t="s">
        <v>96</v>
      </c>
      <c r="V101" s="132"/>
      <c r="W101" s="116"/>
      <c r="X101" s="132" t="s">
        <v>3</v>
      </c>
      <c r="Y101" s="116"/>
      <c r="Z101" s="116" t="s">
        <v>96</v>
      </c>
      <c r="AA101" s="132"/>
      <c r="AB101" s="132"/>
      <c r="AC101" s="132" t="s">
        <v>96</v>
      </c>
      <c r="AD101" s="116"/>
      <c r="AE101" s="132"/>
      <c r="AF101" s="132" t="s">
        <v>96</v>
      </c>
      <c r="AG101" s="133"/>
      <c r="AH101" s="134"/>
      <c r="AI101" s="135"/>
      <c r="AJ101" s="139"/>
      <c r="AK101" s="137"/>
    </row>
    <row r="102" spans="1:37" ht="49.5" x14ac:dyDescent="0.3">
      <c r="A102" s="123" t="s">
        <v>261</v>
      </c>
      <c r="B102" s="124" t="s">
        <v>162</v>
      </c>
      <c r="C102" s="124" t="s">
        <v>243</v>
      </c>
      <c r="D102" s="125" t="s">
        <v>207</v>
      </c>
      <c r="E102" s="126" t="s">
        <v>181</v>
      </c>
      <c r="F102" s="127" t="s">
        <v>95</v>
      </c>
      <c r="G102" s="128"/>
      <c r="H102" s="129"/>
      <c r="I102" s="130">
        <f t="shared" si="1"/>
        <v>2</v>
      </c>
      <c r="J102" s="131"/>
      <c r="K102" s="132"/>
      <c r="L102" s="132"/>
      <c r="M102" s="132"/>
      <c r="N102" s="132" t="s">
        <v>96</v>
      </c>
      <c r="O102" s="132" t="s">
        <v>95</v>
      </c>
      <c r="P102" s="132"/>
      <c r="Q102" s="132"/>
      <c r="R102" s="132"/>
      <c r="S102" s="132"/>
      <c r="T102" s="132" t="s">
        <v>96</v>
      </c>
      <c r="U102" s="132" t="s">
        <v>96</v>
      </c>
      <c r="V102" s="132"/>
      <c r="W102" s="116"/>
      <c r="X102" s="132" t="s">
        <v>3</v>
      </c>
      <c r="Y102" s="116"/>
      <c r="Z102" s="116" t="s">
        <v>96</v>
      </c>
      <c r="AA102" s="132"/>
      <c r="AB102" s="132"/>
      <c r="AC102" s="132" t="s">
        <v>96</v>
      </c>
      <c r="AD102" s="116"/>
      <c r="AE102" s="132"/>
      <c r="AF102" s="132" t="s">
        <v>96</v>
      </c>
      <c r="AG102" s="133"/>
      <c r="AH102" s="134"/>
      <c r="AI102" s="135"/>
      <c r="AJ102" s="139"/>
      <c r="AK102" s="137"/>
    </row>
    <row r="103" spans="1:37" ht="33" x14ac:dyDescent="0.3">
      <c r="A103" s="123" t="s">
        <v>262</v>
      </c>
      <c r="B103" s="124" t="s">
        <v>162</v>
      </c>
      <c r="C103" s="124" t="s">
        <v>263</v>
      </c>
      <c r="D103" s="125" t="s">
        <v>264</v>
      </c>
      <c r="E103" s="126" t="s">
        <v>108</v>
      </c>
      <c r="F103" s="127" t="s">
        <v>95</v>
      </c>
      <c r="G103" s="128"/>
      <c r="H103" s="129"/>
      <c r="I103" s="130">
        <f t="shared" si="1"/>
        <v>5</v>
      </c>
      <c r="J103" s="131"/>
      <c r="K103" s="132"/>
      <c r="L103" s="132"/>
      <c r="M103" s="132"/>
      <c r="N103" s="132" t="s">
        <v>96</v>
      </c>
      <c r="O103" s="132" t="s">
        <v>95</v>
      </c>
      <c r="P103" s="132"/>
      <c r="Q103" s="132"/>
      <c r="R103" s="132"/>
      <c r="S103" s="132"/>
      <c r="T103" s="132" t="s">
        <v>96</v>
      </c>
      <c r="U103" s="132" t="s">
        <v>96</v>
      </c>
      <c r="V103" s="132"/>
      <c r="W103" s="116"/>
      <c r="X103" s="132" t="s">
        <v>3</v>
      </c>
      <c r="Y103" s="116" t="s">
        <v>95</v>
      </c>
      <c r="Z103" s="116" t="s">
        <v>95</v>
      </c>
      <c r="AA103" s="132"/>
      <c r="AB103" s="132"/>
      <c r="AC103" s="132" t="s">
        <v>96</v>
      </c>
      <c r="AD103" s="116" t="s">
        <v>95</v>
      </c>
      <c r="AE103" s="132"/>
      <c r="AF103" s="132" t="s">
        <v>96</v>
      </c>
      <c r="AG103" s="133"/>
      <c r="AH103" s="134"/>
      <c r="AI103" s="135"/>
      <c r="AJ103" s="139"/>
      <c r="AK103" s="137"/>
    </row>
    <row r="104" spans="1:37" ht="27" x14ac:dyDescent="0.3">
      <c r="A104" s="123" t="s">
        <v>265</v>
      </c>
      <c r="B104" s="124" t="s">
        <v>162</v>
      </c>
      <c r="C104" s="124" t="s">
        <v>263</v>
      </c>
      <c r="D104" s="125" t="s">
        <v>266</v>
      </c>
      <c r="E104" s="126" t="s">
        <v>108</v>
      </c>
      <c r="F104" s="127" t="s">
        <v>95</v>
      </c>
      <c r="G104" s="128"/>
      <c r="H104" s="129"/>
      <c r="I104" s="130">
        <f t="shared" si="1"/>
        <v>5</v>
      </c>
      <c r="J104" s="131"/>
      <c r="K104" s="132"/>
      <c r="L104" s="132"/>
      <c r="M104" s="132"/>
      <c r="N104" s="132" t="s">
        <v>96</v>
      </c>
      <c r="O104" s="132" t="s">
        <v>95</v>
      </c>
      <c r="P104" s="132"/>
      <c r="Q104" s="132"/>
      <c r="R104" s="132"/>
      <c r="S104" s="132"/>
      <c r="T104" s="132" t="s">
        <v>96</v>
      </c>
      <c r="U104" s="132" t="s">
        <v>96</v>
      </c>
      <c r="V104" s="132"/>
      <c r="W104" s="116"/>
      <c r="X104" s="132" t="s">
        <v>3</v>
      </c>
      <c r="Y104" s="116" t="s">
        <v>95</v>
      </c>
      <c r="Z104" s="116" t="s">
        <v>95</v>
      </c>
      <c r="AA104" s="132"/>
      <c r="AB104" s="132"/>
      <c r="AC104" s="132" t="s">
        <v>96</v>
      </c>
      <c r="AD104" s="116" t="s">
        <v>95</v>
      </c>
      <c r="AE104" s="132"/>
      <c r="AF104" s="132" t="s">
        <v>96</v>
      </c>
      <c r="AG104" s="133"/>
      <c r="AH104" s="134"/>
      <c r="AI104" s="135"/>
      <c r="AJ104" s="139"/>
      <c r="AK104" s="137"/>
    </row>
    <row r="105" spans="1:37" ht="33" x14ac:dyDescent="0.3">
      <c r="A105" s="123" t="s">
        <v>267</v>
      </c>
      <c r="B105" s="124" t="s">
        <v>162</v>
      </c>
      <c r="C105" s="124" t="s">
        <v>263</v>
      </c>
      <c r="D105" s="125" t="s">
        <v>268</v>
      </c>
      <c r="E105" s="126" t="s">
        <v>108</v>
      </c>
      <c r="F105" s="127"/>
      <c r="G105" s="128" t="s">
        <v>95</v>
      </c>
      <c r="H105" s="129"/>
      <c r="I105" s="130">
        <f t="shared" si="1"/>
        <v>5</v>
      </c>
      <c r="J105" s="131"/>
      <c r="K105" s="132"/>
      <c r="L105" s="132"/>
      <c r="M105" s="132"/>
      <c r="N105" s="132" t="s">
        <v>96</v>
      </c>
      <c r="O105" s="132" t="s">
        <v>95</v>
      </c>
      <c r="P105" s="132"/>
      <c r="Q105" s="132"/>
      <c r="R105" s="132"/>
      <c r="S105" s="132"/>
      <c r="T105" s="132" t="s">
        <v>96</v>
      </c>
      <c r="U105" s="132" t="s">
        <v>96</v>
      </c>
      <c r="V105" s="132"/>
      <c r="W105" s="116"/>
      <c r="X105" s="132" t="s">
        <v>3</v>
      </c>
      <c r="Y105" s="116" t="s">
        <v>95</v>
      </c>
      <c r="Z105" s="116" t="s">
        <v>95</v>
      </c>
      <c r="AA105" s="132"/>
      <c r="AB105" s="132"/>
      <c r="AC105" s="132" t="s">
        <v>96</v>
      </c>
      <c r="AD105" s="116" t="s">
        <v>95</v>
      </c>
      <c r="AE105" s="132"/>
      <c r="AF105" s="132" t="s">
        <v>96</v>
      </c>
      <c r="AG105" s="133"/>
      <c r="AH105" s="134"/>
      <c r="AI105" s="135"/>
      <c r="AJ105" s="139"/>
      <c r="AK105" s="137"/>
    </row>
    <row r="106" spans="1:37" ht="27" x14ac:dyDescent="0.3">
      <c r="A106" s="123" t="s">
        <v>269</v>
      </c>
      <c r="B106" s="124" t="s">
        <v>162</v>
      </c>
      <c r="C106" s="124" t="s">
        <v>263</v>
      </c>
      <c r="D106" s="125" t="s">
        <v>270</v>
      </c>
      <c r="E106" s="126" t="s">
        <v>108</v>
      </c>
      <c r="F106" s="127"/>
      <c r="G106" s="128" t="s">
        <v>95</v>
      </c>
      <c r="H106" s="129" t="s">
        <v>125</v>
      </c>
      <c r="I106" s="130">
        <f t="shared" si="1"/>
        <v>5</v>
      </c>
      <c r="J106" s="131"/>
      <c r="K106" s="132"/>
      <c r="L106" s="132"/>
      <c r="M106" s="132"/>
      <c r="N106" s="132" t="s">
        <v>96</v>
      </c>
      <c r="O106" s="132" t="s">
        <v>95</v>
      </c>
      <c r="P106" s="132"/>
      <c r="Q106" s="132"/>
      <c r="R106" s="132"/>
      <c r="S106" s="132"/>
      <c r="T106" s="132" t="s">
        <v>96</v>
      </c>
      <c r="U106" s="132" t="s">
        <v>96</v>
      </c>
      <c r="V106" s="132"/>
      <c r="W106" s="116"/>
      <c r="X106" s="132" t="s">
        <v>3</v>
      </c>
      <c r="Y106" s="116" t="s">
        <v>95</v>
      </c>
      <c r="Z106" s="116" t="s">
        <v>95</v>
      </c>
      <c r="AA106" s="132"/>
      <c r="AB106" s="132"/>
      <c r="AC106" s="132" t="s">
        <v>96</v>
      </c>
      <c r="AD106" s="116" t="s">
        <v>95</v>
      </c>
      <c r="AE106" s="132"/>
      <c r="AF106" s="132" t="s">
        <v>96</v>
      </c>
      <c r="AG106" s="133"/>
      <c r="AH106" s="134"/>
      <c r="AI106" s="135"/>
      <c r="AJ106" s="136"/>
      <c r="AK106" s="137"/>
    </row>
    <row r="107" spans="1:37" ht="27" x14ac:dyDescent="0.3">
      <c r="A107" s="123" t="s">
        <v>271</v>
      </c>
      <c r="B107" s="124" t="s">
        <v>162</v>
      </c>
      <c r="C107" s="124" t="s">
        <v>263</v>
      </c>
      <c r="D107" s="125" t="s">
        <v>272</v>
      </c>
      <c r="E107" s="126" t="s">
        <v>108</v>
      </c>
      <c r="F107" s="127"/>
      <c r="G107" s="128" t="s">
        <v>95</v>
      </c>
      <c r="H107" s="129" t="s">
        <v>125</v>
      </c>
      <c r="I107" s="130">
        <f t="shared" si="1"/>
        <v>5</v>
      </c>
      <c r="J107" s="131"/>
      <c r="K107" s="132"/>
      <c r="L107" s="132"/>
      <c r="M107" s="132"/>
      <c r="N107" s="132" t="s">
        <v>96</v>
      </c>
      <c r="O107" s="132" t="s">
        <v>95</v>
      </c>
      <c r="P107" s="132"/>
      <c r="Q107" s="132"/>
      <c r="R107" s="132"/>
      <c r="S107" s="132"/>
      <c r="T107" s="132" t="s">
        <v>96</v>
      </c>
      <c r="U107" s="132" t="s">
        <v>96</v>
      </c>
      <c r="V107" s="132"/>
      <c r="W107" s="116"/>
      <c r="X107" s="132" t="s">
        <v>3</v>
      </c>
      <c r="Y107" s="116" t="s">
        <v>95</v>
      </c>
      <c r="Z107" s="116" t="s">
        <v>95</v>
      </c>
      <c r="AA107" s="132"/>
      <c r="AB107" s="132"/>
      <c r="AC107" s="132" t="s">
        <v>96</v>
      </c>
      <c r="AD107" s="116" t="s">
        <v>95</v>
      </c>
      <c r="AE107" s="132"/>
      <c r="AF107" s="132" t="s">
        <v>96</v>
      </c>
      <c r="AG107" s="133"/>
      <c r="AH107" s="134"/>
      <c r="AI107" s="135"/>
      <c r="AJ107" s="136"/>
      <c r="AK107" s="137"/>
    </row>
    <row r="108" spans="1:37" ht="27" x14ac:dyDescent="0.3">
      <c r="A108" s="123" t="s">
        <v>273</v>
      </c>
      <c r="B108" s="124" t="s">
        <v>162</v>
      </c>
      <c r="C108" s="124" t="s">
        <v>263</v>
      </c>
      <c r="D108" s="125" t="s">
        <v>274</v>
      </c>
      <c r="E108" s="126" t="s">
        <v>108</v>
      </c>
      <c r="F108" s="127" t="s">
        <v>95</v>
      </c>
      <c r="G108" s="128"/>
      <c r="H108" s="129"/>
      <c r="I108" s="130">
        <f t="shared" si="1"/>
        <v>3</v>
      </c>
      <c r="J108" s="131"/>
      <c r="K108" s="132"/>
      <c r="L108" s="132"/>
      <c r="M108" s="132"/>
      <c r="N108" s="132" t="s">
        <v>96</v>
      </c>
      <c r="O108" s="132" t="s">
        <v>95</v>
      </c>
      <c r="P108" s="132"/>
      <c r="Q108" s="132"/>
      <c r="R108" s="132"/>
      <c r="S108" s="132"/>
      <c r="T108" s="132" t="s">
        <v>96</v>
      </c>
      <c r="U108" s="132" t="s">
        <v>96</v>
      </c>
      <c r="V108" s="132"/>
      <c r="W108" s="116"/>
      <c r="X108" s="132" t="s">
        <v>3</v>
      </c>
      <c r="Y108" s="116" t="s">
        <v>95</v>
      </c>
      <c r="Z108" s="116" t="s">
        <v>96</v>
      </c>
      <c r="AA108" s="132"/>
      <c r="AB108" s="132"/>
      <c r="AC108" s="132" t="s">
        <v>96</v>
      </c>
      <c r="AD108" s="116"/>
      <c r="AE108" s="132"/>
      <c r="AF108" s="132" t="s">
        <v>96</v>
      </c>
      <c r="AG108" s="133"/>
      <c r="AH108" s="134"/>
      <c r="AI108" s="135"/>
      <c r="AJ108" s="136"/>
      <c r="AK108" s="137"/>
    </row>
    <row r="109" spans="1:37" ht="27" x14ac:dyDescent="0.3">
      <c r="A109" s="123" t="s">
        <v>275</v>
      </c>
      <c r="B109" s="124" t="s">
        <v>162</v>
      </c>
      <c r="C109" s="124" t="s">
        <v>276</v>
      </c>
      <c r="D109" s="125" t="s">
        <v>277</v>
      </c>
      <c r="E109" s="126" t="s">
        <v>108</v>
      </c>
      <c r="F109" s="127" t="s">
        <v>95</v>
      </c>
      <c r="G109" s="128"/>
      <c r="H109" s="129"/>
      <c r="I109" s="130">
        <f t="shared" si="1"/>
        <v>3</v>
      </c>
      <c r="J109" s="131"/>
      <c r="K109" s="132"/>
      <c r="L109" s="132"/>
      <c r="M109" s="132"/>
      <c r="N109" s="132" t="s">
        <v>96</v>
      </c>
      <c r="O109" s="132" t="s">
        <v>95</v>
      </c>
      <c r="P109" s="132"/>
      <c r="Q109" s="132"/>
      <c r="R109" s="132"/>
      <c r="S109" s="132"/>
      <c r="T109" s="132" t="s">
        <v>96</v>
      </c>
      <c r="U109" s="132" t="s">
        <v>96</v>
      </c>
      <c r="V109" s="132"/>
      <c r="W109" s="116"/>
      <c r="X109" s="132" t="s">
        <v>3</v>
      </c>
      <c r="Y109" s="116" t="s">
        <v>95</v>
      </c>
      <c r="Z109" s="116" t="s">
        <v>96</v>
      </c>
      <c r="AA109" s="132"/>
      <c r="AB109" s="132"/>
      <c r="AC109" s="132" t="s">
        <v>96</v>
      </c>
      <c r="AD109" s="116"/>
      <c r="AE109" s="132"/>
      <c r="AF109" s="132" t="s">
        <v>96</v>
      </c>
      <c r="AG109" s="133"/>
      <c r="AH109" s="134"/>
      <c r="AI109" s="135"/>
      <c r="AJ109" s="136"/>
      <c r="AK109" s="137"/>
    </row>
    <row r="110" spans="1:37" ht="33" x14ac:dyDescent="0.3">
      <c r="A110" s="123" t="s">
        <v>278</v>
      </c>
      <c r="B110" s="124" t="s">
        <v>162</v>
      </c>
      <c r="C110" s="124" t="s">
        <v>276</v>
      </c>
      <c r="D110" s="125" t="s">
        <v>268</v>
      </c>
      <c r="E110" s="126" t="s">
        <v>108</v>
      </c>
      <c r="F110" s="127" t="s">
        <v>95</v>
      </c>
      <c r="G110" s="128"/>
      <c r="H110" s="129"/>
      <c r="I110" s="130">
        <f t="shared" si="1"/>
        <v>5</v>
      </c>
      <c r="J110" s="131"/>
      <c r="K110" s="132"/>
      <c r="L110" s="132"/>
      <c r="M110" s="132"/>
      <c r="N110" s="132" t="s">
        <v>96</v>
      </c>
      <c r="O110" s="132" t="s">
        <v>95</v>
      </c>
      <c r="P110" s="132"/>
      <c r="Q110" s="132"/>
      <c r="R110" s="132"/>
      <c r="S110" s="132"/>
      <c r="T110" s="132" t="s">
        <v>96</v>
      </c>
      <c r="U110" s="132" t="s">
        <v>96</v>
      </c>
      <c r="V110" s="132"/>
      <c r="W110" s="116"/>
      <c r="X110" s="132" t="s">
        <v>234</v>
      </c>
      <c r="Y110" s="116" t="s">
        <v>95</v>
      </c>
      <c r="Z110" s="116" t="s">
        <v>95</v>
      </c>
      <c r="AA110" s="132"/>
      <c r="AB110" s="132"/>
      <c r="AC110" s="132" t="s">
        <v>96</v>
      </c>
      <c r="AD110" s="116" t="s">
        <v>95</v>
      </c>
      <c r="AE110" s="132"/>
      <c r="AF110" s="132" t="s">
        <v>96</v>
      </c>
      <c r="AG110" s="133"/>
      <c r="AH110" s="134"/>
      <c r="AI110" s="135"/>
      <c r="AJ110" s="136"/>
      <c r="AK110" s="137"/>
    </row>
    <row r="111" spans="1:37" ht="27" x14ac:dyDescent="0.3">
      <c r="A111" s="123" t="s">
        <v>279</v>
      </c>
      <c r="B111" s="124" t="s">
        <v>162</v>
      </c>
      <c r="C111" s="124" t="s">
        <v>276</v>
      </c>
      <c r="D111" s="125" t="s">
        <v>280</v>
      </c>
      <c r="E111" s="126" t="s">
        <v>108</v>
      </c>
      <c r="F111" s="127" t="s">
        <v>95</v>
      </c>
      <c r="G111" s="128"/>
      <c r="H111" s="129"/>
      <c r="I111" s="130">
        <f t="shared" si="1"/>
        <v>5</v>
      </c>
      <c r="J111" s="131"/>
      <c r="K111" s="132"/>
      <c r="L111" s="132"/>
      <c r="M111" s="132"/>
      <c r="N111" s="132" t="s">
        <v>96</v>
      </c>
      <c r="O111" s="132" t="s">
        <v>95</v>
      </c>
      <c r="P111" s="132"/>
      <c r="Q111" s="132"/>
      <c r="R111" s="132"/>
      <c r="S111" s="132"/>
      <c r="T111" s="132" t="s">
        <v>96</v>
      </c>
      <c r="U111" s="132" t="s">
        <v>96</v>
      </c>
      <c r="V111" s="132"/>
      <c r="W111" s="116"/>
      <c r="X111" s="132" t="s">
        <v>3</v>
      </c>
      <c r="Y111" s="116" t="s">
        <v>95</v>
      </c>
      <c r="Z111" s="116" t="s">
        <v>95</v>
      </c>
      <c r="AA111" s="132"/>
      <c r="AB111" s="132"/>
      <c r="AC111" s="132" t="s">
        <v>96</v>
      </c>
      <c r="AD111" s="116" t="s">
        <v>95</v>
      </c>
      <c r="AE111" s="132"/>
      <c r="AF111" s="132" t="s">
        <v>96</v>
      </c>
      <c r="AG111" s="133"/>
      <c r="AH111" s="134"/>
      <c r="AI111" s="135"/>
      <c r="AJ111" s="136"/>
      <c r="AK111" s="137"/>
    </row>
    <row r="112" spans="1:37" x14ac:dyDescent="0.3">
      <c r="A112" s="123" t="s">
        <v>281</v>
      </c>
      <c r="B112" s="124" t="s">
        <v>162</v>
      </c>
      <c r="C112" s="124" t="s">
        <v>282</v>
      </c>
      <c r="D112" s="125" t="s">
        <v>283</v>
      </c>
      <c r="E112" s="126" t="s">
        <v>108</v>
      </c>
      <c r="F112" s="127" t="s">
        <v>95</v>
      </c>
      <c r="G112" s="128"/>
      <c r="H112" s="129"/>
      <c r="I112" s="130">
        <f t="shared" si="1"/>
        <v>1</v>
      </c>
      <c r="J112" s="131"/>
      <c r="K112" s="132"/>
      <c r="L112" s="132"/>
      <c r="M112" s="132"/>
      <c r="N112" s="132" t="s">
        <v>96</v>
      </c>
      <c r="O112" s="132" t="s">
        <v>96</v>
      </c>
      <c r="P112" s="132"/>
      <c r="Q112" s="132"/>
      <c r="R112" s="132"/>
      <c r="S112" s="132"/>
      <c r="T112" s="132" t="s">
        <v>95</v>
      </c>
      <c r="U112" s="132" t="s">
        <v>96</v>
      </c>
      <c r="V112" s="132"/>
      <c r="W112" s="116"/>
      <c r="X112" s="132"/>
      <c r="Y112" s="116"/>
      <c r="Z112" s="116" t="s">
        <v>96</v>
      </c>
      <c r="AA112" s="132"/>
      <c r="AB112" s="132"/>
      <c r="AC112" s="132" t="s">
        <v>96</v>
      </c>
      <c r="AD112" s="116"/>
      <c r="AE112" s="132"/>
      <c r="AF112" s="132" t="s">
        <v>96</v>
      </c>
      <c r="AG112" s="133"/>
      <c r="AH112" s="134"/>
      <c r="AI112" s="135"/>
      <c r="AJ112" s="136"/>
      <c r="AK112" s="137"/>
    </row>
    <row r="113" spans="1:37" x14ac:dyDescent="0.3">
      <c r="A113" s="123" t="s">
        <v>284</v>
      </c>
      <c r="B113" s="124" t="s">
        <v>162</v>
      </c>
      <c r="C113" s="124" t="s">
        <v>282</v>
      </c>
      <c r="D113" s="125" t="s">
        <v>285</v>
      </c>
      <c r="E113" s="126" t="s">
        <v>108</v>
      </c>
      <c r="F113" s="127" t="s">
        <v>95</v>
      </c>
      <c r="G113" s="128"/>
      <c r="H113" s="129"/>
      <c r="I113" s="130">
        <f t="shared" si="1"/>
        <v>1</v>
      </c>
      <c r="J113" s="131"/>
      <c r="K113" s="132"/>
      <c r="L113" s="132"/>
      <c r="M113" s="132"/>
      <c r="N113" s="132" t="s">
        <v>96</v>
      </c>
      <c r="O113" s="132" t="s">
        <v>96</v>
      </c>
      <c r="P113" s="132"/>
      <c r="Q113" s="132"/>
      <c r="R113" s="132"/>
      <c r="S113" s="132"/>
      <c r="T113" s="132" t="s">
        <v>96</v>
      </c>
      <c r="U113" s="132" t="s">
        <v>96</v>
      </c>
      <c r="V113" s="132"/>
      <c r="W113" s="116"/>
      <c r="X113" s="132"/>
      <c r="Y113" s="116"/>
      <c r="Z113" s="116" t="s">
        <v>96</v>
      </c>
      <c r="AA113" s="132"/>
      <c r="AB113" s="132"/>
      <c r="AC113" s="132" t="s">
        <v>96</v>
      </c>
      <c r="AD113" s="116"/>
      <c r="AE113" s="132" t="s">
        <v>3</v>
      </c>
      <c r="AF113" s="132" t="s">
        <v>96</v>
      </c>
      <c r="AG113" s="133"/>
      <c r="AH113" s="134"/>
      <c r="AI113" s="135"/>
      <c r="AJ113" s="136"/>
      <c r="AK113" s="137"/>
    </row>
    <row r="114" spans="1:37" x14ac:dyDescent="0.3">
      <c r="A114" s="123" t="s">
        <v>286</v>
      </c>
      <c r="B114" s="124" t="s">
        <v>162</v>
      </c>
      <c r="C114" s="124" t="s">
        <v>282</v>
      </c>
      <c r="D114" s="125" t="s">
        <v>287</v>
      </c>
      <c r="E114" s="126" t="s">
        <v>152</v>
      </c>
      <c r="F114" s="127" t="s">
        <v>95</v>
      </c>
      <c r="G114" s="128"/>
      <c r="H114" s="129"/>
      <c r="I114" s="130">
        <f t="shared" si="1"/>
        <v>1</v>
      </c>
      <c r="J114" s="131"/>
      <c r="K114" s="132"/>
      <c r="L114" s="132"/>
      <c r="M114" s="132"/>
      <c r="N114" s="132" t="s">
        <v>96</v>
      </c>
      <c r="O114" s="132" t="s">
        <v>96</v>
      </c>
      <c r="P114" s="132"/>
      <c r="Q114" s="132"/>
      <c r="R114" s="132"/>
      <c r="S114" s="132"/>
      <c r="T114" s="132" t="s">
        <v>96</v>
      </c>
      <c r="U114" s="132" t="s">
        <v>96</v>
      </c>
      <c r="V114" s="132"/>
      <c r="W114" s="116"/>
      <c r="X114" s="132"/>
      <c r="Y114" s="116" t="s">
        <v>95</v>
      </c>
      <c r="Z114" s="116" t="s">
        <v>96</v>
      </c>
      <c r="AA114" s="132"/>
      <c r="AB114" s="132"/>
      <c r="AC114" s="132" t="s">
        <v>96</v>
      </c>
      <c r="AD114" s="116"/>
      <c r="AE114" s="132"/>
      <c r="AF114" s="132" t="s">
        <v>96</v>
      </c>
      <c r="AG114" s="133"/>
      <c r="AH114" s="134"/>
      <c r="AI114" s="135"/>
      <c r="AJ114" s="136"/>
      <c r="AK114" s="137"/>
    </row>
    <row r="115" spans="1:37" x14ac:dyDescent="0.3">
      <c r="A115" s="123" t="s">
        <v>288</v>
      </c>
      <c r="B115" s="124" t="s">
        <v>162</v>
      </c>
      <c r="C115" s="124" t="s">
        <v>282</v>
      </c>
      <c r="D115" s="125" t="s">
        <v>289</v>
      </c>
      <c r="E115" s="126" t="s">
        <v>152</v>
      </c>
      <c r="F115" s="127" t="s">
        <v>95</v>
      </c>
      <c r="G115" s="128"/>
      <c r="H115" s="129"/>
      <c r="I115" s="130">
        <f t="shared" si="1"/>
        <v>1</v>
      </c>
      <c r="J115" s="131"/>
      <c r="K115" s="132"/>
      <c r="L115" s="132"/>
      <c r="M115" s="132"/>
      <c r="N115" s="132" t="s">
        <v>96</v>
      </c>
      <c r="O115" s="132" t="s">
        <v>96</v>
      </c>
      <c r="P115" s="132"/>
      <c r="Q115" s="132"/>
      <c r="R115" s="132"/>
      <c r="S115" s="132"/>
      <c r="T115" s="132" t="s">
        <v>96</v>
      </c>
      <c r="U115" s="132" t="s">
        <v>96</v>
      </c>
      <c r="V115" s="132"/>
      <c r="W115" s="116"/>
      <c r="X115" s="132"/>
      <c r="Y115" s="116"/>
      <c r="Z115" s="116" t="s">
        <v>95</v>
      </c>
      <c r="AA115" s="132"/>
      <c r="AB115" s="132"/>
      <c r="AC115" s="132" t="s">
        <v>96</v>
      </c>
      <c r="AD115" s="116"/>
      <c r="AE115" s="132"/>
      <c r="AF115" s="132" t="s">
        <v>96</v>
      </c>
      <c r="AG115" s="133"/>
      <c r="AH115" s="134"/>
      <c r="AI115" s="135"/>
      <c r="AJ115" s="136"/>
      <c r="AK115" s="137"/>
    </row>
    <row r="116" spans="1:37" x14ac:dyDescent="0.3">
      <c r="A116" s="123" t="s">
        <v>290</v>
      </c>
      <c r="B116" s="124" t="s">
        <v>162</v>
      </c>
      <c r="C116" s="124" t="s">
        <v>282</v>
      </c>
      <c r="D116" s="125" t="s">
        <v>291</v>
      </c>
      <c r="E116" s="126" t="s">
        <v>152</v>
      </c>
      <c r="F116" s="127" t="s">
        <v>95</v>
      </c>
      <c r="G116" s="128"/>
      <c r="H116" s="129"/>
      <c r="I116" s="130">
        <f t="shared" si="1"/>
        <v>1</v>
      </c>
      <c r="J116" s="131" t="s">
        <v>3</v>
      </c>
      <c r="K116" s="132"/>
      <c r="L116" s="132"/>
      <c r="M116" s="132"/>
      <c r="N116" s="132" t="s">
        <v>96</v>
      </c>
      <c r="O116" s="132" t="s">
        <v>96</v>
      </c>
      <c r="P116" s="132"/>
      <c r="Q116" s="132"/>
      <c r="R116" s="132"/>
      <c r="S116" s="132"/>
      <c r="T116" s="132" t="s">
        <v>96</v>
      </c>
      <c r="U116" s="132" t="s">
        <v>96</v>
      </c>
      <c r="V116" s="132"/>
      <c r="W116" s="116"/>
      <c r="X116" s="132"/>
      <c r="Y116" s="116"/>
      <c r="Z116" s="116" t="s">
        <v>96</v>
      </c>
      <c r="AA116" s="132"/>
      <c r="AB116" s="132"/>
      <c r="AC116" s="132" t="s">
        <v>96</v>
      </c>
      <c r="AD116" s="116"/>
      <c r="AE116" s="132"/>
      <c r="AF116" s="132" t="s">
        <v>96</v>
      </c>
      <c r="AG116" s="133"/>
      <c r="AH116" s="134"/>
      <c r="AI116" s="135"/>
      <c r="AJ116" s="136"/>
      <c r="AK116" s="137"/>
    </row>
    <row r="117" spans="1:37" x14ac:dyDescent="0.3">
      <c r="A117" s="123" t="s">
        <v>292</v>
      </c>
      <c r="B117" s="124" t="s">
        <v>293</v>
      </c>
      <c r="C117" s="124" t="s">
        <v>294</v>
      </c>
      <c r="D117" s="125" t="s">
        <v>295</v>
      </c>
      <c r="E117" s="126" t="s">
        <v>108</v>
      </c>
      <c r="F117" s="127" t="s">
        <v>95</v>
      </c>
      <c r="G117" s="128"/>
      <c r="H117" s="129"/>
      <c r="I117" s="130">
        <f t="shared" si="1"/>
        <v>2</v>
      </c>
      <c r="J117" s="131"/>
      <c r="K117" s="132"/>
      <c r="L117" s="132"/>
      <c r="M117" s="132"/>
      <c r="N117" s="132" t="s">
        <v>96</v>
      </c>
      <c r="O117" s="132" t="s">
        <v>96</v>
      </c>
      <c r="P117" s="132"/>
      <c r="Q117" s="132"/>
      <c r="R117" s="132"/>
      <c r="S117" s="132"/>
      <c r="T117" s="132" t="s">
        <v>96</v>
      </c>
      <c r="U117" s="132" t="s">
        <v>96</v>
      </c>
      <c r="V117" s="132"/>
      <c r="W117" s="116"/>
      <c r="X117" s="132"/>
      <c r="Y117" s="116"/>
      <c r="Z117" s="116" t="s">
        <v>96</v>
      </c>
      <c r="AA117" s="132"/>
      <c r="AB117" s="132"/>
      <c r="AC117" s="132" t="s">
        <v>96</v>
      </c>
      <c r="AD117" s="116" t="s">
        <v>95</v>
      </c>
      <c r="AE117" s="132" t="s">
        <v>3</v>
      </c>
      <c r="AF117" s="132" t="s">
        <v>96</v>
      </c>
      <c r="AG117" s="133"/>
      <c r="AH117" s="134"/>
      <c r="AI117" s="135"/>
      <c r="AJ117" s="136"/>
      <c r="AK117" s="137"/>
    </row>
    <row r="118" spans="1:37" ht="33" x14ac:dyDescent="0.3">
      <c r="A118" s="123" t="s">
        <v>296</v>
      </c>
      <c r="B118" s="124" t="s">
        <v>293</v>
      </c>
      <c r="C118" s="124" t="s">
        <v>294</v>
      </c>
      <c r="D118" s="125" t="s">
        <v>297</v>
      </c>
      <c r="E118" s="126" t="s">
        <v>108</v>
      </c>
      <c r="F118" s="127" t="s">
        <v>95</v>
      </c>
      <c r="G118" s="128"/>
      <c r="H118" s="129"/>
      <c r="I118" s="130">
        <f t="shared" si="1"/>
        <v>2</v>
      </c>
      <c r="J118" s="131"/>
      <c r="K118" s="132"/>
      <c r="L118" s="132"/>
      <c r="M118" s="132"/>
      <c r="N118" s="132" t="s">
        <v>96</v>
      </c>
      <c r="O118" s="132" t="s">
        <v>96</v>
      </c>
      <c r="P118" s="132"/>
      <c r="Q118" s="132"/>
      <c r="R118" s="132"/>
      <c r="S118" s="132"/>
      <c r="T118" s="132" t="s">
        <v>96</v>
      </c>
      <c r="U118" s="132" t="s">
        <v>96</v>
      </c>
      <c r="V118" s="132"/>
      <c r="W118" s="116"/>
      <c r="X118" s="132"/>
      <c r="Y118" s="116"/>
      <c r="Z118" s="116" t="s">
        <v>96</v>
      </c>
      <c r="AA118" s="132"/>
      <c r="AB118" s="132"/>
      <c r="AC118" s="132" t="s">
        <v>96</v>
      </c>
      <c r="AD118" s="116" t="s">
        <v>95</v>
      </c>
      <c r="AE118" s="132" t="s">
        <v>3</v>
      </c>
      <c r="AF118" s="132" t="s">
        <v>96</v>
      </c>
      <c r="AG118" s="133"/>
      <c r="AH118" s="134"/>
      <c r="AI118" s="135"/>
      <c r="AJ118" s="136"/>
      <c r="AK118" s="137"/>
    </row>
    <row r="119" spans="1:37" x14ac:dyDescent="0.3">
      <c r="A119" s="123" t="s">
        <v>298</v>
      </c>
      <c r="B119" s="124" t="s">
        <v>293</v>
      </c>
      <c r="C119" s="124" t="s">
        <v>294</v>
      </c>
      <c r="D119" s="125" t="s">
        <v>299</v>
      </c>
      <c r="E119" s="126" t="s">
        <v>108</v>
      </c>
      <c r="F119" s="127" t="s">
        <v>95</v>
      </c>
      <c r="G119" s="128"/>
      <c r="H119" s="129"/>
      <c r="I119" s="130">
        <f t="shared" si="1"/>
        <v>2</v>
      </c>
      <c r="J119" s="131"/>
      <c r="K119" s="132"/>
      <c r="L119" s="132"/>
      <c r="M119" s="132"/>
      <c r="N119" s="132" t="s">
        <v>96</v>
      </c>
      <c r="O119" s="132" t="s">
        <v>96</v>
      </c>
      <c r="P119" s="132"/>
      <c r="Q119" s="132"/>
      <c r="R119" s="132"/>
      <c r="S119" s="132"/>
      <c r="T119" s="132" t="s">
        <v>96</v>
      </c>
      <c r="U119" s="132" t="s">
        <v>96</v>
      </c>
      <c r="V119" s="132"/>
      <c r="W119" s="116"/>
      <c r="X119" s="132"/>
      <c r="Y119" s="116"/>
      <c r="Z119" s="116" t="s">
        <v>96</v>
      </c>
      <c r="AA119" s="132"/>
      <c r="AB119" s="132"/>
      <c r="AC119" s="132" t="s">
        <v>96</v>
      </c>
      <c r="AD119" s="116" t="s">
        <v>95</v>
      </c>
      <c r="AE119" s="132" t="s">
        <v>234</v>
      </c>
      <c r="AF119" s="132" t="s">
        <v>96</v>
      </c>
      <c r="AG119" s="133"/>
      <c r="AH119" s="134"/>
      <c r="AI119" s="135"/>
      <c r="AJ119" s="136"/>
      <c r="AK119" s="137"/>
    </row>
    <row r="120" spans="1:37" x14ac:dyDescent="0.3">
      <c r="A120" s="123" t="s">
        <v>300</v>
      </c>
      <c r="B120" s="124" t="s">
        <v>293</v>
      </c>
      <c r="C120" s="124" t="s">
        <v>294</v>
      </c>
      <c r="D120" s="125" t="s">
        <v>301</v>
      </c>
      <c r="E120" s="126" t="s">
        <v>108</v>
      </c>
      <c r="F120" s="127" t="s">
        <v>95</v>
      </c>
      <c r="G120" s="128"/>
      <c r="H120" s="129"/>
      <c r="I120" s="130">
        <f t="shared" si="1"/>
        <v>2</v>
      </c>
      <c r="J120" s="131"/>
      <c r="K120" s="132"/>
      <c r="L120" s="132"/>
      <c r="M120" s="132"/>
      <c r="N120" s="132" t="s">
        <v>96</v>
      </c>
      <c r="O120" s="132" t="s">
        <v>96</v>
      </c>
      <c r="P120" s="132"/>
      <c r="Q120" s="132"/>
      <c r="R120" s="132"/>
      <c r="S120" s="132"/>
      <c r="T120" s="132" t="s">
        <v>96</v>
      </c>
      <c r="U120" s="132" t="s">
        <v>96</v>
      </c>
      <c r="V120" s="132"/>
      <c r="W120" s="116"/>
      <c r="X120" s="132"/>
      <c r="Y120" s="116"/>
      <c r="Z120" s="116" t="s">
        <v>96</v>
      </c>
      <c r="AA120" s="132"/>
      <c r="AB120" s="132"/>
      <c r="AC120" s="132" t="s">
        <v>96</v>
      </c>
      <c r="AD120" s="116" t="s">
        <v>95</v>
      </c>
      <c r="AE120" s="132" t="s">
        <v>3</v>
      </c>
      <c r="AF120" s="132" t="s">
        <v>96</v>
      </c>
      <c r="AG120" s="133"/>
      <c r="AH120" s="134"/>
      <c r="AI120" s="135"/>
      <c r="AJ120" s="138"/>
      <c r="AK120" s="137"/>
    </row>
    <row r="121" spans="1:37" x14ac:dyDescent="0.3">
      <c r="A121" s="123" t="s">
        <v>302</v>
      </c>
      <c r="B121" s="124" t="s">
        <v>293</v>
      </c>
      <c r="C121" s="124" t="s">
        <v>294</v>
      </c>
      <c r="D121" s="125" t="s">
        <v>303</v>
      </c>
      <c r="E121" s="126" t="s">
        <v>108</v>
      </c>
      <c r="F121" s="127" t="s">
        <v>95</v>
      </c>
      <c r="G121" s="128"/>
      <c r="H121" s="129"/>
      <c r="I121" s="130">
        <f t="shared" si="1"/>
        <v>2</v>
      </c>
      <c r="J121" s="131"/>
      <c r="K121" s="132"/>
      <c r="L121" s="132"/>
      <c r="M121" s="132"/>
      <c r="N121" s="132" t="s">
        <v>96</v>
      </c>
      <c r="O121" s="132" t="s">
        <v>96</v>
      </c>
      <c r="P121" s="132"/>
      <c r="Q121" s="132"/>
      <c r="R121" s="132"/>
      <c r="S121" s="132"/>
      <c r="T121" s="132" t="s">
        <v>96</v>
      </c>
      <c r="U121" s="132" t="s">
        <v>96</v>
      </c>
      <c r="V121" s="132"/>
      <c r="W121" s="116"/>
      <c r="X121" s="132"/>
      <c r="Y121" s="116"/>
      <c r="Z121" s="116" t="s">
        <v>96</v>
      </c>
      <c r="AA121" s="132"/>
      <c r="AB121" s="132"/>
      <c r="AC121" s="132" t="s">
        <v>96</v>
      </c>
      <c r="AD121" s="116" t="s">
        <v>95</v>
      </c>
      <c r="AE121" s="132" t="s">
        <v>3</v>
      </c>
      <c r="AF121" s="132" t="s">
        <v>96</v>
      </c>
      <c r="AG121" s="133"/>
      <c r="AH121" s="134"/>
      <c r="AI121" s="135"/>
      <c r="AJ121" s="138"/>
      <c r="AK121" s="137"/>
    </row>
    <row r="122" spans="1:37" x14ac:dyDescent="0.3">
      <c r="A122" s="123" t="s">
        <v>304</v>
      </c>
      <c r="B122" s="124" t="s">
        <v>293</v>
      </c>
      <c r="C122" s="124" t="s">
        <v>294</v>
      </c>
      <c r="D122" s="125" t="s">
        <v>305</v>
      </c>
      <c r="E122" s="126" t="s">
        <v>108</v>
      </c>
      <c r="F122" s="127" t="s">
        <v>95</v>
      </c>
      <c r="G122" s="128"/>
      <c r="H122" s="129"/>
      <c r="I122" s="130">
        <f t="shared" si="1"/>
        <v>2</v>
      </c>
      <c r="J122" s="131"/>
      <c r="K122" s="132"/>
      <c r="L122" s="132"/>
      <c r="M122" s="132"/>
      <c r="N122" s="132" t="s">
        <v>96</v>
      </c>
      <c r="O122" s="132" t="s">
        <v>96</v>
      </c>
      <c r="P122" s="132"/>
      <c r="Q122" s="132"/>
      <c r="R122" s="132"/>
      <c r="S122" s="132"/>
      <c r="T122" s="132" t="s">
        <v>96</v>
      </c>
      <c r="U122" s="132" t="s">
        <v>96</v>
      </c>
      <c r="V122" s="132"/>
      <c r="W122" s="116"/>
      <c r="X122" s="132"/>
      <c r="Y122" s="116"/>
      <c r="Z122" s="116" t="s">
        <v>96</v>
      </c>
      <c r="AA122" s="132"/>
      <c r="AB122" s="132"/>
      <c r="AC122" s="132" t="s">
        <v>96</v>
      </c>
      <c r="AD122" s="116" t="s">
        <v>95</v>
      </c>
      <c r="AE122" s="132" t="s">
        <v>3</v>
      </c>
      <c r="AF122" s="132" t="s">
        <v>96</v>
      </c>
      <c r="AG122" s="133"/>
      <c r="AH122" s="134"/>
      <c r="AI122" s="135"/>
      <c r="AJ122" s="138"/>
      <c r="AK122" s="137"/>
    </row>
    <row r="123" spans="1:37" x14ac:dyDescent="0.3">
      <c r="A123" s="123" t="s">
        <v>306</v>
      </c>
      <c r="B123" s="124" t="s">
        <v>293</v>
      </c>
      <c r="C123" s="124" t="s">
        <v>294</v>
      </c>
      <c r="D123" s="125" t="s">
        <v>307</v>
      </c>
      <c r="E123" s="126" t="s">
        <v>108</v>
      </c>
      <c r="F123" s="127" t="s">
        <v>95</v>
      </c>
      <c r="G123" s="128"/>
      <c r="H123" s="129"/>
      <c r="I123" s="130">
        <f t="shared" si="1"/>
        <v>2</v>
      </c>
      <c r="J123" s="131"/>
      <c r="K123" s="132"/>
      <c r="L123" s="132"/>
      <c r="M123" s="132"/>
      <c r="N123" s="132" t="s">
        <v>96</v>
      </c>
      <c r="O123" s="132" t="s">
        <v>96</v>
      </c>
      <c r="P123" s="132"/>
      <c r="Q123" s="132"/>
      <c r="R123" s="132"/>
      <c r="S123" s="132"/>
      <c r="T123" s="132" t="s">
        <v>96</v>
      </c>
      <c r="U123" s="132" t="s">
        <v>96</v>
      </c>
      <c r="V123" s="132"/>
      <c r="W123" s="116"/>
      <c r="X123" s="132"/>
      <c r="Y123" s="116"/>
      <c r="Z123" s="116" t="s">
        <v>96</v>
      </c>
      <c r="AA123" s="132"/>
      <c r="AB123" s="132"/>
      <c r="AC123" s="132" t="s">
        <v>96</v>
      </c>
      <c r="AD123" s="116" t="s">
        <v>95</v>
      </c>
      <c r="AE123" s="132" t="s">
        <v>3</v>
      </c>
      <c r="AF123" s="132" t="s">
        <v>96</v>
      </c>
      <c r="AG123" s="133"/>
      <c r="AH123" s="134"/>
      <c r="AI123" s="135"/>
      <c r="AJ123" s="138"/>
      <c r="AK123" s="137"/>
    </row>
    <row r="124" spans="1:37" x14ac:dyDescent="0.3">
      <c r="A124" s="123" t="s">
        <v>308</v>
      </c>
      <c r="B124" s="124" t="s">
        <v>293</v>
      </c>
      <c r="C124" s="124" t="s">
        <v>294</v>
      </c>
      <c r="D124" s="125" t="s">
        <v>309</v>
      </c>
      <c r="E124" s="126" t="s">
        <v>108</v>
      </c>
      <c r="F124" s="127" t="s">
        <v>95</v>
      </c>
      <c r="G124" s="128"/>
      <c r="H124" s="129"/>
      <c r="I124" s="130">
        <f t="shared" si="1"/>
        <v>2</v>
      </c>
      <c r="J124" s="131"/>
      <c r="K124" s="132"/>
      <c r="L124" s="132"/>
      <c r="M124" s="132"/>
      <c r="N124" s="132" t="s">
        <v>96</v>
      </c>
      <c r="O124" s="132" t="s">
        <v>96</v>
      </c>
      <c r="P124" s="132"/>
      <c r="Q124" s="132"/>
      <c r="R124" s="132"/>
      <c r="S124" s="132"/>
      <c r="T124" s="132" t="s">
        <v>96</v>
      </c>
      <c r="U124" s="132" t="s">
        <v>96</v>
      </c>
      <c r="V124" s="132"/>
      <c r="W124" s="116"/>
      <c r="X124" s="132"/>
      <c r="Y124" s="116"/>
      <c r="Z124" s="116" t="s">
        <v>96</v>
      </c>
      <c r="AA124" s="132"/>
      <c r="AB124" s="132"/>
      <c r="AC124" s="132" t="s">
        <v>96</v>
      </c>
      <c r="AD124" s="116" t="s">
        <v>95</v>
      </c>
      <c r="AE124" s="132" t="s">
        <v>3</v>
      </c>
      <c r="AF124" s="132" t="s">
        <v>96</v>
      </c>
      <c r="AG124" s="133"/>
      <c r="AH124" s="134"/>
      <c r="AI124" s="135"/>
      <c r="AJ124" s="138"/>
      <c r="AK124" s="137"/>
    </row>
    <row r="125" spans="1:37" x14ac:dyDescent="0.3">
      <c r="A125" s="123" t="s">
        <v>310</v>
      </c>
      <c r="B125" s="124" t="s">
        <v>293</v>
      </c>
      <c r="C125" s="124" t="s">
        <v>294</v>
      </c>
      <c r="D125" s="125" t="s">
        <v>122</v>
      </c>
      <c r="E125" s="126" t="s">
        <v>108</v>
      </c>
      <c r="F125" s="127" t="s">
        <v>95</v>
      </c>
      <c r="G125" s="128"/>
      <c r="H125" s="129"/>
      <c r="I125" s="130">
        <f t="shared" si="1"/>
        <v>2</v>
      </c>
      <c r="J125" s="131"/>
      <c r="K125" s="132"/>
      <c r="L125" s="132"/>
      <c r="M125" s="132"/>
      <c r="N125" s="132" t="s">
        <v>96</v>
      </c>
      <c r="O125" s="132" t="s">
        <v>96</v>
      </c>
      <c r="P125" s="132"/>
      <c r="Q125" s="132"/>
      <c r="R125" s="132"/>
      <c r="S125" s="132"/>
      <c r="T125" s="132" t="s">
        <v>96</v>
      </c>
      <c r="U125" s="132" t="s">
        <v>96</v>
      </c>
      <c r="V125" s="132"/>
      <c r="W125" s="116"/>
      <c r="X125" s="132"/>
      <c r="Y125" s="116"/>
      <c r="Z125" s="116" t="s">
        <v>96</v>
      </c>
      <c r="AA125" s="132"/>
      <c r="AB125" s="132"/>
      <c r="AC125" s="132" t="s">
        <v>96</v>
      </c>
      <c r="AD125" s="116" t="s">
        <v>95</v>
      </c>
      <c r="AE125" s="132" t="s">
        <v>3</v>
      </c>
      <c r="AF125" s="132" t="s">
        <v>96</v>
      </c>
      <c r="AG125" s="133"/>
      <c r="AH125" s="134"/>
      <c r="AI125" s="135"/>
      <c r="AJ125" s="138"/>
      <c r="AK125" s="137"/>
    </row>
    <row r="126" spans="1:37" x14ac:dyDescent="0.3">
      <c r="A126" s="123" t="s">
        <v>311</v>
      </c>
      <c r="B126" s="124" t="s">
        <v>293</v>
      </c>
      <c r="C126" s="124" t="s">
        <v>312</v>
      </c>
      <c r="D126" s="125" t="s">
        <v>313</v>
      </c>
      <c r="E126" s="126" t="s">
        <v>108</v>
      </c>
      <c r="F126" s="127" t="s">
        <v>95</v>
      </c>
      <c r="G126" s="128"/>
      <c r="H126" s="129"/>
      <c r="I126" s="130">
        <f t="shared" si="1"/>
        <v>2</v>
      </c>
      <c r="J126" s="131"/>
      <c r="K126" s="132"/>
      <c r="L126" s="132"/>
      <c r="M126" s="132"/>
      <c r="N126" s="132" t="s">
        <v>96</v>
      </c>
      <c r="O126" s="132" t="s">
        <v>96</v>
      </c>
      <c r="P126" s="132"/>
      <c r="Q126" s="132"/>
      <c r="R126" s="132"/>
      <c r="S126" s="132"/>
      <c r="T126" s="132" t="s">
        <v>96</v>
      </c>
      <c r="U126" s="132" t="s">
        <v>96</v>
      </c>
      <c r="V126" s="132"/>
      <c r="W126" s="116"/>
      <c r="X126" s="132"/>
      <c r="Y126" s="116" t="s">
        <v>95</v>
      </c>
      <c r="Z126" s="116" t="s">
        <v>96</v>
      </c>
      <c r="AA126" s="132"/>
      <c r="AB126" s="132"/>
      <c r="AC126" s="132" t="s">
        <v>96</v>
      </c>
      <c r="AD126" s="116" t="s">
        <v>95</v>
      </c>
      <c r="AE126" s="132"/>
      <c r="AF126" s="132" t="s">
        <v>96</v>
      </c>
      <c r="AG126" s="133"/>
      <c r="AH126" s="134"/>
      <c r="AI126" s="135"/>
      <c r="AJ126" s="138"/>
      <c r="AK126" s="137"/>
    </row>
    <row r="127" spans="1:37" x14ac:dyDescent="0.3">
      <c r="A127" s="123" t="s">
        <v>314</v>
      </c>
      <c r="B127" s="124" t="s">
        <v>293</v>
      </c>
      <c r="C127" s="124" t="s">
        <v>312</v>
      </c>
      <c r="D127" s="125" t="s">
        <v>315</v>
      </c>
      <c r="E127" s="126" t="s">
        <v>108</v>
      </c>
      <c r="F127" s="127" t="s">
        <v>95</v>
      </c>
      <c r="G127" s="128"/>
      <c r="H127" s="129"/>
      <c r="I127" s="130">
        <f t="shared" si="1"/>
        <v>3</v>
      </c>
      <c r="J127" s="131"/>
      <c r="K127" s="132"/>
      <c r="L127" s="132"/>
      <c r="M127" s="132"/>
      <c r="N127" s="132" t="s">
        <v>96</v>
      </c>
      <c r="O127" s="132" t="s">
        <v>96</v>
      </c>
      <c r="P127" s="132"/>
      <c r="Q127" s="132"/>
      <c r="R127" s="132"/>
      <c r="S127" s="132"/>
      <c r="T127" s="132" t="s">
        <v>96</v>
      </c>
      <c r="U127" s="132" t="s">
        <v>96</v>
      </c>
      <c r="V127" s="132" t="s">
        <v>3</v>
      </c>
      <c r="W127" s="116"/>
      <c r="X127" s="132"/>
      <c r="Y127" s="116" t="s">
        <v>95</v>
      </c>
      <c r="Z127" s="116" t="s">
        <v>96</v>
      </c>
      <c r="AA127" s="132"/>
      <c r="AB127" s="132"/>
      <c r="AC127" s="132" t="s">
        <v>96</v>
      </c>
      <c r="AD127" s="116" t="s">
        <v>95</v>
      </c>
      <c r="AE127" s="132"/>
      <c r="AF127" s="132" t="s">
        <v>96</v>
      </c>
      <c r="AG127" s="133"/>
      <c r="AH127" s="134"/>
      <c r="AI127" s="135"/>
      <c r="AJ127" s="138"/>
      <c r="AK127" s="137"/>
    </row>
    <row r="128" spans="1:37" x14ac:dyDescent="0.3">
      <c r="A128" s="123" t="s">
        <v>316</v>
      </c>
      <c r="B128" s="124" t="s">
        <v>293</v>
      </c>
      <c r="C128" s="124" t="s">
        <v>312</v>
      </c>
      <c r="D128" s="125" t="s">
        <v>317</v>
      </c>
      <c r="E128" s="126" t="s">
        <v>108</v>
      </c>
      <c r="F128" s="127" t="s">
        <v>95</v>
      </c>
      <c r="G128" s="128"/>
      <c r="H128" s="129"/>
      <c r="I128" s="130">
        <f t="shared" si="1"/>
        <v>4</v>
      </c>
      <c r="J128" s="131"/>
      <c r="K128" s="132" t="s">
        <v>3</v>
      </c>
      <c r="L128" s="132"/>
      <c r="M128" s="132"/>
      <c r="N128" s="132" t="s">
        <v>96</v>
      </c>
      <c r="O128" s="132" t="s">
        <v>95</v>
      </c>
      <c r="P128" s="132"/>
      <c r="Q128" s="132"/>
      <c r="R128" s="132"/>
      <c r="S128" s="132"/>
      <c r="T128" s="132" t="s">
        <v>96</v>
      </c>
      <c r="U128" s="132" t="s">
        <v>96</v>
      </c>
      <c r="V128" s="132" t="s">
        <v>3</v>
      </c>
      <c r="W128" s="116" t="s">
        <v>95</v>
      </c>
      <c r="X128" s="132"/>
      <c r="Y128" s="116"/>
      <c r="Z128" s="116" t="s">
        <v>96</v>
      </c>
      <c r="AA128" s="132"/>
      <c r="AB128" s="132"/>
      <c r="AC128" s="132" t="s">
        <v>96</v>
      </c>
      <c r="AD128" s="116"/>
      <c r="AE128" s="132"/>
      <c r="AF128" s="132" t="s">
        <v>96</v>
      </c>
      <c r="AG128" s="133"/>
      <c r="AH128" s="134"/>
      <c r="AI128" s="135"/>
      <c r="AJ128" s="138"/>
      <c r="AK128" s="137"/>
    </row>
    <row r="129" spans="1:37" x14ac:dyDescent="0.3">
      <c r="A129" s="123" t="s">
        <v>318</v>
      </c>
      <c r="B129" s="124" t="s">
        <v>293</v>
      </c>
      <c r="C129" s="124" t="s">
        <v>312</v>
      </c>
      <c r="D129" s="125" t="s">
        <v>319</v>
      </c>
      <c r="E129" s="126" t="s">
        <v>108</v>
      </c>
      <c r="F129" s="127" t="s">
        <v>95</v>
      </c>
      <c r="G129" s="128"/>
      <c r="H129" s="129"/>
      <c r="I129" s="130">
        <f t="shared" si="1"/>
        <v>3</v>
      </c>
      <c r="J129" s="131"/>
      <c r="K129" s="132"/>
      <c r="L129" s="132"/>
      <c r="M129" s="132"/>
      <c r="N129" s="132" t="s">
        <v>96</v>
      </c>
      <c r="O129" s="132" t="s">
        <v>95</v>
      </c>
      <c r="P129" s="132"/>
      <c r="Q129" s="132"/>
      <c r="R129" s="132"/>
      <c r="S129" s="132"/>
      <c r="T129" s="132" t="s">
        <v>96</v>
      </c>
      <c r="U129" s="132" t="s">
        <v>96</v>
      </c>
      <c r="V129" s="132" t="s">
        <v>234</v>
      </c>
      <c r="W129" s="116" t="s">
        <v>95</v>
      </c>
      <c r="X129" s="132"/>
      <c r="Y129" s="116"/>
      <c r="Z129" s="116" t="s">
        <v>96</v>
      </c>
      <c r="AA129" s="132"/>
      <c r="AB129" s="132"/>
      <c r="AC129" s="132" t="s">
        <v>96</v>
      </c>
      <c r="AD129" s="116"/>
      <c r="AE129" s="132"/>
      <c r="AF129" s="132" t="s">
        <v>96</v>
      </c>
      <c r="AG129" s="133"/>
      <c r="AH129" s="134"/>
      <c r="AI129" s="135"/>
      <c r="AJ129" s="138"/>
      <c r="AK129" s="137"/>
    </row>
    <row r="130" spans="1:37" x14ac:dyDescent="0.3">
      <c r="A130" s="123" t="s">
        <v>320</v>
      </c>
      <c r="B130" s="124" t="s">
        <v>293</v>
      </c>
      <c r="C130" s="124" t="s">
        <v>312</v>
      </c>
      <c r="D130" s="125" t="s">
        <v>321</v>
      </c>
      <c r="E130" s="126" t="s">
        <v>130</v>
      </c>
      <c r="F130" s="127" t="s">
        <v>95</v>
      </c>
      <c r="G130" s="128"/>
      <c r="H130" s="129"/>
      <c r="I130" s="130">
        <f t="shared" si="1"/>
        <v>4</v>
      </c>
      <c r="J130" s="131"/>
      <c r="K130" s="132"/>
      <c r="L130" s="132"/>
      <c r="M130" s="132"/>
      <c r="N130" s="132" t="s">
        <v>96</v>
      </c>
      <c r="O130" s="132" t="s">
        <v>96</v>
      </c>
      <c r="P130" s="132"/>
      <c r="Q130" s="132"/>
      <c r="R130" s="132"/>
      <c r="S130" s="132"/>
      <c r="T130" s="132" t="s">
        <v>96</v>
      </c>
      <c r="U130" s="132" t="s">
        <v>96</v>
      </c>
      <c r="V130" s="132" t="s">
        <v>3</v>
      </c>
      <c r="W130" s="116" t="s">
        <v>95</v>
      </c>
      <c r="X130" s="132"/>
      <c r="Y130" s="116"/>
      <c r="Z130" s="116" t="s">
        <v>96</v>
      </c>
      <c r="AA130" s="132"/>
      <c r="AB130" s="132"/>
      <c r="AC130" s="132" t="s">
        <v>96</v>
      </c>
      <c r="AD130" s="116" t="s">
        <v>95</v>
      </c>
      <c r="AE130" s="132" t="s">
        <v>3</v>
      </c>
      <c r="AF130" s="132" t="s">
        <v>96</v>
      </c>
      <c r="AG130" s="133"/>
      <c r="AH130" s="134"/>
      <c r="AI130" s="135"/>
      <c r="AJ130" s="138"/>
      <c r="AK130" s="137"/>
    </row>
    <row r="131" spans="1:37" x14ac:dyDescent="0.3">
      <c r="A131" s="123" t="s">
        <v>322</v>
      </c>
      <c r="B131" s="124" t="s">
        <v>293</v>
      </c>
      <c r="C131" s="124" t="s">
        <v>323</v>
      </c>
      <c r="D131" s="125" t="s">
        <v>324</v>
      </c>
      <c r="E131" s="126" t="s">
        <v>108</v>
      </c>
      <c r="F131" s="127" t="s">
        <v>95</v>
      </c>
      <c r="G131" s="128"/>
      <c r="H131" s="129"/>
      <c r="I131" s="130">
        <f t="shared" si="1"/>
        <v>3</v>
      </c>
      <c r="J131" s="131"/>
      <c r="K131" s="132"/>
      <c r="L131" s="132"/>
      <c r="M131" s="132"/>
      <c r="N131" s="132" t="s">
        <v>96</v>
      </c>
      <c r="O131" s="132" t="s">
        <v>96</v>
      </c>
      <c r="P131" s="132"/>
      <c r="Q131" s="132"/>
      <c r="R131" s="132"/>
      <c r="S131" s="132"/>
      <c r="T131" s="132" t="s">
        <v>96</v>
      </c>
      <c r="U131" s="132" t="s">
        <v>96</v>
      </c>
      <c r="V131" s="132" t="s">
        <v>3</v>
      </c>
      <c r="W131" s="116"/>
      <c r="X131" s="132"/>
      <c r="Y131" s="116"/>
      <c r="Z131" s="116" t="s">
        <v>96</v>
      </c>
      <c r="AA131" s="132"/>
      <c r="AB131" s="132"/>
      <c r="AC131" s="132" t="s">
        <v>96</v>
      </c>
      <c r="AD131" s="116" t="s">
        <v>95</v>
      </c>
      <c r="AE131" s="132" t="s">
        <v>234</v>
      </c>
      <c r="AF131" s="132" t="s">
        <v>96</v>
      </c>
      <c r="AG131" s="133"/>
      <c r="AH131" s="134"/>
      <c r="AI131" s="135"/>
      <c r="AJ131" s="138"/>
      <c r="AK131" s="137"/>
    </row>
    <row r="132" spans="1:37" x14ac:dyDescent="0.3">
      <c r="A132" s="123" t="s">
        <v>325</v>
      </c>
      <c r="B132" s="124" t="s">
        <v>293</v>
      </c>
      <c r="C132" s="124" t="s">
        <v>323</v>
      </c>
      <c r="D132" s="125" t="s">
        <v>326</v>
      </c>
      <c r="E132" s="126" t="s">
        <v>108</v>
      </c>
      <c r="F132" s="127" t="s">
        <v>95</v>
      </c>
      <c r="G132" s="128"/>
      <c r="H132" s="129"/>
      <c r="I132" s="130">
        <f t="shared" si="1"/>
        <v>3</v>
      </c>
      <c r="J132" s="131"/>
      <c r="K132" s="132"/>
      <c r="L132" s="132"/>
      <c r="M132" s="132"/>
      <c r="N132" s="132" t="s">
        <v>96</v>
      </c>
      <c r="O132" s="132" t="s">
        <v>95</v>
      </c>
      <c r="P132" s="132"/>
      <c r="Q132" s="132"/>
      <c r="R132" s="132"/>
      <c r="S132" s="132"/>
      <c r="T132" s="132" t="s">
        <v>96</v>
      </c>
      <c r="U132" s="132" t="s">
        <v>96</v>
      </c>
      <c r="V132" s="132" t="s">
        <v>3</v>
      </c>
      <c r="W132" s="116" t="s">
        <v>95</v>
      </c>
      <c r="X132" s="132"/>
      <c r="Y132" s="116"/>
      <c r="Z132" s="116" t="s">
        <v>96</v>
      </c>
      <c r="AA132" s="132"/>
      <c r="AB132" s="132"/>
      <c r="AC132" s="132" t="s">
        <v>96</v>
      </c>
      <c r="AD132" s="116"/>
      <c r="AE132" s="132"/>
      <c r="AF132" s="132" t="s">
        <v>96</v>
      </c>
      <c r="AG132" s="133"/>
      <c r="AH132" s="134"/>
      <c r="AI132" s="135"/>
      <c r="AJ132" s="138"/>
      <c r="AK132" s="137"/>
    </row>
    <row r="133" spans="1:37" x14ac:dyDescent="0.3">
      <c r="A133" s="123" t="s">
        <v>327</v>
      </c>
      <c r="B133" s="124" t="s">
        <v>293</v>
      </c>
      <c r="C133" s="124" t="s">
        <v>323</v>
      </c>
      <c r="D133" s="125" t="s">
        <v>328</v>
      </c>
      <c r="E133" s="126" t="s">
        <v>130</v>
      </c>
      <c r="F133" s="127" t="s">
        <v>95</v>
      </c>
      <c r="G133" s="128"/>
      <c r="H133" s="129"/>
      <c r="I133" s="130">
        <f t="shared" si="1"/>
        <v>4</v>
      </c>
      <c r="J133" s="131"/>
      <c r="K133" s="132"/>
      <c r="L133" s="132"/>
      <c r="M133" s="132"/>
      <c r="N133" s="132" t="s">
        <v>96</v>
      </c>
      <c r="O133" s="132" t="s">
        <v>96</v>
      </c>
      <c r="P133" s="132"/>
      <c r="Q133" s="132"/>
      <c r="R133" s="132"/>
      <c r="S133" s="132"/>
      <c r="T133" s="132" t="s">
        <v>96</v>
      </c>
      <c r="U133" s="132" t="s">
        <v>96</v>
      </c>
      <c r="V133" s="132" t="s">
        <v>3</v>
      </c>
      <c r="W133" s="116" t="s">
        <v>95</v>
      </c>
      <c r="X133" s="132"/>
      <c r="Y133" s="116"/>
      <c r="Z133" s="116" t="s">
        <v>96</v>
      </c>
      <c r="AA133" s="132"/>
      <c r="AB133" s="132"/>
      <c r="AC133" s="132" t="s">
        <v>96</v>
      </c>
      <c r="AD133" s="116" t="s">
        <v>95</v>
      </c>
      <c r="AE133" s="132" t="s">
        <v>234</v>
      </c>
      <c r="AF133" s="132" t="s">
        <v>96</v>
      </c>
      <c r="AG133" s="133"/>
      <c r="AH133" s="134"/>
      <c r="AI133" s="135"/>
      <c r="AJ133" s="138"/>
      <c r="AK133" s="137"/>
    </row>
    <row r="134" spans="1:37" x14ac:dyDescent="0.3">
      <c r="A134" s="123" t="s">
        <v>329</v>
      </c>
      <c r="B134" s="124" t="s">
        <v>293</v>
      </c>
      <c r="C134" s="124" t="s">
        <v>330</v>
      </c>
      <c r="D134" s="125" t="s">
        <v>331</v>
      </c>
      <c r="E134" s="126" t="s">
        <v>108</v>
      </c>
      <c r="F134" s="127" t="s">
        <v>95</v>
      </c>
      <c r="G134" s="128"/>
      <c r="H134" s="129"/>
      <c r="I134" s="130">
        <f t="shared" si="1"/>
        <v>4</v>
      </c>
      <c r="J134" s="131"/>
      <c r="K134" s="132"/>
      <c r="L134" s="132"/>
      <c r="M134" s="132"/>
      <c r="N134" s="132" t="s">
        <v>96</v>
      </c>
      <c r="O134" s="132" t="s">
        <v>95</v>
      </c>
      <c r="P134" s="132"/>
      <c r="Q134" s="132"/>
      <c r="R134" s="132"/>
      <c r="S134" s="132"/>
      <c r="T134" s="132" t="s">
        <v>96</v>
      </c>
      <c r="U134" s="132" t="s">
        <v>96</v>
      </c>
      <c r="V134" s="132" t="s">
        <v>3</v>
      </c>
      <c r="W134" s="116"/>
      <c r="X134" s="132"/>
      <c r="Y134" s="116"/>
      <c r="Z134" s="116" t="s">
        <v>96</v>
      </c>
      <c r="AA134" s="132"/>
      <c r="AB134" s="132"/>
      <c r="AC134" s="132" t="s">
        <v>96</v>
      </c>
      <c r="AD134" s="116" t="s">
        <v>95</v>
      </c>
      <c r="AE134" s="132" t="s">
        <v>3</v>
      </c>
      <c r="AF134" s="132" t="s">
        <v>96</v>
      </c>
      <c r="AG134" s="133"/>
      <c r="AH134" s="134"/>
      <c r="AI134" s="135"/>
      <c r="AJ134" s="138"/>
      <c r="AK134" s="137"/>
    </row>
    <row r="135" spans="1:37" x14ac:dyDescent="0.3">
      <c r="A135" s="123" t="s">
        <v>332</v>
      </c>
      <c r="B135" s="124" t="s">
        <v>293</v>
      </c>
      <c r="C135" s="124" t="s">
        <v>330</v>
      </c>
      <c r="D135" s="125" t="s">
        <v>333</v>
      </c>
      <c r="E135" s="126" t="s">
        <v>108</v>
      </c>
      <c r="F135" s="127"/>
      <c r="G135" s="128" t="s">
        <v>95</v>
      </c>
      <c r="H135" s="129"/>
      <c r="I135" s="130">
        <f t="shared" si="1"/>
        <v>4</v>
      </c>
      <c r="J135" s="131"/>
      <c r="K135" s="132"/>
      <c r="L135" s="132"/>
      <c r="M135" s="132"/>
      <c r="N135" s="132" t="s">
        <v>96</v>
      </c>
      <c r="O135" s="132" t="s">
        <v>95</v>
      </c>
      <c r="P135" s="132"/>
      <c r="Q135" s="132"/>
      <c r="R135" s="132"/>
      <c r="S135" s="132"/>
      <c r="T135" s="132" t="s">
        <v>96</v>
      </c>
      <c r="U135" s="132" t="s">
        <v>96</v>
      </c>
      <c r="V135" s="132" t="s">
        <v>3</v>
      </c>
      <c r="W135" s="116"/>
      <c r="X135" s="132"/>
      <c r="Y135" s="116"/>
      <c r="Z135" s="116" t="s">
        <v>96</v>
      </c>
      <c r="AA135" s="132"/>
      <c r="AB135" s="132"/>
      <c r="AC135" s="132" t="s">
        <v>96</v>
      </c>
      <c r="AD135" s="116" t="s">
        <v>95</v>
      </c>
      <c r="AE135" s="132" t="s">
        <v>3</v>
      </c>
      <c r="AF135" s="132" t="s">
        <v>96</v>
      </c>
      <c r="AG135" s="133"/>
      <c r="AH135" s="134"/>
      <c r="AI135" s="135"/>
      <c r="AJ135" s="138"/>
      <c r="AK135" s="137"/>
    </row>
    <row r="136" spans="1:37" x14ac:dyDescent="0.3">
      <c r="A136" s="123" t="s">
        <v>334</v>
      </c>
      <c r="B136" s="124" t="s">
        <v>293</v>
      </c>
      <c r="C136" s="124" t="s">
        <v>335</v>
      </c>
      <c r="D136" s="125" t="s">
        <v>336</v>
      </c>
      <c r="E136" s="126" t="s">
        <v>94</v>
      </c>
      <c r="F136" s="127" t="s">
        <v>95</v>
      </c>
      <c r="G136" s="128"/>
      <c r="H136" s="129"/>
      <c r="I136" s="130">
        <f t="shared" ref="I136:I199" si="2">COUNTIF(J136:AG136,"O")</f>
        <v>1</v>
      </c>
      <c r="J136" s="131"/>
      <c r="K136" s="132"/>
      <c r="L136" s="132"/>
      <c r="M136" s="132"/>
      <c r="N136" s="132" t="s">
        <v>96</v>
      </c>
      <c r="O136" s="132" t="s">
        <v>95</v>
      </c>
      <c r="P136" s="132"/>
      <c r="Q136" s="132"/>
      <c r="R136" s="132"/>
      <c r="S136" s="132"/>
      <c r="T136" s="132" t="s">
        <v>96</v>
      </c>
      <c r="U136" s="132" t="s">
        <v>96</v>
      </c>
      <c r="V136" s="132"/>
      <c r="W136" s="116"/>
      <c r="X136" s="132"/>
      <c r="Y136" s="116"/>
      <c r="Z136" s="116" t="s">
        <v>96</v>
      </c>
      <c r="AA136" s="132"/>
      <c r="AB136" s="132"/>
      <c r="AC136" s="132" t="s">
        <v>96</v>
      </c>
      <c r="AD136" s="116"/>
      <c r="AE136" s="132"/>
      <c r="AF136" s="132" t="s">
        <v>96</v>
      </c>
      <c r="AG136" s="133"/>
      <c r="AH136" s="134"/>
      <c r="AI136" s="135"/>
      <c r="AJ136" s="138"/>
      <c r="AK136" s="137"/>
    </row>
    <row r="137" spans="1:37" x14ac:dyDescent="0.3">
      <c r="A137" s="123" t="s">
        <v>337</v>
      </c>
      <c r="B137" s="124" t="s">
        <v>293</v>
      </c>
      <c r="C137" s="124" t="s">
        <v>335</v>
      </c>
      <c r="D137" s="125" t="s">
        <v>183</v>
      </c>
      <c r="E137" s="126" t="s">
        <v>108</v>
      </c>
      <c r="F137" s="127" t="s">
        <v>95</v>
      </c>
      <c r="G137" s="128"/>
      <c r="H137" s="129"/>
      <c r="I137" s="130">
        <f t="shared" si="2"/>
        <v>1</v>
      </c>
      <c r="J137" s="131"/>
      <c r="K137" s="132"/>
      <c r="L137" s="132"/>
      <c r="M137" s="132"/>
      <c r="N137" s="132" t="s">
        <v>96</v>
      </c>
      <c r="O137" s="132" t="s">
        <v>95</v>
      </c>
      <c r="P137" s="132"/>
      <c r="Q137" s="132"/>
      <c r="R137" s="132"/>
      <c r="S137" s="132"/>
      <c r="T137" s="132" t="s">
        <v>96</v>
      </c>
      <c r="U137" s="132" t="s">
        <v>96</v>
      </c>
      <c r="V137" s="132"/>
      <c r="W137" s="116"/>
      <c r="X137" s="132"/>
      <c r="Y137" s="116"/>
      <c r="Z137" s="116" t="s">
        <v>96</v>
      </c>
      <c r="AA137" s="132"/>
      <c r="AB137" s="132"/>
      <c r="AC137" s="132" t="s">
        <v>96</v>
      </c>
      <c r="AD137" s="116"/>
      <c r="AE137" s="132"/>
      <c r="AF137" s="132" t="s">
        <v>96</v>
      </c>
      <c r="AG137" s="133"/>
      <c r="AH137" s="134"/>
      <c r="AI137" s="135"/>
      <c r="AJ137" s="138"/>
      <c r="AK137" s="137"/>
    </row>
    <row r="138" spans="1:37" x14ac:dyDescent="0.3">
      <c r="A138" s="123" t="s">
        <v>338</v>
      </c>
      <c r="B138" s="124" t="s">
        <v>293</v>
      </c>
      <c r="C138" s="124" t="s">
        <v>335</v>
      </c>
      <c r="D138" s="125" t="s">
        <v>333</v>
      </c>
      <c r="E138" s="126" t="s">
        <v>108</v>
      </c>
      <c r="F138" s="127" t="s">
        <v>95</v>
      </c>
      <c r="G138" s="128"/>
      <c r="H138" s="129"/>
      <c r="I138" s="130">
        <f t="shared" si="2"/>
        <v>1</v>
      </c>
      <c r="J138" s="131"/>
      <c r="K138" s="132"/>
      <c r="L138" s="132"/>
      <c r="M138" s="132"/>
      <c r="N138" s="132" t="s">
        <v>96</v>
      </c>
      <c r="O138" s="132" t="s">
        <v>95</v>
      </c>
      <c r="P138" s="132"/>
      <c r="Q138" s="132"/>
      <c r="R138" s="132"/>
      <c r="S138" s="132"/>
      <c r="T138" s="132" t="s">
        <v>96</v>
      </c>
      <c r="U138" s="132" t="s">
        <v>96</v>
      </c>
      <c r="V138" s="132"/>
      <c r="W138" s="116"/>
      <c r="X138" s="132"/>
      <c r="Y138" s="116"/>
      <c r="Z138" s="116" t="s">
        <v>96</v>
      </c>
      <c r="AA138" s="132"/>
      <c r="AB138" s="132"/>
      <c r="AC138" s="132" t="s">
        <v>96</v>
      </c>
      <c r="AD138" s="116"/>
      <c r="AE138" s="132"/>
      <c r="AF138" s="132" t="s">
        <v>96</v>
      </c>
      <c r="AG138" s="133"/>
      <c r="AH138" s="134"/>
      <c r="AI138" s="135"/>
      <c r="AJ138" s="138"/>
      <c r="AK138" s="137"/>
    </row>
    <row r="139" spans="1:37" x14ac:dyDescent="0.3">
      <c r="A139" s="123" t="s">
        <v>339</v>
      </c>
      <c r="B139" s="124" t="s">
        <v>293</v>
      </c>
      <c r="C139" s="124" t="s">
        <v>335</v>
      </c>
      <c r="D139" s="125" t="s">
        <v>340</v>
      </c>
      <c r="E139" s="126" t="s">
        <v>108</v>
      </c>
      <c r="F139" s="127" t="s">
        <v>95</v>
      </c>
      <c r="G139" s="128"/>
      <c r="H139" s="129"/>
      <c r="I139" s="130">
        <f t="shared" si="2"/>
        <v>1</v>
      </c>
      <c r="J139" s="131"/>
      <c r="K139" s="132"/>
      <c r="L139" s="132"/>
      <c r="M139" s="132"/>
      <c r="N139" s="132" t="s">
        <v>96</v>
      </c>
      <c r="O139" s="132" t="s">
        <v>95</v>
      </c>
      <c r="P139" s="132"/>
      <c r="Q139" s="132"/>
      <c r="R139" s="132"/>
      <c r="S139" s="132"/>
      <c r="T139" s="132" t="s">
        <v>96</v>
      </c>
      <c r="U139" s="132" t="s">
        <v>96</v>
      </c>
      <c r="V139" s="132"/>
      <c r="W139" s="116"/>
      <c r="X139" s="132"/>
      <c r="Y139" s="116"/>
      <c r="Z139" s="116" t="s">
        <v>96</v>
      </c>
      <c r="AA139" s="132"/>
      <c r="AB139" s="132"/>
      <c r="AC139" s="132" t="s">
        <v>96</v>
      </c>
      <c r="AD139" s="116"/>
      <c r="AE139" s="132"/>
      <c r="AF139" s="132" t="s">
        <v>96</v>
      </c>
      <c r="AG139" s="133"/>
      <c r="AH139" s="134"/>
      <c r="AI139" s="135"/>
      <c r="AJ139" s="138"/>
      <c r="AK139" s="137"/>
    </row>
    <row r="140" spans="1:37" x14ac:dyDescent="0.3">
      <c r="A140" s="123" t="s">
        <v>341</v>
      </c>
      <c r="B140" s="124" t="s">
        <v>293</v>
      </c>
      <c r="C140" s="124" t="s">
        <v>335</v>
      </c>
      <c r="D140" s="125" t="s">
        <v>342</v>
      </c>
      <c r="E140" s="126" t="s">
        <v>108</v>
      </c>
      <c r="F140" s="127" t="s">
        <v>95</v>
      </c>
      <c r="G140" s="128"/>
      <c r="H140" s="129"/>
      <c r="I140" s="130">
        <f t="shared" si="2"/>
        <v>1</v>
      </c>
      <c r="J140" s="131"/>
      <c r="K140" s="132"/>
      <c r="L140" s="132"/>
      <c r="M140" s="132"/>
      <c r="N140" s="132" t="s">
        <v>96</v>
      </c>
      <c r="O140" s="132" t="s">
        <v>95</v>
      </c>
      <c r="P140" s="132"/>
      <c r="Q140" s="132"/>
      <c r="R140" s="132"/>
      <c r="S140" s="132"/>
      <c r="T140" s="132" t="s">
        <v>96</v>
      </c>
      <c r="U140" s="132" t="s">
        <v>96</v>
      </c>
      <c r="V140" s="132"/>
      <c r="W140" s="116"/>
      <c r="X140" s="132"/>
      <c r="Y140" s="116"/>
      <c r="Z140" s="116" t="s">
        <v>96</v>
      </c>
      <c r="AA140" s="132"/>
      <c r="AB140" s="132"/>
      <c r="AC140" s="132" t="s">
        <v>96</v>
      </c>
      <c r="AD140" s="116"/>
      <c r="AE140" s="132"/>
      <c r="AF140" s="132" t="s">
        <v>96</v>
      </c>
      <c r="AG140" s="133"/>
      <c r="AH140" s="134"/>
      <c r="AI140" s="135"/>
      <c r="AJ140" s="138"/>
      <c r="AK140" s="137"/>
    </row>
    <row r="141" spans="1:37" x14ac:dyDescent="0.3">
      <c r="A141" s="123" t="s">
        <v>343</v>
      </c>
      <c r="B141" s="124" t="s">
        <v>293</v>
      </c>
      <c r="C141" s="124" t="s">
        <v>335</v>
      </c>
      <c r="D141" s="125" t="s">
        <v>122</v>
      </c>
      <c r="E141" s="126" t="s">
        <v>108</v>
      </c>
      <c r="F141" s="127" t="s">
        <v>95</v>
      </c>
      <c r="G141" s="128"/>
      <c r="H141" s="129"/>
      <c r="I141" s="130">
        <f t="shared" si="2"/>
        <v>1</v>
      </c>
      <c r="J141" s="131"/>
      <c r="K141" s="132"/>
      <c r="L141" s="132"/>
      <c r="M141" s="132"/>
      <c r="N141" s="132" t="s">
        <v>96</v>
      </c>
      <c r="O141" s="132" t="s">
        <v>95</v>
      </c>
      <c r="P141" s="132"/>
      <c r="Q141" s="132"/>
      <c r="R141" s="132"/>
      <c r="S141" s="132"/>
      <c r="T141" s="132" t="s">
        <v>96</v>
      </c>
      <c r="U141" s="132" t="s">
        <v>96</v>
      </c>
      <c r="V141" s="132"/>
      <c r="W141" s="116"/>
      <c r="X141" s="132"/>
      <c r="Y141" s="116"/>
      <c r="Z141" s="116" t="s">
        <v>96</v>
      </c>
      <c r="AA141" s="132"/>
      <c r="AB141" s="132"/>
      <c r="AC141" s="132" t="s">
        <v>96</v>
      </c>
      <c r="AD141" s="116"/>
      <c r="AE141" s="132"/>
      <c r="AF141" s="132" t="s">
        <v>96</v>
      </c>
      <c r="AG141" s="133"/>
      <c r="AH141" s="134"/>
      <c r="AI141" s="135"/>
      <c r="AJ141" s="138"/>
      <c r="AK141" s="137"/>
    </row>
    <row r="142" spans="1:37" ht="33" x14ac:dyDescent="0.3">
      <c r="A142" s="123" t="s">
        <v>344</v>
      </c>
      <c r="B142" s="124" t="s">
        <v>293</v>
      </c>
      <c r="C142" s="124" t="s">
        <v>335</v>
      </c>
      <c r="D142" s="125" t="s">
        <v>345</v>
      </c>
      <c r="E142" s="126" t="s">
        <v>94</v>
      </c>
      <c r="F142" s="127" t="s">
        <v>95</v>
      </c>
      <c r="G142" s="128"/>
      <c r="H142" s="129"/>
      <c r="I142" s="130">
        <f t="shared" si="2"/>
        <v>1</v>
      </c>
      <c r="J142" s="131"/>
      <c r="K142" s="132"/>
      <c r="L142" s="132"/>
      <c r="M142" s="132"/>
      <c r="N142" s="132" t="s">
        <v>96</v>
      </c>
      <c r="O142" s="132" t="s">
        <v>95</v>
      </c>
      <c r="P142" s="132"/>
      <c r="Q142" s="132"/>
      <c r="R142" s="132"/>
      <c r="S142" s="132"/>
      <c r="T142" s="132" t="s">
        <v>96</v>
      </c>
      <c r="U142" s="132" t="s">
        <v>96</v>
      </c>
      <c r="V142" s="132"/>
      <c r="W142" s="116"/>
      <c r="X142" s="132"/>
      <c r="Y142" s="116"/>
      <c r="Z142" s="116" t="s">
        <v>96</v>
      </c>
      <c r="AA142" s="132"/>
      <c r="AB142" s="132"/>
      <c r="AC142" s="132" t="s">
        <v>96</v>
      </c>
      <c r="AD142" s="116"/>
      <c r="AE142" s="132"/>
      <c r="AF142" s="132" t="s">
        <v>96</v>
      </c>
      <c r="AG142" s="133"/>
      <c r="AH142" s="134"/>
      <c r="AI142" s="135"/>
      <c r="AJ142" s="138"/>
      <c r="AK142" s="137"/>
    </row>
    <row r="143" spans="1:37" x14ac:dyDescent="0.3">
      <c r="A143" s="123" t="s">
        <v>346</v>
      </c>
      <c r="B143" s="124" t="s">
        <v>293</v>
      </c>
      <c r="C143" s="124" t="s">
        <v>335</v>
      </c>
      <c r="D143" s="125" t="s">
        <v>347</v>
      </c>
      <c r="E143" s="126" t="s">
        <v>108</v>
      </c>
      <c r="F143" s="127" t="s">
        <v>95</v>
      </c>
      <c r="G143" s="128"/>
      <c r="H143" s="129"/>
      <c r="I143" s="130">
        <f t="shared" si="2"/>
        <v>1</v>
      </c>
      <c r="J143" s="131"/>
      <c r="K143" s="132"/>
      <c r="L143" s="132"/>
      <c r="M143" s="132"/>
      <c r="N143" s="132" t="s">
        <v>96</v>
      </c>
      <c r="O143" s="132" t="s">
        <v>95</v>
      </c>
      <c r="P143" s="132"/>
      <c r="Q143" s="132"/>
      <c r="R143" s="132"/>
      <c r="S143" s="132"/>
      <c r="T143" s="132" t="s">
        <v>96</v>
      </c>
      <c r="U143" s="132" t="s">
        <v>96</v>
      </c>
      <c r="V143" s="132"/>
      <c r="W143" s="116"/>
      <c r="X143" s="132"/>
      <c r="Y143" s="116"/>
      <c r="Z143" s="116" t="s">
        <v>96</v>
      </c>
      <c r="AA143" s="132"/>
      <c r="AB143" s="132"/>
      <c r="AC143" s="132" t="s">
        <v>96</v>
      </c>
      <c r="AD143" s="116"/>
      <c r="AE143" s="132"/>
      <c r="AF143" s="132" t="s">
        <v>96</v>
      </c>
      <c r="AG143" s="133"/>
      <c r="AH143" s="134"/>
      <c r="AI143" s="135"/>
      <c r="AJ143" s="138"/>
      <c r="AK143" s="137"/>
    </row>
    <row r="144" spans="1:37" x14ac:dyDescent="0.3">
      <c r="A144" s="123" t="s">
        <v>348</v>
      </c>
      <c r="B144" s="124" t="s">
        <v>293</v>
      </c>
      <c r="C144" s="124" t="s">
        <v>335</v>
      </c>
      <c r="D144" s="125" t="s">
        <v>349</v>
      </c>
      <c r="E144" s="126" t="s">
        <v>108</v>
      </c>
      <c r="F144" s="127" t="s">
        <v>95</v>
      </c>
      <c r="G144" s="128"/>
      <c r="H144" s="129"/>
      <c r="I144" s="130">
        <f t="shared" si="2"/>
        <v>1</v>
      </c>
      <c r="J144" s="131"/>
      <c r="K144" s="132"/>
      <c r="L144" s="132"/>
      <c r="M144" s="132"/>
      <c r="N144" s="132" t="s">
        <v>96</v>
      </c>
      <c r="O144" s="132" t="s">
        <v>95</v>
      </c>
      <c r="P144" s="132"/>
      <c r="Q144" s="132"/>
      <c r="R144" s="132"/>
      <c r="S144" s="132"/>
      <c r="T144" s="132" t="s">
        <v>96</v>
      </c>
      <c r="U144" s="132" t="s">
        <v>96</v>
      </c>
      <c r="V144" s="132"/>
      <c r="W144" s="116"/>
      <c r="X144" s="132"/>
      <c r="Y144" s="116"/>
      <c r="Z144" s="116" t="s">
        <v>96</v>
      </c>
      <c r="AA144" s="132"/>
      <c r="AB144" s="132"/>
      <c r="AC144" s="132" t="s">
        <v>96</v>
      </c>
      <c r="AD144" s="116"/>
      <c r="AE144" s="132"/>
      <c r="AF144" s="132" t="s">
        <v>96</v>
      </c>
      <c r="AG144" s="133"/>
      <c r="AH144" s="134"/>
      <c r="AI144" s="135"/>
      <c r="AJ144" s="138"/>
      <c r="AK144" s="137"/>
    </row>
    <row r="145" spans="1:37" x14ac:dyDescent="0.3">
      <c r="A145" s="123" t="s">
        <v>350</v>
      </c>
      <c r="B145" s="124" t="s">
        <v>293</v>
      </c>
      <c r="C145" s="124" t="s">
        <v>335</v>
      </c>
      <c r="D145" s="125" t="s">
        <v>351</v>
      </c>
      <c r="E145" s="126" t="s">
        <v>108</v>
      </c>
      <c r="F145" s="127" t="s">
        <v>95</v>
      </c>
      <c r="G145" s="128"/>
      <c r="H145" s="129"/>
      <c r="I145" s="130">
        <f t="shared" si="2"/>
        <v>1</v>
      </c>
      <c r="J145" s="131"/>
      <c r="K145" s="132"/>
      <c r="L145" s="132"/>
      <c r="M145" s="132"/>
      <c r="N145" s="132" t="s">
        <v>96</v>
      </c>
      <c r="O145" s="132" t="s">
        <v>95</v>
      </c>
      <c r="P145" s="132"/>
      <c r="Q145" s="132"/>
      <c r="R145" s="132"/>
      <c r="S145" s="132"/>
      <c r="T145" s="132" t="s">
        <v>96</v>
      </c>
      <c r="U145" s="132" t="s">
        <v>96</v>
      </c>
      <c r="V145" s="132"/>
      <c r="W145" s="116"/>
      <c r="X145" s="132"/>
      <c r="Y145" s="116"/>
      <c r="Z145" s="116" t="s">
        <v>96</v>
      </c>
      <c r="AA145" s="132"/>
      <c r="AB145" s="132"/>
      <c r="AC145" s="132" t="s">
        <v>96</v>
      </c>
      <c r="AD145" s="116"/>
      <c r="AE145" s="132"/>
      <c r="AF145" s="132" t="s">
        <v>96</v>
      </c>
      <c r="AG145" s="133"/>
      <c r="AH145" s="134"/>
      <c r="AI145" s="135"/>
      <c r="AJ145" s="138"/>
      <c r="AK145" s="137"/>
    </row>
    <row r="146" spans="1:37" x14ac:dyDescent="0.3">
      <c r="A146" s="123" t="s">
        <v>352</v>
      </c>
      <c r="B146" s="124" t="s">
        <v>293</v>
      </c>
      <c r="C146" s="124" t="s">
        <v>335</v>
      </c>
      <c r="D146" s="125" t="s">
        <v>353</v>
      </c>
      <c r="E146" s="126" t="s">
        <v>108</v>
      </c>
      <c r="F146" s="127" t="s">
        <v>95</v>
      </c>
      <c r="G146" s="128"/>
      <c r="H146" s="129"/>
      <c r="I146" s="130">
        <f t="shared" si="2"/>
        <v>1</v>
      </c>
      <c r="J146" s="131"/>
      <c r="K146" s="132"/>
      <c r="L146" s="132"/>
      <c r="M146" s="132"/>
      <c r="N146" s="132" t="s">
        <v>96</v>
      </c>
      <c r="O146" s="132" t="s">
        <v>95</v>
      </c>
      <c r="P146" s="132"/>
      <c r="Q146" s="132"/>
      <c r="R146" s="132"/>
      <c r="S146" s="132"/>
      <c r="T146" s="132" t="s">
        <v>96</v>
      </c>
      <c r="U146" s="132" t="s">
        <v>96</v>
      </c>
      <c r="V146" s="132"/>
      <c r="W146" s="116"/>
      <c r="X146" s="132"/>
      <c r="Y146" s="116"/>
      <c r="Z146" s="116" t="s">
        <v>96</v>
      </c>
      <c r="AA146" s="132"/>
      <c r="AB146" s="132"/>
      <c r="AC146" s="132" t="s">
        <v>96</v>
      </c>
      <c r="AD146" s="116"/>
      <c r="AE146" s="132"/>
      <c r="AF146" s="132" t="s">
        <v>96</v>
      </c>
      <c r="AG146" s="133"/>
      <c r="AH146" s="134"/>
      <c r="AI146" s="135"/>
      <c r="AJ146" s="138"/>
      <c r="AK146" s="137"/>
    </row>
    <row r="147" spans="1:37" x14ac:dyDescent="0.3">
      <c r="A147" s="123" t="s">
        <v>354</v>
      </c>
      <c r="B147" s="124" t="s">
        <v>293</v>
      </c>
      <c r="C147" s="124" t="s">
        <v>335</v>
      </c>
      <c r="D147" s="125" t="s">
        <v>355</v>
      </c>
      <c r="E147" s="126" t="s">
        <v>108</v>
      </c>
      <c r="F147" s="127" t="s">
        <v>95</v>
      </c>
      <c r="G147" s="128"/>
      <c r="H147" s="129"/>
      <c r="I147" s="130">
        <f t="shared" si="2"/>
        <v>1</v>
      </c>
      <c r="J147" s="131"/>
      <c r="K147" s="132"/>
      <c r="L147" s="132"/>
      <c r="M147" s="132"/>
      <c r="N147" s="132" t="s">
        <v>96</v>
      </c>
      <c r="O147" s="132" t="s">
        <v>95</v>
      </c>
      <c r="P147" s="132"/>
      <c r="Q147" s="132"/>
      <c r="R147" s="132"/>
      <c r="S147" s="132"/>
      <c r="T147" s="132" t="s">
        <v>96</v>
      </c>
      <c r="U147" s="132" t="s">
        <v>96</v>
      </c>
      <c r="V147" s="132"/>
      <c r="W147" s="116"/>
      <c r="X147" s="132"/>
      <c r="Y147" s="116"/>
      <c r="Z147" s="116" t="s">
        <v>96</v>
      </c>
      <c r="AA147" s="132"/>
      <c r="AB147" s="132"/>
      <c r="AC147" s="132" t="s">
        <v>96</v>
      </c>
      <c r="AD147" s="116"/>
      <c r="AE147" s="132"/>
      <c r="AF147" s="132" t="s">
        <v>96</v>
      </c>
      <c r="AG147" s="133"/>
      <c r="AH147" s="134"/>
      <c r="AI147" s="135"/>
      <c r="AJ147" s="138"/>
      <c r="AK147" s="137"/>
    </row>
    <row r="148" spans="1:37" x14ac:dyDescent="0.3">
      <c r="A148" s="123" t="s">
        <v>356</v>
      </c>
      <c r="B148" s="124" t="s">
        <v>293</v>
      </c>
      <c r="C148" s="124" t="s">
        <v>335</v>
      </c>
      <c r="D148" s="125" t="s">
        <v>357</v>
      </c>
      <c r="E148" s="126" t="s">
        <v>108</v>
      </c>
      <c r="F148" s="127" t="s">
        <v>95</v>
      </c>
      <c r="G148" s="128" t="s">
        <v>358</v>
      </c>
      <c r="H148" s="129"/>
      <c r="I148" s="130">
        <f t="shared" si="2"/>
        <v>1</v>
      </c>
      <c r="J148" s="131"/>
      <c r="K148" s="132"/>
      <c r="L148" s="132"/>
      <c r="M148" s="132"/>
      <c r="N148" s="132" t="s">
        <v>96</v>
      </c>
      <c r="O148" s="132" t="s">
        <v>95</v>
      </c>
      <c r="P148" s="132"/>
      <c r="Q148" s="132"/>
      <c r="R148" s="132"/>
      <c r="S148" s="132"/>
      <c r="T148" s="132" t="s">
        <v>96</v>
      </c>
      <c r="U148" s="132" t="s">
        <v>96</v>
      </c>
      <c r="V148" s="132"/>
      <c r="W148" s="116"/>
      <c r="X148" s="132"/>
      <c r="Y148" s="116"/>
      <c r="Z148" s="116" t="s">
        <v>96</v>
      </c>
      <c r="AA148" s="132"/>
      <c r="AB148" s="132"/>
      <c r="AC148" s="132" t="s">
        <v>96</v>
      </c>
      <c r="AD148" s="116"/>
      <c r="AE148" s="132"/>
      <c r="AF148" s="132" t="s">
        <v>96</v>
      </c>
      <c r="AG148" s="133"/>
      <c r="AH148" s="134"/>
      <c r="AI148" s="135"/>
      <c r="AJ148" s="138"/>
      <c r="AK148" s="137"/>
    </row>
    <row r="149" spans="1:37" x14ac:dyDescent="0.3">
      <c r="A149" s="123" t="s">
        <v>359</v>
      </c>
      <c r="B149" s="124" t="s">
        <v>293</v>
      </c>
      <c r="C149" s="124" t="s">
        <v>335</v>
      </c>
      <c r="D149" s="125" t="s">
        <v>360</v>
      </c>
      <c r="E149" s="126" t="s">
        <v>108</v>
      </c>
      <c r="F149" s="127" t="s">
        <v>95</v>
      </c>
      <c r="G149" s="128"/>
      <c r="H149" s="129"/>
      <c r="I149" s="130">
        <f t="shared" si="2"/>
        <v>2</v>
      </c>
      <c r="J149" s="131"/>
      <c r="K149" s="132"/>
      <c r="L149" s="132"/>
      <c r="M149" s="132"/>
      <c r="N149" s="132" t="s">
        <v>96</v>
      </c>
      <c r="O149" s="132" t="s">
        <v>95</v>
      </c>
      <c r="P149" s="132"/>
      <c r="Q149" s="132"/>
      <c r="R149" s="132"/>
      <c r="S149" s="132"/>
      <c r="T149" s="132" t="s">
        <v>96</v>
      </c>
      <c r="U149" s="132" t="s">
        <v>96</v>
      </c>
      <c r="V149" s="132"/>
      <c r="W149" s="116"/>
      <c r="X149" s="132"/>
      <c r="Y149" s="116"/>
      <c r="Z149" s="116" t="s">
        <v>96</v>
      </c>
      <c r="AA149" s="132"/>
      <c r="AB149" s="132"/>
      <c r="AC149" s="132" t="s">
        <v>96</v>
      </c>
      <c r="AD149" s="116" t="s">
        <v>95</v>
      </c>
      <c r="AE149" s="132"/>
      <c r="AF149" s="132" t="s">
        <v>96</v>
      </c>
      <c r="AG149" s="133"/>
      <c r="AH149" s="134"/>
      <c r="AI149" s="135"/>
      <c r="AJ149" s="138"/>
      <c r="AK149" s="137"/>
    </row>
    <row r="150" spans="1:37" x14ac:dyDescent="0.3">
      <c r="A150" s="123" t="s">
        <v>361</v>
      </c>
      <c r="B150" s="124" t="s">
        <v>293</v>
      </c>
      <c r="C150" s="124" t="s">
        <v>335</v>
      </c>
      <c r="D150" s="125" t="s">
        <v>362</v>
      </c>
      <c r="E150" s="126" t="s">
        <v>108</v>
      </c>
      <c r="F150" s="127" t="s">
        <v>95</v>
      </c>
      <c r="G150" s="128"/>
      <c r="H150" s="129"/>
      <c r="I150" s="130">
        <f t="shared" si="2"/>
        <v>2</v>
      </c>
      <c r="J150" s="131"/>
      <c r="K150" s="132"/>
      <c r="L150" s="132"/>
      <c r="M150" s="132"/>
      <c r="N150" s="132" t="s">
        <v>96</v>
      </c>
      <c r="O150" s="132" t="s">
        <v>95</v>
      </c>
      <c r="P150" s="132"/>
      <c r="Q150" s="132"/>
      <c r="R150" s="132"/>
      <c r="S150" s="132"/>
      <c r="T150" s="132" t="s">
        <v>96</v>
      </c>
      <c r="U150" s="132" t="s">
        <v>96</v>
      </c>
      <c r="V150" s="132"/>
      <c r="W150" s="116"/>
      <c r="X150" s="132"/>
      <c r="Y150" s="116"/>
      <c r="Z150" s="116" t="s">
        <v>96</v>
      </c>
      <c r="AA150" s="132"/>
      <c r="AB150" s="132"/>
      <c r="AC150" s="132" t="s">
        <v>96</v>
      </c>
      <c r="AD150" s="116" t="s">
        <v>95</v>
      </c>
      <c r="AE150" s="132"/>
      <c r="AF150" s="132" t="s">
        <v>96</v>
      </c>
      <c r="AG150" s="133"/>
      <c r="AH150" s="134"/>
      <c r="AI150" s="135"/>
      <c r="AJ150" s="138"/>
      <c r="AK150" s="137"/>
    </row>
    <row r="151" spans="1:37" x14ac:dyDescent="0.3">
      <c r="A151" s="123" t="s">
        <v>363</v>
      </c>
      <c r="B151" s="124" t="s">
        <v>293</v>
      </c>
      <c r="C151" s="124" t="s">
        <v>364</v>
      </c>
      <c r="D151" s="125" t="s">
        <v>365</v>
      </c>
      <c r="E151" s="126" t="s">
        <v>108</v>
      </c>
      <c r="F151" s="127"/>
      <c r="G151" s="128" t="s">
        <v>95</v>
      </c>
      <c r="H151" s="129" t="s">
        <v>358</v>
      </c>
      <c r="I151" s="130">
        <f t="shared" si="2"/>
        <v>1</v>
      </c>
      <c r="J151" s="131"/>
      <c r="K151" s="132"/>
      <c r="L151" s="132"/>
      <c r="M151" s="132"/>
      <c r="N151" s="132" t="s">
        <v>95</v>
      </c>
      <c r="O151" s="132" t="s">
        <v>96</v>
      </c>
      <c r="P151" s="132"/>
      <c r="Q151" s="132"/>
      <c r="R151" s="132"/>
      <c r="S151" s="132"/>
      <c r="T151" s="132" t="s">
        <v>96</v>
      </c>
      <c r="U151" s="132" t="s">
        <v>96</v>
      </c>
      <c r="V151" s="132"/>
      <c r="W151" s="116"/>
      <c r="X151" s="132"/>
      <c r="Y151" s="116"/>
      <c r="Z151" s="116" t="s">
        <v>96</v>
      </c>
      <c r="AA151" s="132"/>
      <c r="AB151" s="132"/>
      <c r="AC151" s="132" t="s">
        <v>96</v>
      </c>
      <c r="AD151" s="116"/>
      <c r="AE151" s="132"/>
      <c r="AF151" s="132" t="s">
        <v>96</v>
      </c>
      <c r="AG151" s="133"/>
      <c r="AH151" s="134"/>
      <c r="AI151" s="135"/>
      <c r="AJ151" s="138"/>
      <c r="AK151" s="137"/>
    </row>
    <row r="152" spans="1:37" ht="33" x14ac:dyDescent="0.3">
      <c r="A152" s="123" t="s">
        <v>366</v>
      </c>
      <c r="B152" s="124" t="s">
        <v>293</v>
      </c>
      <c r="C152" s="124" t="s">
        <v>364</v>
      </c>
      <c r="D152" s="125" t="s">
        <v>367</v>
      </c>
      <c r="E152" s="126" t="s">
        <v>108</v>
      </c>
      <c r="F152" s="127" t="s">
        <v>95</v>
      </c>
      <c r="G152" s="128"/>
      <c r="H152" s="129"/>
      <c r="I152" s="130">
        <f t="shared" si="2"/>
        <v>1</v>
      </c>
      <c r="J152" s="131"/>
      <c r="K152" s="132"/>
      <c r="L152" s="132"/>
      <c r="M152" s="132"/>
      <c r="N152" s="132" t="s">
        <v>95</v>
      </c>
      <c r="O152" s="132" t="s">
        <v>96</v>
      </c>
      <c r="P152" s="132"/>
      <c r="Q152" s="132"/>
      <c r="R152" s="132"/>
      <c r="S152" s="132"/>
      <c r="T152" s="132" t="s">
        <v>96</v>
      </c>
      <c r="U152" s="132" t="s">
        <v>96</v>
      </c>
      <c r="V152" s="132"/>
      <c r="W152" s="116"/>
      <c r="X152" s="132"/>
      <c r="Y152" s="116"/>
      <c r="Z152" s="116" t="s">
        <v>96</v>
      </c>
      <c r="AA152" s="132"/>
      <c r="AB152" s="132"/>
      <c r="AC152" s="132" t="s">
        <v>96</v>
      </c>
      <c r="AD152" s="116"/>
      <c r="AE152" s="132"/>
      <c r="AF152" s="132" t="s">
        <v>96</v>
      </c>
      <c r="AG152" s="133"/>
      <c r="AH152" s="134"/>
      <c r="AI152" s="135"/>
      <c r="AJ152" s="138"/>
      <c r="AK152" s="137"/>
    </row>
    <row r="153" spans="1:37" ht="33" x14ac:dyDescent="0.3">
      <c r="A153" s="123" t="s">
        <v>368</v>
      </c>
      <c r="B153" s="124" t="s">
        <v>293</v>
      </c>
      <c r="C153" s="124" t="s">
        <v>364</v>
      </c>
      <c r="D153" s="125" t="s">
        <v>369</v>
      </c>
      <c r="E153" s="126" t="s">
        <v>108</v>
      </c>
      <c r="F153" s="127" t="s">
        <v>95</v>
      </c>
      <c r="G153" s="128"/>
      <c r="H153" s="129"/>
      <c r="I153" s="130">
        <f t="shared" si="2"/>
        <v>1</v>
      </c>
      <c r="J153" s="131"/>
      <c r="K153" s="132"/>
      <c r="L153" s="132"/>
      <c r="M153" s="132"/>
      <c r="N153" s="132" t="s">
        <v>95</v>
      </c>
      <c r="O153" s="132" t="s">
        <v>96</v>
      </c>
      <c r="P153" s="132"/>
      <c r="Q153" s="132"/>
      <c r="R153" s="132"/>
      <c r="S153" s="132"/>
      <c r="T153" s="132" t="s">
        <v>96</v>
      </c>
      <c r="U153" s="132" t="s">
        <v>96</v>
      </c>
      <c r="V153" s="132"/>
      <c r="W153" s="116"/>
      <c r="X153" s="132"/>
      <c r="Y153" s="116"/>
      <c r="Z153" s="116" t="s">
        <v>96</v>
      </c>
      <c r="AA153" s="132"/>
      <c r="AB153" s="132"/>
      <c r="AC153" s="132" t="s">
        <v>96</v>
      </c>
      <c r="AD153" s="116"/>
      <c r="AE153" s="132"/>
      <c r="AF153" s="132" t="s">
        <v>96</v>
      </c>
      <c r="AG153" s="133"/>
      <c r="AH153" s="134"/>
      <c r="AI153" s="135"/>
      <c r="AJ153" s="138"/>
      <c r="AK153" s="137"/>
    </row>
    <row r="154" spans="1:37" ht="49.5" x14ac:dyDescent="0.3">
      <c r="A154" s="123" t="s">
        <v>370</v>
      </c>
      <c r="B154" s="124" t="s">
        <v>293</v>
      </c>
      <c r="C154" s="124" t="s">
        <v>364</v>
      </c>
      <c r="D154" s="125" t="s">
        <v>371</v>
      </c>
      <c r="E154" s="126" t="s">
        <v>108</v>
      </c>
      <c r="F154" s="127" t="s">
        <v>95</v>
      </c>
      <c r="G154" s="128"/>
      <c r="H154" s="129"/>
      <c r="I154" s="130">
        <f t="shared" si="2"/>
        <v>1</v>
      </c>
      <c r="J154" s="131"/>
      <c r="K154" s="132"/>
      <c r="L154" s="132"/>
      <c r="M154" s="132"/>
      <c r="N154" s="132" t="s">
        <v>95</v>
      </c>
      <c r="O154" s="132" t="s">
        <v>96</v>
      </c>
      <c r="P154" s="132"/>
      <c r="Q154" s="132"/>
      <c r="R154" s="132"/>
      <c r="S154" s="132"/>
      <c r="T154" s="132" t="s">
        <v>96</v>
      </c>
      <c r="U154" s="132" t="s">
        <v>96</v>
      </c>
      <c r="V154" s="132"/>
      <c r="W154" s="116"/>
      <c r="X154" s="132"/>
      <c r="Y154" s="116"/>
      <c r="Z154" s="116" t="s">
        <v>96</v>
      </c>
      <c r="AA154" s="132"/>
      <c r="AB154" s="132"/>
      <c r="AC154" s="132" t="s">
        <v>96</v>
      </c>
      <c r="AD154" s="116"/>
      <c r="AE154" s="132"/>
      <c r="AF154" s="132" t="s">
        <v>96</v>
      </c>
      <c r="AG154" s="133"/>
      <c r="AH154" s="134"/>
      <c r="AI154" s="135"/>
      <c r="AJ154" s="138"/>
      <c r="AK154" s="137"/>
    </row>
    <row r="155" spans="1:37" ht="33" x14ac:dyDescent="0.3">
      <c r="A155" s="123" t="s">
        <v>372</v>
      </c>
      <c r="B155" s="124" t="s">
        <v>293</v>
      </c>
      <c r="C155" s="124" t="s">
        <v>364</v>
      </c>
      <c r="D155" s="125" t="s">
        <v>373</v>
      </c>
      <c r="E155" s="126" t="s">
        <v>108</v>
      </c>
      <c r="F155" s="127" t="s">
        <v>95</v>
      </c>
      <c r="G155" s="128"/>
      <c r="H155" s="129"/>
      <c r="I155" s="130">
        <f t="shared" si="2"/>
        <v>1</v>
      </c>
      <c r="J155" s="131"/>
      <c r="K155" s="132"/>
      <c r="L155" s="132"/>
      <c r="M155" s="132"/>
      <c r="N155" s="132" t="s">
        <v>95</v>
      </c>
      <c r="O155" s="132" t="s">
        <v>96</v>
      </c>
      <c r="P155" s="132"/>
      <c r="Q155" s="132"/>
      <c r="R155" s="132"/>
      <c r="S155" s="132"/>
      <c r="T155" s="132" t="s">
        <v>96</v>
      </c>
      <c r="U155" s="132" t="s">
        <v>96</v>
      </c>
      <c r="V155" s="132"/>
      <c r="W155" s="116"/>
      <c r="X155" s="132"/>
      <c r="Y155" s="116"/>
      <c r="Z155" s="116" t="s">
        <v>96</v>
      </c>
      <c r="AA155" s="132"/>
      <c r="AB155" s="132"/>
      <c r="AC155" s="132" t="s">
        <v>96</v>
      </c>
      <c r="AD155" s="116"/>
      <c r="AE155" s="132"/>
      <c r="AF155" s="132" t="s">
        <v>96</v>
      </c>
      <c r="AG155" s="133"/>
      <c r="AH155" s="134"/>
      <c r="AI155" s="135"/>
      <c r="AJ155" s="138"/>
      <c r="AK155" s="137"/>
    </row>
    <row r="156" spans="1:37" ht="33" x14ac:dyDescent="0.3">
      <c r="A156" s="123" t="s">
        <v>374</v>
      </c>
      <c r="B156" s="124" t="s">
        <v>293</v>
      </c>
      <c r="C156" s="124" t="s">
        <v>364</v>
      </c>
      <c r="D156" s="125" t="s">
        <v>375</v>
      </c>
      <c r="E156" s="126" t="s">
        <v>108</v>
      </c>
      <c r="F156" s="127" t="s">
        <v>95</v>
      </c>
      <c r="G156" s="128"/>
      <c r="H156" s="129"/>
      <c r="I156" s="130">
        <f t="shared" si="2"/>
        <v>1</v>
      </c>
      <c r="J156" s="131"/>
      <c r="K156" s="132"/>
      <c r="L156" s="132"/>
      <c r="M156" s="132"/>
      <c r="N156" s="132" t="s">
        <v>95</v>
      </c>
      <c r="O156" s="132" t="s">
        <v>96</v>
      </c>
      <c r="P156" s="132"/>
      <c r="Q156" s="132"/>
      <c r="R156" s="132"/>
      <c r="S156" s="132"/>
      <c r="T156" s="132" t="s">
        <v>96</v>
      </c>
      <c r="U156" s="132" t="s">
        <v>96</v>
      </c>
      <c r="V156" s="132"/>
      <c r="W156" s="116"/>
      <c r="X156" s="132"/>
      <c r="Y156" s="116"/>
      <c r="Z156" s="116" t="s">
        <v>96</v>
      </c>
      <c r="AA156" s="132"/>
      <c r="AB156" s="132"/>
      <c r="AC156" s="132" t="s">
        <v>96</v>
      </c>
      <c r="AD156" s="116"/>
      <c r="AE156" s="132"/>
      <c r="AF156" s="132" t="s">
        <v>96</v>
      </c>
      <c r="AG156" s="133"/>
      <c r="AH156" s="134"/>
      <c r="AI156" s="135"/>
      <c r="AJ156" s="138"/>
      <c r="AK156" s="137"/>
    </row>
    <row r="157" spans="1:37" ht="33" x14ac:dyDescent="0.3">
      <c r="A157" s="123" t="s">
        <v>376</v>
      </c>
      <c r="B157" s="124" t="s">
        <v>293</v>
      </c>
      <c r="C157" s="124" t="s">
        <v>364</v>
      </c>
      <c r="D157" s="125" t="s">
        <v>377</v>
      </c>
      <c r="E157" s="126" t="s">
        <v>108</v>
      </c>
      <c r="F157" s="127" t="s">
        <v>95</v>
      </c>
      <c r="G157" s="128"/>
      <c r="H157" s="129"/>
      <c r="I157" s="130">
        <f t="shared" si="2"/>
        <v>1</v>
      </c>
      <c r="J157" s="131"/>
      <c r="K157" s="132"/>
      <c r="L157" s="132"/>
      <c r="M157" s="132"/>
      <c r="N157" s="132" t="s">
        <v>95</v>
      </c>
      <c r="O157" s="132" t="s">
        <v>96</v>
      </c>
      <c r="P157" s="132"/>
      <c r="Q157" s="132"/>
      <c r="R157" s="132"/>
      <c r="S157" s="132"/>
      <c r="T157" s="132" t="s">
        <v>96</v>
      </c>
      <c r="U157" s="132" t="s">
        <v>96</v>
      </c>
      <c r="V157" s="132"/>
      <c r="W157" s="116"/>
      <c r="X157" s="132"/>
      <c r="Y157" s="116"/>
      <c r="Z157" s="116" t="s">
        <v>96</v>
      </c>
      <c r="AA157" s="132"/>
      <c r="AB157" s="132"/>
      <c r="AC157" s="132" t="s">
        <v>96</v>
      </c>
      <c r="AD157" s="116"/>
      <c r="AE157" s="132"/>
      <c r="AF157" s="132" t="s">
        <v>96</v>
      </c>
      <c r="AG157" s="133"/>
      <c r="AH157" s="134"/>
      <c r="AI157" s="135"/>
      <c r="AJ157" s="138"/>
      <c r="AK157" s="137"/>
    </row>
    <row r="158" spans="1:37" ht="49.5" x14ac:dyDescent="0.3">
      <c r="A158" s="123" t="s">
        <v>378</v>
      </c>
      <c r="B158" s="124" t="s">
        <v>293</v>
      </c>
      <c r="C158" s="124" t="s">
        <v>364</v>
      </c>
      <c r="D158" s="125" t="s">
        <v>379</v>
      </c>
      <c r="E158" s="126" t="s">
        <v>108</v>
      </c>
      <c r="F158" s="127" t="s">
        <v>95</v>
      </c>
      <c r="G158" s="128"/>
      <c r="H158" s="129"/>
      <c r="I158" s="130">
        <f t="shared" si="2"/>
        <v>1</v>
      </c>
      <c r="J158" s="131"/>
      <c r="K158" s="132"/>
      <c r="L158" s="132"/>
      <c r="M158" s="132"/>
      <c r="N158" s="132" t="s">
        <v>95</v>
      </c>
      <c r="O158" s="132" t="s">
        <v>96</v>
      </c>
      <c r="P158" s="132"/>
      <c r="Q158" s="132"/>
      <c r="R158" s="132"/>
      <c r="S158" s="132"/>
      <c r="T158" s="132" t="s">
        <v>96</v>
      </c>
      <c r="U158" s="132" t="s">
        <v>96</v>
      </c>
      <c r="V158" s="132"/>
      <c r="W158" s="116"/>
      <c r="X158" s="132"/>
      <c r="Y158" s="116"/>
      <c r="Z158" s="116" t="s">
        <v>96</v>
      </c>
      <c r="AA158" s="132"/>
      <c r="AB158" s="132"/>
      <c r="AC158" s="132" t="s">
        <v>96</v>
      </c>
      <c r="AD158" s="116"/>
      <c r="AE158" s="132"/>
      <c r="AF158" s="132" t="s">
        <v>96</v>
      </c>
      <c r="AG158" s="133"/>
      <c r="AH158" s="134"/>
      <c r="AI158" s="135"/>
      <c r="AJ158" s="138"/>
      <c r="AK158" s="137"/>
    </row>
    <row r="159" spans="1:37" ht="33" x14ac:dyDescent="0.3">
      <c r="A159" s="123" t="s">
        <v>380</v>
      </c>
      <c r="B159" s="124" t="s">
        <v>293</v>
      </c>
      <c r="C159" s="124" t="s">
        <v>364</v>
      </c>
      <c r="D159" s="125" t="s">
        <v>381</v>
      </c>
      <c r="E159" s="126" t="s">
        <v>108</v>
      </c>
      <c r="F159" s="127"/>
      <c r="G159" s="128" t="s">
        <v>95</v>
      </c>
      <c r="H159" s="129" t="s">
        <v>358</v>
      </c>
      <c r="I159" s="130">
        <f t="shared" si="2"/>
        <v>1</v>
      </c>
      <c r="J159" s="131"/>
      <c r="K159" s="132"/>
      <c r="L159" s="132"/>
      <c r="M159" s="132"/>
      <c r="N159" s="132" t="s">
        <v>95</v>
      </c>
      <c r="O159" s="132" t="s">
        <v>96</v>
      </c>
      <c r="P159" s="132"/>
      <c r="Q159" s="132"/>
      <c r="R159" s="132"/>
      <c r="S159" s="132"/>
      <c r="T159" s="132" t="s">
        <v>96</v>
      </c>
      <c r="U159" s="132" t="s">
        <v>96</v>
      </c>
      <c r="V159" s="132"/>
      <c r="W159" s="116"/>
      <c r="X159" s="132"/>
      <c r="Y159" s="116"/>
      <c r="Z159" s="116" t="s">
        <v>96</v>
      </c>
      <c r="AA159" s="132"/>
      <c r="AB159" s="132"/>
      <c r="AC159" s="132" t="s">
        <v>96</v>
      </c>
      <c r="AD159" s="116"/>
      <c r="AE159" s="132"/>
      <c r="AF159" s="132" t="s">
        <v>96</v>
      </c>
      <c r="AG159" s="133"/>
      <c r="AH159" s="134"/>
      <c r="AI159" s="135"/>
      <c r="AJ159" s="138"/>
      <c r="AK159" s="137"/>
    </row>
    <row r="160" spans="1:37" ht="49.5" x14ac:dyDescent="0.3">
      <c r="A160" s="123" t="s">
        <v>382</v>
      </c>
      <c r="B160" s="124" t="s">
        <v>293</v>
      </c>
      <c r="C160" s="124" t="s">
        <v>364</v>
      </c>
      <c r="D160" s="125" t="s">
        <v>383</v>
      </c>
      <c r="E160" s="126" t="s">
        <v>108</v>
      </c>
      <c r="F160" s="127"/>
      <c r="G160" s="128" t="s">
        <v>95</v>
      </c>
      <c r="H160" s="129" t="s">
        <v>358</v>
      </c>
      <c r="I160" s="130">
        <f t="shared" si="2"/>
        <v>1</v>
      </c>
      <c r="J160" s="131"/>
      <c r="K160" s="132"/>
      <c r="L160" s="132"/>
      <c r="M160" s="132"/>
      <c r="N160" s="132" t="s">
        <v>95</v>
      </c>
      <c r="O160" s="132" t="s">
        <v>96</v>
      </c>
      <c r="P160" s="132"/>
      <c r="Q160" s="132"/>
      <c r="R160" s="132"/>
      <c r="S160" s="132"/>
      <c r="T160" s="132" t="s">
        <v>96</v>
      </c>
      <c r="U160" s="132" t="s">
        <v>96</v>
      </c>
      <c r="V160" s="132"/>
      <c r="W160" s="116"/>
      <c r="X160" s="132"/>
      <c r="Y160" s="116"/>
      <c r="Z160" s="116" t="s">
        <v>96</v>
      </c>
      <c r="AA160" s="132"/>
      <c r="AB160" s="132"/>
      <c r="AC160" s="132" t="s">
        <v>96</v>
      </c>
      <c r="AD160" s="116"/>
      <c r="AE160" s="132"/>
      <c r="AF160" s="132" t="s">
        <v>96</v>
      </c>
      <c r="AG160" s="133"/>
      <c r="AH160" s="134"/>
      <c r="AI160" s="135"/>
      <c r="AJ160" s="138"/>
      <c r="AK160" s="137"/>
    </row>
    <row r="161" spans="1:37" x14ac:dyDescent="0.3">
      <c r="A161" s="123" t="s">
        <v>384</v>
      </c>
      <c r="B161" s="124" t="s">
        <v>293</v>
      </c>
      <c r="C161" s="124" t="s">
        <v>364</v>
      </c>
      <c r="D161" s="125" t="s">
        <v>385</v>
      </c>
      <c r="E161" s="126" t="s">
        <v>108</v>
      </c>
      <c r="F161" s="127"/>
      <c r="G161" s="128" t="s">
        <v>95</v>
      </c>
      <c r="H161" s="129" t="s">
        <v>358</v>
      </c>
      <c r="I161" s="130">
        <f t="shared" si="2"/>
        <v>1</v>
      </c>
      <c r="J161" s="131"/>
      <c r="K161" s="132"/>
      <c r="L161" s="132"/>
      <c r="M161" s="132"/>
      <c r="N161" s="132" t="s">
        <v>95</v>
      </c>
      <c r="O161" s="132" t="s">
        <v>96</v>
      </c>
      <c r="P161" s="132"/>
      <c r="Q161" s="132"/>
      <c r="R161" s="132"/>
      <c r="S161" s="132"/>
      <c r="T161" s="132" t="s">
        <v>96</v>
      </c>
      <c r="U161" s="132" t="s">
        <v>96</v>
      </c>
      <c r="V161" s="132"/>
      <c r="W161" s="116"/>
      <c r="X161" s="132"/>
      <c r="Y161" s="116"/>
      <c r="Z161" s="116" t="s">
        <v>96</v>
      </c>
      <c r="AA161" s="132"/>
      <c r="AB161" s="132"/>
      <c r="AC161" s="132" t="s">
        <v>96</v>
      </c>
      <c r="AD161" s="116"/>
      <c r="AE161" s="132"/>
      <c r="AF161" s="132" t="s">
        <v>96</v>
      </c>
      <c r="AG161" s="133"/>
      <c r="AH161" s="134"/>
      <c r="AI161" s="135"/>
      <c r="AJ161" s="138"/>
      <c r="AK161" s="137"/>
    </row>
    <row r="162" spans="1:37" ht="33" x14ac:dyDescent="0.3">
      <c r="A162" s="123" t="s">
        <v>386</v>
      </c>
      <c r="B162" s="124" t="s">
        <v>293</v>
      </c>
      <c r="C162" s="124" t="s">
        <v>364</v>
      </c>
      <c r="D162" s="125" t="s">
        <v>387</v>
      </c>
      <c r="E162" s="126" t="s">
        <v>108</v>
      </c>
      <c r="F162" s="127" t="s">
        <v>95</v>
      </c>
      <c r="G162" s="128"/>
      <c r="H162" s="129"/>
      <c r="I162" s="130">
        <f t="shared" si="2"/>
        <v>1</v>
      </c>
      <c r="J162" s="131"/>
      <c r="K162" s="132"/>
      <c r="L162" s="132"/>
      <c r="M162" s="132"/>
      <c r="N162" s="132" t="s">
        <v>95</v>
      </c>
      <c r="O162" s="132" t="s">
        <v>96</v>
      </c>
      <c r="P162" s="132"/>
      <c r="Q162" s="132"/>
      <c r="R162" s="132"/>
      <c r="S162" s="132"/>
      <c r="T162" s="132" t="s">
        <v>96</v>
      </c>
      <c r="U162" s="132" t="s">
        <v>96</v>
      </c>
      <c r="V162" s="132"/>
      <c r="W162" s="116"/>
      <c r="X162" s="132"/>
      <c r="Y162" s="116"/>
      <c r="Z162" s="116" t="s">
        <v>96</v>
      </c>
      <c r="AA162" s="132"/>
      <c r="AB162" s="132"/>
      <c r="AC162" s="132" t="s">
        <v>96</v>
      </c>
      <c r="AD162" s="116"/>
      <c r="AE162" s="132"/>
      <c r="AF162" s="132" t="s">
        <v>96</v>
      </c>
      <c r="AG162" s="133"/>
      <c r="AH162" s="134"/>
      <c r="AI162" s="135"/>
      <c r="AJ162" s="138"/>
      <c r="AK162" s="137"/>
    </row>
    <row r="163" spans="1:37" x14ac:dyDescent="0.3">
      <c r="A163" s="123" t="s">
        <v>388</v>
      </c>
      <c r="B163" s="124" t="s">
        <v>293</v>
      </c>
      <c r="C163" s="124" t="s">
        <v>364</v>
      </c>
      <c r="D163" s="125" t="s">
        <v>389</v>
      </c>
      <c r="E163" s="126" t="s">
        <v>108</v>
      </c>
      <c r="F163" s="127" t="s">
        <v>95</v>
      </c>
      <c r="G163" s="128"/>
      <c r="H163" s="129"/>
      <c r="I163" s="130">
        <f t="shared" si="2"/>
        <v>1</v>
      </c>
      <c r="J163" s="131"/>
      <c r="K163" s="132"/>
      <c r="L163" s="132"/>
      <c r="M163" s="132"/>
      <c r="N163" s="132" t="s">
        <v>95</v>
      </c>
      <c r="O163" s="132" t="s">
        <v>96</v>
      </c>
      <c r="P163" s="132"/>
      <c r="Q163" s="132"/>
      <c r="R163" s="132"/>
      <c r="S163" s="132"/>
      <c r="T163" s="132" t="s">
        <v>96</v>
      </c>
      <c r="U163" s="132" t="s">
        <v>96</v>
      </c>
      <c r="V163" s="132"/>
      <c r="W163" s="116"/>
      <c r="X163" s="132"/>
      <c r="Y163" s="116"/>
      <c r="Z163" s="116" t="s">
        <v>96</v>
      </c>
      <c r="AA163" s="132"/>
      <c r="AB163" s="132"/>
      <c r="AC163" s="132" t="s">
        <v>96</v>
      </c>
      <c r="AD163" s="116"/>
      <c r="AE163" s="132"/>
      <c r="AF163" s="132" t="s">
        <v>96</v>
      </c>
      <c r="AG163" s="133"/>
      <c r="AH163" s="134"/>
      <c r="AI163" s="135"/>
      <c r="AJ163" s="138"/>
      <c r="AK163" s="137"/>
    </row>
    <row r="164" spans="1:37" ht="33" x14ac:dyDescent="0.3">
      <c r="A164" s="123" t="s">
        <v>390</v>
      </c>
      <c r="B164" s="124" t="s">
        <v>293</v>
      </c>
      <c r="C164" s="124" t="s">
        <v>364</v>
      </c>
      <c r="D164" s="125" t="s">
        <v>391</v>
      </c>
      <c r="E164" s="126" t="s">
        <v>108</v>
      </c>
      <c r="F164" s="127" t="s">
        <v>95</v>
      </c>
      <c r="G164" s="128"/>
      <c r="H164" s="129"/>
      <c r="I164" s="130">
        <f t="shared" si="2"/>
        <v>1</v>
      </c>
      <c r="J164" s="131"/>
      <c r="K164" s="132"/>
      <c r="L164" s="132"/>
      <c r="M164" s="132"/>
      <c r="N164" s="132" t="s">
        <v>95</v>
      </c>
      <c r="O164" s="132" t="s">
        <v>96</v>
      </c>
      <c r="P164" s="132"/>
      <c r="Q164" s="132"/>
      <c r="R164" s="132"/>
      <c r="S164" s="132"/>
      <c r="T164" s="132" t="s">
        <v>96</v>
      </c>
      <c r="U164" s="132" t="s">
        <v>96</v>
      </c>
      <c r="V164" s="132"/>
      <c r="W164" s="116"/>
      <c r="X164" s="132"/>
      <c r="Y164" s="116"/>
      <c r="Z164" s="116" t="s">
        <v>96</v>
      </c>
      <c r="AA164" s="132"/>
      <c r="AB164" s="132"/>
      <c r="AC164" s="132" t="s">
        <v>96</v>
      </c>
      <c r="AD164" s="116"/>
      <c r="AE164" s="132"/>
      <c r="AF164" s="132" t="s">
        <v>96</v>
      </c>
      <c r="AG164" s="133"/>
      <c r="AH164" s="134"/>
      <c r="AI164" s="135"/>
      <c r="AJ164" s="138"/>
      <c r="AK164" s="137"/>
    </row>
    <row r="165" spans="1:37" ht="33" x14ac:dyDescent="0.3">
      <c r="A165" s="123" t="s">
        <v>392</v>
      </c>
      <c r="B165" s="124" t="s">
        <v>293</v>
      </c>
      <c r="C165" s="124" t="s">
        <v>364</v>
      </c>
      <c r="D165" s="125" t="s">
        <v>393</v>
      </c>
      <c r="E165" s="126" t="s">
        <v>108</v>
      </c>
      <c r="F165" s="127" t="s">
        <v>95</v>
      </c>
      <c r="G165" s="128"/>
      <c r="H165" s="129"/>
      <c r="I165" s="130">
        <f t="shared" si="2"/>
        <v>1</v>
      </c>
      <c r="J165" s="131"/>
      <c r="K165" s="132"/>
      <c r="L165" s="132"/>
      <c r="M165" s="132"/>
      <c r="N165" s="132" t="s">
        <v>95</v>
      </c>
      <c r="O165" s="132" t="s">
        <v>96</v>
      </c>
      <c r="P165" s="132"/>
      <c r="Q165" s="132"/>
      <c r="R165" s="132"/>
      <c r="S165" s="132"/>
      <c r="T165" s="132" t="s">
        <v>96</v>
      </c>
      <c r="U165" s="132" t="s">
        <v>96</v>
      </c>
      <c r="V165" s="132"/>
      <c r="W165" s="116"/>
      <c r="X165" s="132"/>
      <c r="Y165" s="116"/>
      <c r="Z165" s="116" t="s">
        <v>96</v>
      </c>
      <c r="AA165" s="132"/>
      <c r="AB165" s="132"/>
      <c r="AC165" s="132" t="s">
        <v>96</v>
      </c>
      <c r="AD165" s="116"/>
      <c r="AE165" s="132"/>
      <c r="AF165" s="132" t="s">
        <v>96</v>
      </c>
      <c r="AG165" s="133"/>
      <c r="AH165" s="134"/>
      <c r="AI165" s="135"/>
      <c r="AJ165" s="138"/>
      <c r="AK165" s="137"/>
    </row>
    <row r="166" spans="1:37" ht="33" x14ac:dyDescent="0.3">
      <c r="A166" s="123" t="s">
        <v>394</v>
      </c>
      <c r="B166" s="124" t="s">
        <v>293</v>
      </c>
      <c r="C166" s="124" t="s">
        <v>364</v>
      </c>
      <c r="D166" s="125" t="s">
        <v>395</v>
      </c>
      <c r="E166" s="126" t="s">
        <v>108</v>
      </c>
      <c r="F166" s="127" t="s">
        <v>95</v>
      </c>
      <c r="G166" s="128"/>
      <c r="H166" s="129"/>
      <c r="I166" s="130">
        <f t="shared" si="2"/>
        <v>1</v>
      </c>
      <c r="J166" s="131"/>
      <c r="K166" s="132"/>
      <c r="L166" s="132"/>
      <c r="M166" s="132"/>
      <c r="N166" s="132" t="s">
        <v>95</v>
      </c>
      <c r="O166" s="132" t="s">
        <v>96</v>
      </c>
      <c r="P166" s="132"/>
      <c r="Q166" s="132"/>
      <c r="R166" s="132"/>
      <c r="S166" s="132"/>
      <c r="T166" s="132" t="s">
        <v>96</v>
      </c>
      <c r="U166" s="132" t="s">
        <v>96</v>
      </c>
      <c r="V166" s="132"/>
      <c r="W166" s="116"/>
      <c r="X166" s="132"/>
      <c r="Y166" s="116"/>
      <c r="Z166" s="116" t="s">
        <v>96</v>
      </c>
      <c r="AA166" s="132"/>
      <c r="AB166" s="132"/>
      <c r="AC166" s="132" t="s">
        <v>96</v>
      </c>
      <c r="AD166" s="116"/>
      <c r="AE166" s="132"/>
      <c r="AF166" s="132" t="s">
        <v>96</v>
      </c>
      <c r="AG166" s="133"/>
      <c r="AH166" s="134"/>
      <c r="AI166" s="135"/>
      <c r="AJ166" s="138"/>
      <c r="AK166" s="137"/>
    </row>
    <row r="167" spans="1:37" ht="33" x14ac:dyDescent="0.3">
      <c r="A167" s="123" t="s">
        <v>396</v>
      </c>
      <c r="B167" s="124" t="s">
        <v>293</v>
      </c>
      <c r="C167" s="124" t="s">
        <v>364</v>
      </c>
      <c r="D167" s="125" t="s">
        <v>397</v>
      </c>
      <c r="E167" s="126" t="s">
        <v>108</v>
      </c>
      <c r="F167" s="127" t="s">
        <v>95</v>
      </c>
      <c r="G167" s="128"/>
      <c r="H167" s="129"/>
      <c r="I167" s="130">
        <f t="shared" si="2"/>
        <v>1</v>
      </c>
      <c r="J167" s="131"/>
      <c r="K167" s="132"/>
      <c r="L167" s="132"/>
      <c r="M167" s="132"/>
      <c r="N167" s="132" t="s">
        <v>95</v>
      </c>
      <c r="O167" s="132" t="s">
        <v>96</v>
      </c>
      <c r="P167" s="132"/>
      <c r="Q167" s="132"/>
      <c r="R167" s="132"/>
      <c r="S167" s="132"/>
      <c r="T167" s="132" t="s">
        <v>96</v>
      </c>
      <c r="U167" s="132" t="s">
        <v>96</v>
      </c>
      <c r="V167" s="132"/>
      <c r="W167" s="116"/>
      <c r="X167" s="132"/>
      <c r="Y167" s="116"/>
      <c r="Z167" s="116" t="s">
        <v>96</v>
      </c>
      <c r="AA167" s="132"/>
      <c r="AB167" s="132"/>
      <c r="AC167" s="132" t="s">
        <v>96</v>
      </c>
      <c r="AD167" s="116"/>
      <c r="AE167" s="132"/>
      <c r="AF167" s="132" t="s">
        <v>96</v>
      </c>
      <c r="AG167" s="133"/>
      <c r="AH167" s="134"/>
      <c r="AI167" s="135"/>
      <c r="AJ167" s="138"/>
      <c r="AK167" s="137"/>
    </row>
    <row r="168" spans="1:37" ht="33" x14ac:dyDescent="0.3">
      <c r="A168" s="123" t="s">
        <v>398</v>
      </c>
      <c r="B168" s="124" t="s">
        <v>293</v>
      </c>
      <c r="C168" s="124" t="s">
        <v>364</v>
      </c>
      <c r="D168" s="125" t="s">
        <v>399</v>
      </c>
      <c r="E168" s="126" t="s">
        <v>108</v>
      </c>
      <c r="F168" s="127" t="s">
        <v>95</v>
      </c>
      <c r="G168" s="128"/>
      <c r="H168" s="129"/>
      <c r="I168" s="130">
        <f t="shared" si="2"/>
        <v>1</v>
      </c>
      <c r="J168" s="131"/>
      <c r="K168" s="132"/>
      <c r="L168" s="132"/>
      <c r="M168" s="132"/>
      <c r="N168" s="132" t="s">
        <v>95</v>
      </c>
      <c r="O168" s="132" t="s">
        <v>96</v>
      </c>
      <c r="P168" s="132"/>
      <c r="Q168" s="132"/>
      <c r="R168" s="132"/>
      <c r="S168" s="132"/>
      <c r="T168" s="132" t="s">
        <v>96</v>
      </c>
      <c r="U168" s="132" t="s">
        <v>96</v>
      </c>
      <c r="V168" s="132"/>
      <c r="W168" s="116"/>
      <c r="X168" s="132"/>
      <c r="Y168" s="116"/>
      <c r="Z168" s="116" t="s">
        <v>96</v>
      </c>
      <c r="AA168" s="132"/>
      <c r="AB168" s="132"/>
      <c r="AC168" s="132" t="s">
        <v>96</v>
      </c>
      <c r="AD168" s="116"/>
      <c r="AE168" s="132"/>
      <c r="AF168" s="132" t="s">
        <v>96</v>
      </c>
      <c r="AG168" s="133"/>
      <c r="AH168" s="134"/>
      <c r="AI168" s="135"/>
      <c r="AJ168" s="136"/>
      <c r="AK168" s="137"/>
    </row>
    <row r="169" spans="1:37" ht="33" x14ac:dyDescent="0.3">
      <c r="A169" s="123" t="s">
        <v>400</v>
      </c>
      <c r="B169" s="124" t="s">
        <v>293</v>
      </c>
      <c r="C169" s="124" t="s">
        <v>364</v>
      </c>
      <c r="D169" s="125" t="s">
        <v>401</v>
      </c>
      <c r="E169" s="126" t="s">
        <v>108</v>
      </c>
      <c r="F169" s="127" t="s">
        <v>95</v>
      </c>
      <c r="G169" s="128"/>
      <c r="H169" s="129"/>
      <c r="I169" s="130">
        <f t="shared" si="2"/>
        <v>1</v>
      </c>
      <c r="J169" s="131"/>
      <c r="K169" s="132"/>
      <c r="L169" s="132"/>
      <c r="M169" s="132"/>
      <c r="N169" s="132" t="s">
        <v>95</v>
      </c>
      <c r="O169" s="132" t="s">
        <v>96</v>
      </c>
      <c r="P169" s="132"/>
      <c r="Q169" s="132"/>
      <c r="R169" s="132"/>
      <c r="S169" s="132"/>
      <c r="T169" s="132" t="s">
        <v>96</v>
      </c>
      <c r="U169" s="132" t="s">
        <v>96</v>
      </c>
      <c r="V169" s="132"/>
      <c r="W169" s="116"/>
      <c r="X169" s="132"/>
      <c r="Y169" s="116"/>
      <c r="Z169" s="116" t="s">
        <v>96</v>
      </c>
      <c r="AA169" s="132"/>
      <c r="AB169" s="132"/>
      <c r="AC169" s="132" t="s">
        <v>96</v>
      </c>
      <c r="AD169" s="116"/>
      <c r="AE169" s="132"/>
      <c r="AF169" s="132" t="s">
        <v>96</v>
      </c>
      <c r="AG169" s="133"/>
      <c r="AH169" s="134"/>
      <c r="AI169" s="135"/>
      <c r="AJ169" s="136"/>
      <c r="AK169" s="137"/>
    </row>
    <row r="170" spans="1:37" ht="33" x14ac:dyDescent="0.3">
      <c r="A170" s="123" t="s">
        <v>402</v>
      </c>
      <c r="B170" s="124" t="s">
        <v>293</v>
      </c>
      <c r="C170" s="124" t="s">
        <v>364</v>
      </c>
      <c r="D170" s="125" t="s">
        <v>403</v>
      </c>
      <c r="E170" s="126" t="s">
        <v>108</v>
      </c>
      <c r="F170" s="127" t="s">
        <v>95</v>
      </c>
      <c r="G170" s="128"/>
      <c r="H170" s="129"/>
      <c r="I170" s="130">
        <f t="shared" si="2"/>
        <v>1</v>
      </c>
      <c r="J170" s="131"/>
      <c r="K170" s="132"/>
      <c r="L170" s="132"/>
      <c r="M170" s="132"/>
      <c r="N170" s="132" t="s">
        <v>95</v>
      </c>
      <c r="O170" s="132" t="s">
        <v>96</v>
      </c>
      <c r="P170" s="132"/>
      <c r="Q170" s="132"/>
      <c r="R170" s="132"/>
      <c r="S170" s="132"/>
      <c r="T170" s="132" t="s">
        <v>96</v>
      </c>
      <c r="U170" s="132" t="s">
        <v>96</v>
      </c>
      <c r="V170" s="132"/>
      <c r="W170" s="116"/>
      <c r="X170" s="132"/>
      <c r="Y170" s="116"/>
      <c r="Z170" s="116" t="s">
        <v>96</v>
      </c>
      <c r="AA170" s="132"/>
      <c r="AB170" s="132"/>
      <c r="AC170" s="132" t="s">
        <v>96</v>
      </c>
      <c r="AD170" s="116"/>
      <c r="AE170" s="132"/>
      <c r="AF170" s="132" t="s">
        <v>96</v>
      </c>
      <c r="AG170" s="133"/>
      <c r="AH170" s="134"/>
      <c r="AI170" s="135"/>
      <c r="AJ170" s="139"/>
      <c r="AK170" s="137"/>
    </row>
    <row r="171" spans="1:37" ht="33" x14ac:dyDescent="0.3">
      <c r="A171" s="123" t="s">
        <v>404</v>
      </c>
      <c r="B171" s="124" t="s">
        <v>293</v>
      </c>
      <c r="C171" s="124" t="s">
        <v>364</v>
      </c>
      <c r="D171" s="125" t="s">
        <v>405</v>
      </c>
      <c r="E171" s="126" t="s">
        <v>108</v>
      </c>
      <c r="F171" s="127" t="s">
        <v>95</v>
      </c>
      <c r="G171" s="128"/>
      <c r="H171" s="129"/>
      <c r="I171" s="130">
        <f t="shared" si="2"/>
        <v>1</v>
      </c>
      <c r="J171" s="131"/>
      <c r="K171" s="132"/>
      <c r="L171" s="132"/>
      <c r="M171" s="132"/>
      <c r="N171" s="132" t="s">
        <v>95</v>
      </c>
      <c r="O171" s="132" t="s">
        <v>96</v>
      </c>
      <c r="P171" s="132"/>
      <c r="Q171" s="132"/>
      <c r="R171" s="132"/>
      <c r="S171" s="132"/>
      <c r="T171" s="132" t="s">
        <v>96</v>
      </c>
      <c r="U171" s="132" t="s">
        <v>96</v>
      </c>
      <c r="V171" s="132"/>
      <c r="W171" s="116"/>
      <c r="X171" s="132"/>
      <c r="Y171" s="116"/>
      <c r="Z171" s="116" t="s">
        <v>96</v>
      </c>
      <c r="AA171" s="132"/>
      <c r="AB171" s="132"/>
      <c r="AC171" s="132" t="s">
        <v>96</v>
      </c>
      <c r="AD171" s="116"/>
      <c r="AE171" s="132"/>
      <c r="AF171" s="132" t="s">
        <v>96</v>
      </c>
      <c r="AG171" s="133"/>
      <c r="AH171" s="134"/>
      <c r="AI171" s="135"/>
      <c r="AJ171" s="136"/>
      <c r="AK171" s="137"/>
    </row>
    <row r="172" spans="1:37" ht="33" x14ac:dyDescent="0.3">
      <c r="A172" s="123" t="s">
        <v>406</v>
      </c>
      <c r="B172" s="124" t="s">
        <v>293</v>
      </c>
      <c r="C172" s="124" t="s">
        <v>364</v>
      </c>
      <c r="D172" s="125" t="s">
        <v>407</v>
      </c>
      <c r="E172" s="126" t="s">
        <v>108</v>
      </c>
      <c r="F172" s="127" t="s">
        <v>95</v>
      </c>
      <c r="G172" s="128"/>
      <c r="H172" s="129"/>
      <c r="I172" s="130">
        <f t="shared" si="2"/>
        <v>1</v>
      </c>
      <c r="J172" s="131"/>
      <c r="K172" s="132"/>
      <c r="L172" s="132"/>
      <c r="M172" s="132"/>
      <c r="N172" s="132" t="s">
        <v>95</v>
      </c>
      <c r="O172" s="132" t="s">
        <v>96</v>
      </c>
      <c r="P172" s="132"/>
      <c r="Q172" s="132"/>
      <c r="R172" s="132"/>
      <c r="S172" s="132"/>
      <c r="T172" s="132" t="s">
        <v>96</v>
      </c>
      <c r="U172" s="132" t="s">
        <v>96</v>
      </c>
      <c r="V172" s="132"/>
      <c r="W172" s="116"/>
      <c r="X172" s="132"/>
      <c r="Y172" s="116"/>
      <c r="Z172" s="116" t="s">
        <v>96</v>
      </c>
      <c r="AA172" s="132"/>
      <c r="AB172" s="132"/>
      <c r="AC172" s="132" t="s">
        <v>96</v>
      </c>
      <c r="AD172" s="116"/>
      <c r="AE172" s="132"/>
      <c r="AF172" s="132" t="s">
        <v>96</v>
      </c>
      <c r="AG172" s="133"/>
      <c r="AH172" s="134"/>
      <c r="AI172" s="135"/>
      <c r="AJ172" s="136"/>
      <c r="AK172" s="137"/>
    </row>
    <row r="173" spans="1:37" x14ac:dyDescent="0.3">
      <c r="A173" s="123" t="s">
        <v>408</v>
      </c>
      <c r="B173" s="124" t="s">
        <v>293</v>
      </c>
      <c r="C173" s="124" t="s">
        <v>364</v>
      </c>
      <c r="D173" s="125" t="s">
        <v>409</v>
      </c>
      <c r="E173" s="126" t="s">
        <v>152</v>
      </c>
      <c r="F173" s="127" t="s">
        <v>95</v>
      </c>
      <c r="G173" s="128"/>
      <c r="H173" s="129"/>
      <c r="I173" s="130">
        <f t="shared" si="2"/>
        <v>1</v>
      </c>
      <c r="J173" s="131"/>
      <c r="K173" s="132"/>
      <c r="L173" s="132"/>
      <c r="M173" s="132"/>
      <c r="N173" s="132" t="s">
        <v>95</v>
      </c>
      <c r="O173" s="132" t="s">
        <v>96</v>
      </c>
      <c r="P173" s="132"/>
      <c r="Q173" s="132"/>
      <c r="R173" s="132"/>
      <c r="S173" s="132"/>
      <c r="T173" s="132" t="s">
        <v>96</v>
      </c>
      <c r="U173" s="132" t="s">
        <v>96</v>
      </c>
      <c r="V173" s="132"/>
      <c r="W173" s="116"/>
      <c r="X173" s="132"/>
      <c r="Y173" s="116"/>
      <c r="Z173" s="116" t="s">
        <v>96</v>
      </c>
      <c r="AA173" s="132"/>
      <c r="AB173" s="132"/>
      <c r="AC173" s="132" t="s">
        <v>96</v>
      </c>
      <c r="AD173" s="116"/>
      <c r="AE173" s="132"/>
      <c r="AF173" s="132" t="s">
        <v>96</v>
      </c>
      <c r="AG173" s="133"/>
      <c r="AH173" s="134"/>
      <c r="AI173" s="135"/>
      <c r="AJ173" s="136"/>
      <c r="AK173" s="137"/>
    </row>
    <row r="174" spans="1:37" ht="33" x14ac:dyDescent="0.3">
      <c r="A174" s="123" t="s">
        <v>410</v>
      </c>
      <c r="B174" s="124" t="s">
        <v>293</v>
      </c>
      <c r="C174" s="124" t="s">
        <v>364</v>
      </c>
      <c r="D174" s="125" t="s">
        <v>411</v>
      </c>
      <c r="E174" s="126" t="s">
        <v>108</v>
      </c>
      <c r="F174" s="127" t="s">
        <v>95</v>
      </c>
      <c r="G174" s="128"/>
      <c r="H174" s="129"/>
      <c r="I174" s="130">
        <f t="shared" si="2"/>
        <v>1</v>
      </c>
      <c r="J174" s="131"/>
      <c r="K174" s="132"/>
      <c r="L174" s="132"/>
      <c r="M174" s="132"/>
      <c r="N174" s="132" t="s">
        <v>95</v>
      </c>
      <c r="O174" s="132" t="s">
        <v>96</v>
      </c>
      <c r="P174" s="132"/>
      <c r="Q174" s="132"/>
      <c r="R174" s="132"/>
      <c r="S174" s="132"/>
      <c r="T174" s="132" t="s">
        <v>96</v>
      </c>
      <c r="U174" s="132" t="s">
        <v>96</v>
      </c>
      <c r="V174" s="132"/>
      <c r="W174" s="116"/>
      <c r="X174" s="132"/>
      <c r="Y174" s="116"/>
      <c r="Z174" s="116" t="s">
        <v>96</v>
      </c>
      <c r="AA174" s="132"/>
      <c r="AB174" s="132"/>
      <c r="AC174" s="132" t="s">
        <v>96</v>
      </c>
      <c r="AD174" s="116"/>
      <c r="AE174" s="132"/>
      <c r="AF174" s="132" t="s">
        <v>96</v>
      </c>
      <c r="AG174" s="133"/>
      <c r="AH174" s="134"/>
      <c r="AI174" s="135"/>
      <c r="AJ174" s="139"/>
      <c r="AK174" s="137"/>
    </row>
    <row r="175" spans="1:37" ht="33" x14ac:dyDescent="0.3">
      <c r="A175" s="123" t="s">
        <v>412</v>
      </c>
      <c r="B175" s="124" t="s">
        <v>293</v>
      </c>
      <c r="C175" s="124" t="s">
        <v>364</v>
      </c>
      <c r="D175" s="125" t="s">
        <v>413</v>
      </c>
      <c r="E175" s="126" t="s">
        <v>108</v>
      </c>
      <c r="F175" s="127" t="s">
        <v>95</v>
      </c>
      <c r="G175" s="128"/>
      <c r="H175" s="129"/>
      <c r="I175" s="130">
        <f t="shared" si="2"/>
        <v>1</v>
      </c>
      <c r="J175" s="131"/>
      <c r="K175" s="132"/>
      <c r="L175" s="132"/>
      <c r="M175" s="132"/>
      <c r="N175" s="132" t="s">
        <v>95</v>
      </c>
      <c r="O175" s="132" t="s">
        <v>96</v>
      </c>
      <c r="P175" s="132"/>
      <c r="Q175" s="132"/>
      <c r="R175" s="132"/>
      <c r="S175" s="132"/>
      <c r="T175" s="132" t="s">
        <v>96</v>
      </c>
      <c r="U175" s="132" t="s">
        <v>96</v>
      </c>
      <c r="V175" s="132"/>
      <c r="W175" s="116"/>
      <c r="X175" s="132"/>
      <c r="Y175" s="116"/>
      <c r="Z175" s="116" t="s">
        <v>96</v>
      </c>
      <c r="AA175" s="132"/>
      <c r="AB175" s="132"/>
      <c r="AC175" s="132" t="s">
        <v>96</v>
      </c>
      <c r="AD175" s="116"/>
      <c r="AE175" s="132"/>
      <c r="AF175" s="132" t="s">
        <v>96</v>
      </c>
      <c r="AG175" s="133"/>
      <c r="AH175" s="134"/>
      <c r="AI175" s="135"/>
      <c r="AJ175" s="136"/>
      <c r="AK175" s="137"/>
    </row>
    <row r="176" spans="1:37" ht="33" x14ac:dyDescent="0.3">
      <c r="A176" s="123" t="s">
        <v>414</v>
      </c>
      <c r="B176" s="124" t="s">
        <v>293</v>
      </c>
      <c r="C176" s="124" t="s">
        <v>364</v>
      </c>
      <c r="D176" s="125" t="s">
        <v>415</v>
      </c>
      <c r="E176" s="126" t="s">
        <v>108</v>
      </c>
      <c r="F176" s="127" t="s">
        <v>95</v>
      </c>
      <c r="G176" s="128"/>
      <c r="H176" s="129"/>
      <c r="I176" s="130">
        <f t="shared" si="2"/>
        <v>1</v>
      </c>
      <c r="J176" s="131"/>
      <c r="K176" s="132"/>
      <c r="L176" s="132"/>
      <c r="M176" s="132"/>
      <c r="N176" s="132" t="s">
        <v>95</v>
      </c>
      <c r="O176" s="132" t="s">
        <v>96</v>
      </c>
      <c r="P176" s="132"/>
      <c r="Q176" s="132"/>
      <c r="R176" s="132"/>
      <c r="S176" s="132"/>
      <c r="T176" s="132" t="s">
        <v>96</v>
      </c>
      <c r="U176" s="132" t="s">
        <v>96</v>
      </c>
      <c r="V176" s="132"/>
      <c r="W176" s="116"/>
      <c r="X176" s="132"/>
      <c r="Y176" s="116"/>
      <c r="Z176" s="116" t="s">
        <v>96</v>
      </c>
      <c r="AA176" s="132"/>
      <c r="AB176" s="132"/>
      <c r="AC176" s="132" t="s">
        <v>96</v>
      </c>
      <c r="AD176" s="116"/>
      <c r="AE176" s="132"/>
      <c r="AF176" s="132" t="s">
        <v>96</v>
      </c>
      <c r="AG176" s="133"/>
      <c r="AH176" s="134"/>
      <c r="AI176" s="135"/>
      <c r="AJ176" s="136"/>
      <c r="AK176" s="137"/>
    </row>
    <row r="177" spans="1:37" x14ac:dyDescent="0.3">
      <c r="A177" s="123" t="s">
        <v>416</v>
      </c>
      <c r="B177" s="124" t="s">
        <v>293</v>
      </c>
      <c r="C177" s="124" t="s">
        <v>364</v>
      </c>
      <c r="D177" s="125" t="s">
        <v>417</v>
      </c>
      <c r="E177" s="126" t="s">
        <v>108</v>
      </c>
      <c r="F177" s="127" t="s">
        <v>95</v>
      </c>
      <c r="G177" s="128"/>
      <c r="H177" s="129"/>
      <c r="I177" s="130">
        <f t="shared" si="2"/>
        <v>1</v>
      </c>
      <c r="J177" s="131"/>
      <c r="K177" s="132"/>
      <c r="L177" s="132"/>
      <c r="M177" s="132"/>
      <c r="N177" s="132" t="s">
        <v>95</v>
      </c>
      <c r="O177" s="132" t="s">
        <v>96</v>
      </c>
      <c r="P177" s="132"/>
      <c r="Q177" s="132"/>
      <c r="R177" s="132"/>
      <c r="S177" s="132"/>
      <c r="T177" s="132" t="s">
        <v>96</v>
      </c>
      <c r="U177" s="132" t="s">
        <v>96</v>
      </c>
      <c r="V177" s="132"/>
      <c r="W177" s="116"/>
      <c r="X177" s="132"/>
      <c r="Y177" s="116"/>
      <c r="Z177" s="116" t="s">
        <v>96</v>
      </c>
      <c r="AA177" s="132"/>
      <c r="AB177" s="132"/>
      <c r="AC177" s="132" t="s">
        <v>96</v>
      </c>
      <c r="AD177" s="116"/>
      <c r="AE177" s="132"/>
      <c r="AF177" s="132" t="s">
        <v>96</v>
      </c>
      <c r="AG177" s="133"/>
      <c r="AH177" s="134"/>
      <c r="AI177" s="135"/>
      <c r="AJ177" s="136"/>
      <c r="AK177" s="137"/>
    </row>
    <row r="178" spans="1:37" x14ac:dyDescent="0.3">
      <c r="A178" s="123" t="s">
        <v>418</v>
      </c>
      <c r="B178" s="124" t="s">
        <v>293</v>
      </c>
      <c r="C178" s="124" t="s">
        <v>364</v>
      </c>
      <c r="D178" s="125" t="s">
        <v>419</v>
      </c>
      <c r="E178" s="126" t="s">
        <v>420</v>
      </c>
      <c r="F178" s="127" t="s">
        <v>95</v>
      </c>
      <c r="G178" s="128"/>
      <c r="H178" s="129"/>
      <c r="I178" s="130">
        <f t="shared" si="2"/>
        <v>1</v>
      </c>
      <c r="J178" s="131"/>
      <c r="K178" s="132"/>
      <c r="L178" s="132"/>
      <c r="M178" s="132"/>
      <c r="N178" s="132" t="s">
        <v>95</v>
      </c>
      <c r="O178" s="132" t="s">
        <v>96</v>
      </c>
      <c r="P178" s="132"/>
      <c r="Q178" s="132"/>
      <c r="R178" s="132"/>
      <c r="S178" s="132"/>
      <c r="T178" s="132" t="s">
        <v>96</v>
      </c>
      <c r="U178" s="132" t="s">
        <v>96</v>
      </c>
      <c r="V178" s="132"/>
      <c r="W178" s="116"/>
      <c r="X178" s="132"/>
      <c r="Y178" s="116"/>
      <c r="Z178" s="116" t="s">
        <v>96</v>
      </c>
      <c r="AA178" s="132"/>
      <c r="AB178" s="132"/>
      <c r="AC178" s="132" t="s">
        <v>96</v>
      </c>
      <c r="AD178" s="116"/>
      <c r="AE178" s="132"/>
      <c r="AF178" s="132" t="s">
        <v>96</v>
      </c>
      <c r="AG178" s="133"/>
      <c r="AH178" s="134"/>
      <c r="AI178" s="135"/>
      <c r="AJ178" s="136"/>
      <c r="AK178" s="137"/>
    </row>
    <row r="179" spans="1:37" x14ac:dyDescent="0.3">
      <c r="A179" s="123" t="s">
        <v>421</v>
      </c>
      <c r="B179" s="124" t="s">
        <v>293</v>
      </c>
      <c r="C179" s="124" t="s">
        <v>364</v>
      </c>
      <c r="D179" s="125" t="s">
        <v>422</v>
      </c>
      <c r="E179" s="126" t="s">
        <v>108</v>
      </c>
      <c r="F179" s="127" t="s">
        <v>95</v>
      </c>
      <c r="G179" s="128"/>
      <c r="H179" s="129" t="s">
        <v>423</v>
      </c>
      <c r="I179" s="130">
        <f t="shared" si="2"/>
        <v>1</v>
      </c>
      <c r="J179" s="131"/>
      <c r="K179" s="132"/>
      <c r="L179" s="132"/>
      <c r="M179" s="132"/>
      <c r="N179" s="132" t="s">
        <v>96</v>
      </c>
      <c r="O179" s="132" t="s">
        <v>96</v>
      </c>
      <c r="P179" s="132"/>
      <c r="Q179" s="132"/>
      <c r="R179" s="132"/>
      <c r="S179" s="132"/>
      <c r="T179" s="132" t="s">
        <v>96</v>
      </c>
      <c r="U179" s="132" t="s">
        <v>96</v>
      </c>
      <c r="V179" s="132"/>
      <c r="W179" s="116"/>
      <c r="X179" s="132"/>
      <c r="Y179" s="116"/>
      <c r="Z179" s="116" t="s">
        <v>96</v>
      </c>
      <c r="AA179" s="132"/>
      <c r="AB179" s="132"/>
      <c r="AC179" s="132" t="s">
        <v>96</v>
      </c>
      <c r="AD179" s="116"/>
      <c r="AE179" s="132"/>
      <c r="AF179" s="132" t="s">
        <v>95</v>
      </c>
      <c r="AG179" s="133"/>
      <c r="AH179" s="134"/>
      <c r="AI179" s="135"/>
      <c r="AJ179" s="136"/>
      <c r="AK179" s="137"/>
    </row>
    <row r="180" spans="1:37" x14ac:dyDescent="0.3">
      <c r="A180" s="123" t="s">
        <v>424</v>
      </c>
      <c r="B180" s="124" t="s">
        <v>293</v>
      </c>
      <c r="C180" s="124" t="s">
        <v>364</v>
      </c>
      <c r="D180" s="125" t="s">
        <v>425</v>
      </c>
      <c r="E180" s="126" t="s">
        <v>108</v>
      </c>
      <c r="F180" s="127" t="s">
        <v>95</v>
      </c>
      <c r="G180" s="128"/>
      <c r="H180" s="129" t="s">
        <v>358</v>
      </c>
      <c r="I180" s="130">
        <f t="shared" si="2"/>
        <v>1</v>
      </c>
      <c r="J180" s="131"/>
      <c r="K180" s="132"/>
      <c r="L180" s="132"/>
      <c r="M180" s="132"/>
      <c r="N180" s="132" t="s">
        <v>96</v>
      </c>
      <c r="O180" s="132" t="s">
        <v>96</v>
      </c>
      <c r="P180" s="132"/>
      <c r="Q180" s="132"/>
      <c r="R180" s="132"/>
      <c r="S180" s="132"/>
      <c r="T180" s="132" t="s">
        <v>96</v>
      </c>
      <c r="U180" s="132" t="s">
        <v>96</v>
      </c>
      <c r="V180" s="132"/>
      <c r="W180" s="116"/>
      <c r="X180" s="132"/>
      <c r="Y180" s="116"/>
      <c r="Z180" s="116" t="s">
        <v>96</v>
      </c>
      <c r="AA180" s="132"/>
      <c r="AB180" s="132"/>
      <c r="AC180" s="132" t="s">
        <v>96</v>
      </c>
      <c r="AD180" s="116"/>
      <c r="AE180" s="132"/>
      <c r="AF180" s="132" t="s">
        <v>95</v>
      </c>
      <c r="AG180" s="133"/>
      <c r="AH180" s="134"/>
      <c r="AI180" s="135"/>
      <c r="AJ180" s="136"/>
      <c r="AK180" s="137"/>
    </row>
    <row r="181" spans="1:37" x14ac:dyDescent="0.3">
      <c r="A181" s="123" t="s">
        <v>426</v>
      </c>
      <c r="B181" s="124" t="s">
        <v>293</v>
      </c>
      <c r="C181" s="124" t="s">
        <v>364</v>
      </c>
      <c r="D181" s="125" t="s">
        <v>427</v>
      </c>
      <c r="E181" s="126" t="s">
        <v>108</v>
      </c>
      <c r="F181" s="127" t="s">
        <v>95</v>
      </c>
      <c r="G181" s="128"/>
      <c r="H181" s="129" t="s">
        <v>358</v>
      </c>
      <c r="I181" s="130">
        <f t="shared" si="2"/>
        <v>1</v>
      </c>
      <c r="J181" s="131"/>
      <c r="K181" s="132"/>
      <c r="L181" s="132"/>
      <c r="M181" s="132"/>
      <c r="N181" s="132" t="s">
        <v>96</v>
      </c>
      <c r="O181" s="132" t="s">
        <v>96</v>
      </c>
      <c r="P181" s="132"/>
      <c r="Q181" s="132"/>
      <c r="R181" s="132"/>
      <c r="S181" s="132"/>
      <c r="T181" s="132" t="s">
        <v>96</v>
      </c>
      <c r="U181" s="132" t="s">
        <v>96</v>
      </c>
      <c r="V181" s="132"/>
      <c r="W181" s="116"/>
      <c r="X181" s="132"/>
      <c r="Y181" s="116"/>
      <c r="Z181" s="116" t="s">
        <v>96</v>
      </c>
      <c r="AA181" s="132"/>
      <c r="AB181" s="132"/>
      <c r="AC181" s="132" t="s">
        <v>96</v>
      </c>
      <c r="AD181" s="116"/>
      <c r="AE181" s="132"/>
      <c r="AF181" s="132" t="s">
        <v>95</v>
      </c>
      <c r="AG181" s="133"/>
      <c r="AH181" s="134"/>
      <c r="AI181" s="135"/>
      <c r="AJ181" s="136"/>
      <c r="AK181" s="137"/>
    </row>
    <row r="182" spans="1:37" x14ac:dyDescent="0.3">
      <c r="A182" s="123" t="s">
        <v>428</v>
      </c>
      <c r="B182" s="124" t="s">
        <v>293</v>
      </c>
      <c r="C182" s="124" t="s">
        <v>364</v>
      </c>
      <c r="D182" s="125" t="s">
        <v>429</v>
      </c>
      <c r="E182" s="126" t="s">
        <v>108</v>
      </c>
      <c r="F182" s="127" t="s">
        <v>95</v>
      </c>
      <c r="G182" s="128"/>
      <c r="H182" s="129" t="s">
        <v>358</v>
      </c>
      <c r="I182" s="130">
        <f t="shared" si="2"/>
        <v>1</v>
      </c>
      <c r="J182" s="131" t="s">
        <v>234</v>
      </c>
      <c r="K182" s="132"/>
      <c r="L182" s="132"/>
      <c r="M182" s="132"/>
      <c r="N182" s="132" t="s">
        <v>96</v>
      </c>
      <c r="O182" s="132" t="s">
        <v>96</v>
      </c>
      <c r="P182" s="132"/>
      <c r="Q182" s="132"/>
      <c r="R182" s="132"/>
      <c r="S182" s="132"/>
      <c r="T182" s="132" t="s">
        <v>96</v>
      </c>
      <c r="U182" s="132" t="s">
        <v>96</v>
      </c>
      <c r="V182" s="132"/>
      <c r="W182" s="116"/>
      <c r="X182" s="132"/>
      <c r="Y182" s="116"/>
      <c r="Z182" s="116" t="s">
        <v>96</v>
      </c>
      <c r="AA182" s="132"/>
      <c r="AB182" s="132"/>
      <c r="AC182" s="132" t="s">
        <v>96</v>
      </c>
      <c r="AD182" s="116"/>
      <c r="AE182" s="132"/>
      <c r="AF182" s="132" t="s">
        <v>96</v>
      </c>
      <c r="AG182" s="133"/>
      <c r="AH182" s="134"/>
      <c r="AI182" s="135"/>
      <c r="AJ182" s="136"/>
      <c r="AK182" s="137"/>
    </row>
    <row r="183" spans="1:37" x14ac:dyDescent="0.3">
      <c r="A183" s="123" t="s">
        <v>430</v>
      </c>
      <c r="B183" s="124" t="s">
        <v>293</v>
      </c>
      <c r="C183" s="124" t="s">
        <v>364</v>
      </c>
      <c r="D183" s="125" t="s">
        <v>431</v>
      </c>
      <c r="E183" s="126" t="s">
        <v>108</v>
      </c>
      <c r="F183" s="127" t="s">
        <v>95</v>
      </c>
      <c r="G183" s="128"/>
      <c r="H183" s="129" t="s">
        <v>125</v>
      </c>
      <c r="I183" s="130">
        <f t="shared" si="2"/>
        <v>1</v>
      </c>
      <c r="J183" s="131" t="s">
        <v>3</v>
      </c>
      <c r="K183" s="132"/>
      <c r="L183" s="132"/>
      <c r="M183" s="132"/>
      <c r="N183" s="132" t="s">
        <v>96</v>
      </c>
      <c r="O183" s="132" t="s">
        <v>96</v>
      </c>
      <c r="P183" s="132"/>
      <c r="Q183" s="132"/>
      <c r="R183" s="132"/>
      <c r="S183" s="132"/>
      <c r="T183" s="132" t="s">
        <v>96</v>
      </c>
      <c r="U183" s="132" t="s">
        <v>96</v>
      </c>
      <c r="V183" s="132"/>
      <c r="W183" s="116"/>
      <c r="X183" s="132"/>
      <c r="Y183" s="116"/>
      <c r="Z183" s="116" t="s">
        <v>96</v>
      </c>
      <c r="AA183" s="132"/>
      <c r="AB183" s="132"/>
      <c r="AC183" s="132" t="s">
        <v>96</v>
      </c>
      <c r="AD183" s="116"/>
      <c r="AE183" s="132"/>
      <c r="AF183" s="132" t="s">
        <v>96</v>
      </c>
      <c r="AG183" s="133"/>
      <c r="AH183" s="134"/>
      <c r="AI183" s="135"/>
      <c r="AJ183" s="136"/>
      <c r="AK183" s="137"/>
    </row>
    <row r="184" spans="1:37" x14ac:dyDescent="0.3">
      <c r="A184" s="123" t="s">
        <v>432</v>
      </c>
      <c r="B184" s="124" t="s">
        <v>293</v>
      </c>
      <c r="C184" s="124" t="s">
        <v>364</v>
      </c>
      <c r="D184" s="125" t="s">
        <v>433</v>
      </c>
      <c r="E184" s="126" t="s">
        <v>108</v>
      </c>
      <c r="F184" s="127" t="s">
        <v>95</v>
      </c>
      <c r="G184" s="128"/>
      <c r="H184" s="129" t="s">
        <v>423</v>
      </c>
      <c r="I184" s="130">
        <f t="shared" si="2"/>
        <v>1</v>
      </c>
      <c r="J184" s="131" t="s">
        <v>3</v>
      </c>
      <c r="K184" s="132"/>
      <c r="L184" s="132"/>
      <c r="M184" s="132"/>
      <c r="N184" s="132" t="s">
        <v>96</v>
      </c>
      <c r="O184" s="132" t="s">
        <v>96</v>
      </c>
      <c r="P184" s="132"/>
      <c r="Q184" s="132"/>
      <c r="R184" s="132"/>
      <c r="S184" s="132"/>
      <c r="T184" s="132" t="s">
        <v>96</v>
      </c>
      <c r="U184" s="132" t="s">
        <v>96</v>
      </c>
      <c r="V184" s="132"/>
      <c r="W184" s="116"/>
      <c r="X184" s="132"/>
      <c r="Y184" s="116"/>
      <c r="Z184" s="116" t="s">
        <v>96</v>
      </c>
      <c r="AA184" s="132"/>
      <c r="AB184" s="132"/>
      <c r="AC184" s="132" t="s">
        <v>96</v>
      </c>
      <c r="AD184" s="116"/>
      <c r="AE184" s="132"/>
      <c r="AF184" s="132" t="s">
        <v>96</v>
      </c>
      <c r="AG184" s="133"/>
      <c r="AH184" s="134"/>
      <c r="AI184" s="135"/>
      <c r="AJ184" s="138"/>
      <c r="AK184" s="137"/>
    </row>
    <row r="185" spans="1:37" ht="27" x14ac:dyDescent="0.3">
      <c r="A185" s="123" t="s">
        <v>434</v>
      </c>
      <c r="B185" s="124" t="s">
        <v>293</v>
      </c>
      <c r="C185" s="124" t="s">
        <v>435</v>
      </c>
      <c r="D185" s="125" t="s">
        <v>436</v>
      </c>
      <c r="E185" s="126" t="s">
        <v>130</v>
      </c>
      <c r="F185" s="127" t="s">
        <v>95</v>
      </c>
      <c r="G185" s="128"/>
      <c r="H185" s="129" t="s">
        <v>125</v>
      </c>
      <c r="I185" s="130">
        <f t="shared" si="2"/>
        <v>1</v>
      </c>
      <c r="J185" s="131" t="s">
        <v>3</v>
      </c>
      <c r="K185" s="132"/>
      <c r="L185" s="132"/>
      <c r="M185" s="132"/>
      <c r="N185" s="132" t="s">
        <v>96</v>
      </c>
      <c r="O185" s="132" t="s">
        <v>96</v>
      </c>
      <c r="P185" s="132"/>
      <c r="Q185" s="132"/>
      <c r="R185" s="132"/>
      <c r="S185" s="132"/>
      <c r="T185" s="132" t="s">
        <v>96</v>
      </c>
      <c r="U185" s="132" t="s">
        <v>96</v>
      </c>
      <c r="V185" s="132"/>
      <c r="W185" s="116"/>
      <c r="X185" s="132"/>
      <c r="Y185" s="116"/>
      <c r="Z185" s="116" t="s">
        <v>96</v>
      </c>
      <c r="AA185" s="132"/>
      <c r="AB185" s="132"/>
      <c r="AC185" s="132" t="s">
        <v>96</v>
      </c>
      <c r="AD185" s="116"/>
      <c r="AE185" s="132"/>
      <c r="AF185" s="132" t="s">
        <v>96</v>
      </c>
      <c r="AG185" s="133"/>
      <c r="AH185" s="134"/>
      <c r="AI185" s="135"/>
      <c r="AJ185" s="138"/>
      <c r="AK185" s="137"/>
    </row>
    <row r="186" spans="1:37" ht="27" x14ac:dyDescent="0.3">
      <c r="A186" s="123" t="s">
        <v>437</v>
      </c>
      <c r="B186" s="124" t="s">
        <v>293</v>
      </c>
      <c r="C186" s="124" t="s">
        <v>435</v>
      </c>
      <c r="D186" s="125" t="s">
        <v>438</v>
      </c>
      <c r="E186" s="126" t="s">
        <v>108</v>
      </c>
      <c r="F186" s="127" t="s">
        <v>95</v>
      </c>
      <c r="G186" s="128"/>
      <c r="H186" s="129"/>
      <c r="I186" s="130">
        <f t="shared" si="2"/>
        <v>3</v>
      </c>
      <c r="J186" s="131"/>
      <c r="K186" s="132"/>
      <c r="L186" s="132"/>
      <c r="M186" s="132"/>
      <c r="N186" s="132" t="s">
        <v>96</v>
      </c>
      <c r="O186" s="132" t="s">
        <v>95</v>
      </c>
      <c r="P186" s="132"/>
      <c r="Q186" s="132"/>
      <c r="R186" s="132"/>
      <c r="S186" s="132"/>
      <c r="T186" s="132" t="s">
        <v>96</v>
      </c>
      <c r="U186" s="132" t="s">
        <v>96</v>
      </c>
      <c r="V186" s="132" t="s">
        <v>3</v>
      </c>
      <c r="W186" s="116" t="s">
        <v>95</v>
      </c>
      <c r="X186" s="132"/>
      <c r="Y186" s="116"/>
      <c r="Z186" s="116" t="s">
        <v>96</v>
      </c>
      <c r="AA186" s="132"/>
      <c r="AB186" s="132"/>
      <c r="AC186" s="132" t="s">
        <v>96</v>
      </c>
      <c r="AD186" s="116"/>
      <c r="AE186" s="132"/>
      <c r="AF186" s="132" t="s">
        <v>96</v>
      </c>
      <c r="AG186" s="133"/>
      <c r="AH186" s="134"/>
      <c r="AI186" s="135"/>
      <c r="AJ186" s="138"/>
      <c r="AK186" s="137"/>
    </row>
    <row r="187" spans="1:37" ht="27" x14ac:dyDescent="0.3">
      <c r="A187" s="123" t="s">
        <v>439</v>
      </c>
      <c r="B187" s="124" t="s">
        <v>293</v>
      </c>
      <c r="C187" s="124" t="s">
        <v>435</v>
      </c>
      <c r="D187" s="125" t="s">
        <v>183</v>
      </c>
      <c r="E187" s="126" t="s">
        <v>108</v>
      </c>
      <c r="F187" s="127" t="s">
        <v>95</v>
      </c>
      <c r="G187" s="128"/>
      <c r="H187" s="129"/>
      <c r="I187" s="130">
        <f t="shared" si="2"/>
        <v>2</v>
      </c>
      <c r="J187" s="131"/>
      <c r="K187" s="132"/>
      <c r="L187" s="132"/>
      <c r="M187" s="132"/>
      <c r="N187" s="132" t="s">
        <v>96</v>
      </c>
      <c r="O187" s="132" t="s">
        <v>95</v>
      </c>
      <c r="P187" s="132"/>
      <c r="Q187" s="132"/>
      <c r="R187" s="132"/>
      <c r="S187" s="132"/>
      <c r="T187" s="132" t="s">
        <v>96</v>
      </c>
      <c r="U187" s="132" t="s">
        <v>96</v>
      </c>
      <c r="V187" s="132" t="s">
        <v>3</v>
      </c>
      <c r="W187" s="116"/>
      <c r="X187" s="132"/>
      <c r="Y187" s="116"/>
      <c r="Z187" s="116" t="s">
        <v>96</v>
      </c>
      <c r="AA187" s="132"/>
      <c r="AB187" s="132"/>
      <c r="AC187" s="132" t="s">
        <v>96</v>
      </c>
      <c r="AD187" s="116"/>
      <c r="AE187" s="132"/>
      <c r="AF187" s="132" t="s">
        <v>96</v>
      </c>
      <c r="AG187" s="133"/>
      <c r="AH187" s="134"/>
      <c r="AI187" s="135"/>
      <c r="AJ187" s="138"/>
      <c r="AK187" s="137"/>
    </row>
    <row r="188" spans="1:37" ht="27" x14ac:dyDescent="0.3">
      <c r="A188" s="123" t="s">
        <v>440</v>
      </c>
      <c r="B188" s="124" t="s">
        <v>293</v>
      </c>
      <c r="C188" s="124" t="s">
        <v>435</v>
      </c>
      <c r="D188" s="125" t="s">
        <v>441</v>
      </c>
      <c r="E188" s="126" t="s">
        <v>108</v>
      </c>
      <c r="F188" s="127" t="s">
        <v>95</v>
      </c>
      <c r="G188" s="128"/>
      <c r="H188" s="129"/>
      <c r="I188" s="130">
        <f t="shared" si="2"/>
        <v>2</v>
      </c>
      <c r="J188" s="131"/>
      <c r="K188" s="132"/>
      <c r="L188" s="132"/>
      <c r="M188" s="132"/>
      <c r="N188" s="132" t="s">
        <v>96</v>
      </c>
      <c r="O188" s="132" t="s">
        <v>95</v>
      </c>
      <c r="P188" s="132"/>
      <c r="Q188" s="132"/>
      <c r="R188" s="132"/>
      <c r="S188" s="132"/>
      <c r="T188" s="132" t="s">
        <v>96</v>
      </c>
      <c r="U188" s="132" t="s">
        <v>96</v>
      </c>
      <c r="V188" s="132" t="s">
        <v>3</v>
      </c>
      <c r="W188" s="116"/>
      <c r="X188" s="132"/>
      <c r="Y188" s="116"/>
      <c r="Z188" s="116" t="s">
        <v>96</v>
      </c>
      <c r="AA188" s="132"/>
      <c r="AB188" s="132"/>
      <c r="AC188" s="132" t="s">
        <v>96</v>
      </c>
      <c r="AD188" s="116"/>
      <c r="AE188" s="132"/>
      <c r="AF188" s="132" t="s">
        <v>96</v>
      </c>
      <c r="AG188" s="133"/>
      <c r="AH188" s="134"/>
      <c r="AI188" s="135"/>
      <c r="AJ188" s="138"/>
      <c r="AK188" s="137"/>
    </row>
    <row r="189" spans="1:37" ht="27" x14ac:dyDescent="0.3">
      <c r="A189" s="123" t="s">
        <v>442</v>
      </c>
      <c r="B189" s="124" t="s">
        <v>293</v>
      </c>
      <c r="C189" s="124" t="s">
        <v>435</v>
      </c>
      <c r="D189" s="125" t="s">
        <v>443</v>
      </c>
      <c r="E189" s="126" t="s">
        <v>108</v>
      </c>
      <c r="F189" s="127" t="s">
        <v>95</v>
      </c>
      <c r="G189" s="128"/>
      <c r="H189" s="129"/>
      <c r="I189" s="130">
        <f t="shared" si="2"/>
        <v>3</v>
      </c>
      <c r="J189" s="131"/>
      <c r="K189" s="132"/>
      <c r="L189" s="132"/>
      <c r="M189" s="132"/>
      <c r="N189" s="132" t="s">
        <v>96</v>
      </c>
      <c r="O189" s="132" t="s">
        <v>95</v>
      </c>
      <c r="P189" s="132"/>
      <c r="Q189" s="132"/>
      <c r="R189" s="132"/>
      <c r="S189" s="132"/>
      <c r="T189" s="132" t="s">
        <v>96</v>
      </c>
      <c r="U189" s="132" t="s">
        <v>96</v>
      </c>
      <c r="V189" s="132" t="s">
        <v>3</v>
      </c>
      <c r="W189" s="116" t="s">
        <v>95</v>
      </c>
      <c r="X189" s="132"/>
      <c r="Y189" s="116"/>
      <c r="Z189" s="116" t="s">
        <v>96</v>
      </c>
      <c r="AA189" s="132"/>
      <c r="AB189" s="132"/>
      <c r="AC189" s="132" t="s">
        <v>96</v>
      </c>
      <c r="AD189" s="116"/>
      <c r="AE189" s="132"/>
      <c r="AF189" s="132" t="s">
        <v>96</v>
      </c>
      <c r="AG189" s="133"/>
      <c r="AH189" s="134"/>
      <c r="AI189" s="135"/>
      <c r="AJ189" s="138"/>
      <c r="AK189" s="137"/>
    </row>
    <row r="190" spans="1:37" ht="27" x14ac:dyDescent="0.3">
      <c r="A190" s="123" t="s">
        <v>444</v>
      </c>
      <c r="B190" s="124" t="s">
        <v>293</v>
      </c>
      <c r="C190" s="124" t="s">
        <v>435</v>
      </c>
      <c r="D190" s="125" t="s">
        <v>445</v>
      </c>
      <c r="E190" s="126" t="s">
        <v>108</v>
      </c>
      <c r="F190" s="127" t="s">
        <v>95</v>
      </c>
      <c r="G190" s="128"/>
      <c r="H190" s="129"/>
      <c r="I190" s="130">
        <f t="shared" si="2"/>
        <v>2</v>
      </c>
      <c r="J190" s="131"/>
      <c r="K190" s="132"/>
      <c r="L190" s="132"/>
      <c r="M190" s="132"/>
      <c r="N190" s="132" t="s">
        <v>96</v>
      </c>
      <c r="O190" s="132" t="s">
        <v>95</v>
      </c>
      <c r="P190" s="132"/>
      <c r="Q190" s="132"/>
      <c r="R190" s="132"/>
      <c r="S190" s="132"/>
      <c r="T190" s="132" t="s">
        <v>96</v>
      </c>
      <c r="U190" s="132" t="s">
        <v>96</v>
      </c>
      <c r="V190" s="132" t="s">
        <v>3</v>
      </c>
      <c r="W190" s="116"/>
      <c r="X190" s="132"/>
      <c r="Y190" s="116"/>
      <c r="Z190" s="116" t="s">
        <v>96</v>
      </c>
      <c r="AA190" s="132"/>
      <c r="AB190" s="132"/>
      <c r="AC190" s="132" t="s">
        <v>96</v>
      </c>
      <c r="AD190" s="116"/>
      <c r="AE190" s="132"/>
      <c r="AF190" s="132" t="s">
        <v>96</v>
      </c>
      <c r="AG190" s="133"/>
      <c r="AH190" s="134"/>
      <c r="AI190" s="135"/>
      <c r="AJ190" s="138"/>
      <c r="AK190" s="137"/>
    </row>
    <row r="191" spans="1:37" ht="27" x14ac:dyDescent="0.3">
      <c r="A191" s="123" t="s">
        <v>446</v>
      </c>
      <c r="B191" s="124" t="s">
        <v>293</v>
      </c>
      <c r="C191" s="124" t="s">
        <v>435</v>
      </c>
      <c r="D191" s="125" t="s">
        <v>447</v>
      </c>
      <c r="E191" s="126" t="s">
        <v>108</v>
      </c>
      <c r="F191" s="127" t="s">
        <v>95</v>
      </c>
      <c r="G191" s="128"/>
      <c r="H191" s="129"/>
      <c r="I191" s="130">
        <f t="shared" si="2"/>
        <v>2</v>
      </c>
      <c r="J191" s="131"/>
      <c r="K191" s="132"/>
      <c r="L191" s="132"/>
      <c r="M191" s="132"/>
      <c r="N191" s="132" t="s">
        <v>96</v>
      </c>
      <c r="O191" s="132" t="s">
        <v>95</v>
      </c>
      <c r="P191" s="132"/>
      <c r="Q191" s="132"/>
      <c r="R191" s="132"/>
      <c r="S191" s="132"/>
      <c r="T191" s="132" t="s">
        <v>96</v>
      </c>
      <c r="U191" s="132" t="s">
        <v>96</v>
      </c>
      <c r="V191" s="132" t="s">
        <v>3</v>
      </c>
      <c r="W191" s="116"/>
      <c r="X191" s="132"/>
      <c r="Y191" s="116"/>
      <c r="Z191" s="116" t="s">
        <v>96</v>
      </c>
      <c r="AA191" s="132"/>
      <c r="AB191" s="132"/>
      <c r="AC191" s="132" t="s">
        <v>96</v>
      </c>
      <c r="AD191" s="116"/>
      <c r="AE191" s="132"/>
      <c r="AF191" s="132" t="s">
        <v>96</v>
      </c>
      <c r="AG191" s="133"/>
      <c r="AH191" s="134"/>
      <c r="AI191" s="135"/>
      <c r="AJ191" s="138"/>
      <c r="AK191" s="137"/>
    </row>
    <row r="192" spans="1:37" ht="27" x14ac:dyDescent="0.3">
      <c r="A192" s="123" t="s">
        <v>448</v>
      </c>
      <c r="B192" s="124" t="s">
        <v>293</v>
      </c>
      <c r="C192" s="124" t="s">
        <v>435</v>
      </c>
      <c r="D192" s="125" t="s">
        <v>449</v>
      </c>
      <c r="E192" s="126" t="s">
        <v>108</v>
      </c>
      <c r="F192" s="127" t="s">
        <v>95</v>
      </c>
      <c r="G192" s="128"/>
      <c r="H192" s="129"/>
      <c r="I192" s="130">
        <f t="shared" si="2"/>
        <v>2</v>
      </c>
      <c r="J192" s="131"/>
      <c r="K192" s="132"/>
      <c r="L192" s="132"/>
      <c r="M192" s="132"/>
      <c r="N192" s="132" t="s">
        <v>96</v>
      </c>
      <c r="O192" s="132" t="s">
        <v>95</v>
      </c>
      <c r="P192" s="132"/>
      <c r="Q192" s="132"/>
      <c r="R192" s="132"/>
      <c r="S192" s="132"/>
      <c r="T192" s="132" t="s">
        <v>96</v>
      </c>
      <c r="U192" s="132" t="s">
        <v>96</v>
      </c>
      <c r="V192" s="132" t="s">
        <v>3</v>
      </c>
      <c r="W192" s="116"/>
      <c r="X192" s="132"/>
      <c r="Y192" s="116"/>
      <c r="Z192" s="116" t="s">
        <v>96</v>
      </c>
      <c r="AA192" s="132"/>
      <c r="AB192" s="132"/>
      <c r="AC192" s="132" t="s">
        <v>96</v>
      </c>
      <c r="AD192" s="116"/>
      <c r="AE192" s="132"/>
      <c r="AF192" s="132" t="s">
        <v>96</v>
      </c>
      <c r="AG192" s="133"/>
      <c r="AH192" s="134"/>
      <c r="AI192" s="135"/>
      <c r="AJ192" s="138"/>
      <c r="AK192" s="137"/>
    </row>
    <row r="193" spans="1:37" ht="27" x14ac:dyDescent="0.3">
      <c r="A193" s="140" t="s">
        <v>450</v>
      </c>
      <c r="B193" s="141" t="s">
        <v>293</v>
      </c>
      <c r="C193" s="141" t="s">
        <v>435</v>
      </c>
      <c r="D193" s="142" t="s">
        <v>451</v>
      </c>
      <c r="E193" s="143" t="s">
        <v>108</v>
      </c>
      <c r="F193" s="127" t="s">
        <v>95</v>
      </c>
      <c r="G193" s="128"/>
      <c r="H193" s="129"/>
      <c r="I193" s="130">
        <f t="shared" si="2"/>
        <v>2</v>
      </c>
      <c r="J193" s="131"/>
      <c r="K193" s="132"/>
      <c r="L193" s="132"/>
      <c r="M193" s="132"/>
      <c r="N193" s="132" t="s">
        <v>96</v>
      </c>
      <c r="O193" s="132" t="s">
        <v>95</v>
      </c>
      <c r="P193" s="132"/>
      <c r="Q193" s="132"/>
      <c r="R193" s="132"/>
      <c r="S193" s="132"/>
      <c r="T193" s="132" t="s">
        <v>96</v>
      </c>
      <c r="U193" s="132" t="s">
        <v>96</v>
      </c>
      <c r="V193" s="132" t="s">
        <v>3</v>
      </c>
      <c r="W193" s="116"/>
      <c r="X193" s="132"/>
      <c r="Y193" s="116"/>
      <c r="Z193" s="116" t="s">
        <v>96</v>
      </c>
      <c r="AA193" s="132"/>
      <c r="AB193" s="132"/>
      <c r="AC193" s="132" t="s">
        <v>96</v>
      </c>
      <c r="AD193" s="116"/>
      <c r="AE193" s="132"/>
      <c r="AF193" s="132" t="s">
        <v>96</v>
      </c>
      <c r="AG193" s="133"/>
      <c r="AH193" s="134"/>
      <c r="AI193" s="135"/>
      <c r="AJ193" s="138"/>
      <c r="AK193" s="137"/>
    </row>
    <row r="194" spans="1:37" ht="27" x14ac:dyDescent="0.3">
      <c r="A194" s="123" t="s">
        <v>452</v>
      </c>
      <c r="B194" s="124" t="s">
        <v>293</v>
      </c>
      <c r="C194" s="124" t="s">
        <v>435</v>
      </c>
      <c r="D194" s="125" t="s">
        <v>453</v>
      </c>
      <c r="E194" s="126" t="s">
        <v>108</v>
      </c>
      <c r="F194" s="127" t="s">
        <v>95</v>
      </c>
      <c r="G194" s="128"/>
      <c r="H194" s="129"/>
      <c r="I194" s="130">
        <f t="shared" si="2"/>
        <v>2</v>
      </c>
      <c r="J194" s="131"/>
      <c r="K194" s="132"/>
      <c r="L194" s="132"/>
      <c r="M194" s="132"/>
      <c r="N194" s="132" t="s">
        <v>96</v>
      </c>
      <c r="O194" s="132" t="s">
        <v>95</v>
      </c>
      <c r="P194" s="132"/>
      <c r="Q194" s="132"/>
      <c r="R194" s="132"/>
      <c r="S194" s="132"/>
      <c r="T194" s="132" t="s">
        <v>96</v>
      </c>
      <c r="U194" s="132" t="s">
        <v>96</v>
      </c>
      <c r="V194" s="132" t="s">
        <v>3</v>
      </c>
      <c r="W194" s="116"/>
      <c r="X194" s="132"/>
      <c r="Y194" s="116"/>
      <c r="Z194" s="116" t="s">
        <v>96</v>
      </c>
      <c r="AA194" s="132"/>
      <c r="AB194" s="132"/>
      <c r="AC194" s="132" t="s">
        <v>96</v>
      </c>
      <c r="AD194" s="116"/>
      <c r="AE194" s="132"/>
      <c r="AF194" s="132" t="s">
        <v>96</v>
      </c>
      <c r="AG194" s="133"/>
      <c r="AH194" s="134"/>
      <c r="AI194" s="135"/>
      <c r="AJ194" s="138"/>
      <c r="AK194" s="137"/>
    </row>
    <row r="195" spans="1:37" ht="27" x14ac:dyDescent="0.3">
      <c r="A195" s="123" t="s">
        <v>454</v>
      </c>
      <c r="B195" s="124" t="s">
        <v>293</v>
      </c>
      <c r="C195" s="124" t="s">
        <v>435</v>
      </c>
      <c r="D195" s="125" t="s">
        <v>455</v>
      </c>
      <c r="E195" s="126" t="s">
        <v>130</v>
      </c>
      <c r="F195" s="127" t="s">
        <v>95</v>
      </c>
      <c r="G195" s="128"/>
      <c r="H195" s="129"/>
      <c r="I195" s="130">
        <f t="shared" si="2"/>
        <v>1</v>
      </c>
      <c r="J195" s="131"/>
      <c r="K195" s="132"/>
      <c r="L195" s="132"/>
      <c r="M195" s="132"/>
      <c r="N195" s="132" t="s">
        <v>96</v>
      </c>
      <c r="O195" s="132" t="s">
        <v>95</v>
      </c>
      <c r="P195" s="132"/>
      <c r="Q195" s="132"/>
      <c r="R195" s="132"/>
      <c r="S195" s="132"/>
      <c r="T195" s="132" t="s">
        <v>96</v>
      </c>
      <c r="U195" s="132" t="s">
        <v>96</v>
      </c>
      <c r="V195" s="132"/>
      <c r="W195" s="116"/>
      <c r="X195" s="132"/>
      <c r="Y195" s="116"/>
      <c r="Z195" s="116" t="s">
        <v>96</v>
      </c>
      <c r="AA195" s="132"/>
      <c r="AB195" s="132"/>
      <c r="AC195" s="132" t="s">
        <v>96</v>
      </c>
      <c r="AD195" s="116"/>
      <c r="AE195" s="132"/>
      <c r="AF195" s="132" t="s">
        <v>96</v>
      </c>
      <c r="AG195" s="133"/>
      <c r="AH195" s="134"/>
      <c r="AI195" s="135"/>
      <c r="AJ195" s="138"/>
      <c r="AK195" s="137"/>
    </row>
    <row r="196" spans="1:37" ht="27" x14ac:dyDescent="0.3">
      <c r="A196" s="123" t="s">
        <v>456</v>
      </c>
      <c r="B196" s="124" t="s">
        <v>293</v>
      </c>
      <c r="C196" s="124" t="s">
        <v>435</v>
      </c>
      <c r="D196" s="125" t="s">
        <v>457</v>
      </c>
      <c r="E196" s="126" t="s">
        <v>108</v>
      </c>
      <c r="F196" s="127"/>
      <c r="G196" s="128" t="s">
        <v>95</v>
      </c>
      <c r="H196" s="129" t="s">
        <v>125</v>
      </c>
      <c r="I196" s="130">
        <f t="shared" si="2"/>
        <v>1</v>
      </c>
      <c r="J196" s="131"/>
      <c r="K196" s="132"/>
      <c r="L196" s="132"/>
      <c r="M196" s="132"/>
      <c r="N196" s="132" t="s">
        <v>96</v>
      </c>
      <c r="O196" s="132" t="s">
        <v>96</v>
      </c>
      <c r="P196" s="132"/>
      <c r="Q196" s="132"/>
      <c r="R196" s="132"/>
      <c r="S196" s="132"/>
      <c r="T196" s="132" t="s">
        <v>96</v>
      </c>
      <c r="U196" s="132" t="s">
        <v>96</v>
      </c>
      <c r="V196" s="132"/>
      <c r="W196" s="116"/>
      <c r="X196" s="132"/>
      <c r="Y196" s="116"/>
      <c r="Z196" s="116" t="s">
        <v>96</v>
      </c>
      <c r="AA196" s="132"/>
      <c r="AB196" s="132"/>
      <c r="AC196" s="132" t="s">
        <v>96</v>
      </c>
      <c r="AD196" s="116" t="s">
        <v>95</v>
      </c>
      <c r="AE196" s="132"/>
      <c r="AF196" s="132" t="s">
        <v>96</v>
      </c>
      <c r="AG196" s="133"/>
      <c r="AH196" s="134"/>
      <c r="AI196" s="135"/>
      <c r="AJ196" s="138"/>
      <c r="AK196" s="137"/>
    </row>
    <row r="197" spans="1:37" ht="33" x14ac:dyDescent="0.3">
      <c r="A197" s="123" t="s">
        <v>458</v>
      </c>
      <c r="B197" s="124" t="s">
        <v>293</v>
      </c>
      <c r="C197" s="124" t="s">
        <v>435</v>
      </c>
      <c r="D197" s="125" t="s">
        <v>459</v>
      </c>
      <c r="E197" s="126" t="s">
        <v>108</v>
      </c>
      <c r="F197" s="127"/>
      <c r="G197" s="128" t="s">
        <v>95</v>
      </c>
      <c r="H197" s="129" t="s">
        <v>125</v>
      </c>
      <c r="I197" s="130">
        <f t="shared" si="2"/>
        <v>1</v>
      </c>
      <c r="J197" s="131"/>
      <c r="K197" s="132"/>
      <c r="L197" s="132"/>
      <c r="M197" s="132"/>
      <c r="N197" s="132" t="s">
        <v>96</v>
      </c>
      <c r="O197" s="132" t="s">
        <v>96</v>
      </c>
      <c r="P197" s="132"/>
      <c r="Q197" s="132"/>
      <c r="R197" s="132"/>
      <c r="S197" s="132"/>
      <c r="T197" s="132" t="s">
        <v>96</v>
      </c>
      <c r="U197" s="132" t="s">
        <v>96</v>
      </c>
      <c r="V197" s="132"/>
      <c r="W197" s="116"/>
      <c r="X197" s="132"/>
      <c r="Y197" s="116"/>
      <c r="Z197" s="116" t="s">
        <v>96</v>
      </c>
      <c r="AA197" s="132"/>
      <c r="AB197" s="132"/>
      <c r="AC197" s="132" t="s">
        <v>96</v>
      </c>
      <c r="AD197" s="116" t="s">
        <v>95</v>
      </c>
      <c r="AE197" s="132"/>
      <c r="AF197" s="132" t="s">
        <v>96</v>
      </c>
      <c r="AG197" s="133"/>
      <c r="AH197" s="134"/>
      <c r="AI197" s="135"/>
      <c r="AJ197" s="138"/>
      <c r="AK197" s="137"/>
    </row>
    <row r="198" spans="1:37" ht="33" x14ac:dyDescent="0.3">
      <c r="A198" s="123" t="s">
        <v>460</v>
      </c>
      <c r="B198" s="124" t="s">
        <v>293</v>
      </c>
      <c r="C198" s="124" t="s">
        <v>435</v>
      </c>
      <c r="D198" s="125" t="s">
        <v>461</v>
      </c>
      <c r="E198" s="126" t="s">
        <v>108</v>
      </c>
      <c r="F198" s="127" t="s">
        <v>95</v>
      </c>
      <c r="G198" s="128" t="s">
        <v>95</v>
      </c>
      <c r="H198" s="129"/>
      <c r="I198" s="130">
        <f t="shared" si="2"/>
        <v>1</v>
      </c>
      <c r="J198" s="131"/>
      <c r="K198" s="132"/>
      <c r="L198" s="132"/>
      <c r="M198" s="132"/>
      <c r="N198" s="132" t="s">
        <v>96</v>
      </c>
      <c r="O198" s="132" t="s">
        <v>96</v>
      </c>
      <c r="P198" s="132"/>
      <c r="Q198" s="132"/>
      <c r="R198" s="132"/>
      <c r="S198" s="132"/>
      <c r="T198" s="132" t="s">
        <v>96</v>
      </c>
      <c r="U198" s="132" t="s">
        <v>96</v>
      </c>
      <c r="V198" s="132"/>
      <c r="W198" s="116"/>
      <c r="X198" s="132"/>
      <c r="Y198" s="116"/>
      <c r="Z198" s="116" t="s">
        <v>96</v>
      </c>
      <c r="AA198" s="132"/>
      <c r="AB198" s="132"/>
      <c r="AC198" s="132" t="s">
        <v>96</v>
      </c>
      <c r="AD198" s="116" t="s">
        <v>95</v>
      </c>
      <c r="AE198" s="132"/>
      <c r="AF198" s="132" t="s">
        <v>96</v>
      </c>
      <c r="AG198" s="133"/>
      <c r="AH198" s="134"/>
      <c r="AI198" s="135"/>
      <c r="AJ198" s="138"/>
      <c r="AK198" s="137"/>
    </row>
    <row r="199" spans="1:37" ht="27" x14ac:dyDescent="0.3">
      <c r="A199" s="123" t="s">
        <v>462</v>
      </c>
      <c r="B199" s="124" t="s">
        <v>293</v>
      </c>
      <c r="C199" s="124" t="s">
        <v>435</v>
      </c>
      <c r="D199" s="125" t="s">
        <v>463</v>
      </c>
      <c r="E199" s="126" t="s">
        <v>130</v>
      </c>
      <c r="F199" s="127" t="s">
        <v>95</v>
      </c>
      <c r="G199" s="128" t="s">
        <v>95</v>
      </c>
      <c r="H199" s="129"/>
      <c r="I199" s="130">
        <f t="shared" si="2"/>
        <v>1</v>
      </c>
      <c r="J199" s="131"/>
      <c r="K199" s="132"/>
      <c r="L199" s="132"/>
      <c r="M199" s="132"/>
      <c r="N199" s="132" t="s">
        <v>96</v>
      </c>
      <c r="O199" s="132" t="s">
        <v>96</v>
      </c>
      <c r="P199" s="132"/>
      <c r="Q199" s="132"/>
      <c r="R199" s="132"/>
      <c r="S199" s="132"/>
      <c r="T199" s="132" t="s">
        <v>96</v>
      </c>
      <c r="U199" s="132" t="s">
        <v>96</v>
      </c>
      <c r="V199" s="132"/>
      <c r="W199" s="116"/>
      <c r="X199" s="132"/>
      <c r="Y199" s="116"/>
      <c r="Z199" s="116" t="s">
        <v>96</v>
      </c>
      <c r="AA199" s="132"/>
      <c r="AB199" s="132"/>
      <c r="AC199" s="132" t="s">
        <v>96</v>
      </c>
      <c r="AD199" s="116" t="s">
        <v>95</v>
      </c>
      <c r="AE199" s="132"/>
      <c r="AF199" s="132" t="s">
        <v>96</v>
      </c>
      <c r="AG199" s="133"/>
      <c r="AH199" s="134"/>
      <c r="AI199" s="135"/>
      <c r="AJ199" s="138"/>
      <c r="AK199" s="137"/>
    </row>
    <row r="200" spans="1:37" ht="27" x14ac:dyDescent="0.3">
      <c r="A200" s="123" t="s">
        <v>464</v>
      </c>
      <c r="B200" s="124" t="s">
        <v>293</v>
      </c>
      <c r="C200" s="124" t="s">
        <v>435</v>
      </c>
      <c r="D200" s="125" t="s">
        <v>465</v>
      </c>
      <c r="E200" s="126" t="s">
        <v>130</v>
      </c>
      <c r="F200" s="127" t="s">
        <v>95</v>
      </c>
      <c r="G200" s="128"/>
      <c r="H200" s="129"/>
      <c r="I200" s="130">
        <f t="shared" ref="I200:I263" si="3">COUNTIF(J200:AG200,"O")</f>
        <v>1</v>
      </c>
      <c r="J200" s="131"/>
      <c r="K200" s="132"/>
      <c r="L200" s="132"/>
      <c r="M200" s="132"/>
      <c r="N200" s="132" t="s">
        <v>96</v>
      </c>
      <c r="O200" s="132" t="s">
        <v>96</v>
      </c>
      <c r="P200" s="132"/>
      <c r="Q200" s="132"/>
      <c r="R200" s="132"/>
      <c r="S200" s="132"/>
      <c r="T200" s="132" t="s">
        <v>96</v>
      </c>
      <c r="U200" s="132" t="s">
        <v>96</v>
      </c>
      <c r="V200" s="132"/>
      <c r="W200" s="116"/>
      <c r="X200" s="132"/>
      <c r="Y200" s="116"/>
      <c r="Z200" s="116" t="s">
        <v>96</v>
      </c>
      <c r="AA200" s="132"/>
      <c r="AB200" s="132"/>
      <c r="AC200" s="132" t="s">
        <v>96</v>
      </c>
      <c r="AD200" s="116" t="s">
        <v>95</v>
      </c>
      <c r="AE200" s="132"/>
      <c r="AF200" s="132" t="s">
        <v>96</v>
      </c>
      <c r="AG200" s="133"/>
      <c r="AH200" s="144"/>
      <c r="AI200" s="135"/>
      <c r="AJ200" s="138"/>
      <c r="AK200" s="137"/>
    </row>
    <row r="201" spans="1:37" ht="27" x14ac:dyDescent="0.3">
      <c r="A201" s="123" t="s">
        <v>466</v>
      </c>
      <c r="B201" s="124" t="s">
        <v>293</v>
      </c>
      <c r="C201" s="124" t="s">
        <v>435</v>
      </c>
      <c r="D201" s="125" t="s">
        <v>467</v>
      </c>
      <c r="E201" s="126" t="s">
        <v>108</v>
      </c>
      <c r="F201" s="127" t="s">
        <v>95</v>
      </c>
      <c r="G201" s="128"/>
      <c r="H201" s="129"/>
      <c r="I201" s="130">
        <f t="shared" si="3"/>
        <v>2</v>
      </c>
      <c r="J201" s="131"/>
      <c r="K201" s="132"/>
      <c r="L201" s="132"/>
      <c r="M201" s="132"/>
      <c r="N201" s="132" t="s">
        <v>96</v>
      </c>
      <c r="O201" s="132" t="s">
        <v>96</v>
      </c>
      <c r="P201" s="132"/>
      <c r="Q201" s="132"/>
      <c r="R201" s="132"/>
      <c r="S201" s="132"/>
      <c r="T201" s="132" t="s">
        <v>96</v>
      </c>
      <c r="U201" s="132" t="s">
        <v>96</v>
      </c>
      <c r="V201" s="132" t="s">
        <v>3</v>
      </c>
      <c r="W201" s="116"/>
      <c r="X201" s="132"/>
      <c r="Y201" s="116"/>
      <c r="Z201" s="116" t="s">
        <v>96</v>
      </c>
      <c r="AA201" s="132"/>
      <c r="AB201" s="132"/>
      <c r="AC201" s="132" t="s">
        <v>96</v>
      </c>
      <c r="AD201" s="116" t="s">
        <v>95</v>
      </c>
      <c r="AE201" s="132"/>
      <c r="AF201" s="132" t="s">
        <v>96</v>
      </c>
      <c r="AG201" s="133"/>
      <c r="AH201" s="144"/>
      <c r="AI201" s="135"/>
      <c r="AJ201" s="138"/>
      <c r="AK201" s="137"/>
    </row>
    <row r="202" spans="1:37" ht="27" x14ac:dyDescent="0.3">
      <c r="A202" s="123" t="s">
        <v>468</v>
      </c>
      <c r="B202" s="124" t="s">
        <v>293</v>
      </c>
      <c r="C202" s="124" t="s">
        <v>435</v>
      </c>
      <c r="D202" s="125" t="s">
        <v>469</v>
      </c>
      <c r="E202" s="126" t="s">
        <v>108</v>
      </c>
      <c r="F202" s="127"/>
      <c r="G202" s="128" t="s">
        <v>95</v>
      </c>
      <c r="H202" s="129"/>
      <c r="I202" s="130">
        <f t="shared" si="3"/>
        <v>2</v>
      </c>
      <c r="J202" s="131"/>
      <c r="K202" s="132"/>
      <c r="L202" s="132"/>
      <c r="M202" s="132"/>
      <c r="N202" s="132" t="s">
        <v>96</v>
      </c>
      <c r="O202" s="132" t="s">
        <v>96</v>
      </c>
      <c r="P202" s="132"/>
      <c r="Q202" s="132"/>
      <c r="R202" s="132"/>
      <c r="S202" s="132"/>
      <c r="T202" s="132" t="s">
        <v>96</v>
      </c>
      <c r="U202" s="132" t="s">
        <v>96</v>
      </c>
      <c r="V202" s="132" t="s">
        <v>3</v>
      </c>
      <c r="W202" s="116"/>
      <c r="X202" s="132"/>
      <c r="Y202" s="116"/>
      <c r="Z202" s="116" t="s">
        <v>96</v>
      </c>
      <c r="AA202" s="132"/>
      <c r="AB202" s="132"/>
      <c r="AC202" s="132" t="s">
        <v>96</v>
      </c>
      <c r="AD202" s="116" t="s">
        <v>95</v>
      </c>
      <c r="AE202" s="132"/>
      <c r="AF202" s="132" t="s">
        <v>96</v>
      </c>
      <c r="AG202" s="133"/>
      <c r="AH202" s="144"/>
      <c r="AI202" s="135"/>
      <c r="AJ202" s="138"/>
      <c r="AK202" s="137"/>
    </row>
    <row r="203" spans="1:37" ht="27" x14ac:dyDescent="0.3">
      <c r="A203" s="123" t="s">
        <v>470</v>
      </c>
      <c r="B203" s="124" t="s">
        <v>293</v>
      </c>
      <c r="C203" s="124" t="s">
        <v>435</v>
      </c>
      <c r="D203" s="125" t="s">
        <v>471</v>
      </c>
      <c r="E203" s="126" t="s">
        <v>130</v>
      </c>
      <c r="F203" s="127"/>
      <c r="G203" s="128" t="s">
        <v>95</v>
      </c>
      <c r="H203" s="129"/>
      <c r="I203" s="130">
        <f t="shared" si="3"/>
        <v>2</v>
      </c>
      <c r="J203" s="131"/>
      <c r="K203" s="132"/>
      <c r="L203" s="132"/>
      <c r="M203" s="132"/>
      <c r="N203" s="132" t="s">
        <v>96</v>
      </c>
      <c r="O203" s="132" t="s">
        <v>96</v>
      </c>
      <c r="P203" s="132"/>
      <c r="Q203" s="132"/>
      <c r="R203" s="132"/>
      <c r="S203" s="132"/>
      <c r="T203" s="132" t="s">
        <v>96</v>
      </c>
      <c r="U203" s="132" t="s">
        <v>96</v>
      </c>
      <c r="V203" s="132" t="s">
        <v>3</v>
      </c>
      <c r="W203" s="116"/>
      <c r="X203" s="132"/>
      <c r="Y203" s="116"/>
      <c r="Z203" s="116" t="s">
        <v>96</v>
      </c>
      <c r="AA203" s="132"/>
      <c r="AB203" s="132"/>
      <c r="AC203" s="132" t="s">
        <v>96</v>
      </c>
      <c r="AD203" s="116" t="s">
        <v>95</v>
      </c>
      <c r="AE203" s="132"/>
      <c r="AF203" s="132" t="s">
        <v>96</v>
      </c>
      <c r="AG203" s="133"/>
      <c r="AH203" s="144"/>
      <c r="AI203" s="135"/>
      <c r="AJ203" s="138"/>
      <c r="AK203" s="137"/>
    </row>
    <row r="204" spans="1:37" ht="27" x14ac:dyDescent="0.3">
      <c r="A204" s="123" t="s">
        <v>472</v>
      </c>
      <c r="B204" s="124" t="s">
        <v>293</v>
      </c>
      <c r="C204" s="124" t="s">
        <v>435</v>
      </c>
      <c r="D204" s="125" t="s">
        <v>473</v>
      </c>
      <c r="E204" s="126" t="s">
        <v>130</v>
      </c>
      <c r="F204" s="127"/>
      <c r="G204" s="128" t="s">
        <v>95</v>
      </c>
      <c r="H204" s="129"/>
      <c r="I204" s="130">
        <f t="shared" si="3"/>
        <v>2</v>
      </c>
      <c r="J204" s="131"/>
      <c r="K204" s="132"/>
      <c r="L204" s="132"/>
      <c r="M204" s="132"/>
      <c r="N204" s="132" t="s">
        <v>96</v>
      </c>
      <c r="O204" s="132" t="s">
        <v>96</v>
      </c>
      <c r="P204" s="132"/>
      <c r="Q204" s="132"/>
      <c r="R204" s="132"/>
      <c r="S204" s="132"/>
      <c r="T204" s="132" t="s">
        <v>96</v>
      </c>
      <c r="U204" s="132" t="s">
        <v>96</v>
      </c>
      <c r="V204" s="132" t="s">
        <v>3</v>
      </c>
      <c r="W204" s="116"/>
      <c r="X204" s="132"/>
      <c r="Y204" s="116"/>
      <c r="Z204" s="116" t="s">
        <v>96</v>
      </c>
      <c r="AA204" s="132"/>
      <c r="AB204" s="132"/>
      <c r="AC204" s="132" t="s">
        <v>96</v>
      </c>
      <c r="AD204" s="116" t="s">
        <v>95</v>
      </c>
      <c r="AE204" s="132"/>
      <c r="AF204" s="132" t="s">
        <v>96</v>
      </c>
      <c r="AG204" s="133"/>
      <c r="AH204" s="144"/>
      <c r="AI204" s="135"/>
      <c r="AJ204" s="138"/>
      <c r="AK204" s="137"/>
    </row>
    <row r="205" spans="1:37" ht="27" x14ac:dyDescent="0.3">
      <c r="A205" s="123" t="s">
        <v>474</v>
      </c>
      <c r="B205" s="124" t="s">
        <v>293</v>
      </c>
      <c r="C205" s="124" t="s">
        <v>435</v>
      </c>
      <c r="D205" s="125" t="s">
        <v>475</v>
      </c>
      <c r="E205" s="126" t="s">
        <v>130</v>
      </c>
      <c r="F205" s="127"/>
      <c r="G205" s="128" t="s">
        <v>95</v>
      </c>
      <c r="H205" s="129"/>
      <c r="I205" s="130">
        <f t="shared" si="3"/>
        <v>2</v>
      </c>
      <c r="J205" s="131"/>
      <c r="K205" s="132"/>
      <c r="L205" s="132"/>
      <c r="M205" s="132"/>
      <c r="N205" s="132" t="s">
        <v>96</v>
      </c>
      <c r="O205" s="132" t="s">
        <v>96</v>
      </c>
      <c r="P205" s="132"/>
      <c r="Q205" s="132"/>
      <c r="R205" s="132"/>
      <c r="S205" s="132"/>
      <c r="T205" s="132" t="s">
        <v>96</v>
      </c>
      <c r="U205" s="132" t="s">
        <v>96</v>
      </c>
      <c r="V205" s="132" t="s">
        <v>34</v>
      </c>
      <c r="W205" s="116"/>
      <c r="X205" s="132"/>
      <c r="Y205" s="116"/>
      <c r="Z205" s="116" t="s">
        <v>96</v>
      </c>
      <c r="AA205" s="132"/>
      <c r="AB205" s="132"/>
      <c r="AC205" s="132" t="s">
        <v>96</v>
      </c>
      <c r="AD205" s="116" t="s">
        <v>95</v>
      </c>
      <c r="AE205" s="132"/>
      <c r="AF205" s="132" t="s">
        <v>96</v>
      </c>
      <c r="AG205" s="133"/>
      <c r="AH205" s="144"/>
      <c r="AI205" s="135"/>
      <c r="AJ205" s="138"/>
      <c r="AK205" s="137"/>
    </row>
    <row r="206" spans="1:37" ht="27" x14ac:dyDescent="0.3">
      <c r="A206" s="123" t="s">
        <v>476</v>
      </c>
      <c r="B206" s="124" t="s">
        <v>293</v>
      </c>
      <c r="C206" s="124" t="s">
        <v>435</v>
      </c>
      <c r="D206" s="125" t="s">
        <v>477</v>
      </c>
      <c r="E206" s="126" t="s">
        <v>108</v>
      </c>
      <c r="F206" s="127"/>
      <c r="G206" s="128" t="s">
        <v>95</v>
      </c>
      <c r="H206" s="129"/>
      <c r="I206" s="130">
        <f t="shared" si="3"/>
        <v>2</v>
      </c>
      <c r="J206" s="131"/>
      <c r="K206" s="132" t="s">
        <v>3</v>
      </c>
      <c r="L206" s="132"/>
      <c r="M206" s="132"/>
      <c r="N206" s="132" t="s">
        <v>96</v>
      </c>
      <c r="O206" s="132" t="s">
        <v>96</v>
      </c>
      <c r="P206" s="132"/>
      <c r="Q206" s="132"/>
      <c r="R206" s="132"/>
      <c r="S206" s="132"/>
      <c r="T206" s="132" t="s">
        <v>96</v>
      </c>
      <c r="U206" s="132" t="s">
        <v>96</v>
      </c>
      <c r="V206" s="132" t="s">
        <v>34</v>
      </c>
      <c r="W206" s="116"/>
      <c r="X206" s="132"/>
      <c r="Y206" s="116"/>
      <c r="Z206" s="116" t="s">
        <v>96</v>
      </c>
      <c r="AA206" s="132"/>
      <c r="AB206" s="132"/>
      <c r="AC206" s="132" t="s">
        <v>96</v>
      </c>
      <c r="AD206" s="116"/>
      <c r="AE206" s="132"/>
      <c r="AF206" s="132" t="s">
        <v>96</v>
      </c>
      <c r="AG206" s="133"/>
      <c r="AH206" s="144"/>
      <c r="AI206" s="135"/>
      <c r="AJ206" s="138"/>
      <c r="AK206" s="137"/>
    </row>
    <row r="207" spans="1:37" ht="33" x14ac:dyDescent="0.3">
      <c r="A207" s="123" t="s">
        <v>478</v>
      </c>
      <c r="B207" s="124" t="s">
        <v>293</v>
      </c>
      <c r="C207" s="124" t="s">
        <v>435</v>
      </c>
      <c r="D207" s="125" t="s">
        <v>479</v>
      </c>
      <c r="E207" s="126" t="s">
        <v>108</v>
      </c>
      <c r="F207" s="127"/>
      <c r="G207" s="128" t="s">
        <v>95</v>
      </c>
      <c r="H207" s="129"/>
      <c r="I207" s="130">
        <f t="shared" si="3"/>
        <v>2</v>
      </c>
      <c r="J207" s="131"/>
      <c r="K207" s="132" t="s">
        <v>34</v>
      </c>
      <c r="L207" s="132"/>
      <c r="M207" s="132"/>
      <c r="N207" s="132" t="s">
        <v>96</v>
      </c>
      <c r="O207" s="132" t="s">
        <v>96</v>
      </c>
      <c r="P207" s="132"/>
      <c r="Q207" s="132"/>
      <c r="R207" s="132"/>
      <c r="S207" s="132"/>
      <c r="T207" s="132" t="s">
        <v>96</v>
      </c>
      <c r="U207" s="132" t="s">
        <v>96</v>
      </c>
      <c r="V207" s="132" t="s">
        <v>34</v>
      </c>
      <c r="W207" s="116"/>
      <c r="X207" s="132"/>
      <c r="Y207" s="116"/>
      <c r="Z207" s="116" t="s">
        <v>96</v>
      </c>
      <c r="AA207" s="132"/>
      <c r="AB207" s="132"/>
      <c r="AC207" s="132" t="s">
        <v>96</v>
      </c>
      <c r="AD207" s="116"/>
      <c r="AE207" s="132"/>
      <c r="AF207" s="132" t="s">
        <v>96</v>
      </c>
      <c r="AG207" s="133"/>
      <c r="AH207" s="144"/>
      <c r="AI207" s="135"/>
      <c r="AJ207" s="138"/>
      <c r="AK207" s="137"/>
    </row>
    <row r="208" spans="1:37" ht="33" x14ac:dyDescent="0.3">
      <c r="A208" s="123" t="s">
        <v>480</v>
      </c>
      <c r="B208" s="124" t="s">
        <v>293</v>
      </c>
      <c r="C208" s="124" t="s">
        <v>435</v>
      </c>
      <c r="D208" s="125" t="s">
        <v>481</v>
      </c>
      <c r="E208" s="126" t="s">
        <v>108</v>
      </c>
      <c r="F208" s="127"/>
      <c r="G208" s="128" t="s">
        <v>95</v>
      </c>
      <c r="H208" s="129"/>
      <c r="I208" s="130">
        <f t="shared" si="3"/>
        <v>2</v>
      </c>
      <c r="J208" s="131"/>
      <c r="K208" s="132" t="s">
        <v>3</v>
      </c>
      <c r="L208" s="132"/>
      <c r="M208" s="132"/>
      <c r="N208" s="132" t="s">
        <v>96</v>
      </c>
      <c r="O208" s="132" t="s">
        <v>96</v>
      </c>
      <c r="P208" s="132"/>
      <c r="Q208" s="132"/>
      <c r="R208" s="132"/>
      <c r="S208" s="132"/>
      <c r="T208" s="132" t="s">
        <v>96</v>
      </c>
      <c r="U208" s="132" t="s">
        <v>96</v>
      </c>
      <c r="V208" s="132" t="s">
        <v>34</v>
      </c>
      <c r="W208" s="116"/>
      <c r="X208" s="132"/>
      <c r="Y208" s="116"/>
      <c r="Z208" s="116" t="s">
        <v>96</v>
      </c>
      <c r="AA208" s="132"/>
      <c r="AB208" s="132"/>
      <c r="AC208" s="132" t="s">
        <v>96</v>
      </c>
      <c r="AD208" s="116"/>
      <c r="AE208" s="132"/>
      <c r="AF208" s="132" t="s">
        <v>96</v>
      </c>
      <c r="AG208" s="133"/>
      <c r="AH208" s="144"/>
      <c r="AI208" s="135"/>
      <c r="AJ208" s="138"/>
      <c r="AK208" s="137"/>
    </row>
    <row r="209" spans="1:37" ht="27" x14ac:dyDescent="0.3">
      <c r="A209" s="123" t="s">
        <v>482</v>
      </c>
      <c r="B209" s="124" t="s">
        <v>293</v>
      </c>
      <c r="C209" s="124" t="s">
        <v>435</v>
      </c>
      <c r="D209" s="125" t="s">
        <v>483</v>
      </c>
      <c r="E209" s="126" t="s">
        <v>108</v>
      </c>
      <c r="F209" s="127"/>
      <c r="G209" s="128" t="s">
        <v>95</v>
      </c>
      <c r="H209" s="129"/>
      <c r="I209" s="130">
        <f t="shared" si="3"/>
        <v>2</v>
      </c>
      <c r="J209" s="131"/>
      <c r="K209" s="132" t="s">
        <v>34</v>
      </c>
      <c r="L209" s="132"/>
      <c r="M209" s="132"/>
      <c r="N209" s="132" t="s">
        <v>96</v>
      </c>
      <c r="O209" s="132" t="s">
        <v>96</v>
      </c>
      <c r="P209" s="132"/>
      <c r="Q209" s="132"/>
      <c r="R209" s="132"/>
      <c r="S209" s="132"/>
      <c r="T209" s="132" t="s">
        <v>96</v>
      </c>
      <c r="U209" s="132" t="s">
        <v>96</v>
      </c>
      <c r="V209" s="132" t="s">
        <v>34</v>
      </c>
      <c r="W209" s="116"/>
      <c r="X209" s="132"/>
      <c r="Y209" s="116"/>
      <c r="Z209" s="116" t="s">
        <v>96</v>
      </c>
      <c r="AA209" s="132"/>
      <c r="AB209" s="132"/>
      <c r="AC209" s="132" t="s">
        <v>96</v>
      </c>
      <c r="AD209" s="116"/>
      <c r="AE209" s="132"/>
      <c r="AF209" s="132" t="s">
        <v>96</v>
      </c>
      <c r="AG209" s="133"/>
      <c r="AH209" s="144"/>
      <c r="AI209" s="135"/>
      <c r="AJ209" s="138"/>
      <c r="AK209" s="137"/>
    </row>
    <row r="210" spans="1:37" ht="27" x14ac:dyDescent="0.3">
      <c r="A210" s="123" t="s">
        <v>484</v>
      </c>
      <c r="B210" s="124" t="s">
        <v>293</v>
      </c>
      <c r="C210" s="124" t="s">
        <v>435</v>
      </c>
      <c r="D210" s="125" t="s">
        <v>485</v>
      </c>
      <c r="E210" s="126" t="s">
        <v>108</v>
      </c>
      <c r="F210" s="127"/>
      <c r="G210" s="128" t="s">
        <v>95</v>
      </c>
      <c r="H210" s="129"/>
      <c r="I210" s="130">
        <f t="shared" si="3"/>
        <v>2</v>
      </c>
      <c r="J210" s="131"/>
      <c r="K210" s="132" t="s">
        <v>34</v>
      </c>
      <c r="L210" s="132"/>
      <c r="M210" s="132"/>
      <c r="N210" s="132" t="s">
        <v>96</v>
      </c>
      <c r="O210" s="132" t="s">
        <v>96</v>
      </c>
      <c r="P210" s="132"/>
      <c r="Q210" s="132"/>
      <c r="R210" s="132"/>
      <c r="S210" s="132"/>
      <c r="T210" s="132" t="s">
        <v>96</v>
      </c>
      <c r="U210" s="132" t="s">
        <v>96</v>
      </c>
      <c r="V210" s="132" t="s">
        <v>34</v>
      </c>
      <c r="W210" s="116"/>
      <c r="X210" s="132"/>
      <c r="Y210" s="116"/>
      <c r="Z210" s="116" t="s">
        <v>96</v>
      </c>
      <c r="AA210" s="132"/>
      <c r="AB210" s="132"/>
      <c r="AC210" s="132" t="s">
        <v>96</v>
      </c>
      <c r="AD210" s="116"/>
      <c r="AE210" s="132"/>
      <c r="AF210" s="132" t="s">
        <v>96</v>
      </c>
      <c r="AG210" s="133"/>
      <c r="AH210" s="144"/>
      <c r="AI210" s="135"/>
      <c r="AJ210" s="138"/>
      <c r="AK210" s="137"/>
    </row>
    <row r="211" spans="1:37" ht="33" x14ac:dyDescent="0.3">
      <c r="A211" s="123" t="s">
        <v>486</v>
      </c>
      <c r="B211" s="124" t="s">
        <v>293</v>
      </c>
      <c r="C211" s="124" t="s">
        <v>435</v>
      </c>
      <c r="D211" s="125" t="s">
        <v>487</v>
      </c>
      <c r="E211" s="126" t="s">
        <v>108</v>
      </c>
      <c r="F211" s="127"/>
      <c r="G211" s="128" t="s">
        <v>95</v>
      </c>
      <c r="H211" s="129"/>
      <c r="I211" s="130">
        <f t="shared" si="3"/>
        <v>2</v>
      </c>
      <c r="J211" s="131"/>
      <c r="K211" s="132" t="s">
        <v>34</v>
      </c>
      <c r="L211" s="132"/>
      <c r="M211" s="132"/>
      <c r="N211" s="132" t="s">
        <v>96</v>
      </c>
      <c r="O211" s="132" t="s">
        <v>96</v>
      </c>
      <c r="P211" s="132"/>
      <c r="Q211" s="132"/>
      <c r="R211" s="132"/>
      <c r="S211" s="132"/>
      <c r="T211" s="132" t="s">
        <v>96</v>
      </c>
      <c r="U211" s="132" t="s">
        <v>96</v>
      </c>
      <c r="V211" s="132" t="s">
        <v>34</v>
      </c>
      <c r="W211" s="116"/>
      <c r="X211" s="132"/>
      <c r="Y211" s="116"/>
      <c r="Z211" s="116" t="s">
        <v>96</v>
      </c>
      <c r="AA211" s="132"/>
      <c r="AB211" s="132"/>
      <c r="AC211" s="132" t="s">
        <v>96</v>
      </c>
      <c r="AD211" s="116"/>
      <c r="AE211" s="132"/>
      <c r="AF211" s="132" t="s">
        <v>96</v>
      </c>
      <c r="AG211" s="133"/>
      <c r="AH211" s="144"/>
      <c r="AI211" s="135"/>
      <c r="AJ211" s="138"/>
      <c r="AK211" s="137"/>
    </row>
    <row r="212" spans="1:37" ht="33" x14ac:dyDescent="0.3">
      <c r="A212" s="123" t="s">
        <v>488</v>
      </c>
      <c r="B212" s="124" t="s">
        <v>293</v>
      </c>
      <c r="C212" s="124" t="s">
        <v>435</v>
      </c>
      <c r="D212" s="125" t="s">
        <v>489</v>
      </c>
      <c r="E212" s="126" t="s">
        <v>108</v>
      </c>
      <c r="F212" s="127"/>
      <c r="G212" s="128" t="s">
        <v>95</v>
      </c>
      <c r="H212" s="129"/>
      <c r="I212" s="130">
        <f t="shared" si="3"/>
        <v>2</v>
      </c>
      <c r="J212" s="131"/>
      <c r="K212" s="132" t="s">
        <v>3</v>
      </c>
      <c r="L212" s="132"/>
      <c r="M212" s="132"/>
      <c r="N212" s="132" t="s">
        <v>96</v>
      </c>
      <c r="O212" s="132" t="s">
        <v>96</v>
      </c>
      <c r="P212" s="132"/>
      <c r="Q212" s="132"/>
      <c r="R212" s="132"/>
      <c r="S212" s="132"/>
      <c r="T212" s="132" t="s">
        <v>96</v>
      </c>
      <c r="U212" s="132" t="s">
        <v>96</v>
      </c>
      <c r="V212" s="132" t="s">
        <v>34</v>
      </c>
      <c r="W212" s="116"/>
      <c r="X212" s="132"/>
      <c r="Y212" s="116"/>
      <c r="Z212" s="116" t="s">
        <v>96</v>
      </c>
      <c r="AA212" s="132"/>
      <c r="AB212" s="132"/>
      <c r="AC212" s="132" t="s">
        <v>96</v>
      </c>
      <c r="AD212" s="116"/>
      <c r="AE212" s="132"/>
      <c r="AF212" s="132" t="s">
        <v>96</v>
      </c>
      <c r="AG212" s="133"/>
      <c r="AH212" s="144"/>
      <c r="AI212" s="135"/>
      <c r="AJ212" s="138"/>
      <c r="AK212" s="137"/>
    </row>
    <row r="213" spans="1:37" ht="27" x14ac:dyDescent="0.3">
      <c r="A213" s="123" t="s">
        <v>490</v>
      </c>
      <c r="B213" s="124" t="s">
        <v>293</v>
      </c>
      <c r="C213" s="124" t="s">
        <v>435</v>
      </c>
      <c r="D213" s="125" t="s">
        <v>491</v>
      </c>
      <c r="E213" s="126" t="s">
        <v>108</v>
      </c>
      <c r="F213" s="127"/>
      <c r="G213" s="128" t="s">
        <v>95</v>
      </c>
      <c r="H213" s="129"/>
      <c r="I213" s="130">
        <f t="shared" si="3"/>
        <v>1</v>
      </c>
      <c r="J213" s="131"/>
      <c r="K213" s="132" t="s">
        <v>34</v>
      </c>
      <c r="L213" s="132"/>
      <c r="M213" s="132"/>
      <c r="N213" s="132" t="s">
        <v>96</v>
      </c>
      <c r="O213" s="132" t="s">
        <v>96</v>
      </c>
      <c r="P213" s="132"/>
      <c r="Q213" s="132"/>
      <c r="R213" s="132"/>
      <c r="S213" s="132"/>
      <c r="T213" s="132" t="s">
        <v>96</v>
      </c>
      <c r="U213" s="132" t="s">
        <v>96</v>
      </c>
      <c r="V213" s="132"/>
      <c r="W213" s="116"/>
      <c r="X213" s="132"/>
      <c r="Y213" s="116"/>
      <c r="Z213" s="116" t="s">
        <v>96</v>
      </c>
      <c r="AA213" s="132"/>
      <c r="AB213" s="132"/>
      <c r="AC213" s="132" t="s">
        <v>96</v>
      </c>
      <c r="AD213" s="116"/>
      <c r="AE213" s="132"/>
      <c r="AF213" s="132" t="s">
        <v>96</v>
      </c>
      <c r="AG213" s="133"/>
      <c r="AH213" s="144"/>
      <c r="AI213" s="135"/>
      <c r="AJ213" s="138"/>
      <c r="AK213" s="137"/>
    </row>
    <row r="214" spans="1:37" ht="27" x14ac:dyDescent="0.3">
      <c r="A214" s="123" t="s">
        <v>492</v>
      </c>
      <c r="B214" s="124" t="s">
        <v>293</v>
      </c>
      <c r="C214" s="124" t="s">
        <v>435</v>
      </c>
      <c r="D214" s="125" t="s">
        <v>493</v>
      </c>
      <c r="E214" s="126" t="s">
        <v>108</v>
      </c>
      <c r="F214" s="127"/>
      <c r="G214" s="128" t="s">
        <v>95</v>
      </c>
      <c r="H214" s="129"/>
      <c r="I214" s="130">
        <f t="shared" si="3"/>
        <v>1</v>
      </c>
      <c r="J214" s="131"/>
      <c r="K214" s="132"/>
      <c r="L214" s="132"/>
      <c r="M214" s="132"/>
      <c r="N214" s="132" t="s">
        <v>96</v>
      </c>
      <c r="O214" s="132" t="s">
        <v>95</v>
      </c>
      <c r="P214" s="132"/>
      <c r="Q214" s="132"/>
      <c r="R214" s="132"/>
      <c r="S214" s="132"/>
      <c r="T214" s="132" t="s">
        <v>96</v>
      </c>
      <c r="U214" s="132" t="s">
        <v>96</v>
      </c>
      <c r="V214" s="132"/>
      <c r="W214" s="116"/>
      <c r="X214" s="132"/>
      <c r="Y214" s="116"/>
      <c r="Z214" s="116" t="s">
        <v>96</v>
      </c>
      <c r="AA214" s="132"/>
      <c r="AB214" s="132"/>
      <c r="AC214" s="132" t="s">
        <v>96</v>
      </c>
      <c r="AD214" s="116"/>
      <c r="AE214" s="132"/>
      <c r="AF214" s="132" t="s">
        <v>96</v>
      </c>
      <c r="AG214" s="133"/>
      <c r="AH214" s="144"/>
      <c r="AI214" s="135"/>
      <c r="AJ214" s="138"/>
      <c r="AK214" s="137"/>
    </row>
    <row r="215" spans="1:37" ht="27" x14ac:dyDescent="0.3">
      <c r="A215" s="123" t="s">
        <v>494</v>
      </c>
      <c r="B215" s="124" t="s">
        <v>293</v>
      </c>
      <c r="C215" s="124" t="s">
        <v>435</v>
      </c>
      <c r="D215" s="125" t="s">
        <v>495</v>
      </c>
      <c r="E215" s="126" t="s">
        <v>152</v>
      </c>
      <c r="F215" s="127"/>
      <c r="G215" s="128" t="s">
        <v>95</v>
      </c>
      <c r="H215" s="129"/>
      <c r="I215" s="130">
        <f t="shared" si="3"/>
        <v>1</v>
      </c>
      <c r="J215" s="131" t="s">
        <v>34</v>
      </c>
      <c r="K215" s="132"/>
      <c r="L215" s="132"/>
      <c r="M215" s="132"/>
      <c r="N215" s="132" t="s">
        <v>96</v>
      </c>
      <c r="O215" s="132" t="s">
        <v>96</v>
      </c>
      <c r="P215" s="132"/>
      <c r="Q215" s="132"/>
      <c r="R215" s="132"/>
      <c r="S215" s="132"/>
      <c r="T215" s="132" t="s">
        <v>96</v>
      </c>
      <c r="U215" s="132" t="s">
        <v>96</v>
      </c>
      <c r="V215" s="132"/>
      <c r="W215" s="116"/>
      <c r="X215" s="132"/>
      <c r="Y215" s="116"/>
      <c r="Z215" s="116" t="s">
        <v>96</v>
      </c>
      <c r="AA215" s="132"/>
      <c r="AB215" s="132"/>
      <c r="AC215" s="132" t="s">
        <v>96</v>
      </c>
      <c r="AD215" s="116"/>
      <c r="AE215" s="132"/>
      <c r="AF215" s="132" t="s">
        <v>96</v>
      </c>
      <c r="AG215" s="133"/>
      <c r="AH215" s="144"/>
      <c r="AI215" s="135"/>
      <c r="AJ215" s="138"/>
      <c r="AK215" s="137"/>
    </row>
    <row r="216" spans="1:37" ht="33" x14ac:dyDescent="0.3">
      <c r="A216" s="123" t="s">
        <v>496</v>
      </c>
      <c r="B216" s="124" t="s">
        <v>293</v>
      </c>
      <c r="C216" s="124" t="s">
        <v>435</v>
      </c>
      <c r="D216" s="125" t="s">
        <v>497</v>
      </c>
      <c r="E216" s="126" t="s">
        <v>420</v>
      </c>
      <c r="F216" s="127"/>
      <c r="G216" s="128" t="s">
        <v>95</v>
      </c>
      <c r="H216" s="129"/>
      <c r="I216" s="130">
        <f t="shared" si="3"/>
        <v>1</v>
      </c>
      <c r="J216" s="131" t="s">
        <v>34</v>
      </c>
      <c r="K216" s="132"/>
      <c r="L216" s="132"/>
      <c r="M216" s="132"/>
      <c r="N216" s="132" t="s">
        <v>96</v>
      </c>
      <c r="O216" s="132" t="s">
        <v>96</v>
      </c>
      <c r="P216" s="132"/>
      <c r="Q216" s="132"/>
      <c r="R216" s="132"/>
      <c r="S216" s="132"/>
      <c r="T216" s="132" t="s">
        <v>96</v>
      </c>
      <c r="U216" s="132" t="s">
        <v>96</v>
      </c>
      <c r="V216" s="132"/>
      <c r="W216" s="116"/>
      <c r="X216" s="132"/>
      <c r="Y216" s="116"/>
      <c r="Z216" s="116" t="s">
        <v>96</v>
      </c>
      <c r="AA216" s="132"/>
      <c r="AB216" s="132"/>
      <c r="AC216" s="132" t="s">
        <v>96</v>
      </c>
      <c r="AD216" s="116"/>
      <c r="AE216" s="132"/>
      <c r="AF216" s="132" t="s">
        <v>96</v>
      </c>
      <c r="AG216" s="133"/>
      <c r="AH216" s="144"/>
      <c r="AI216" s="135"/>
      <c r="AJ216" s="138"/>
      <c r="AK216" s="137"/>
    </row>
    <row r="217" spans="1:37" ht="27" x14ac:dyDescent="0.3">
      <c r="A217" s="123" t="s">
        <v>498</v>
      </c>
      <c r="B217" s="124" t="s">
        <v>293</v>
      </c>
      <c r="C217" s="124" t="s">
        <v>435</v>
      </c>
      <c r="D217" s="125" t="s">
        <v>499</v>
      </c>
      <c r="E217" s="126" t="s">
        <v>108</v>
      </c>
      <c r="F217" s="127"/>
      <c r="G217" s="128" t="s">
        <v>95</v>
      </c>
      <c r="H217" s="129"/>
      <c r="I217" s="130">
        <f t="shared" si="3"/>
        <v>1</v>
      </c>
      <c r="J217" s="131"/>
      <c r="K217" s="132"/>
      <c r="L217" s="132"/>
      <c r="M217" s="132"/>
      <c r="N217" s="132" t="s">
        <v>96</v>
      </c>
      <c r="O217" s="132" t="s">
        <v>95</v>
      </c>
      <c r="P217" s="132"/>
      <c r="Q217" s="132"/>
      <c r="R217" s="132"/>
      <c r="S217" s="132"/>
      <c r="T217" s="132" t="s">
        <v>96</v>
      </c>
      <c r="U217" s="132" t="s">
        <v>96</v>
      </c>
      <c r="V217" s="132"/>
      <c r="W217" s="116"/>
      <c r="X217" s="132"/>
      <c r="Y217" s="116"/>
      <c r="Z217" s="116" t="s">
        <v>96</v>
      </c>
      <c r="AA217" s="132"/>
      <c r="AB217" s="132"/>
      <c r="AC217" s="132" t="s">
        <v>96</v>
      </c>
      <c r="AD217" s="116"/>
      <c r="AE217" s="132"/>
      <c r="AF217" s="132" t="s">
        <v>96</v>
      </c>
      <c r="AG217" s="133"/>
      <c r="AH217" s="144"/>
      <c r="AI217" s="135"/>
      <c r="AJ217" s="138"/>
      <c r="AK217" s="137"/>
    </row>
    <row r="218" spans="1:37" x14ac:dyDescent="0.3">
      <c r="A218" s="123" t="s">
        <v>500</v>
      </c>
      <c r="B218" s="124" t="s">
        <v>293</v>
      </c>
      <c r="C218" s="124" t="s">
        <v>501</v>
      </c>
      <c r="D218" s="125" t="s">
        <v>502</v>
      </c>
      <c r="E218" s="126" t="s">
        <v>108</v>
      </c>
      <c r="F218" s="127"/>
      <c r="G218" s="128" t="s">
        <v>95</v>
      </c>
      <c r="H218" s="129"/>
      <c r="I218" s="130">
        <f t="shared" si="3"/>
        <v>1</v>
      </c>
      <c r="J218" s="131"/>
      <c r="K218" s="132"/>
      <c r="L218" s="132"/>
      <c r="M218" s="132"/>
      <c r="N218" s="132" t="s">
        <v>96</v>
      </c>
      <c r="O218" s="132" t="s">
        <v>96</v>
      </c>
      <c r="P218" s="132"/>
      <c r="Q218" s="132"/>
      <c r="R218" s="132"/>
      <c r="S218" s="132"/>
      <c r="T218" s="132" t="s">
        <v>96</v>
      </c>
      <c r="U218" s="132" t="s">
        <v>96</v>
      </c>
      <c r="V218" s="132"/>
      <c r="W218" s="116"/>
      <c r="X218" s="132"/>
      <c r="Y218" s="116"/>
      <c r="Z218" s="116" t="s">
        <v>96</v>
      </c>
      <c r="AA218" s="132"/>
      <c r="AB218" s="132"/>
      <c r="AC218" s="132" t="s">
        <v>96</v>
      </c>
      <c r="AD218" s="116" t="s">
        <v>95</v>
      </c>
      <c r="AE218" s="132"/>
      <c r="AF218" s="132" t="s">
        <v>96</v>
      </c>
      <c r="AG218" s="133"/>
      <c r="AH218" s="144"/>
      <c r="AI218" s="135"/>
      <c r="AJ218" s="138"/>
      <c r="AK218" s="137"/>
    </row>
    <row r="219" spans="1:37" x14ac:dyDescent="0.3">
      <c r="A219" s="123" t="s">
        <v>503</v>
      </c>
      <c r="B219" s="124" t="s">
        <v>504</v>
      </c>
      <c r="C219" s="124" t="s">
        <v>92</v>
      </c>
      <c r="D219" s="125" t="s">
        <v>505</v>
      </c>
      <c r="E219" s="126" t="s">
        <v>108</v>
      </c>
      <c r="F219" s="127"/>
      <c r="G219" s="128" t="s">
        <v>95</v>
      </c>
      <c r="H219" s="129"/>
      <c r="I219" s="130">
        <f t="shared" si="3"/>
        <v>3</v>
      </c>
      <c r="J219" s="131"/>
      <c r="K219" s="132"/>
      <c r="L219" s="132"/>
      <c r="M219" s="132"/>
      <c r="N219" s="132" t="s">
        <v>96</v>
      </c>
      <c r="O219" s="132" t="s">
        <v>96</v>
      </c>
      <c r="P219" s="132"/>
      <c r="Q219" s="132"/>
      <c r="R219" s="132"/>
      <c r="S219" s="132"/>
      <c r="T219" s="132" t="s">
        <v>95</v>
      </c>
      <c r="U219" s="132" t="s">
        <v>96</v>
      </c>
      <c r="V219" s="132"/>
      <c r="W219" s="116"/>
      <c r="X219" s="132"/>
      <c r="Y219" s="116"/>
      <c r="Z219" s="116" t="s">
        <v>96</v>
      </c>
      <c r="AA219" s="132"/>
      <c r="AB219" s="132"/>
      <c r="AC219" s="132" t="s">
        <v>96</v>
      </c>
      <c r="AD219" s="116" t="s">
        <v>95</v>
      </c>
      <c r="AE219" s="132" t="s">
        <v>34</v>
      </c>
      <c r="AF219" s="132" t="s">
        <v>96</v>
      </c>
      <c r="AG219" s="133"/>
      <c r="AH219" s="144"/>
      <c r="AI219" s="135"/>
      <c r="AJ219" s="138"/>
      <c r="AK219" s="137"/>
    </row>
    <row r="220" spans="1:37" x14ac:dyDescent="0.3">
      <c r="A220" s="123" t="s">
        <v>506</v>
      </c>
      <c r="B220" s="124" t="s">
        <v>504</v>
      </c>
      <c r="C220" s="124" t="s">
        <v>92</v>
      </c>
      <c r="D220" s="125" t="s">
        <v>507</v>
      </c>
      <c r="E220" s="126" t="s">
        <v>108</v>
      </c>
      <c r="F220" s="127"/>
      <c r="G220" s="128" t="s">
        <v>95</v>
      </c>
      <c r="H220" s="129"/>
      <c r="I220" s="130">
        <f t="shared" si="3"/>
        <v>3</v>
      </c>
      <c r="J220" s="131"/>
      <c r="K220" s="132"/>
      <c r="L220" s="132"/>
      <c r="M220" s="132"/>
      <c r="N220" s="132" t="s">
        <v>96</v>
      </c>
      <c r="O220" s="132" t="s">
        <v>96</v>
      </c>
      <c r="P220" s="132"/>
      <c r="Q220" s="132"/>
      <c r="R220" s="132"/>
      <c r="S220" s="132"/>
      <c r="T220" s="132" t="s">
        <v>95</v>
      </c>
      <c r="U220" s="132" t="s">
        <v>96</v>
      </c>
      <c r="V220" s="132"/>
      <c r="W220" s="116"/>
      <c r="X220" s="132"/>
      <c r="Y220" s="116"/>
      <c r="Z220" s="116" t="s">
        <v>96</v>
      </c>
      <c r="AA220" s="132"/>
      <c r="AB220" s="132"/>
      <c r="AC220" s="132" t="s">
        <v>96</v>
      </c>
      <c r="AD220" s="116" t="s">
        <v>95</v>
      </c>
      <c r="AE220" s="132" t="s">
        <v>34</v>
      </c>
      <c r="AF220" s="132" t="s">
        <v>96</v>
      </c>
      <c r="AG220" s="133"/>
      <c r="AH220" s="144"/>
      <c r="AI220" s="135"/>
      <c r="AJ220" s="138"/>
      <c r="AK220" s="137"/>
    </row>
    <row r="221" spans="1:37" ht="33" x14ac:dyDescent="0.3">
      <c r="A221" s="123" t="s">
        <v>508</v>
      </c>
      <c r="B221" s="124" t="s">
        <v>504</v>
      </c>
      <c r="C221" s="124" t="s">
        <v>92</v>
      </c>
      <c r="D221" s="125" t="s">
        <v>509</v>
      </c>
      <c r="E221" s="126" t="s">
        <v>108</v>
      </c>
      <c r="F221" s="127"/>
      <c r="G221" s="128" t="s">
        <v>95</v>
      </c>
      <c r="H221" s="129" t="s">
        <v>358</v>
      </c>
      <c r="I221" s="130">
        <f t="shared" si="3"/>
        <v>3</v>
      </c>
      <c r="J221" s="131"/>
      <c r="K221" s="132"/>
      <c r="L221" s="132"/>
      <c r="M221" s="132"/>
      <c r="N221" s="132" t="s">
        <v>96</v>
      </c>
      <c r="O221" s="132" t="s">
        <v>96</v>
      </c>
      <c r="P221" s="132"/>
      <c r="Q221" s="132"/>
      <c r="R221" s="132"/>
      <c r="S221" s="132"/>
      <c r="T221" s="132" t="s">
        <v>95</v>
      </c>
      <c r="U221" s="132" t="s">
        <v>96</v>
      </c>
      <c r="V221" s="132"/>
      <c r="W221" s="116"/>
      <c r="X221" s="132"/>
      <c r="Y221" s="116"/>
      <c r="Z221" s="116" t="s">
        <v>96</v>
      </c>
      <c r="AA221" s="132"/>
      <c r="AB221" s="132"/>
      <c r="AC221" s="132" t="s">
        <v>96</v>
      </c>
      <c r="AD221" s="116" t="s">
        <v>95</v>
      </c>
      <c r="AE221" s="132" t="s">
        <v>34</v>
      </c>
      <c r="AF221" s="132" t="s">
        <v>96</v>
      </c>
      <c r="AG221" s="133"/>
      <c r="AH221" s="144"/>
      <c r="AI221" s="135"/>
      <c r="AJ221" s="138"/>
      <c r="AK221" s="137"/>
    </row>
    <row r="222" spans="1:37" x14ac:dyDescent="0.3">
      <c r="A222" s="123" t="s">
        <v>510</v>
      </c>
      <c r="B222" s="124" t="s">
        <v>504</v>
      </c>
      <c r="C222" s="124" t="s">
        <v>92</v>
      </c>
      <c r="D222" s="125" t="s">
        <v>511</v>
      </c>
      <c r="E222" s="126" t="s">
        <v>108</v>
      </c>
      <c r="F222" s="127"/>
      <c r="G222" s="128" t="s">
        <v>95</v>
      </c>
      <c r="H222" s="129" t="s">
        <v>125</v>
      </c>
      <c r="I222" s="130">
        <f t="shared" si="3"/>
        <v>3</v>
      </c>
      <c r="J222" s="131"/>
      <c r="K222" s="132"/>
      <c r="L222" s="132"/>
      <c r="M222" s="132"/>
      <c r="N222" s="132" t="s">
        <v>96</v>
      </c>
      <c r="O222" s="132" t="s">
        <v>96</v>
      </c>
      <c r="P222" s="132"/>
      <c r="Q222" s="132"/>
      <c r="R222" s="132"/>
      <c r="S222" s="132"/>
      <c r="T222" s="132" t="s">
        <v>95</v>
      </c>
      <c r="U222" s="132" t="s">
        <v>96</v>
      </c>
      <c r="V222" s="132"/>
      <c r="W222" s="116"/>
      <c r="X222" s="132"/>
      <c r="Y222" s="116"/>
      <c r="Z222" s="116" t="s">
        <v>96</v>
      </c>
      <c r="AA222" s="132"/>
      <c r="AB222" s="132"/>
      <c r="AC222" s="132" t="s">
        <v>96</v>
      </c>
      <c r="AD222" s="116" t="s">
        <v>95</v>
      </c>
      <c r="AE222" s="132" t="s">
        <v>34</v>
      </c>
      <c r="AF222" s="132" t="s">
        <v>96</v>
      </c>
      <c r="AG222" s="133"/>
      <c r="AH222" s="144"/>
      <c r="AI222" s="135"/>
      <c r="AJ222" s="138"/>
      <c r="AK222" s="137"/>
    </row>
    <row r="223" spans="1:37" x14ac:dyDescent="0.3">
      <c r="A223" s="123" t="s">
        <v>512</v>
      </c>
      <c r="B223" s="124" t="s">
        <v>504</v>
      </c>
      <c r="C223" s="124" t="s">
        <v>92</v>
      </c>
      <c r="D223" s="125" t="s">
        <v>513</v>
      </c>
      <c r="E223" s="126" t="s">
        <v>108</v>
      </c>
      <c r="F223" s="127"/>
      <c r="G223" s="128" t="s">
        <v>95</v>
      </c>
      <c r="H223" s="129" t="s">
        <v>125</v>
      </c>
      <c r="I223" s="130">
        <f t="shared" si="3"/>
        <v>1</v>
      </c>
      <c r="J223" s="131"/>
      <c r="K223" s="132"/>
      <c r="L223" s="132"/>
      <c r="M223" s="132"/>
      <c r="N223" s="132" t="s">
        <v>96</v>
      </c>
      <c r="O223" s="132" t="s">
        <v>96</v>
      </c>
      <c r="P223" s="132"/>
      <c r="Q223" s="132"/>
      <c r="R223" s="132"/>
      <c r="S223" s="132"/>
      <c r="T223" s="132" t="s">
        <v>95</v>
      </c>
      <c r="U223" s="132" t="s">
        <v>96</v>
      </c>
      <c r="V223" s="132"/>
      <c r="W223" s="116"/>
      <c r="X223" s="132"/>
      <c r="Y223" s="116"/>
      <c r="Z223" s="116" t="s">
        <v>96</v>
      </c>
      <c r="AA223" s="132"/>
      <c r="AB223" s="132"/>
      <c r="AC223" s="132" t="s">
        <v>96</v>
      </c>
      <c r="AD223" s="116"/>
      <c r="AE223" s="132"/>
      <c r="AF223" s="132" t="s">
        <v>96</v>
      </c>
      <c r="AG223" s="133"/>
      <c r="AH223" s="144"/>
      <c r="AI223" s="135"/>
      <c r="AJ223" s="138"/>
      <c r="AK223" s="137"/>
    </row>
    <row r="224" spans="1:37" x14ac:dyDescent="0.3">
      <c r="A224" s="123" t="s">
        <v>514</v>
      </c>
      <c r="B224" s="124" t="s">
        <v>504</v>
      </c>
      <c r="C224" s="124" t="s">
        <v>92</v>
      </c>
      <c r="D224" s="125" t="s">
        <v>515</v>
      </c>
      <c r="E224" s="126" t="s">
        <v>130</v>
      </c>
      <c r="F224" s="127"/>
      <c r="G224" s="128" t="s">
        <v>95</v>
      </c>
      <c r="H224" s="129"/>
      <c r="I224" s="130">
        <f t="shared" si="3"/>
        <v>1</v>
      </c>
      <c r="J224" s="131"/>
      <c r="K224" s="132"/>
      <c r="L224" s="132"/>
      <c r="M224" s="132"/>
      <c r="N224" s="132" t="s">
        <v>96</v>
      </c>
      <c r="O224" s="132" t="s">
        <v>96</v>
      </c>
      <c r="P224" s="132"/>
      <c r="Q224" s="132"/>
      <c r="R224" s="132"/>
      <c r="S224" s="132"/>
      <c r="T224" s="132" t="s">
        <v>96</v>
      </c>
      <c r="U224" s="132" t="s">
        <v>95</v>
      </c>
      <c r="V224" s="132"/>
      <c r="W224" s="116"/>
      <c r="X224" s="132"/>
      <c r="Y224" s="116"/>
      <c r="Z224" s="116" t="s">
        <v>96</v>
      </c>
      <c r="AA224" s="132"/>
      <c r="AB224" s="132"/>
      <c r="AC224" s="132" t="s">
        <v>96</v>
      </c>
      <c r="AD224" s="116"/>
      <c r="AE224" s="132"/>
      <c r="AF224" s="132" t="s">
        <v>96</v>
      </c>
      <c r="AG224" s="133"/>
      <c r="AH224" s="144"/>
      <c r="AI224" s="135"/>
      <c r="AJ224" s="138"/>
      <c r="AK224" s="137"/>
    </row>
    <row r="225" spans="1:37" x14ac:dyDescent="0.3">
      <c r="A225" s="123" t="s">
        <v>516</v>
      </c>
      <c r="B225" s="124" t="s">
        <v>293</v>
      </c>
      <c r="C225" s="124" t="s">
        <v>517</v>
      </c>
      <c r="D225" s="125" t="s">
        <v>518</v>
      </c>
      <c r="E225" s="126" t="s">
        <v>152</v>
      </c>
      <c r="F225" s="127"/>
      <c r="G225" s="128" t="s">
        <v>95</v>
      </c>
      <c r="H225" s="129"/>
      <c r="I225" s="130">
        <f t="shared" si="3"/>
        <v>1</v>
      </c>
      <c r="J225" s="131" t="s">
        <v>3</v>
      </c>
      <c r="K225" s="132"/>
      <c r="L225" s="132"/>
      <c r="M225" s="132"/>
      <c r="N225" s="132" t="s">
        <v>96</v>
      </c>
      <c r="O225" s="132" t="s">
        <v>96</v>
      </c>
      <c r="P225" s="132"/>
      <c r="Q225" s="132"/>
      <c r="R225" s="132"/>
      <c r="S225" s="132"/>
      <c r="T225" s="132" t="s">
        <v>96</v>
      </c>
      <c r="U225" s="132" t="s">
        <v>96</v>
      </c>
      <c r="V225" s="132"/>
      <c r="W225" s="116"/>
      <c r="X225" s="132"/>
      <c r="Y225" s="116"/>
      <c r="Z225" s="116" t="s">
        <v>96</v>
      </c>
      <c r="AA225" s="132"/>
      <c r="AB225" s="132"/>
      <c r="AC225" s="132" t="s">
        <v>96</v>
      </c>
      <c r="AD225" s="116"/>
      <c r="AE225" s="132"/>
      <c r="AF225" s="132" t="s">
        <v>96</v>
      </c>
      <c r="AG225" s="133"/>
      <c r="AH225" s="144"/>
      <c r="AI225" s="135"/>
      <c r="AJ225" s="138"/>
      <c r="AK225" s="137"/>
    </row>
    <row r="226" spans="1:37" x14ac:dyDescent="0.3">
      <c r="A226" s="123" t="s">
        <v>519</v>
      </c>
      <c r="B226" s="124" t="s">
        <v>293</v>
      </c>
      <c r="C226" s="124" t="s">
        <v>517</v>
      </c>
      <c r="D226" s="125" t="s">
        <v>520</v>
      </c>
      <c r="E226" s="126" t="s">
        <v>152</v>
      </c>
      <c r="F226" s="127"/>
      <c r="G226" s="128" t="s">
        <v>95</v>
      </c>
      <c r="H226" s="129"/>
      <c r="I226" s="130">
        <f t="shared" si="3"/>
        <v>1</v>
      </c>
      <c r="J226" s="131" t="s">
        <v>34</v>
      </c>
      <c r="K226" s="132"/>
      <c r="L226" s="132"/>
      <c r="M226" s="132"/>
      <c r="N226" s="132" t="s">
        <v>96</v>
      </c>
      <c r="O226" s="132" t="s">
        <v>96</v>
      </c>
      <c r="P226" s="132"/>
      <c r="Q226" s="132"/>
      <c r="R226" s="132"/>
      <c r="S226" s="132"/>
      <c r="T226" s="132" t="s">
        <v>96</v>
      </c>
      <c r="U226" s="132" t="s">
        <v>96</v>
      </c>
      <c r="V226" s="132"/>
      <c r="W226" s="116"/>
      <c r="X226" s="132"/>
      <c r="Y226" s="116"/>
      <c r="Z226" s="116" t="s">
        <v>96</v>
      </c>
      <c r="AA226" s="132"/>
      <c r="AB226" s="132"/>
      <c r="AC226" s="132" t="s">
        <v>96</v>
      </c>
      <c r="AD226" s="116"/>
      <c r="AE226" s="132"/>
      <c r="AF226" s="132" t="s">
        <v>96</v>
      </c>
      <c r="AG226" s="133"/>
      <c r="AH226" s="144"/>
      <c r="AI226" s="135"/>
      <c r="AJ226" s="138"/>
      <c r="AK226" s="137"/>
    </row>
    <row r="227" spans="1:37" x14ac:dyDescent="0.3">
      <c r="A227" s="123" t="s">
        <v>521</v>
      </c>
      <c r="B227" s="124" t="s">
        <v>293</v>
      </c>
      <c r="C227" s="124" t="s">
        <v>517</v>
      </c>
      <c r="D227" s="125" t="s">
        <v>522</v>
      </c>
      <c r="E227" s="126" t="s">
        <v>130</v>
      </c>
      <c r="F227" s="127"/>
      <c r="G227" s="128" t="s">
        <v>95</v>
      </c>
      <c r="H227" s="129"/>
      <c r="I227" s="130">
        <f t="shared" si="3"/>
        <v>1</v>
      </c>
      <c r="J227" s="131" t="s">
        <v>34</v>
      </c>
      <c r="K227" s="132"/>
      <c r="L227" s="132"/>
      <c r="M227" s="132"/>
      <c r="N227" s="132" t="s">
        <v>96</v>
      </c>
      <c r="O227" s="132" t="s">
        <v>96</v>
      </c>
      <c r="P227" s="132"/>
      <c r="Q227" s="132"/>
      <c r="R227" s="132"/>
      <c r="S227" s="132"/>
      <c r="T227" s="132" t="s">
        <v>96</v>
      </c>
      <c r="U227" s="132" t="s">
        <v>96</v>
      </c>
      <c r="V227" s="132"/>
      <c r="W227" s="116"/>
      <c r="X227" s="132"/>
      <c r="Y227" s="116"/>
      <c r="Z227" s="116" t="s">
        <v>96</v>
      </c>
      <c r="AA227" s="132"/>
      <c r="AB227" s="132"/>
      <c r="AC227" s="132" t="s">
        <v>96</v>
      </c>
      <c r="AD227" s="116"/>
      <c r="AE227" s="132"/>
      <c r="AF227" s="132" t="s">
        <v>96</v>
      </c>
      <c r="AG227" s="133"/>
      <c r="AH227" s="144"/>
      <c r="AI227" s="135"/>
      <c r="AJ227" s="138"/>
      <c r="AK227" s="137"/>
    </row>
    <row r="228" spans="1:37" x14ac:dyDescent="0.3">
      <c r="A228" s="123" t="s">
        <v>523</v>
      </c>
      <c r="B228" s="124" t="s">
        <v>293</v>
      </c>
      <c r="C228" s="124" t="s">
        <v>517</v>
      </c>
      <c r="D228" s="125" t="s">
        <v>524</v>
      </c>
      <c r="E228" s="126" t="s">
        <v>152</v>
      </c>
      <c r="F228" s="127"/>
      <c r="G228" s="128" t="s">
        <v>95</v>
      </c>
      <c r="H228" s="129"/>
      <c r="I228" s="130">
        <f t="shared" si="3"/>
        <v>1</v>
      </c>
      <c r="J228" s="131" t="s">
        <v>34</v>
      </c>
      <c r="K228" s="132"/>
      <c r="L228" s="132"/>
      <c r="M228" s="132"/>
      <c r="N228" s="132" t="s">
        <v>96</v>
      </c>
      <c r="O228" s="132" t="s">
        <v>96</v>
      </c>
      <c r="P228" s="132"/>
      <c r="Q228" s="132"/>
      <c r="R228" s="132"/>
      <c r="S228" s="132"/>
      <c r="T228" s="132" t="s">
        <v>96</v>
      </c>
      <c r="U228" s="132" t="s">
        <v>96</v>
      </c>
      <c r="V228" s="132"/>
      <c r="W228" s="116"/>
      <c r="X228" s="132"/>
      <c r="Y228" s="116"/>
      <c r="Z228" s="116" t="s">
        <v>96</v>
      </c>
      <c r="AA228" s="132"/>
      <c r="AB228" s="132"/>
      <c r="AC228" s="132" t="s">
        <v>96</v>
      </c>
      <c r="AD228" s="116"/>
      <c r="AE228" s="132"/>
      <c r="AF228" s="132" t="s">
        <v>96</v>
      </c>
      <c r="AG228" s="133"/>
      <c r="AH228" s="144"/>
      <c r="AI228" s="135"/>
      <c r="AJ228" s="138"/>
      <c r="AK228" s="137"/>
    </row>
    <row r="229" spans="1:37" x14ac:dyDescent="0.3">
      <c r="A229" s="123" t="s">
        <v>525</v>
      </c>
      <c r="B229" s="124" t="s">
        <v>293</v>
      </c>
      <c r="C229" s="124" t="s">
        <v>517</v>
      </c>
      <c r="D229" s="125" t="s">
        <v>526</v>
      </c>
      <c r="E229" s="126" t="s">
        <v>152</v>
      </c>
      <c r="F229" s="127"/>
      <c r="G229" s="128" t="s">
        <v>95</v>
      </c>
      <c r="H229" s="129"/>
      <c r="I229" s="130">
        <f t="shared" si="3"/>
        <v>1</v>
      </c>
      <c r="J229" s="131" t="s">
        <v>3</v>
      </c>
      <c r="K229" s="132"/>
      <c r="L229" s="132"/>
      <c r="M229" s="132"/>
      <c r="N229" s="132" t="s">
        <v>96</v>
      </c>
      <c r="O229" s="132" t="s">
        <v>96</v>
      </c>
      <c r="P229" s="132"/>
      <c r="Q229" s="132"/>
      <c r="R229" s="132"/>
      <c r="S229" s="132"/>
      <c r="T229" s="132" t="s">
        <v>96</v>
      </c>
      <c r="U229" s="132" t="s">
        <v>96</v>
      </c>
      <c r="V229" s="132"/>
      <c r="W229" s="116"/>
      <c r="X229" s="132"/>
      <c r="Y229" s="116"/>
      <c r="Z229" s="116" t="s">
        <v>96</v>
      </c>
      <c r="AA229" s="132"/>
      <c r="AB229" s="132"/>
      <c r="AC229" s="132" t="s">
        <v>96</v>
      </c>
      <c r="AD229" s="116"/>
      <c r="AE229" s="132"/>
      <c r="AF229" s="132" t="s">
        <v>96</v>
      </c>
      <c r="AG229" s="133"/>
      <c r="AH229" s="144"/>
      <c r="AI229" s="135"/>
      <c r="AJ229" s="138"/>
      <c r="AK229" s="137"/>
    </row>
    <row r="230" spans="1:37" x14ac:dyDescent="0.3">
      <c r="A230" s="123" t="s">
        <v>527</v>
      </c>
      <c r="B230" s="124" t="s">
        <v>293</v>
      </c>
      <c r="C230" s="124" t="s">
        <v>517</v>
      </c>
      <c r="D230" s="125" t="s">
        <v>528</v>
      </c>
      <c r="E230" s="126" t="s">
        <v>152</v>
      </c>
      <c r="F230" s="127"/>
      <c r="G230" s="128" t="s">
        <v>95</v>
      </c>
      <c r="H230" s="129"/>
      <c r="I230" s="130">
        <f t="shared" si="3"/>
        <v>1</v>
      </c>
      <c r="J230" s="131" t="s">
        <v>34</v>
      </c>
      <c r="K230" s="132"/>
      <c r="L230" s="132"/>
      <c r="M230" s="132"/>
      <c r="N230" s="132" t="s">
        <v>96</v>
      </c>
      <c r="O230" s="132" t="s">
        <v>96</v>
      </c>
      <c r="P230" s="132"/>
      <c r="Q230" s="132"/>
      <c r="R230" s="132"/>
      <c r="S230" s="132"/>
      <c r="T230" s="132" t="s">
        <v>96</v>
      </c>
      <c r="U230" s="132" t="s">
        <v>96</v>
      </c>
      <c r="V230" s="132"/>
      <c r="W230" s="116"/>
      <c r="X230" s="132"/>
      <c r="Y230" s="116"/>
      <c r="Z230" s="116" t="s">
        <v>96</v>
      </c>
      <c r="AA230" s="132"/>
      <c r="AB230" s="132"/>
      <c r="AC230" s="132" t="s">
        <v>96</v>
      </c>
      <c r="AD230" s="116"/>
      <c r="AE230" s="132"/>
      <c r="AF230" s="132" t="s">
        <v>96</v>
      </c>
      <c r="AG230" s="133"/>
      <c r="AH230" s="144"/>
      <c r="AI230" s="135"/>
      <c r="AJ230" s="138"/>
      <c r="AK230" s="137"/>
    </row>
    <row r="231" spans="1:37" x14ac:dyDescent="0.3">
      <c r="A231" s="123" t="s">
        <v>529</v>
      </c>
      <c r="B231" s="124" t="s">
        <v>293</v>
      </c>
      <c r="C231" s="124" t="s">
        <v>517</v>
      </c>
      <c r="D231" s="125" t="s">
        <v>530</v>
      </c>
      <c r="E231" s="126" t="s">
        <v>152</v>
      </c>
      <c r="F231" s="127"/>
      <c r="G231" s="128" t="s">
        <v>95</v>
      </c>
      <c r="H231" s="129"/>
      <c r="I231" s="130">
        <f t="shared" si="3"/>
        <v>1</v>
      </c>
      <c r="J231" s="131" t="s">
        <v>34</v>
      </c>
      <c r="K231" s="132"/>
      <c r="L231" s="132"/>
      <c r="M231" s="132"/>
      <c r="N231" s="132" t="s">
        <v>96</v>
      </c>
      <c r="O231" s="132" t="s">
        <v>96</v>
      </c>
      <c r="P231" s="132"/>
      <c r="Q231" s="132"/>
      <c r="R231" s="132"/>
      <c r="S231" s="132"/>
      <c r="T231" s="132" t="s">
        <v>96</v>
      </c>
      <c r="U231" s="132" t="s">
        <v>96</v>
      </c>
      <c r="V231" s="132"/>
      <c r="W231" s="116"/>
      <c r="X231" s="132"/>
      <c r="Y231" s="116"/>
      <c r="Z231" s="116" t="s">
        <v>96</v>
      </c>
      <c r="AA231" s="132"/>
      <c r="AB231" s="132"/>
      <c r="AC231" s="132" t="s">
        <v>96</v>
      </c>
      <c r="AD231" s="116"/>
      <c r="AE231" s="132"/>
      <c r="AF231" s="132" t="s">
        <v>96</v>
      </c>
      <c r="AG231" s="133"/>
      <c r="AH231" s="144"/>
      <c r="AI231" s="135"/>
      <c r="AJ231" s="138"/>
      <c r="AK231" s="137"/>
    </row>
    <row r="232" spans="1:37" x14ac:dyDescent="0.3">
      <c r="A232" s="123" t="s">
        <v>531</v>
      </c>
      <c r="B232" s="124" t="s">
        <v>293</v>
      </c>
      <c r="C232" s="124" t="s">
        <v>517</v>
      </c>
      <c r="D232" s="125" t="s">
        <v>532</v>
      </c>
      <c r="E232" s="126" t="s">
        <v>130</v>
      </c>
      <c r="F232" s="127"/>
      <c r="G232" s="128" t="s">
        <v>95</v>
      </c>
      <c r="H232" s="129"/>
      <c r="I232" s="130">
        <f t="shared" si="3"/>
        <v>1</v>
      </c>
      <c r="J232" s="131" t="s">
        <v>34</v>
      </c>
      <c r="K232" s="132"/>
      <c r="L232" s="132"/>
      <c r="M232" s="132"/>
      <c r="N232" s="132" t="s">
        <v>96</v>
      </c>
      <c r="O232" s="132" t="s">
        <v>96</v>
      </c>
      <c r="P232" s="132"/>
      <c r="Q232" s="132"/>
      <c r="R232" s="132"/>
      <c r="S232" s="132"/>
      <c r="T232" s="132" t="s">
        <v>96</v>
      </c>
      <c r="U232" s="132" t="s">
        <v>96</v>
      </c>
      <c r="V232" s="132"/>
      <c r="W232" s="116"/>
      <c r="X232" s="132"/>
      <c r="Y232" s="116"/>
      <c r="Z232" s="116" t="s">
        <v>96</v>
      </c>
      <c r="AA232" s="132"/>
      <c r="AB232" s="132"/>
      <c r="AC232" s="132" t="s">
        <v>96</v>
      </c>
      <c r="AD232" s="116"/>
      <c r="AE232" s="132"/>
      <c r="AF232" s="132" t="s">
        <v>96</v>
      </c>
      <c r="AG232" s="133"/>
      <c r="AH232" s="144"/>
      <c r="AI232" s="135"/>
      <c r="AJ232" s="138"/>
      <c r="AK232" s="137"/>
    </row>
    <row r="233" spans="1:37" ht="33" x14ac:dyDescent="0.3">
      <c r="A233" s="123" t="s">
        <v>533</v>
      </c>
      <c r="B233" s="124" t="s">
        <v>293</v>
      </c>
      <c r="C233" s="124" t="s">
        <v>517</v>
      </c>
      <c r="D233" s="125" t="s">
        <v>534</v>
      </c>
      <c r="E233" s="126" t="s">
        <v>130</v>
      </c>
      <c r="F233" s="127"/>
      <c r="G233" s="128" t="s">
        <v>95</v>
      </c>
      <c r="H233" s="129"/>
      <c r="I233" s="130">
        <f t="shared" si="3"/>
        <v>1</v>
      </c>
      <c r="J233" s="131" t="s">
        <v>34</v>
      </c>
      <c r="K233" s="132"/>
      <c r="L233" s="132"/>
      <c r="M233" s="132"/>
      <c r="N233" s="132" t="s">
        <v>96</v>
      </c>
      <c r="O233" s="132" t="s">
        <v>96</v>
      </c>
      <c r="P233" s="132"/>
      <c r="Q233" s="132"/>
      <c r="R233" s="132"/>
      <c r="S233" s="132"/>
      <c r="T233" s="132" t="s">
        <v>96</v>
      </c>
      <c r="U233" s="132" t="s">
        <v>96</v>
      </c>
      <c r="V233" s="132"/>
      <c r="W233" s="116"/>
      <c r="X233" s="132"/>
      <c r="Y233" s="116"/>
      <c r="Z233" s="116" t="s">
        <v>96</v>
      </c>
      <c r="AA233" s="132"/>
      <c r="AB233" s="132"/>
      <c r="AC233" s="132" t="s">
        <v>96</v>
      </c>
      <c r="AD233" s="116"/>
      <c r="AE233" s="132"/>
      <c r="AF233" s="132" t="s">
        <v>96</v>
      </c>
      <c r="AG233" s="133"/>
      <c r="AH233" s="144"/>
      <c r="AI233" s="135"/>
      <c r="AJ233" s="138"/>
      <c r="AK233" s="137"/>
    </row>
    <row r="234" spans="1:37" x14ac:dyDescent="0.3">
      <c r="A234" s="123" t="s">
        <v>535</v>
      </c>
      <c r="B234" s="124" t="s">
        <v>293</v>
      </c>
      <c r="C234" s="124" t="s">
        <v>517</v>
      </c>
      <c r="D234" s="125" t="s">
        <v>536</v>
      </c>
      <c r="E234" s="126" t="s">
        <v>152</v>
      </c>
      <c r="F234" s="127"/>
      <c r="G234" s="128" t="s">
        <v>95</v>
      </c>
      <c r="H234" s="129"/>
      <c r="I234" s="130">
        <f t="shared" si="3"/>
        <v>1</v>
      </c>
      <c r="J234" s="131" t="s">
        <v>34</v>
      </c>
      <c r="K234" s="132"/>
      <c r="L234" s="132"/>
      <c r="M234" s="132"/>
      <c r="N234" s="132" t="s">
        <v>96</v>
      </c>
      <c r="O234" s="132" t="s">
        <v>96</v>
      </c>
      <c r="P234" s="132"/>
      <c r="Q234" s="132"/>
      <c r="R234" s="132"/>
      <c r="S234" s="132"/>
      <c r="T234" s="132" t="s">
        <v>96</v>
      </c>
      <c r="U234" s="132" t="s">
        <v>96</v>
      </c>
      <c r="V234" s="132"/>
      <c r="W234" s="116"/>
      <c r="X234" s="132"/>
      <c r="Y234" s="116"/>
      <c r="Z234" s="116" t="s">
        <v>96</v>
      </c>
      <c r="AA234" s="132"/>
      <c r="AB234" s="132"/>
      <c r="AC234" s="132" t="s">
        <v>96</v>
      </c>
      <c r="AD234" s="116"/>
      <c r="AE234" s="132"/>
      <c r="AF234" s="132" t="s">
        <v>96</v>
      </c>
      <c r="AG234" s="133"/>
      <c r="AH234" s="144"/>
      <c r="AI234" s="135"/>
      <c r="AJ234" s="138"/>
      <c r="AK234" s="137"/>
    </row>
    <row r="235" spans="1:37" x14ac:dyDescent="0.3">
      <c r="A235" s="123" t="s">
        <v>537</v>
      </c>
      <c r="B235" s="124" t="s">
        <v>293</v>
      </c>
      <c r="C235" s="124" t="s">
        <v>517</v>
      </c>
      <c r="D235" s="125" t="s">
        <v>538</v>
      </c>
      <c r="E235" s="126" t="s">
        <v>152</v>
      </c>
      <c r="F235" s="127"/>
      <c r="G235" s="128" t="s">
        <v>95</v>
      </c>
      <c r="H235" s="129"/>
      <c r="I235" s="130">
        <f t="shared" si="3"/>
        <v>1</v>
      </c>
      <c r="J235" s="131" t="s">
        <v>34</v>
      </c>
      <c r="K235" s="132"/>
      <c r="L235" s="132"/>
      <c r="M235" s="132"/>
      <c r="N235" s="132" t="s">
        <v>96</v>
      </c>
      <c r="O235" s="132" t="s">
        <v>96</v>
      </c>
      <c r="P235" s="132"/>
      <c r="Q235" s="132"/>
      <c r="R235" s="132"/>
      <c r="S235" s="132"/>
      <c r="T235" s="132" t="s">
        <v>96</v>
      </c>
      <c r="U235" s="132" t="s">
        <v>96</v>
      </c>
      <c r="V235" s="132"/>
      <c r="W235" s="116"/>
      <c r="X235" s="132"/>
      <c r="Y235" s="116"/>
      <c r="Z235" s="116" t="s">
        <v>96</v>
      </c>
      <c r="AA235" s="132"/>
      <c r="AB235" s="132"/>
      <c r="AC235" s="132" t="s">
        <v>96</v>
      </c>
      <c r="AD235" s="116"/>
      <c r="AE235" s="132"/>
      <c r="AF235" s="132" t="s">
        <v>96</v>
      </c>
      <c r="AG235" s="133"/>
      <c r="AH235" s="144"/>
      <c r="AI235" s="135"/>
      <c r="AJ235" s="138"/>
      <c r="AK235" s="137"/>
    </row>
    <row r="236" spans="1:37" x14ac:dyDescent="0.3">
      <c r="A236" s="123" t="s">
        <v>539</v>
      </c>
      <c r="B236" s="124" t="s">
        <v>293</v>
      </c>
      <c r="C236" s="124" t="s">
        <v>517</v>
      </c>
      <c r="D236" s="125" t="s">
        <v>540</v>
      </c>
      <c r="E236" s="126" t="s">
        <v>130</v>
      </c>
      <c r="F236" s="127"/>
      <c r="G236" s="128" t="s">
        <v>95</v>
      </c>
      <c r="H236" s="129"/>
      <c r="I236" s="130">
        <f t="shared" si="3"/>
        <v>1</v>
      </c>
      <c r="J236" s="131" t="s">
        <v>34</v>
      </c>
      <c r="K236" s="132"/>
      <c r="L236" s="132"/>
      <c r="M236" s="132"/>
      <c r="N236" s="132" t="s">
        <v>96</v>
      </c>
      <c r="O236" s="132" t="s">
        <v>96</v>
      </c>
      <c r="P236" s="132"/>
      <c r="Q236" s="132"/>
      <c r="R236" s="132"/>
      <c r="S236" s="132"/>
      <c r="T236" s="132" t="s">
        <v>96</v>
      </c>
      <c r="U236" s="132" t="s">
        <v>96</v>
      </c>
      <c r="V236" s="132"/>
      <c r="W236" s="116"/>
      <c r="X236" s="132"/>
      <c r="Y236" s="116"/>
      <c r="Z236" s="116" t="s">
        <v>96</v>
      </c>
      <c r="AA236" s="132"/>
      <c r="AB236" s="132"/>
      <c r="AC236" s="132" t="s">
        <v>96</v>
      </c>
      <c r="AD236" s="116"/>
      <c r="AE236" s="132"/>
      <c r="AF236" s="132" t="s">
        <v>96</v>
      </c>
      <c r="AG236" s="133"/>
      <c r="AH236" s="144"/>
      <c r="AI236" s="135"/>
      <c r="AJ236" s="138"/>
      <c r="AK236" s="137"/>
    </row>
    <row r="237" spans="1:37" ht="33" x14ac:dyDescent="0.3">
      <c r="A237" s="123" t="s">
        <v>541</v>
      </c>
      <c r="B237" s="124" t="s">
        <v>293</v>
      </c>
      <c r="C237" s="124" t="s">
        <v>517</v>
      </c>
      <c r="D237" s="125" t="s">
        <v>542</v>
      </c>
      <c r="E237" s="126" t="s">
        <v>152</v>
      </c>
      <c r="F237" s="127"/>
      <c r="G237" s="128" t="s">
        <v>95</v>
      </c>
      <c r="H237" s="129"/>
      <c r="I237" s="130">
        <f t="shared" si="3"/>
        <v>1</v>
      </c>
      <c r="J237" s="131" t="s">
        <v>34</v>
      </c>
      <c r="K237" s="132"/>
      <c r="L237" s="132"/>
      <c r="M237" s="132"/>
      <c r="N237" s="132" t="s">
        <v>96</v>
      </c>
      <c r="O237" s="132" t="s">
        <v>96</v>
      </c>
      <c r="P237" s="132"/>
      <c r="Q237" s="132"/>
      <c r="R237" s="132"/>
      <c r="S237" s="132"/>
      <c r="T237" s="132" t="s">
        <v>96</v>
      </c>
      <c r="U237" s="132" t="s">
        <v>96</v>
      </c>
      <c r="V237" s="132"/>
      <c r="W237" s="116"/>
      <c r="X237" s="132"/>
      <c r="Y237" s="116"/>
      <c r="Z237" s="116" t="s">
        <v>96</v>
      </c>
      <c r="AA237" s="132"/>
      <c r="AB237" s="132"/>
      <c r="AC237" s="132" t="s">
        <v>96</v>
      </c>
      <c r="AD237" s="116"/>
      <c r="AE237" s="132"/>
      <c r="AF237" s="132" t="s">
        <v>96</v>
      </c>
      <c r="AG237" s="133"/>
      <c r="AH237" s="144"/>
      <c r="AI237" s="135"/>
      <c r="AJ237" s="138"/>
      <c r="AK237" s="137"/>
    </row>
    <row r="238" spans="1:37" ht="33" x14ac:dyDescent="0.3">
      <c r="A238" s="123" t="s">
        <v>543</v>
      </c>
      <c r="B238" s="124" t="s">
        <v>293</v>
      </c>
      <c r="C238" s="124" t="s">
        <v>517</v>
      </c>
      <c r="D238" s="125" t="s">
        <v>544</v>
      </c>
      <c r="E238" s="126" t="s">
        <v>152</v>
      </c>
      <c r="F238" s="127"/>
      <c r="G238" s="128" t="s">
        <v>95</v>
      </c>
      <c r="H238" s="129"/>
      <c r="I238" s="130">
        <f t="shared" si="3"/>
        <v>1</v>
      </c>
      <c r="J238" s="131" t="s">
        <v>34</v>
      </c>
      <c r="K238" s="132"/>
      <c r="L238" s="132"/>
      <c r="M238" s="132"/>
      <c r="N238" s="132" t="s">
        <v>96</v>
      </c>
      <c r="O238" s="132" t="s">
        <v>96</v>
      </c>
      <c r="P238" s="132"/>
      <c r="Q238" s="132"/>
      <c r="R238" s="132"/>
      <c r="S238" s="132"/>
      <c r="T238" s="132" t="s">
        <v>96</v>
      </c>
      <c r="U238" s="132" t="s">
        <v>96</v>
      </c>
      <c r="V238" s="132"/>
      <c r="W238" s="116"/>
      <c r="X238" s="132"/>
      <c r="Y238" s="116"/>
      <c r="Z238" s="116" t="s">
        <v>96</v>
      </c>
      <c r="AA238" s="132"/>
      <c r="AB238" s="132"/>
      <c r="AC238" s="132" t="s">
        <v>96</v>
      </c>
      <c r="AD238" s="116"/>
      <c r="AE238" s="132"/>
      <c r="AF238" s="132" t="s">
        <v>96</v>
      </c>
      <c r="AG238" s="133"/>
      <c r="AH238" s="144"/>
      <c r="AI238" s="135"/>
      <c r="AJ238" s="138"/>
      <c r="AK238" s="137"/>
    </row>
    <row r="239" spans="1:37" x14ac:dyDescent="0.3">
      <c r="A239" s="123" t="s">
        <v>545</v>
      </c>
      <c r="B239" s="124" t="s">
        <v>293</v>
      </c>
      <c r="C239" s="124" t="s">
        <v>517</v>
      </c>
      <c r="D239" s="125" t="s">
        <v>546</v>
      </c>
      <c r="E239" s="126" t="s">
        <v>152</v>
      </c>
      <c r="F239" s="127"/>
      <c r="G239" s="128" t="s">
        <v>95</v>
      </c>
      <c r="H239" s="129"/>
      <c r="I239" s="130">
        <f t="shared" si="3"/>
        <v>1</v>
      </c>
      <c r="J239" s="131" t="s">
        <v>34</v>
      </c>
      <c r="K239" s="132"/>
      <c r="L239" s="132"/>
      <c r="M239" s="132"/>
      <c r="N239" s="132" t="s">
        <v>96</v>
      </c>
      <c r="O239" s="132" t="s">
        <v>96</v>
      </c>
      <c r="P239" s="132"/>
      <c r="Q239" s="132"/>
      <c r="R239" s="132"/>
      <c r="S239" s="132"/>
      <c r="T239" s="132" t="s">
        <v>96</v>
      </c>
      <c r="U239" s="132" t="s">
        <v>96</v>
      </c>
      <c r="V239" s="132"/>
      <c r="W239" s="116"/>
      <c r="X239" s="132"/>
      <c r="Y239" s="116"/>
      <c r="Z239" s="116" t="s">
        <v>96</v>
      </c>
      <c r="AA239" s="132"/>
      <c r="AB239" s="132"/>
      <c r="AC239" s="132" t="s">
        <v>96</v>
      </c>
      <c r="AD239" s="116"/>
      <c r="AE239" s="132"/>
      <c r="AF239" s="132" t="s">
        <v>96</v>
      </c>
      <c r="AG239" s="133"/>
      <c r="AH239" s="144"/>
      <c r="AI239" s="135"/>
      <c r="AJ239" s="138"/>
      <c r="AK239" s="137"/>
    </row>
    <row r="240" spans="1:37" x14ac:dyDescent="0.3">
      <c r="A240" s="123" t="s">
        <v>547</v>
      </c>
      <c r="B240" s="124" t="s">
        <v>293</v>
      </c>
      <c r="C240" s="124" t="s">
        <v>517</v>
      </c>
      <c r="D240" s="125" t="s">
        <v>548</v>
      </c>
      <c r="E240" s="126" t="s">
        <v>420</v>
      </c>
      <c r="F240" s="127"/>
      <c r="G240" s="128" t="s">
        <v>95</v>
      </c>
      <c r="H240" s="129"/>
      <c r="I240" s="130">
        <f t="shared" si="3"/>
        <v>1</v>
      </c>
      <c r="J240" s="131"/>
      <c r="K240" s="132"/>
      <c r="L240" s="132"/>
      <c r="M240" s="132"/>
      <c r="N240" s="132" t="s">
        <v>96</v>
      </c>
      <c r="O240" s="132" t="s">
        <v>96</v>
      </c>
      <c r="P240" s="132"/>
      <c r="Q240" s="132" t="s">
        <v>95</v>
      </c>
      <c r="R240" s="132"/>
      <c r="S240" s="132"/>
      <c r="T240" s="132" t="s">
        <v>96</v>
      </c>
      <c r="U240" s="132" t="s">
        <v>96</v>
      </c>
      <c r="V240" s="132"/>
      <c r="W240" s="116"/>
      <c r="X240" s="132"/>
      <c r="Y240" s="116"/>
      <c r="Z240" s="116" t="s">
        <v>96</v>
      </c>
      <c r="AA240" s="132"/>
      <c r="AB240" s="132"/>
      <c r="AC240" s="132" t="s">
        <v>96</v>
      </c>
      <c r="AD240" s="116"/>
      <c r="AE240" s="132"/>
      <c r="AF240" s="132" t="s">
        <v>96</v>
      </c>
      <c r="AG240" s="133"/>
      <c r="AH240" s="144"/>
      <c r="AI240" s="135"/>
      <c r="AJ240" s="138"/>
      <c r="AK240" s="137"/>
    </row>
    <row r="241" spans="1:37" x14ac:dyDescent="0.3">
      <c r="A241" s="123" t="s">
        <v>549</v>
      </c>
      <c r="B241" s="124" t="s">
        <v>293</v>
      </c>
      <c r="C241" s="124" t="s">
        <v>517</v>
      </c>
      <c r="D241" s="125" t="s">
        <v>550</v>
      </c>
      <c r="E241" s="126" t="s">
        <v>420</v>
      </c>
      <c r="F241" s="127"/>
      <c r="G241" s="128" t="s">
        <v>95</v>
      </c>
      <c r="H241" s="129"/>
      <c r="I241" s="130">
        <f t="shared" si="3"/>
        <v>1</v>
      </c>
      <c r="J241" s="131"/>
      <c r="K241" s="132"/>
      <c r="L241" s="132"/>
      <c r="M241" s="132"/>
      <c r="N241" s="132" t="s">
        <v>96</v>
      </c>
      <c r="O241" s="132" t="s">
        <v>96</v>
      </c>
      <c r="P241" s="132"/>
      <c r="Q241" s="132" t="s">
        <v>95</v>
      </c>
      <c r="R241" s="132"/>
      <c r="S241" s="132"/>
      <c r="T241" s="132" t="s">
        <v>96</v>
      </c>
      <c r="U241" s="132" t="s">
        <v>96</v>
      </c>
      <c r="V241" s="132"/>
      <c r="W241" s="116"/>
      <c r="X241" s="132"/>
      <c r="Y241" s="116"/>
      <c r="Z241" s="116" t="s">
        <v>96</v>
      </c>
      <c r="AA241" s="132"/>
      <c r="AB241" s="132"/>
      <c r="AC241" s="132" t="s">
        <v>96</v>
      </c>
      <c r="AD241" s="116"/>
      <c r="AE241" s="132"/>
      <c r="AF241" s="132" t="s">
        <v>96</v>
      </c>
      <c r="AG241" s="133"/>
      <c r="AH241" s="144"/>
      <c r="AI241" s="135"/>
      <c r="AJ241" s="138"/>
      <c r="AK241" s="137"/>
    </row>
    <row r="242" spans="1:37" x14ac:dyDescent="0.3">
      <c r="A242" s="123" t="s">
        <v>551</v>
      </c>
      <c r="B242" s="124" t="s">
        <v>293</v>
      </c>
      <c r="C242" s="124" t="s">
        <v>517</v>
      </c>
      <c r="D242" s="125" t="s">
        <v>552</v>
      </c>
      <c r="E242" s="126" t="s">
        <v>420</v>
      </c>
      <c r="F242" s="127"/>
      <c r="G242" s="128" t="s">
        <v>95</v>
      </c>
      <c r="H242" s="129"/>
      <c r="I242" s="130">
        <f t="shared" si="3"/>
        <v>1</v>
      </c>
      <c r="J242" s="131"/>
      <c r="K242" s="132"/>
      <c r="L242" s="132"/>
      <c r="M242" s="132"/>
      <c r="N242" s="132" t="s">
        <v>96</v>
      </c>
      <c r="O242" s="132" t="s">
        <v>96</v>
      </c>
      <c r="P242" s="132"/>
      <c r="Q242" s="132" t="s">
        <v>95</v>
      </c>
      <c r="R242" s="132"/>
      <c r="S242" s="132"/>
      <c r="T242" s="132" t="s">
        <v>96</v>
      </c>
      <c r="U242" s="132" t="s">
        <v>96</v>
      </c>
      <c r="V242" s="132"/>
      <c r="W242" s="116"/>
      <c r="X242" s="132"/>
      <c r="Y242" s="116"/>
      <c r="Z242" s="116" t="s">
        <v>96</v>
      </c>
      <c r="AA242" s="132"/>
      <c r="AB242" s="132"/>
      <c r="AC242" s="132" t="s">
        <v>96</v>
      </c>
      <c r="AD242" s="116"/>
      <c r="AE242" s="132"/>
      <c r="AF242" s="132" t="s">
        <v>96</v>
      </c>
      <c r="AG242" s="133"/>
      <c r="AH242" s="144"/>
      <c r="AI242" s="135"/>
      <c r="AJ242" s="138"/>
      <c r="AK242" s="137"/>
    </row>
    <row r="243" spans="1:37" x14ac:dyDescent="0.3">
      <c r="A243" s="123" t="s">
        <v>553</v>
      </c>
      <c r="B243" s="124" t="s">
        <v>293</v>
      </c>
      <c r="C243" s="124" t="s">
        <v>517</v>
      </c>
      <c r="D243" s="125" t="s">
        <v>554</v>
      </c>
      <c r="E243" s="126" t="s">
        <v>152</v>
      </c>
      <c r="F243" s="127"/>
      <c r="G243" s="128" t="s">
        <v>95</v>
      </c>
      <c r="H243" s="129"/>
      <c r="I243" s="130">
        <f t="shared" si="3"/>
        <v>1</v>
      </c>
      <c r="J243" s="131"/>
      <c r="K243" s="132"/>
      <c r="L243" s="132"/>
      <c r="M243" s="132"/>
      <c r="N243" s="132" t="s">
        <v>96</v>
      </c>
      <c r="O243" s="132" t="s">
        <v>96</v>
      </c>
      <c r="P243" s="132"/>
      <c r="Q243" s="132" t="s">
        <v>95</v>
      </c>
      <c r="R243" s="132"/>
      <c r="S243" s="132"/>
      <c r="T243" s="132" t="s">
        <v>96</v>
      </c>
      <c r="U243" s="132" t="s">
        <v>96</v>
      </c>
      <c r="V243" s="132"/>
      <c r="W243" s="116"/>
      <c r="X243" s="132"/>
      <c r="Y243" s="116"/>
      <c r="Z243" s="116" t="s">
        <v>96</v>
      </c>
      <c r="AA243" s="132"/>
      <c r="AB243" s="132"/>
      <c r="AC243" s="132" t="s">
        <v>96</v>
      </c>
      <c r="AD243" s="116"/>
      <c r="AE243" s="132"/>
      <c r="AF243" s="132" t="s">
        <v>96</v>
      </c>
      <c r="AG243" s="133"/>
      <c r="AH243" s="144"/>
      <c r="AI243" s="135"/>
      <c r="AJ243" s="138"/>
      <c r="AK243" s="137"/>
    </row>
    <row r="244" spans="1:37" x14ac:dyDescent="0.3">
      <c r="A244" s="123" t="s">
        <v>555</v>
      </c>
      <c r="B244" s="124" t="s">
        <v>293</v>
      </c>
      <c r="C244" s="124" t="s">
        <v>517</v>
      </c>
      <c r="D244" s="125" t="s">
        <v>556</v>
      </c>
      <c r="E244" s="126" t="s">
        <v>152</v>
      </c>
      <c r="F244" s="127"/>
      <c r="G244" s="128" t="s">
        <v>95</v>
      </c>
      <c r="H244" s="129"/>
      <c r="I244" s="130">
        <f t="shared" si="3"/>
        <v>1</v>
      </c>
      <c r="J244" s="131"/>
      <c r="K244" s="132"/>
      <c r="L244" s="132"/>
      <c r="M244" s="132"/>
      <c r="N244" s="132" t="s">
        <v>96</v>
      </c>
      <c r="O244" s="132" t="s">
        <v>96</v>
      </c>
      <c r="P244" s="132"/>
      <c r="Q244" s="132" t="s">
        <v>95</v>
      </c>
      <c r="R244" s="132"/>
      <c r="S244" s="132"/>
      <c r="T244" s="132" t="s">
        <v>96</v>
      </c>
      <c r="U244" s="132" t="s">
        <v>96</v>
      </c>
      <c r="V244" s="132"/>
      <c r="W244" s="116"/>
      <c r="X244" s="132"/>
      <c r="Y244" s="116"/>
      <c r="Z244" s="116" t="s">
        <v>96</v>
      </c>
      <c r="AA244" s="132"/>
      <c r="AB244" s="132"/>
      <c r="AC244" s="132" t="s">
        <v>96</v>
      </c>
      <c r="AD244" s="116"/>
      <c r="AE244" s="132"/>
      <c r="AF244" s="132" t="s">
        <v>96</v>
      </c>
      <c r="AG244" s="133"/>
      <c r="AH244" s="144"/>
      <c r="AI244" s="135"/>
      <c r="AJ244" s="138"/>
      <c r="AK244" s="137"/>
    </row>
    <row r="245" spans="1:37" x14ac:dyDescent="0.3">
      <c r="A245" s="123" t="s">
        <v>557</v>
      </c>
      <c r="B245" s="124" t="s">
        <v>293</v>
      </c>
      <c r="C245" s="124" t="s">
        <v>517</v>
      </c>
      <c r="D245" s="125" t="s">
        <v>558</v>
      </c>
      <c r="E245" s="126" t="s">
        <v>152</v>
      </c>
      <c r="F245" s="127"/>
      <c r="G245" s="128" t="s">
        <v>95</v>
      </c>
      <c r="H245" s="129"/>
      <c r="I245" s="130">
        <f t="shared" si="3"/>
        <v>1</v>
      </c>
      <c r="J245" s="131"/>
      <c r="K245" s="132"/>
      <c r="L245" s="132"/>
      <c r="M245" s="132"/>
      <c r="N245" s="132" t="s">
        <v>96</v>
      </c>
      <c r="O245" s="132" t="s">
        <v>96</v>
      </c>
      <c r="P245" s="132"/>
      <c r="Q245" s="132" t="s">
        <v>95</v>
      </c>
      <c r="R245" s="132"/>
      <c r="S245" s="132"/>
      <c r="T245" s="132" t="s">
        <v>96</v>
      </c>
      <c r="U245" s="132" t="s">
        <v>96</v>
      </c>
      <c r="V245" s="132"/>
      <c r="W245" s="116"/>
      <c r="X245" s="132"/>
      <c r="Y245" s="116"/>
      <c r="Z245" s="116" t="s">
        <v>96</v>
      </c>
      <c r="AA245" s="132"/>
      <c r="AB245" s="132"/>
      <c r="AC245" s="132" t="s">
        <v>96</v>
      </c>
      <c r="AD245" s="116"/>
      <c r="AE245" s="132"/>
      <c r="AF245" s="132" t="s">
        <v>96</v>
      </c>
      <c r="AG245" s="133"/>
      <c r="AH245" s="144"/>
      <c r="AI245" s="135"/>
      <c r="AJ245" s="138"/>
      <c r="AK245" s="137"/>
    </row>
    <row r="246" spans="1:37" x14ac:dyDescent="0.3">
      <c r="A246" s="123" t="s">
        <v>559</v>
      </c>
      <c r="B246" s="124" t="s">
        <v>293</v>
      </c>
      <c r="C246" s="124" t="s">
        <v>517</v>
      </c>
      <c r="D246" s="125" t="s">
        <v>560</v>
      </c>
      <c r="E246" s="126" t="s">
        <v>152</v>
      </c>
      <c r="F246" s="127"/>
      <c r="G246" s="128" t="s">
        <v>95</v>
      </c>
      <c r="H246" s="129"/>
      <c r="I246" s="130">
        <f t="shared" si="3"/>
        <v>1</v>
      </c>
      <c r="J246" s="131"/>
      <c r="K246" s="132"/>
      <c r="L246" s="132"/>
      <c r="M246" s="132"/>
      <c r="N246" s="132" t="s">
        <v>96</v>
      </c>
      <c r="O246" s="132" t="s">
        <v>96</v>
      </c>
      <c r="P246" s="132"/>
      <c r="Q246" s="132" t="s">
        <v>95</v>
      </c>
      <c r="R246" s="132"/>
      <c r="S246" s="132"/>
      <c r="T246" s="132" t="s">
        <v>96</v>
      </c>
      <c r="U246" s="132" t="s">
        <v>96</v>
      </c>
      <c r="V246" s="132"/>
      <c r="W246" s="116"/>
      <c r="X246" s="132"/>
      <c r="Y246" s="116"/>
      <c r="Z246" s="116" t="s">
        <v>96</v>
      </c>
      <c r="AA246" s="132"/>
      <c r="AB246" s="132"/>
      <c r="AC246" s="132" t="s">
        <v>96</v>
      </c>
      <c r="AD246" s="116"/>
      <c r="AE246" s="132"/>
      <c r="AF246" s="132" t="s">
        <v>96</v>
      </c>
      <c r="AG246" s="133"/>
      <c r="AH246" s="144"/>
      <c r="AI246" s="135"/>
      <c r="AJ246" s="138"/>
      <c r="AK246" s="137"/>
    </row>
    <row r="247" spans="1:37" x14ac:dyDescent="0.3">
      <c r="A247" s="123" t="s">
        <v>561</v>
      </c>
      <c r="B247" s="124" t="s">
        <v>293</v>
      </c>
      <c r="C247" s="124" t="s">
        <v>517</v>
      </c>
      <c r="D247" s="125" t="s">
        <v>562</v>
      </c>
      <c r="E247" s="126" t="s">
        <v>152</v>
      </c>
      <c r="F247" s="127"/>
      <c r="G247" s="128" t="s">
        <v>95</v>
      </c>
      <c r="H247" s="129"/>
      <c r="I247" s="130">
        <f t="shared" si="3"/>
        <v>1</v>
      </c>
      <c r="J247" s="131"/>
      <c r="K247" s="132"/>
      <c r="L247" s="132"/>
      <c r="M247" s="132"/>
      <c r="N247" s="132" t="s">
        <v>96</v>
      </c>
      <c r="O247" s="132" t="s">
        <v>96</v>
      </c>
      <c r="P247" s="132"/>
      <c r="Q247" s="132" t="s">
        <v>95</v>
      </c>
      <c r="R247" s="132"/>
      <c r="S247" s="132"/>
      <c r="T247" s="132" t="s">
        <v>96</v>
      </c>
      <c r="U247" s="132" t="s">
        <v>96</v>
      </c>
      <c r="V247" s="132"/>
      <c r="W247" s="116"/>
      <c r="X247" s="132"/>
      <c r="Y247" s="116"/>
      <c r="Z247" s="116" t="s">
        <v>96</v>
      </c>
      <c r="AA247" s="132"/>
      <c r="AB247" s="132"/>
      <c r="AC247" s="132" t="s">
        <v>96</v>
      </c>
      <c r="AD247" s="116"/>
      <c r="AE247" s="132"/>
      <c r="AF247" s="132" t="s">
        <v>96</v>
      </c>
      <c r="AG247" s="133"/>
      <c r="AH247" s="144"/>
      <c r="AI247" s="135"/>
      <c r="AJ247" s="138"/>
      <c r="AK247" s="137"/>
    </row>
    <row r="248" spans="1:37" x14ac:dyDescent="0.3">
      <c r="A248" s="123" t="s">
        <v>563</v>
      </c>
      <c r="B248" s="124" t="s">
        <v>293</v>
      </c>
      <c r="C248" s="124" t="s">
        <v>517</v>
      </c>
      <c r="D248" s="125" t="s">
        <v>564</v>
      </c>
      <c r="E248" s="126" t="s">
        <v>152</v>
      </c>
      <c r="F248" s="127"/>
      <c r="G248" s="128" t="s">
        <v>95</v>
      </c>
      <c r="H248" s="129"/>
      <c r="I248" s="130">
        <f t="shared" si="3"/>
        <v>1</v>
      </c>
      <c r="J248" s="131"/>
      <c r="K248" s="132"/>
      <c r="L248" s="132"/>
      <c r="M248" s="132"/>
      <c r="N248" s="132" t="s">
        <v>96</v>
      </c>
      <c r="O248" s="132" t="s">
        <v>96</v>
      </c>
      <c r="P248" s="132"/>
      <c r="Q248" s="132" t="s">
        <v>95</v>
      </c>
      <c r="R248" s="132"/>
      <c r="S248" s="132"/>
      <c r="T248" s="132" t="s">
        <v>96</v>
      </c>
      <c r="U248" s="132" t="s">
        <v>96</v>
      </c>
      <c r="V248" s="132"/>
      <c r="W248" s="116"/>
      <c r="X248" s="132"/>
      <c r="Y248" s="116"/>
      <c r="Z248" s="116" t="s">
        <v>96</v>
      </c>
      <c r="AA248" s="132"/>
      <c r="AB248" s="132"/>
      <c r="AC248" s="132" t="s">
        <v>96</v>
      </c>
      <c r="AD248" s="116"/>
      <c r="AE248" s="132"/>
      <c r="AF248" s="132" t="s">
        <v>96</v>
      </c>
      <c r="AG248" s="133"/>
      <c r="AH248" s="144"/>
      <c r="AI248" s="135"/>
      <c r="AJ248" s="138"/>
      <c r="AK248" s="137"/>
    </row>
    <row r="249" spans="1:37" x14ac:dyDescent="0.3">
      <c r="A249" s="123" t="s">
        <v>565</v>
      </c>
      <c r="B249" s="124" t="s">
        <v>293</v>
      </c>
      <c r="C249" s="124" t="s">
        <v>517</v>
      </c>
      <c r="D249" s="125" t="s">
        <v>566</v>
      </c>
      <c r="E249" s="126" t="s">
        <v>152</v>
      </c>
      <c r="F249" s="127"/>
      <c r="G249" s="128" t="s">
        <v>95</v>
      </c>
      <c r="H249" s="129"/>
      <c r="I249" s="130">
        <f t="shared" si="3"/>
        <v>1</v>
      </c>
      <c r="J249" s="131"/>
      <c r="K249" s="132"/>
      <c r="L249" s="132"/>
      <c r="M249" s="132"/>
      <c r="N249" s="132" t="s">
        <v>96</v>
      </c>
      <c r="O249" s="132" t="s">
        <v>96</v>
      </c>
      <c r="P249" s="132"/>
      <c r="Q249" s="132" t="s">
        <v>95</v>
      </c>
      <c r="R249" s="132"/>
      <c r="S249" s="132"/>
      <c r="T249" s="132" t="s">
        <v>96</v>
      </c>
      <c r="U249" s="132" t="s">
        <v>96</v>
      </c>
      <c r="V249" s="132"/>
      <c r="W249" s="116"/>
      <c r="X249" s="132"/>
      <c r="Y249" s="116"/>
      <c r="Z249" s="116" t="s">
        <v>96</v>
      </c>
      <c r="AA249" s="132"/>
      <c r="AB249" s="132"/>
      <c r="AC249" s="132" t="s">
        <v>96</v>
      </c>
      <c r="AD249" s="116"/>
      <c r="AE249" s="132"/>
      <c r="AF249" s="132" t="s">
        <v>96</v>
      </c>
      <c r="AG249" s="133"/>
      <c r="AH249" s="144"/>
      <c r="AI249" s="135"/>
      <c r="AJ249" s="138"/>
      <c r="AK249" s="137"/>
    </row>
    <row r="250" spans="1:37" x14ac:dyDescent="0.3">
      <c r="A250" s="123" t="s">
        <v>567</v>
      </c>
      <c r="B250" s="124" t="s">
        <v>293</v>
      </c>
      <c r="C250" s="124" t="s">
        <v>517</v>
      </c>
      <c r="D250" s="125" t="s">
        <v>568</v>
      </c>
      <c r="E250" s="126" t="s">
        <v>152</v>
      </c>
      <c r="F250" s="127"/>
      <c r="G250" s="128" t="s">
        <v>95</v>
      </c>
      <c r="H250" s="129"/>
      <c r="I250" s="130">
        <f t="shared" si="3"/>
        <v>1</v>
      </c>
      <c r="J250" s="131"/>
      <c r="K250" s="132"/>
      <c r="L250" s="132"/>
      <c r="M250" s="132"/>
      <c r="N250" s="132" t="s">
        <v>96</v>
      </c>
      <c r="O250" s="132" t="s">
        <v>96</v>
      </c>
      <c r="P250" s="132"/>
      <c r="Q250" s="132" t="s">
        <v>95</v>
      </c>
      <c r="R250" s="132"/>
      <c r="S250" s="132"/>
      <c r="T250" s="132" t="s">
        <v>96</v>
      </c>
      <c r="U250" s="132" t="s">
        <v>96</v>
      </c>
      <c r="V250" s="132"/>
      <c r="W250" s="116"/>
      <c r="X250" s="132"/>
      <c r="Y250" s="116"/>
      <c r="Z250" s="116" t="s">
        <v>96</v>
      </c>
      <c r="AA250" s="132"/>
      <c r="AB250" s="132"/>
      <c r="AC250" s="132" t="s">
        <v>96</v>
      </c>
      <c r="AD250" s="116"/>
      <c r="AE250" s="132"/>
      <c r="AF250" s="132" t="s">
        <v>96</v>
      </c>
      <c r="AG250" s="133"/>
      <c r="AH250" s="144"/>
      <c r="AI250" s="135"/>
      <c r="AJ250" s="138"/>
      <c r="AK250" s="137"/>
    </row>
    <row r="251" spans="1:37" x14ac:dyDescent="0.3">
      <c r="A251" s="123" t="s">
        <v>569</v>
      </c>
      <c r="B251" s="124" t="s">
        <v>293</v>
      </c>
      <c r="C251" s="124" t="s">
        <v>517</v>
      </c>
      <c r="D251" s="125" t="s">
        <v>570</v>
      </c>
      <c r="E251" s="126" t="s">
        <v>152</v>
      </c>
      <c r="F251" s="127"/>
      <c r="G251" s="128" t="s">
        <v>95</v>
      </c>
      <c r="H251" s="129"/>
      <c r="I251" s="130">
        <f t="shared" si="3"/>
        <v>1</v>
      </c>
      <c r="J251" s="131"/>
      <c r="K251" s="132"/>
      <c r="L251" s="132"/>
      <c r="M251" s="132"/>
      <c r="N251" s="132" t="s">
        <v>96</v>
      </c>
      <c r="O251" s="132" t="s">
        <v>96</v>
      </c>
      <c r="P251" s="132"/>
      <c r="Q251" s="132" t="s">
        <v>95</v>
      </c>
      <c r="R251" s="132"/>
      <c r="S251" s="132"/>
      <c r="T251" s="132" t="s">
        <v>96</v>
      </c>
      <c r="U251" s="132" t="s">
        <v>96</v>
      </c>
      <c r="V251" s="132"/>
      <c r="W251" s="116"/>
      <c r="X251" s="132"/>
      <c r="Y251" s="116"/>
      <c r="Z251" s="116" t="s">
        <v>96</v>
      </c>
      <c r="AA251" s="132"/>
      <c r="AB251" s="132"/>
      <c r="AC251" s="132" t="s">
        <v>96</v>
      </c>
      <c r="AD251" s="116"/>
      <c r="AE251" s="132"/>
      <c r="AF251" s="132" t="s">
        <v>96</v>
      </c>
      <c r="AG251" s="133"/>
      <c r="AH251" s="144"/>
      <c r="AI251" s="135"/>
      <c r="AJ251" s="138"/>
      <c r="AK251" s="137"/>
    </row>
    <row r="252" spans="1:37" ht="33" x14ac:dyDescent="0.3">
      <c r="A252" s="123" t="s">
        <v>571</v>
      </c>
      <c r="B252" s="124" t="s">
        <v>293</v>
      </c>
      <c r="C252" s="124" t="s">
        <v>517</v>
      </c>
      <c r="D252" s="125" t="s">
        <v>572</v>
      </c>
      <c r="E252" s="126" t="s">
        <v>152</v>
      </c>
      <c r="F252" s="127"/>
      <c r="G252" s="128" t="s">
        <v>95</v>
      </c>
      <c r="H252" s="129"/>
      <c r="I252" s="130">
        <f t="shared" si="3"/>
        <v>1</v>
      </c>
      <c r="J252" s="131"/>
      <c r="K252" s="132"/>
      <c r="L252" s="132"/>
      <c r="M252" s="132"/>
      <c r="N252" s="132" t="s">
        <v>96</v>
      </c>
      <c r="O252" s="132" t="s">
        <v>96</v>
      </c>
      <c r="P252" s="132"/>
      <c r="Q252" s="132" t="s">
        <v>95</v>
      </c>
      <c r="R252" s="132"/>
      <c r="S252" s="132"/>
      <c r="T252" s="132" t="s">
        <v>96</v>
      </c>
      <c r="U252" s="132" t="s">
        <v>96</v>
      </c>
      <c r="V252" s="132"/>
      <c r="W252" s="116"/>
      <c r="X252" s="132"/>
      <c r="Y252" s="116"/>
      <c r="Z252" s="116" t="s">
        <v>96</v>
      </c>
      <c r="AA252" s="132"/>
      <c r="AB252" s="132"/>
      <c r="AC252" s="132" t="s">
        <v>96</v>
      </c>
      <c r="AD252" s="116"/>
      <c r="AE252" s="132"/>
      <c r="AF252" s="132" t="s">
        <v>96</v>
      </c>
      <c r="AG252" s="133"/>
      <c r="AH252" s="144"/>
      <c r="AI252" s="135"/>
      <c r="AJ252" s="138"/>
      <c r="AK252" s="137"/>
    </row>
    <row r="253" spans="1:37" x14ac:dyDescent="0.3">
      <c r="A253" s="123" t="s">
        <v>573</v>
      </c>
      <c r="B253" s="124" t="s">
        <v>293</v>
      </c>
      <c r="C253" s="124" t="s">
        <v>517</v>
      </c>
      <c r="D253" s="125" t="s">
        <v>574</v>
      </c>
      <c r="E253" s="126" t="s">
        <v>152</v>
      </c>
      <c r="F253" s="127"/>
      <c r="G253" s="128" t="s">
        <v>95</v>
      </c>
      <c r="H253" s="129"/>
      <c r="I253" s="130">
        <f t="shared" si="3"/>
        <v>1</v>
      </c>
      <c r="J253" s="131"/>
      <c r="K253" s="132"/>
      <c r="L253" s="132"/>
      <c r="M253" s="132"/>
      <c r="N253" s="132" t="s">
        <v>96</v>
      </c>
      <c r="O253" s="132" t="s">
        <v>96</v>
      </c>
      <c r="P253" s="132"/>
      <c r="Q253" s="132" t="s">
        <v>95</v>
      </c>
      <c r="R253" s="132"/>
      <c r="S253" s="132"/>
      <c r="T253" s="132" t="s">
        <v>96</v>
      </c>
      <c r="U253" s="132" t="s">
        <v>96</v>
      </c>
      <c r="V253" s="132"/>
      <c r="W253" s="116"/>
      <c r="X253" s="132"/>
      <c r="Y253" s="116"/>
      <c r="Z253" s="116" t="s">
        <v>96</v>
      </c>
      <c r="AA253" s="132"/>
      <c r="AB253" s="132"/>
      <c r="AC253" s="132" t="s">
        <v>96</v>
      </c>
      <c r="AD253" s="116"/>
      <c r="AE253" s="132"/>
      <c r="AF253" s="132" t="s">
        <v>96</v>
      </c>
      <c r="AG253" s="133"/>
      <c r="AH253" s="144"/>
      <c r="AI253" s="135"/>
      <c r="AJ253" s="138"/>
      <c r="AK253" s="137"/>
    </row>
    <row r="254" spans="1:37" x14ac:dyDescent="0.3">
      <c r="A254" s="123" t="s">
        <v>575</v>
      </c>
      <c r="B254" s="124" t="s">
        <v>293</v>
      </c>
      <c r="C254" s="124" t="s">
        <v>517</v>
      </c>
      <c r="D254" s="125" t="s">
        <v>576</v>
      </c>
      <c r="E254" s="126" t="s">
        <v>152</v>
      </c>
      <c r="F254" s="127"/>
      <c r="G254" s="128" t="s">
        <v>95</v>
      </c>
      <c r="H254" s="129"/>
      <c r="I254" s="130">
        <f t="shared" si="3"/>
        <v>1</v>
      </c>
      <c r="J254" s="131"/>
      <c r="K254" s="132"/>
      <c r="L254" s="132"/>
      <c r="M254" s="132"/>
      <c r="N254" s="132" t="s">
        <v>96</v>
      </c>
      <c r="O254" s="132" t="s">
        <v>96</v>
      </c>
      <c r="P254" s="132"/>
      <c r="Q254" s="132" t="s">
        <v>95</v>
      </c>
      <c r="R254" s="132"/>
      <c r="S254" s="132"/>
      <c r="T254" s="132" t="s">
        <v>96</v>
      </c>
      <c r="U254" s="132" t="s">
        <v>96</v>
      </c>
      <c r="V254" s="132"/>
      <c r="W254" s="116"/>
      <c r="X254" s="132"/>
      <c r="Y254" s="116"/>
      <c r="Z254" s="116" t="s">
        <v>96</v>
      </c>
      <c r="AA254" s="132"/>
      <c r="AB254" s="132"/>
      <c r="AC254" s="132" t="s">
        <v>96</v>
      </c>
      <c r="AD254" s="116"/>
      <c r="AE254" s="132"/>
      <c r="AF254" s="132" t="s">
        <v>96</v>
      </c>
      <c r="AG254" s="133"/>
      <c r="AH254" s="144"/>
      <c r="AI254" s="135"/>
      <c r="AJ254" s="138"/>
      <c r="AK254" s="137"/>
    </row>
    <row r="255" spans="1:37" x14ac:dyDescent="0.3">
      <c r="A255" s="123" t="s">
        <v>577</v>
      </c>
      <c r="B255" s="124" t="s">
        <v>293</v>
      </c>
      <c r="C255" s="124" t="s">
        <v>517</v>
      </c>
      <c r="D255" s="125" t="s">
        <v>578</v>
      </c>
      <c r="E255" s="126" t="s">
        <v>152</v>
      </c>
      <c r="F255" s="127"/>
      <c r="G255" s="128" t="s">
        <v>95</v>
      </c>
      <c r="H255" s="129"/>
      <c r="I255" s="130">
        <f t="shared" si="3"/>
        <v>1</v>
      </c>
      <c r="J255" s="131"/>
      <c r="K255" s="132"/>
      <c r="L255" s="132"/>
      <c r="M255" s="132"/>
      <c r="N255" s="132" t="s">
        <v>96</v>
      </c>
      <c r="O255" s="132" t="s">
        <v>96</v>
      </c>
      <c r="P255" s="132"/>
      <c r="Q255" s="132" t="s">
        <v>95</v>
      </c>
      <c r="R255" s="132"/>
      <c r="S255" s="132"/>
      <c r="T255" s="132" t="s">
        <v>96</v>
      </c>
      <c r="U255" s="132" t="s">
        <v>96</v>
      </c>
      <c r="V255" s="132"/>
      <c r="W255" s="116"/>
      <c r="X255" s="132"/>
      <c r="Y255" s="116"/>
      <c r="Z255" s="116" t="s">
        <v>96</v>
      </c>
      <c r="AA255" s="132"/>
      <c r="AB255" s="132"/>
      <c r="AC255" s="132" t="s">
        <v>96</v>
      </c>
      <c r="AD255" s="116"/>
      <c r="AE255" s="132"/>
      <c r="AF255" s="132" t="s">
        <v>96</v>
      </c>
      <c r="AG255" s="133"/>
      <c r="AH255" s="144"/>
      <c r="AI255" s="135"/>
      <c r="AJ255" s="138"/>
      <c r="AK255" s="137"/>
    </row>
    <row r="256" spans="1:37" ht="33" x14ac:dyDescent="0.3">
      <c r="A256" s="123" t="s">
        <v>579</v>
      </c>
      <c r="B256" s="124" t="s">
        <v>293</v>
      </c>
      <c r="C256" s="124" t="s">
        <v>517</v>
      </c>
      <c r="D256" s="125" t="s">
        <v>580</v>
      </c>
      <c r="E256" s="126" t="s">
        <v>152</v>
      </c>
      <c r="F256" s="127"/>
      <c r="G256" s="128" t="s">
        <v>95</v>
      </c>
      <c r="H256" s="129"/>
      <c r="I256" s="130">
        <f t="shared" si="3"/>
        <v>1</v>
      </c>
      <c r="J256" s="131"/>
      <c r="K256" s="132"/>
      <c r="L256" s="132"/>
      <c r="M256" s="132"/>
      <c r="N256" s="132" t="s">
        <v>96</v>
      </c>
      <c r="O256" s="132" t="s">
        <v>96</v>
      </c>
      <c r="P256" s="132"/>
      <c r="Q256" s="132" t="s">
        <v>95</v>
      </c>
      <c r="R256" s="132"/>
      <c r="S256" s="132"/>
      <c r="T256" s="132" t="s">
        <v>96</v>
      </c>
      <c r="U256" s="132" t="s">
        <v>96</v>
      </c>
      <c r="V256" s="132"/>
      <c r="W256" s="116"/>
      <c r="X256" s="132"/>
      <c r="Y256" s="116"/>
      <c r="Z256" s="116" t="s">
        <v>96</v>
      </c>
      <c r="AA256" s="132"/>
      <c r="AB256" s="132"/>
      <c r="AC256" s="132" t="s">
        <v>96</v>
      </c>
      <c r="AD256" s="116"/>
      <c r="AE256" s="132"/>
      <c r="AF256" s="132" t="s">
        <v>96</v>
      </c>
      <c r="AG256" s="133"/>
      <c r="AH256" s="144"/>
      <c r="AI256" s="135"/>
      <c r="AJ256" s="138"/>
      <c r="AK256" s="137"/>
    </row>
    <row r="257" spans="1:37" x14ac:dyDescent="0.3">
      <c r="A257" s="123" t="s">
        <v>581</v>
      </c>
      <c r="B257" s="124" t="s">
        <v>293</v>
      </c>
      <c r="C257" s="124" t="s">
        <v>517</v>
      </c>
      <c r="D257" s="125" t="s">
        <v>582</v>
      </c>
      <c r="E257" s="126" t="s">
        <v>152</v>
      </c>
      <c r="F257" s="127"/>
      <c r="G257" s="128" t="s">
        <v>95</v>
      </c>
      <c r="H257" s="129"/>
      <c r="I257" s="130">
        <f t="shared" si="3"/>
        <v>1</v>
      </c>
      <c r="J257" s="131"/>
      <c r="K257" s="132"/>
      <c r="L257" s="132"/>
      <c r="M257" s="132"/>
      <c r="N257" s="132" t="s">
        <v>96</v>
      </c>
      <c r="O257" s="132" t="s">
        <v>96</v>
      </c>
      <c r="P257" s="132"/>
      <c r="Q257" s="132" t="s">
        <v>95</v>
      </c>
      <c r="R257" s="132"/>
      <c r="S257" s="132"/>
      <c r="T257" s="132" t="s">
        <v>96</v>
      </c>
      <c r="U257" s="132" t="s">
        <v>96</v>
      </c>
      <c r="V257" s="132"/>
      <c r="W257" s="116"/>
      <c r="X257" s="132"/>
      <c r="Y257" s="116"/>
      <c r="Z257" s="116" t="s">
        <v>96</v>
      </c>
      <c r="AA257" s="132"/>
      <c r="AB257" s="132"/>
      <c r="AC257" s="132" t="s">
        <v>96</v>
      </c>
      <c r="AD257" s="116"/>
      <c r="AE257" s="132"/>
      <c r="AF257" s="132" t="s">
        <v>96</v>
      </c>
      <c r="AG257" s="133"/>
      <c r="AH257" s="144"/>
      <c r="AI257" s="135"/>
      <c r="AJ257" s="138"/>
      <c r="AK257" s="137"/>
    </row>
    <row r="258" spans="1:37" x14ac:dyDescent="0.3">
      <c r="A258" s="123" t="s">
        <v>583</v>
      </c>
      <c r="B258" s="124" t="s">
        <v>293</v>
      </c>
      <c r="C258" s="124" t="s">
        <v>517</v>
      </c>
      <c r="D258" s="125" t="s">
        <v>584</v>
      </c>
      <c r="E258" s="126" t="s">
        <v>152</v>
      </c>
      <c r="F258" s="127"/>
      <c r="G258" s="128" t="s">
        <v>95</v>
      </c>
      <c r="H258" s="129"/>
      <c r="I258" s="130">
        <f t="shared" si="3"/>
        <v>1</v>
      </c>
      <c r="J258" s="131"/>
      <c r="K258" s="132"/>
      <c r="L258" s="132"/>
      <c r="M258" s="132"/>
      <c r="N258" s="132" t="s">
        <v>96</v>
      </c>
      <c r="O258" s="132" t="s">
        <v>96</v>
      </c>
      <c r="P258" s="132"/>
      <c r="Q258" s="132" t="s">
        <v>95</v>
      </c>
      <c r="R258" s="132"/>
      <c r="S258" s="132"/>
      <c r="T258" s="132" t="s">
        <v>96</v>
      </c>
      <c r="U258" s="132" t="s">
        <v>96</v>
      </c>
      <c r="V258" s="132"/>
      <c r="W258" s="116"/>
      <c r="X258" s="132"/>
      <c r="Y258" s="116"/>
      <c r="Z258" s="116" t="s">
        <v>96</v>
      </c>
      <c r="AA258" s="132"/>
      <c r="AB258" s="132"/>
      <c r="AC258" s="132" t="s">
        <v>96</v>
      </c>
      <c r="AD258" s="116"/>
      <c r="AE258" s="132"/>
      <c r="AF258" s="132" t="s">
        <v>96</v>
      </c>
      <c r="AG258" s="133"/>
      <c r="AH258" s="144"/>
      <c r="AI258" s="135"/>
      <c r="AJ258" s="138"/>
      <c r="AK258" s="137"/>
    </row>
    <row r="259" spans="1:37" x14ac:dyDescent="0.3">
      <c r="A259" s="123" t="s">
        <v>585</v>
      </c>
      <c r="B259" s="124" t="s">
        <v>293</v>
      </c>
      <c r="C259" s="124" t="s">
        <v>517</v>
      </c>
      <c r="D259" s="125" t="s">
        <v>586</v>
      </c>
      <c r="E259" s="126" t="s">
        <v>152</v>
      </c>
      <c r="F259" s="127"/>
      <c r="G259" s="128" t="s">
        <v>95</v>
      </c>
      <c r="H259" s="129"/>
      <c r="I259" s="130">
        <f t="shared" si="3"/>
        <v>1</v>
      </c>
      <c r="J259" s="131"/>
      <c r="K259" s="132"/>
      <c r="L259" s="132"/>
      <c r="M259" s="132"/>
      <c r="N259" s="132" t="s">
        <v>96</v>
      </c>
      <c r="O259" s="132" t="s">
        <v>96</v>
      </c>
      <c r="P259" s="132"/>
      <c r="Q259" s="132" t="s">
        <v>95</v>
      </c>
      <c r="R259" s="132"/>
      <c r="S259" s="132"/>
      <c r="T259" s="132" t="s">
        <v>96</v>
      </c>
      <c r="U259" s="132" t="s">
        <v>96</v>
      </c>
      <c r="V259" s="132"/>
      <c r="W259" s="116"/>
      <c r="X259" s="132"/>
      <c r="Y259" s="116"/>
      <c r="Z259" s="116" t="s">
        <v>96</v>
      </c>
      <c r="AA259" s="132"/>
      <c r="AB259" s="132"/>
      <c r="AC259" s="132" t="s">
        <v>96</v>
      </c>
      <c r="AD259" s="116"/>
      <c r="AE259" s="132"/>
      <c r="AF259" s="132" t="s">
        <v>96</v>
      </c>
      <c r="AG259" s="133"/>
      <c r="AH259" s="144"/>
      <c r="AI259" s="135"/>
      <c r="AJ259" s="138"/>
      <c r="AK259" s="137"/>
    </row>
    <row r="260" spans="1:37" x14ac:dyDescent="0.3">
      <c r="A260" s="123" t="s">
        <v>587</v>
      </c>
      <c r="B260" s="124" t="s">
        <v>293</v>
      </c>
      <c r="C260" s="124" t="s">
        <v>517</v>
      </c>
      <c r="D260" s="125" t="s">
        <v>588</v>
      </c>
      <c r="E260" s="126" t="s">
        <v>152</v>
      </c>
      <c r="F260" s="127"/>
      <c r="G260" s="128" t="s">
        <v>95</v>
      </c>
      <c r="H260" s="129"/>
      <c r="I260" s="130">
        <f t="shared" si="3"/>
        <v>1</v>
      </c>
      <c r="J260" s="131"/>
      <c r="K260" s="132"/>
      <c r="L260" s="132"/>
      <c r="M260" s="132"/>
      <c r="N260" s="132" t="s">
        <v>96</v>
      </c>
      <c r="O260" s="132" t="s">
        <v>96</v>
      </c>
      <c r="P260" s="132"/>
      <c r="Q260" s="132" t="s">
        <v>95</v>
      </c>
      <c r="R260" s="132"/>
      <c r="S260" s="132"/>
      <c r="T260" s="132" t="s">
        <v>96</v>
      </c>
      <c r="U260" s="132" t="s">
        <v>96</v>
      </c>
      <c r="V260" s="132"/>
      <c r="W260" s="116"/>
      <c r="X260" s="132"/>
      <c r="Y260" s="116"/>
      <c r="Z260" s="116" t="s">
        <v>96</v>
      </c>
      <c r="AA260" s="132"/>
      <c r="AB260" s="132"/>
      <c r="AC260" s="132" t="s">
        <v>96</v>
      </c>
      <c r="AD260" s="116"/>
      <c r="AE260" s="132"/>
      <c r="AF260" s="132" t="s">
        <v>96</v>
      </c>
      <c r="AG260" s="133"/>
      <c r="AH260" s="144"/>
      <c r="AI260" s="135"/>
      <c r="AJ260" s="138"/>
      <c r="AK260" s="137"/>
    </row>
    <row r="261" spans="1:37" x14ac:dyDescent="0.3">
      <c r="A261" s="123" t="s">
        <v>589</v>
      </c>
      <c r="B261" s="124" t="s">
        <v>293</v>
      </c>
      <c r="C261" s="124" t="s">
        <v>517</v>
      </c>
      <c r="D261" s="125" t="s">
        <v>590</v>
      </c>
      <c r="E261" s="126" t="s">
        <v>152</v>
      </c>
      <c r="F261" s="127"/>
      <c r="G261" s="128" t="s">
        <v>95</v>
      </c>
      <c r="H261" s="129"/>
      <c r="I261" s="130">
        <f t="shared" si="3"/>
        <v>1</v>
      </c>
      <c r="J261" s="131"/>
      <c r="K261" s="132"/>
      <c r="L261" s="132"/>
      <c r="M261" s="132"/>
      <c r="N261" s="132" t="s">
        <v>96</v>
      </c>
      <c r="O261" s="132" t="s">
        <v>96</v>
      </c>
      <c r="P261" s="132"/>
      <c r="Q261" s="132" t="s">
        <v>95</v>
      </c>
      <c r="R261" s="132"/>
      <c r="S261" s="132"/>
      <c r="T261" s="132" t="s">
        <v>96</v>
      </c>
      <c r="U261" s="132" t="s">
        <v>96</v>
      </c>
      <c r="V261" s="132"/>
      <c r="W261" s="116"/>
      <c r="X261" s="132"/>
      <c r="Y261" s="116"/>
      <c r="Z261" s="116" t="s">
        <v>96</v>
      </c>
      <c r="AA261" s="132"/>
      <c r="AB261" s="132"/>
      <c r="AC261" s="132" t="s">
        <v>96</v>
      </c>
      <c r="AD261" s="116"/>
      <c r="AE261" s="132"/>
      <c r="AF261" s="132" t="s">
        <v>96</v>
      </c>
      <c r="AG261" s="133"/>
      <c r="AH261" s="144"/>
      <c r="AI261" s="135"/>
      <c r="AJ261" s="138"/>
      <c r="AK261" s="137"/>
    </row>
    <row r="262" spans="1:37" x14ac:dyDescent="0.3">
      <c r="A262" s="123" t="s">
        <v>591</v>
      </c>
      <c r="B262" s="124" t="s">
        <v>293</v>
      </c>
      <c r="C262" s="124" t="s">
        <v>517</v>
      </c>
      <c r="D262" s="125" t="s">
        <v>592</v>
      </c>
      <c r="E262" s="126" t="s">
        <v>108</v>
      </c>
      <c r="F262" s="127"/>
      <c r="G262" s="128" t="s">
        <v>95</v>
      </c>
      <c r="H262" s="129"/>
      <c r="I262" s="130">
        <f t="shared" si="3"/>
        <v>1</v>
      </c>
      <c r="J262" s="131"/>
      <c r="K262" s="132"/>
      <c r="L262" s="132"/>
      <c r="M262" s="132"/>
      <c r="N262" s="132" t="s">
        <v>96</v>
      </c>
      <c r="O262" s="132" t="s">
        <v>96</v>
      </c>
      <c r="P262" s="132"/>
      <c r="Q262" s="132" t="s">
        <v>95</v>
      </c>
      <c r="R262" s="132"/>
      <c r="S262" s="132"/>
      <c r="T262" s="132" t="s">
        <v>96</v>
      </c>
      <c r="U262" s="132" t="s">
        <v>96</v>
      </c>
      <c r="V262" s="132"/>
      <c r="W262" s="116"/>
      <c r="X262" s="132"/>
      <c r="Y262" s="116"/>
      <c r="Z262" s="116" t="s">
        <v>96</v>
      </c>
      <c r="AA262" s="132"/>
      <c r="AB262" s="132"/>
      <c r="AC262" s="132" t="s">
        <v>96</v>
      </c>
      <c r="AD262" s="116"/>
      <c r="AE262" s="132"/>
      <c r="AF262" s="132" t="s">
        <v>96</v>
      </c>
      <c r="AG262" s="133"/>
      <c r="AH262" s="144"/>
      <c r="AI262" s="135"/>
      <c r="AJ262" s="138"/>
      <c r="AK262" s="137"/>
    </row>
    <row r="263" spans="1:37" x14ac:dyDescent="0.3">
      <c r="A263" s="123" t="s">
        <v>593</v>
      </c>
      <c r="B263" s="124" t="s">
        <v>293</v>
      </c>
      <c r="C263" s="124" t="s">
        <v>517</v>
      </c>
      <c r="D263" s="125" t="s">
        <v>594</v>
      </c>
      <c r="E263" s="126" t="s">
        <v>130</v>
      </c>
      <c r="F263" s="127"/>
      <c r="G263" s="128" t="s">
        <v>95</v>
      </c>
      <c r="H263" s="129"/>
      <c r="I263" s="130">
        <f t="shared" si="3"/>
        <v>1</v>
      </c>
      <c r="J263" s="131"/>
      <c r="K263" s="132"/>
      <c r="L263" s="132"/>
      <c r="M263" s="132"/>
      <c r="N263" s="132" t="s">
        <v>96</v>
      </c>
      <c r="O263" s="132" t="s">
        <v>96</v>
      </c>
      <c r="P263" s="132"/>
      <c r="Q263" s="132" t="s">
        <v>95</v>
      </c>
      <c r="R263" s="132"/>
      <c r="S263" s="132"/>
      <c r="T263" s="132" t="s">
        <v>96</v>
      </c>
      <c r="U263" s="132" t="s">
        <v>96</v>
      </c>
      <c r="V263" s="132"/>
      <c r="W263" s="116"/>
      <c r="X263" s="132"/>
      <c r="Y263" s="116"/>
      <c r="Z263" s="116" t="s">
        <v>96</v>
      </c>
      <c r="AA263" s="132"/>
      <c r="AB263" s="132"/>
      <c r="AC263" s="132" t="s">
        <v>96</v>
      </c>
      <c r="AD263" s="116"/>
      <c r="AE263" s="132"/>
      <c r="AF263" s="132" t="s">
        <v>96</v>
      </c>
      <c r="AG263" s="133"/>
      <c r="AH263" s="144"/>
      <c r="AI263" s="135"/>
      <c r="AJ263" s="138"/>
      <c r="AK263" s="137"/>
    </row>
    <row r="264" spans="1:37" x14ac:dyDescent="0.3">
      <c r="A264" s="123" t="s">
        <v>595</v>
      </c>
      <c r="B264" s="124" t="s">
        <v>293</v>
      </c>
      <c r="C264" s="124" t="s">
        <v>517</v>
      </c>
      <c r="D264" s="125" t="s">
        <v>596</v>
      </c>
      <c r="E264" s="126" t="s">
        <v>130</v>
      </c>
      <c r="F264" s="127"/>
      <c r="G264" s="128" t="s">
        <v>95</v>
      </c>
      <c r="H264" s="129"/>
      <c r="I264" s="130">
        <f>COUNTIF(J264:AG264,"O")</f>
        <v>1</v>
      </c>
      <c r="J264" s="131"/>
      <c r="K264" s="132"/>
      <c r="L264" s="132"/>
      <c r="M264" s="132"/>
      <c r="N264" s="132" t="s">
        <v>96</v>
      </c>
      <c r="O264" s="132" t="s">
        <v>96</v>
      </c>
      <c r="P264" s="132"/>
      <c r="Q264" s="132" t="s">
        <v>95</v>
      </c>
      <c r="R264" s="132"/>
      <c r="S264" s="132"/>
      <c r="T264" s="132" t="s">
        <v>96</v>
      </c>
      <c r="U264" s="132" t="s">
        <v>96</v>
      </c>
      <c r="V264" s="132"/>
      <c r="W264" s="116"/>
      <c r="X264" s="132"/>
      <c r="Y264" s="116"/>
      <c r="Z264" s="116" t="s">
        <v>96</v>
      </c>
      <c r="AA264" s="132"/>
      <c r="AB264" s="132"/>
      <c r="AC264" s="132" t="s">
        <v>96</v>
      </c>
      <c r="AD264" s="116"/>
      <c r="AE264" s="132"/>
      <c r="AF264" s="132" t="s">
        <v>96</v>
      </c>
      <c r="AG264" s="133"/>
      <c r="AH264" s="134"/>
      <c r="AI264" s="135"/>
      <c r="AJ264" s="138"/>
      <c r="AK264" s="137"/>
    </row>
    <row r="265" spans="1:37" x14ac:dyDescent="0.3">
      <c r="A265" s="123" t="s">
        <v>597</v>
      </c>
      <c r="B265" s="124" t="s">
        <v>293</v>
      </c>
      <c r="C265" s="124" t="s">
        <v>517</v>
      </c>
      <c r="D265" s="125" t="s">
        <v>598</v>
      </c>
      <c r="E265" s="126" t="s">
        <v>152</v>
      </c>
      <c r="F265" s="127"/>
      <c r="G265" s="128" t="s">
        <v>95</v>
      </c>
      <c r="H265" s="129"/>
      <c r="I265" s="130">
        <f t="shared" ref="I265:I328" si="4">COUNTIF(J265:AG265,"O")</f>
        <v>1</v>
      </c>
      <c r="J265" s="131"/>
      <c r="K265" s="132"/>
      <c r="L265" s="132"/>
      <c r="M265" s="132"/>
      <c r="N265" s="132" t="s">
        <v>96</v>
      </c>
      <c r="O265" s="132" t="s">
        <v>96</v>
      </c>
      <c r="P265" s="132"/>
      <c r="Q265" s="132" t="s">
        <v>95</v>
      </c>
      <c r="R265" s="132"/>
      <c r="S265" s="132"/>
      <c r="T265" s="132" t="s">
        <v>96</v>
      </c>
      <c r="U265" s="132" t="s">
        <v>96</v>
      </c>
      <c r="V265" s="132"/>
      <c r="W265" s="116"/>
      <c r="X265" s="132"/>
      <c r="Y265" s="116"/>
      <c r="Z265" s="116" t="s">
        <v>96</v>
      </c>
      <c r="AA265" s="132"/>
      <c r="AB265" s="132"/>
      <c r="AC265" s="132" t="s">
        <v>96</v>
      </c>
      <c r="AD265" s="116"/>
      <c r="AE265" s="132"/>
      <c r="AF265" s="132" t="s">
        <v>96</v>
      </c>
      <c r="AG265" s="133"/>
      <c r="AH265" s="134"/>
      <c r="AI265" s="135"/>
      <c r="AJ265" s="138"/>
      <c r="AK265" s="137"/>
    </row>
    <row r="266" spans="1:37" x14ac:dyDescent="0.3">
      <c r="A266" s="123" t="s">
        <v>599</v>
      </c>
      <c r="B266" s="124" t="s">
        <v>293</v>
      </c>
      <c r="C266" s="124" t="s">
        <v>517</v>
      </c>
      <c r="D266" s="125" t="s">
        <v>600</v>
      </c>
      <c r="E266" s="126" t="s">
        <v>130</v>
      </c>
      <c r="F266" s="127"/>
      <c r="G266" s="128" t="s">
        <v>95</v>
      </c>
      <c r="H266" s="129"/>
      <c r="I266" s="130">
        <f t="shared" si="4"/>
        <v>1</v>
      </c>
      <c r="J266" s="131"/>
      <c r="K266" s="132"/>
      <c r="L266" s="132"/>
      <c r="M266" s="132"/>
      <c r="N266" s="132" t="s">
        <v>96</v>
      </c>
      <c r="O266" s="132" t="s">
        <v>96</v>
      </c>
      <c r="P266" s="132"/>
      <c r="Q266" s="132" t="s">
        <v>95</v>
      </c>
      <c r="R266" s="132"/>
      <c r="S266" s="132"/>
      <c r="T266" s="132" t="s">
        <v>96</v>
      </c>
      <c r="U266" s="132" t="s">
        <v>96</v>
      </c>
      <c r="V266" s="132"/>
      <c r="W266" s="116"/>
      <c r="X266" s="132"/>
      <c r="Y266" s="116"/>
      <c r="Z266" s="116" t="s">
        <v>96</v>
      </c>
      <c r="AA266" s="132"/>
      <c r="AB266" s="132"/>
      <c r="AC266" s="132" t="s">
        <v>96</v>
      </c>
      <c r="AD266" s="116"/>
      <c r="AE266" s="132"/>
      <c r="AF266" s="132" t="s">
        <v>96</v>
      </c>
      <c r="AG266" s="133"/>
      <c r="AH266" s="134"/>
      <c r="AI266" s="135"/>
      <c r="AJ266" s="138"/>
      <c r="AK266" s="137"/>
    </row>
    <row r="267" spans="1:37" x14ac:dyDescent="0.3">
      <c r="A267" s="123" t="s">
        <v>601</v>
      </c>
      <c r="B267" s="124" t="s">
        <v>293</v>
      </c>
      <c r="C267" s="124" t="s">
        <v>517</v>
      </c>
      <c r="D267" s="125" t="s">
        <v>602</v>
      </c>
      <c r="E267" s="126" t="s">
        <v>108</v>
      </c>
      <c r="F267" s="127"/>
      <c r="G267" s="128" t="s">
        <v>95</v>
      </c>
      <c r="H267" s="129"/>
      <c r="I267" s="130">
        <f t="shared" si="4"/>
        <v>1</v>
      </c>
      <c r="J267" s="131"/>
      <c r="K267" s="132"/>
      <c r="L267" s="132"/>
      <c r="M267" s="132"/>
      <c r="N267" s="132" t="s">
        <v>96</v>
      </c>
      <c r="O267" s="132" t="s">
        <v>96</v>
      </c>
      <c r="P267" s="132"/>
      <c r="Q267" s="132" t="s">
        <v>95</v>
      </c>
      <c r="R267" s="132"/>
      <c r="S267" s="132"/>
      <c r="T267" s="132" t="s">
        <v>96</v>
      </c>
      <c r="U267" s="132" t="s">
        <v>96</v>
      </c>
      <c r="V267" s="132"/>
      <c r="W267" s="116"/>
      <c r="X267" s="132"/>
      <c r="Y267" s="116"/>
      <c r="Z267" s="116" t="s">
        <v>96</v>
      </c>
      <c r="AA267" s="132"/>
      <c r="AB267" s="132"/>
      <c r="AC267" s="132" t="s">
        <v>96</v>
      </c>
      <c r="AD267" s="116"/>
      <c r="AE267" s="132"/>
      <c r="AF267" s="132" t="s">
        <v>96</v>
      </c>
      <c r="AG267" s="133"/>
      <c r="AH267" s="134"/>
      <c r="AI267" s="135"/>
      <c r="AJ267" s="138"/>
      <c r="AK267" s="137"/>
    </row>
    <row r="268" spans="1:37" x14ac:dyDescent="0.3">
      <c r="A268" s="123" t="s">
        <v>603</v>
      </c>
      <c r="B268" s="124" t="s">
        <v>293</v>
      </c>
      <c r="C268" s="124" t="s">
        <v>517</v>
      </c>
      <c r="D268" s="125" t="s">
        <v>604</v>
      </c>
      <c r="E268" s="126" t="s">
        <v>108</v>
      </c>
      <c r="F268" s="127"/>
      <c r="G268" s="128" t="s">
        <v>95</v>
      </c>
      <c r="H268" s="129"/>
      <c r="I268" s="130">
        <f t="shared" si="4"/>
        <v>1</v>
      </c>
      <c r="J268" s="131"/>
      <c r="K268" s="132"/>
      <c r="L268" s="132"/>
      <c r="M268" s="132"/>
      <c r="N268" s="132" t="s">
        <v>96</v>
      </c>
      <c r="O268" s="132" t="s">
        <v>96</v>
      </c>
      <c r="P268" s="132"/>
      <c r="Q268" s="132" t="s">
        <v>95</v>
      </c>
      <c r="R268" s="132"/>
      <c r="S268" s="132"/>
      <c r="T268" s="132" t="s">
        <v>96</v>
      </c>
      <c r="U268" s="132" t="s">
        <v>96</v>
      </c>
      <c r="V268" s="132"/>
      <c r="W268" s="116"/>
      <c r="X268" s="132"/>
      <c r="Y268" s="116"/>
      <c r="Z268" s="116" t="s">
        <v>96</v>
      </c>
      <c r="AA268" s="132"/>
      <c r="AB268" s="132"/>
      <c r="AC268" s="132" t="s">
        <v>96</v>
      </c>
      <c r="AD268" s="116"/>
      <c r="AE268" s="132"/>
      <c r="AF268" s="132" t="s">
        <v>96</v>
      </c>
      <c r="AG268" s="133"/>
      <c r="AH268" s="134"/>
      <c r="AI268" s="135"/>
      <c r="AJ268" s="138"/>
      <c r="AK268" s="137"/>
    </row>
    <row r="269" spans="1:37" x14ac:dyDescent="0.3">
      <c r="A269" s="123" t="s">
        <v>605</v>
      </c>
      <c r="B269" s="124" t="s">
        <v>293</v>
      </c>
      <c r="C269" s="124" t="s">
        <v>517</v>
      </c>
      <c r="D269" s="125" t="s">
        <v>606</v>
      </c>
      <c r="E269" s="126" t="s">
        <v>152</v>
      </c>
      <c r="F269" s="127"/>
      <c r="G269" s="128" t="s">
        <v>95</v>
      </c>
      <c r="H269" s="129"/>
      <c r="I269" s="130">
        <f t="shared" si="4"/>
        <v>1</v>
      </c>
      <c r="J269" s="131"/>
      <c r="K269" s="132"/>
      <c r="L269" s="132"/>
      <c r="M269" s="132"/>
      <c r="N269" s="132" t="s">
        <v>96</v>
      </c>
      <c r="O269" s="132" t="s">
        <v>96</v>
      </c>
      <c r="P269" s="132"/>
      <c r="Q269" s="132" t="s">
        <v>95</v>
      </c>
      <c r="R269" s="132"/>
      <c r="S269" s="132"/>
      <c r="T269" s="132" t="s">
        <v>96</v>
      </c>
      <c r="U269" s="132" t="s">
        <v>96</v>
      </c>
      <c r="V269" s="132"/>
      <c r="W269" s="116"/>
      <c r="X269" s="132"/>
      <c r="Y269" s="116"/>
      <c r="Z269" s="116" t="s">
        <v>96</v>
      </c>
      <c r="AA269" s="132"/>
      <c r="AB269" s="132"/>
      <c r="AC269" s="132" t="s">
        <v>96</v>
      </c>
      <c r="AD269" s="116"/>
      <c r="AE269" s="132"/>
      <c r="AF269" s="132" t="s">
        <v>96</v>
      </c>
      <c r="AG269" s="133"/>
      <c r="AH269" s="134"/>
      <c r="AI269" s="135"/>
      <c r="AJ269" s="138"/>
      <c r="AK269" s="137"/>
    </row>
    <row r="270" spans="1:37" x14ac:dyDescent="0.3">
      <c r="A270" s="123" t="s">
        <v>607</v>
      </c>
      <c r="B270" s="124" t="s">
        <v>293</v>
      </c>
      <c r="C270" s="124" t="s">
        <v>608</v>
      </c>
      <c r="D270" s="125" t="s">
        <v>609</v>
      </c>
      <c r="E270" s="126" t="s">
        <v>610</v>
      </c>
      <c r="F270" s="127"/>
      <c r="G270" s="128" t="s">
        <v>95</v>
      </c>
      <c r="H270" s="129"/>
      <c r="I270" s="130">
        <f t="shared" si="4"/>
        <v>1</v>
      </c>
      <c r="J270" s="131"/>
      <c r="K270" s="132"/>
      <c r="L270" s="132"/>
      <c r="M270" s="132"/>
      <c r="N270" s="132" t="s">
        <v>96</v>
      </c>
      <c r="O270" s="132" t="s">
        <v>96</v>
      </c>
      <c r="P270" s="132"/>
      <c r="Q270" s="132" t="s">
        <v>95</v>
      </c>
      <c r="R270" s="132"/>
      <c r="S270" s="132"/>
      <c r="T270" s="132" t="s">
        <v>96</v>
      </c>
      <c r="U270" s="132" t="s">
        <v>96</v>
      </c>
      <c r="V270" s="132"/>
      <c r="W270" s="116"/>
      <c r="X270" s="132"/>
      <c r="Y270" s="116"/>
      <c r="Z270" s="116" t="s">
        <v>96</v>
      </c>
      <c r="AA270" s="132"/>
      <c r="AB270" s="132"/>
      <c r="AC270" s="132" t="s">
        <v>96</v>
      </c>
      <c r="AD270" s="116"/>
      <c r="AE270" s="132"/>
      <c r="AF270" s="132" t="s">
        <v>96</v>
      </c>
      <c r="AG270" s="133"/>
      <c r="AH270" s="134"/>
      <c r="AI270" s="135"/>
      <c r="AJ270" s="138"/>
      <c r="AK270" s="137"/>
    </row>
    <row r="271" spans="1:37" x14ac:dyDescent="0.3">
      <c r="A271" s="123" t="s">
        <v>611</v>
      </c>
      <c r="B271" s="124" t="s">
        <v>293</v>
      </c>
      <c r="C271" s="124" t="s">
        <v>608</v>
      </c>
      <c r="D271" s="125" t="s">
        <v>612</v>
      </c>
      <c r="E271" s="126" t="s">
        <v>108</v>
      </c>
      <c r="F271" s="127"/>
      <c r="G271" s="128" t="s">
        <v>95</v>
      </c>
      <c r="H271" s="129"/>
      <c r="I271" s="130">
        <f t="shared" si="4"/>
        <v>1</v>
      </c>
      <c r="J271" s="131"/>
      <c r="K271" s="132"/>
      <c r="L271" s="132"/>
      <c r="M271" s="132"/>
      <c r="N271" s="132" t="s">
        <v>96</v>
      </c>
      <c r="O271" s="132" t="s">
        <v>96</v>
      </c>
      <c r="P271" s="132"/>
      <c r="Q271" s="132" t="s">
        <v>95</v>
      </c>
      <c r="R271" s="132"/>
      <c r="S271" s="132"/>
      <c r="T271" s="132" t="s">
        <v>96</v>
      </c>
      <c r="U271" s="132" t="s">
        <v>96</v>
      </c>
      <c r="V271" s="132"/>
      <c r="W271" s="116"/>
      <c r="X271" s="132"/>
      <c r="Y271" s="116"/>
      <c r="Z271" s="116" t="s">
        <v>96</v>
      </c>
      <c r="AA271" s="132"/>
      <c r="AB271" s="132"/>
      <c r="AC271" s="132" t="s">
        <v>96</v>
      </c>
      <c r="AD271" s="116"/>
      <c r="AE271" s="132"/>
      <c r="AF271" s="132" t="s">
        <v>96</v>
      </c>
      <c r="AG271" s="133"/>
      <c r="AH271" s="134"/>
      <c r="AI271" s="135"/>
      <c r="AJ271" s="138"/>
      <c r="AK271" s="137"/>
    </row>
    <row r="272" spans="1:37" x14ac:dyDescent="0.3">
      <c r="A272" s="123" t="s">
        <v>613</v>
      </c>
      <c r="B272" s="124" t="s">
        <v>293</v>
      </c>
      <c r="C272" s="124" t="s">
        <v>608</v>
      </c>
      <c r="D272" s="125" t="s">
        <v>614</v>
      </c>
      <c r="E272" s="126" t="s">
        <v>108</v>
      </c>
      <c r="F272" s="127"/>
      <c r="G272" s="128" t="s">
        <v>95</v>
      </c>
      <c r="H272" s="129"/>
      <c r="I272" s="130">
        <f t="shared" si="4"/>
        <v>1</v>
      </c>
      <c r="J272" s="131"/>
      <c r="K272" s="132"/>
      <c r="L272" s="132"/>
      <c r="M272" s="132"/>
      <c r="N272" s="132" t="s">
        <v>96</v>
      </c>
      <c r="O272" s="132" t="s">
        <v>96</v>
      </c>
      <c r="P272" s="132"/>
      <c r="Q272" s="132" t="s">
        <v>95</v>
      </c>
      <c r="R272" s="132"/>
      <c r="S272" s="132"/>
      <c r="T272" s="132" t="s">
        <v>96</v>
      </c>
      <c r="U272" s="132" t="s">
        <v>96</v>
      </c>
      <c r="V272" s="132"/>
      <c r="W272" s="116"/>
      <c r="X272" s="132"/>
      <c r="Y272" s="116"/>
      <c r="Z272" s="116" t="s">
        <v>96</v>
      </c>
      <c r="AA272" s="132"/>
      <c r="AB272" s="132"/>
      <c r="AC272" s="132" t="s">
        <v>96</v>
      </c>
      <c r="AD272" s="116"/>
      <c r="AE272" s="132"/>
      <c r="AF272" s="132" t="s">
        <v>96</v>
      </c>
      <c r="AG272" s="133"/>
      <c r="AH272" s="134"/>
      <c r="AI272" s="135"/>
      <c r="AJ272" s="138"/>
      <c r="AK272" s="137"/>
    </row>
    <row r="273" spans="1:37" ht="33" x14ac:dyDescent="0.3">
      <c r="A273" s="123" t="s">
        <v>615</v>
      </c>
      <c r="B273" s="124" t="s">
        <v>293</v>
      </c>
      <c r="C273" s="124" t="s">
        <v>616</v>
      </c>
      <c r="D273" s="125" t="s">
        <v>617</v>
      </c>
      <c r="E273" s="126" t="s">
        <v>152</v>
      </c>
      <c r="F273" s="127"/>
      <c r="G273" s="128" t="s">
        <v>95</v>
      </c>
      <c r="H273" s="129" t="s">
        <v>125</v>
      </c>
      <c r="I273" s="130">
        <f t="shared" si="4"/>
        <v>1</v>
      </c>
      <c r="J273" s="131"/>
      <c r="K273" s="132"/>
      <c r="L273" s="132"/>
      <c r="M273" s="132"/>
      <c r="N273" s="132" t="s">
        <v>96</v>
      </c>
      <c r="O273" s="132" t="s">
        <v>96</v>
      </c>
      <c r="P273" s="132"/>
      <c r="Q273" s="132" t="s">
        <v>95</v>
      </c>
      <c r="R273" s="132"/>
      <c r="S273" s="132"/>
      <c r="T273" s="132" t="s">
        <v>96</v>
      </c>
      <c r="U273" s="132" t="s">
        <v>96</v>
      </c>
      <c r="V273" s="132"/>
      <c r="W273" s="116"/>
      <c r="X273" s="132"/>
      <c r="Y273" s="116"/>
      <c r="Z273" s="116" t="s">
        <v>96</v>
      </c>
      <c r="AA273" s="132"/>
      <c r="AB273" s="132"/>
      <c r="AC273" s="132" t="s">
        <v>96</v>
      </c>
      <c r="AD273" s="116"/>
      <c r="AE273" s="132"/>
      <c r="AF273" s="132" t="s">
        <v>96</v>
      </c>
      <c r="AG273" s="133"/>
      <c r="AH273" s="134"/>
      <c r="AI273" s="135"/>
      <c r="AJ273" s="138"/>
      <c r="AK273" s="137"/>
    </row>
    <row r="274" spans="1:37" x14ac:dyDescent="0.3">
      <c r="A274" s="123" t="s">
        <v>618</v>
      </c>
      <c r="B274" s="124" t="s">
        <v>293</v>
      </c>
      <c r="C274" s="124" t="s">
        <v>616</v>
      </c>
      <c r="D274" s="125" t="s">
        <v>619</v>
      </c>
      <c r="E274" s="126" t="s">
        <v>152</v>
      </c>
      <c r="F274" s="127"/>
      <c r="G274" s="128" t="s">
        <v>95</v>
      </c>
      <c r="H274" s="129" t="s">
        <v>125</v>
      </c>
      <c r="I274" s="130">
        <f t="shared" si="4"/>
        <v>1</v>
      </c>
      <c r="J274" s="131"/>
      <c r="K274" s="132"/>
      <c r="L274" s="132"/>
      <c r="M274" s="132"/>
      <c r="N274" s="132" t="s">
        <v>96</v>
      </c>
      <c r="O274" s="132" t="s">
        <v>96</v>
      </c>
      <c r="P274" s="132"/>
      <c r="Q274" s="132" t="s">
        <v>95</v>
      </c>
      <c r="R274" s="132"/>
      <c r="S274" s="132"/>
      <c r="T274" s="132" t="s">
        <v>96</v>
      </c>
      <c r="U274" s="132" t="s">
        <v>96</v>
      </c>
      <c r="V274" s="132"/>
      <c r="W274" s="116"/>
      <c r="X274" s="132"/>
      <c r="Y274" s="116"/>
      <c r="Z274" s="116" t="s">
        <v>96</v>
      </c>
      <c r="AA274" s="132"/>
      <c r="AB274" s="132"/>
      <c r="AC274" s="132" t="s">
        <v>96</v>
      </c>
      <c r="AD274" s="116"/>
      <c r="AE274" s="132"/>
      <c r="AF274" s="132" t="s">
        <v>96</v>
      </c>
      <c r="AG274" s="133"/>
      <c r="AH274" s="134"/>
      <c r="AI274" s="135"/>
      <c r="AJ274" s="138"/>
      <c r="AK274" s="137"/>
    </row>
    <row r="275" spans="1:37" x14ac:dyDescent="0.3">
      <c r="A275" s="123" t="s">
        <v>620</v>
      </c>
      <c r="B275" s="124" t="s">
        <v>293</v>
      </c>
      <c r="C275" s="124" t="s">
        <v>616</v>
      </c>
      <c r="D275" s="125" t="s">
        <v>621</v>
      </c>
      <c r="E275" s="126" t="s">
        <v>152</v>
      </c>
      <c r="F275" s="127"/>
      <c r="G275" s="128" t="s">
        <v>95</v>
      </c>
      <c r="H275" s="129" t="s">
        <v>125</v>
      </c>
      <c r="I275" s="130">
        <f t="shared" si="4"/>
        <v>1</v>
      </c>
      <c r="J275" s="131"/>
      <c r="K275" s="132"/>
      <c r="L275" s="132"/>
      <c r="M275" s="132"/>
      <c r="N275" s="132" t="s">
        <v>96</v>
      </c>
      <c r="O275" s="132" t="s">
        <v>96</v>
      </c>
      <c r="P275" s="132"/>
      <c r="Q275" s="132" t="s">
        <v>95</v>
      </c>
      <c r="R275" s="132"/>
      <c r="S275" s="132"/>
      <c r="T275" s="132" t="s">
        <v>96</v>
      </c>
      <c r="U275" s="132" t="s">
        <v>96</v>
      </c>
      <c r="V275" s="132"/>
      <c r="W275" s="116"/>
      <c r="X275" s="132"/>
      <c r="Y275" s="116"/>
      <c r="Z275" s="116" t="s">
        <v>96</v>
      </c>
      <c r="AA275" s="132"/>
      <c r="AB275" s="132"/>
      <c r="AC275" s="132" t="s">
        <v>96</v>
      </c>
      <c r="AD275" s="116"/>
      <c r="AE275" s="132"/>
      <c r="AF275" s="132" t="s">
        <v>96</v>
      </c>
      <c r="AG275" s="133"/>
      <c r="AH275" s="134"/>
      <c r="AI275" s="135"/>
      <c r="AJ275" s="138"/>
      <c r="AK275" s="137"/>
    </row>
    <row r="276" spans="1:37" x14ac:dyDescent="0.3">
      <c r="A276" s="123" t="s">
        <v>622</v>
      </c>
      <c r="B276" s="124" t="s">
        <v>293</v>
      </c>
      <c r="C276" s="124" t="s">
        <v>616</v>
      </c>
      <c r="D276" s="125" t="s">
        <v>623</v>
      </c>
      <c r="E276" s="126" t="s">
        <v>152</v>
      </c>
      <c r="F276" s="127"/>
      <c r="G276" s="128" t="s">
        <v>95</v>
      </c>
      <c r="H276" s="129" t="s">
        <v>125</v>
      </c>
      <c r="I276" s="130">
        <f t="shared" si="4"/>
        <v>1</v>
      </c>
      <c r="J276" s="131"/>
      <c r="K276" s="132"/>
      <c r="L276" s="132"/>
      <c r="M276" s="132"/>
      <c r="N276" s="132" t="s">
        <v>96</v>
      </c>
      <c r="O276" s="132" t="s">
        <v>96</v>
      </c>
      <c r="P276" s="132"/>
      <c r="Q276" s="132" t="s">
        <v>95</v>
      </c>
      <c r="R276" s="132"/>
      <c r="S276" s="132"/>
      <c r="T276" s="132" t="s">
        <v>96</v>
      </c>
      <c r="U276" s="132" t="s">
        <v>96</v>
      </c>
      <c r="V276" s="132"/>
      <c r="W276" s="116"/>
      <c r="X276" s="132"/>
      <c r="Y276" s="116"/>
      <c r="Z276" s="116" t="s">
        <v>96</v>
      </c>
      <c r="AA276" s="132"/>
      <c r="AB276" s="132"/>
      <c r="AC276" s="132" t="s">
        <v>96</v>
      </c>
      <c r="AD276" s="116"/>
      <c r="AE276" s="132"/>
      <c r="AF276" s="132" t="s">
        <v>96</v>
      </c>
      <c r="AG276" s="133"/>
      <c r="AH276" s="134"/>
      <c r="AI276" s="135"/>
      <c r="AJ276" s="138"/>
      <c r="AK276" s="137"/>
    </row>
    <row r="277" spans="1:37" x14ac:dyDescent="0.3">
      <c r="A277" s="123" t="s">
        <v>624</v>
      </c>
      <c r="B277" s="124" t="s">
        <v>293</v>
      </c>
      <c r="C277" s="124" t="s">
        <v>616</v>
      </c>
      <c r="D277" s="125" t="s">
        <v>625</v>
      </c>
      <c r="E277" s="126" t="s">
        <v>152</v>
      </c>
      <c r="F277" s="127"/>
      <c r="G277" s="128" t="s">
        <v>95</v>
      </c>
      <c r="H277" s="129" t="s">
        <v>125</v>
      </c>
      <c r="I277" s="130">
        <f t="shared" si="4"/>
        <v>1</v>
      </c>
      <c r="J277" s="131"/>
      <c r="K277" s="132"/>
      <c r="L277" s="132"/>
      <c r="M277" s="132"/>
      <c r="N277" s="132" t="s">
        <v>96</v>
      </c>
      <c r="O277" s="132" t="s">
        <v>96</v>
      </c>
      <c r="P277" s="132"/>
      <c r="Q277" s="132" t="s">
        <v>95</v>
      </c>
      <c r="R277" s="132"/>
      <c r="S277" s="132"/>
      <c r="T277" s="132" t="s">
        <v>96</v>
      </c>
      <c r="U277" s="132" t="s">
        <v>96</v>
      </c>
      <c r="V277" s="132"/>
      <c r="W277" s="116"/>
      <c r="X277" s="132"/>
      <c r="Y277" s="116"/>
      <c r="Z277" s="116" t="s">
        <v>96</v>
      </c>
      <c r="AA277" s="132"/>
      <c r="AB277" s="132"/>
      <c r="AC277" s="132" t="s">
        <v>96</v>
      </c>
      <c r="AD277" s="116"/>
      <c r="AE277" s="132"/>
      <c r="AF277" s="132" t="s">
        <v>96</v>
      </c>
      <c r="AG277" s="133"/>
      <c r="AH277" s="134"/>
      <c r="AI277" s="135"/>
      <c r="AJ277" s="138"/>
      <c r="AK277" s="137"/>
    </row>
    <row r="278" spans="1:37" x14ac:dyDescent="0.3">
      <c r="A278" s="123" t="s">
        <v>626</v>
      </c>
      <c r="B278" s="124" t="s">
        <v>293</v>
      </c>
      <c r="C278" s="124" t="s">
        <v>616</v>
      </c>
      <c r="D278" s="125" t="s">
        <v>627</v>
      </c>
      <c r="E278" s="126" t="s">
        <v>152</v>
      </c>
      <c r="F278" s="127"/>
      <c r="G278" s="128" t="s">
        <v>95</v>
      </c>
      <c r="H278" s="129" t="s">
        <v>358</v>
      </c>
      <c r="I278" s="130">
        <f t="shared" si="4"/>
        <v>1</v>
      </c>
      <c r="J278" s="131"/>
      <c r="K278" s="132"/>
      <c r="L278" s="132"/>
      <c r="M278" s="132"/>
      <c r="N278" s="132" t="s">
        <v>96</v>
      </c>
      <c r="O278" s="132" t="s">
        <v>96</v>
      </c>
      <c r="P278" s="132"/>
      <c r="Q278" s="132" t="s">
        <v>95</v>
      </c>
      <c r="R278" s="132"/>
      <c r="S278" s="132"/>
      <c r="T278" s="132" t="s">
        <v>96</v>
      </c>
      <c r="U278" s="132" t="s">
        <v>96</v>
      </c>
      <c r="V278" s="132"/>
      <c r="W278" s="116"/>
      <c r="X278" s="132"/>
      <c r="Y278" s="116"/>
      <c r="Z278" s="116" t="s">
        <v>96</v>
      </c>
      <c r="AA278" s="132"/>
      <c r="AB278" s="132"/>
      <c r="AC278" s="132" t="s">
        <v>96</v>
      </c>
      <c r="AD278" s="116"/>
      <c r="AE278" s="132"/>
      <c r="AF278" s="132" t="s">
        <v>96</v>
      </c>
      <c r="AG278" s="133"/>
      <c r="AH278" s="134"/>
      <c r="AI278" s="135"/>
      <c r="AJ278" s="138"/>
      <c r="AK278" s="137"/>
    </row>
    <row r="279" spans="1:37" x14ac:dyDescent="0.3">
      <c r="A279" s="123" t="s">
        <v>628</v>
      </c>
      <c r="B279" s="124" t="s">
        <v>293</v>
      </c>
      <c r="C279" s="124" t="s">
        <v>616</v>
      </c>
      <c r="D279" s="125" t="s">
        <v>629</v>
      </c>
      <c r="E279" s="126" t="s">
        <v>152</v>
      </c>
      <c r="F279" s="127"/>
      <c r="G279" s="128" t="s">
        <v>95</v>
      </c>
      <c r="H279" s="129" t="s">
        <v>125</v>
      </c>
      <c r="I279" s="130">
        <f t="shared" si="4"/>
        <v>1</v>
      </c>
      <c r="J279" s="131"/>
      <c r="K279" s="132"/>
      <c r="L279" s="132"/>
      <c r="M279" s="132"/>
      <c r="N279" s="132" t="s">
        <v>96</v>
      </c>
      <c r="O279" s="132" t="s">
        <v>96</v>
      </c>
      <c r="P279" s="132"/>
      <c r="Q279" s="132" t="s">
        <v>95</v>
      </c>
      <c r="R279" s="132"/>
      <c r="S279" s="132"/>
      <c r="T279" s="132" t="s">
        <v>96</v>
      </c>
      <c r="U279" s="132" t="s">
        <v>96</v>
      </c>
      <c r="V279" s="132"/>
      <c r="W279" s="116"/>
      <c r="X279" s="132"/>
      <c r="Y279" s="116"/>
      <c r="Z279" s="116" t="s">
        <v>96</v>
      </c>
      <c r="AA279" s="132"/>
      <c r="AB279" s="132"/>
      <c r="AC279" s="132" t="s">
        <v>96</v>
      </c>
      <c r="AD279" s="116"/>
      <c r="AE279" s="132"/>
      <c r="AF279" s="132" t="s">
        <v>96</v>
      </c>
      <c r="AG279" s="133"/>
      <c r="AH279" s="134"/>
      <c r="AI279" s="135"/>
      <c r="AJ279" s="138"/>
      <c r="AK279" s="137"/>
    </row>
    <row r="280" spans="1:37" x14ac:dyDescent="0.3">
      <c r="A280" s="123" t="s">
        <v>630</v>
      </c>
      <c r="B280" s="124" t="s">
        <v>293</v>
      </c>
      <c r="C280" s="124" t="s">
        <v>616</v>
      </c>
      <c r="D280" s="125" t="s">
        <v>631</v>
      </c>
      <c r="E280" s="126" t="s">
        <v>152</v>
      </c>
      <c r="F280" s="127"/>
      <c r="G280" s="128" t="s">
        <v>95</v>
      </c>
      <c r="H280" s="129" t="s">
        <v>358</v>
      </c>
      <c r="I280" s="130">
        <f t="shared" si="4"/>
        <v>1</v>
      </c>
      <c r="J280" s="131"/>
      <c r="K280" s="132"/>
      <c r="L280" s="132"/>
      <c r="M280" s="132"/>
      <c r="N280" s="132" t="s">
        <v>96</v>
      </c>
      <c r="O280" s="132" t="s">
        <v>96</v>
      </c>
      <c r="P280" s="132"/>
      <c r="Q280" s="132" t="s">
        <v>95</v>
      </c>
      <c r="R280" s="132"/>
      <c r="S280" s="132"/>
      <c r="T280" s="132" t="s">
        <v>96</v>
      </c>
      <c r="U280" s="132" t="s">
        <v>96</v>
      </c>
      <c r="V280" s="132"/>
      <c r="W280" s="116"/>
      <c r="X280" s="132"/>
      <c r="Y280" s="116"/>
      <c r="Z280" s="116" t="s">
        <v>96</v>
      </c>
      <c r="AA280" s="132"/>
      <c r="AB280" s="132"/>
      <c r="AC280" s="132" t="s">
        <v>96</v>
      </c>
      <c r="AD280" s="116"/>
      <c r="AE280" s="132"/>
      <c r="AF280" s="132" t="s">
        <v>96</v>
      </c>
      <c r="AG280" s="133"/>
      <c r="AH280" s="134"/>
      <c r="AI280" s="135"/>
      <c r="AJ280" s="138"/>
      <c r="AK280" s="137"/>
    </row>
    <row r="281" spans="1:37" x14ac:dyDescent="0.3">
      <c r="A281" s="123" t="s">
        <v>632</v>
      </c>
      <c r="B281" s="124" t="s">
        <v>293</v>
      </c>
      <c r="C281" s="124" t="s">
        <v>616</v>
      </c>
      <c r="D281" s="125" t="s">
        <v>633</v>
      </c>
      <c r="E281" s="126" t="s">
        <v>152</v>
      </c>
      <c r="F281" s="127"/>
      <c r="G281" s="128" t="s">
        <v>95</v>
      </c>
      <c r="H281" s="129" t="s">
        <v>358</v>
      </c>
      <c r="I281" s="130">
        <f t="shared" si="4"/>
        <v>1</v>
      </c>
      <c r="J281" s="131"/>
      <c r="K281" s="132"/>
      <c r="L281" s="132"/>
      <c r="M281" s="132"/>
      <c r="N281" s="132" t="s">
        <v>96</v>
      </c>
      <c r="O281" s="132" t="s">
        <v>96</v>
      </c>
      <c r="P281" s="132"/>
      <c r="Q281" s="132" t="s">
        <v>95</v>
      </c>
      <c r="R281" s="132"/>
      <c r="S281" s="132"/>
      <c r="T281" s="132" t="s">
        <v>96</v>
      </c>
      <c r="U281" s="132" t="s">
        <v>96</v>
      </c>
      <c r="V281" s="132"/>
      <c r="W281" s="116"/>
      <c r="X281" s="132"/>
      <c r="Y281" s="116"/>
      <c r="Z281" s="116" t="s">
        <v>96</v>
      </c>
      <c r="AA281" s="132"/>
      <c r="AB281" s="132"/>
      <c r="AC281" s="132" t="s">
        <v>96</v>
      </c>
      <c r="AD281" s="116"/>
      <c r="AE281" s="132"/>
      <c r="AF281" s="132" t="s">
        <v>96</v>
      </c>
      <c r="AG281" s="133"/>
      <c r="AH281" s="134"/>
      <c r="AI281" s="135"/>
      <c r="AJ281" s="138"/>
      <c r="AK281" s="137"/>
    </row>
    <row r="282" spans="1:37" ht="33" x14ac:dyDescent="0.3">
      <c r="A282" s="123" t="s">
        <v>634</v>
      </c>
      <c r="B282" s="124" t="s">
        <v>293</v>
      </c>
      <c r="C282" s="124" t="s">
        <v>616</v>
      </c>
      <c r="D282" s="125" t="s">
        <v>635</v>
      </c>
      <c r="E282" s="126" t="s">
        <v>152</v>
      </c>
      <c r="F282" s="127"/>
      <c r="G282" s="128" t="s">
        <v>95</v>
      </c>
      <c r="H282" s="129" t="s">
        <v>358</v>
      </c>
      <c r="I282" s="130">
        <f t="shared" si="4"/>
        <v>1</v>
      </c>
      <c r="J282" s="131"/>
      <c r="K282" s="132"/>
      <c r="L282" s="132"/>
      <c r="M282" s="132"/>
      <c r="N282" s="132" t="s">
        <v>96</v>
      </c>
      <c r="O282" s="132" t="s">
        <v>96</v>
      </c>
      <c r="P282" s="132"/>
      <c r="Q282" s="132" t="s">
        <v>95</v>
      </c>
      <c r="R282" s="132"/>
      <c r="S282" s="132"/>
      <c r="T282" s="132" t="s">
        <v>96</v>
      </c>
      <c r="U282" s="132" t="s">
        <v>96</v>
      </c>
      <c r="V282" s="132"/>
      <c r="W282" s="116"/>
      <c r="X282" s="132"/>
      <c r="Y282" s="116"/>
      <c r="Z282" s="116" t="s">
        <v>96</v>
      </c>
      <c r="AA282" s="132"/>
      <c r="AB282" s="132"/>
      <c r="AC282" s="132" t="s">
        <v>96</v>
      </c>
      <c r="AD282" s="116"/>
      <c r="AE282" s="132"/>
      <c r="AF282" s="132" t="s">
        <v>96</v>
      </c>
      <c r="AG282" s="133"/>
      <c r="AH282" s="134"/>
      <c r="AI282" s="135"/>
      <c r="AJ282" s="138"/>
      <c r="AK282" s="137"/>
    </row>
    <row r="283" spans="1:37" x14ac:dyDescent="0.3">
      <c r="A283" s="123" t="s">
        <v>636</v>
      </c>
      <c r="B283" s="124" t="s">
        <v>293</v>
      </c>
      <c r="C283" s="124" t="s">
        <v>616</v>
      </c>
      <c r="D283" s="125" t="s">
        <v>637</v>
      </c>
      <c r="E283" s="126" t="s">
        <v>152</v>
      </c>
      <c r="F283" s="127"/>
      <c r="G283" s="128" t="s">
        <v>95</v>
      </c>
      <c r="H283" s="129" t="s">
        <v>125</v>
      </c>
      <c r="I283" s="130">
        <f t="shared" si="4"/>
        <v>1</v>
      </c>
      <c r="J283" s="131"/>
      <c r="K283" s="132"/>
      <c r="L283" s="132"/>
      <c r="M283" s="132"/>
      <c r="N283" s="132" t="s">
        <v>96</v>
      </c>
      <c r="O283" s="132" t="s">
        <v>96</v>
      </c>
      <c r="P283" s="132"/>
      <c r="Q283" s="132" t="s">
        <v>95</v>
      </c>
      <c r="R283" s="132"/>
      <c r="S283" s="132"/>
      <c r="T283" s="132" t="s">
        <v>96</v>
      </c>
      <c r="U283" s="132" t="s">
        <v>96</v>
      </c>
      <c r="V283" s="132"/>
      <c r="W283" s="116"/>
      <c r="X283" s="132"/>
      <c r="Y283" s="116"/>
      <c r="Z283" s="116" t="s">
        <v>96</v>
      </c>
      <c r="AA283" s="132"/>
      <c r="AB283" s="132"/>
      <c r="AC283" s="132" t="s">
        <v>96</v>
      </c>
      <c r="AD283" s="116"/>
      <c r="AE283" s="132"/>
      <c r="AF283" s="132" t="s">
        <v>96</v>
      </c>
      <c r="AG283" s="133"/>
      <c r="AH283" s="134"/>
      <c r="AI283" s="135"/>
      <c r="AJ283" s="138"/>
      <c r="AK283" s="137"/>
    </row>
    <row r="284" spans="1:37" x14ac:dyDescent="0.3">
      <c r="A284" s="123" t="s">
        <v>638</v>
      </c>
      <c r="B284" s="124" t="s">
        <v>293</v>
      </c>
      <c r="C284" s="124" t="s">
        <v>616</v>
      </c>
      <c r="D284" s="125" t="s">
        <v>639</v>
      </c>
      <c r="E284" s="126" t="s">
        <v>152</v>
      </c>
      <c r="F284" s="127"/>
      <c r="G284" s="128" t="s">
        <v>95</v>
      </c>
      <c r="H284" s="129" t="s">
        <v>125</v>
      </c>
      <c r="I284" s="130">
        <f t="shared" si="4"/>
        <v>1</v>
      </c>
      <c r="J284" s="131"/>
      <c r="K284" s="132"/>
      <c r="L284" s="132"/>
      <c r="M284" s="132"/>
      <c r="N284" s="132" t="s">
        <v>96</v>
      </c>
      <c r="O284" s="132" t="s">
        <v>96</v>
      </c>
      <c r="P284" s="132"/>
      <c r="Q284" s="132" t="s">
        <v>95</v>
      </c>
      <c r="R284" s="132"/>
      <c r="S284" s="132"/>
      <c r="T284" s="132" t="s">
        <v>96</v>
      </c>
      <c r="U284" s="132" t="s">
        <v>96</v>
      </c>
      <c r="V284" s="132"/>
      <c r="W284" s="116"/>
      <c r="X284" s="132"/>
      <c r="Y284" s="116"/>
      <c r="Z284" s="116" t="s">
        <v>96</v>
      </c>
      <c r="AA284" s="132"/>
      <c r="AB284" s="132"/>
      <c r="AC284" s="132" t="s">
        <v>96</v>
      </c>
      <c r="AD284" s="116"/>
      <c r="AE284" s="132"/>
      <c r="AF284" s="132" t="s">
        <v>96</v>
      </c>
      <c r="AG284" s="133"/>
      <c r="AH284" s="134"/>
      <c r="AI284" s="135"/>
      <c r="AJ284" s="138"/>
      <c r="AK284" s="137"/>
    </row>
    <row r="285" spans="1:37" x14ac:dyDescent="0.3">
      <c r="A285" s="123" t="s">
        <v>640</v>
      </c>
      <c r="B285" s="124" t="s">
        <v>293</v>
      </c>
      <c r="C285" s="124" t="s">
        <v>616</v>
      </c>
      <c r="D285" s="125" t="s">
        <v>641</v>
      </c>
      <c r="E285" s="126" t="s">
        <v>152</v>
      </c>
      <c r="F285" s="127"/>
      <c r="G285" s="128" t="s">
        <v>95</v>
      </c>
      <c r="H285" s="129" t="s">
        <v>125</v>
      </c>
      <c r="I285" s="130">
        <f t="shared" si="4"/>
        <v>1</v>
      </c>
      <c r="J285" s="131"/>
      <c r="K285" s="132"/>
      <c r="L285" s="132"/>
      <c r="M285" s="132"/>
      <c r="N285" s="132" t="s">
        <v>96</v>
      </c>
      <c r="O285" s="132" t="s">
        <v>96</v>
      </c>
      <c r="P285" s="132"/>
      <c r="Q285" s="132" t="s">
        <v>95</v>
      </c>
      <c r="R285" s="132"/>
      <c r="S285" s="132"/>
      <c r="T285" s="132" t="s">
        <v>96</v>
      </c>
      <c r="U285" s="132" t="s">
        <v>96</v>
      </c>
      <c r="V285" s="132"/>
      <c r="W285" s="116"/>
      <c r="X285" s="132"/>
      <c r="Y285" s="116"/>
      <c r="Z285" s="116" t="s">
        <v>96</v>
      </c>
      <c r="AA285" s="132"/>
      <c r="AB285" s="132"/>
      <c r="AC285" s="132" t="s">
        <v>96</v>
      </c>
      <c r="AD285" s="116"/>
      <c r="AE285" s="132"/>
      <c r="AF285" s="132" t="s">
        <v>96</v>
      </c>
      <c r="AG285" s="133"/>
      <c r="AH285" s="134"/>
      <c r="AI285" s="135"/>
      <c r="AJ285" s="138"/>
      <c r="AK285" s="137"/>
    </row>
    <row r="286" spans="1:37" x14ac:dyDescent="0.3">
      <c r="A286" s="123" t="s">
        <v>642</v>
      </c>
      <c r="B286" s="124" t="s">
        <v>293</v>
      </c>
      <c r="C286" s="124" t="s">
        <v>616</v>
      </c>
      <c r="D286" s="125" t="s">
        <v>643</v>
      </c>
      <c r="E286" s="126" t="s">
        <v>152</v>
      </c>
      <c r="F286" s="127"/>
      <c r="G286" s="128" t="s">
        <v>95</v>
      </c>
      <c r="H286" s="129" t="s">
        <v>125</v>
      </c>
      <c r="I286" s="130">
        <f t="shared" si="4"/>
        <v>1</v>
      </c>
      <c r="J286" s="131"/>
      <c r="K286" s="132"/>
      <c r="L286" s="132"/>
      <c r="M286" s="132"/>
      <c r="N286" s="132" t="s">
        <v>96</v>
      </c>
      <c r="O286" s="132" t="s">
        <v>96</v>
      </c>
      <c r="P286" s="132"/>
      <c r="Q286" s="132" t="s">
        <v>95</v>
      </c>
      <c r="R286" s="132"/>
      <c r="S286" s="132"/>
      <c r="T286" s="132" t="s">
        <v>96</v>
      </c>
      <c r="U286" s="132" t="s">
        <v>96</v>
      </c>
      <c r="V286" s="132"/>
      <c r="W286" s="116"/>
      <c r="X286" s="132"/>
      <c r="Y286" s="116"/>
      <c r="Z286" s="116" t="s">
        <v>96</v>
      </c>
      <c r="AA286" s="132"/>
      <c r="AB286" s="132"/>
      <c r="AC286" s="132" t="s">
        <v>96</v>
      </c>
      <c r="AD286" s="116"/>
      <c r="AE286" s="132"/>
      <c r="AF286" s="132" t="s">
        <v>96</v>
      </c>
      <c r="AG286" s="133"/>
      <c r="AH286" s="134"/>
      <c r="AI286" s="135"/>
      <c r="AJ286" s="136"/>
      <c r="AK286" s="137"/>
    </row>
    <row r="287" spans="1:37" x14ac:dyDescent="0.3">
      <c r="A287" s="123" t="s">
        <v>644</v>
      </c>
      <c r="B287" s="124" t="s">
        <v>293</v>
      </c>
      <c r="C287" s="124" t="s">
        <v>616</v>
      </c>
      <c r="D287" s="125" t="s">
        <v>645</v>
      </c>
      <c r="E287" s="126" t="s">
        <v>152</v>
      </c>
      <c r="F287" s="127"/>
      <c r="G287" s="128" t="s">
        <v>95</v>
      </c>
      <c r="H287" s="129" t="s">
        <v>125</v>
      </c>
      <c r="I287" s="130">
        <f t="shared" si="4"/>
        <v>1</v>
      </c>
      <c r="J287" s="131"/>
      <c r="K287" s="132"/>
      <c r="L287" s="132"/>
      <c r="M287" s="132"/>
      <c r="N287" s="132" t="s">
        <v>96</v>
      </c>
      <c r="O287" s="132" t="s">
        <v>96</v>
      </c>
      <c r="P287" s="132"/>
      <c r="Q287" s="132" t="s">
        <v>95</v>
      </c>
      <c r="R287" s="132"/>
      <c r="S287" s="132"/>
      <c r="T287" s="132" t="s">
        <v>96</v>
      </c>
      <c r="U287" s="132" t="s">
        <v>96</v>
      </c>
      <c r="V287" s="132"/>
      <c r="W287" s="116"/>
      <c r="X287" s="132"/>
      <c r="Y287" s="116"/>
      <c r="Z287" s="116" t="s">
        <v>96</v>
      </c>
      <c r="AA287" s="132"/>
      <c r="AB287" s="132"/>
      <c r="AC287" s="132" t="s">
        <v>96</v>
      </c>
      <c r="AD287" s="116"/>
      <c r="AE287" s="132"/>
      <c r="AF287" s="132" t="s">
        <v>96</v>
      </c>
      <c r="AG287" s="133"/>
      <c r="AH287" s="134"/>
      <c r="AI287" s="135"/>
      <c r="AJ287" s="136"/>
      <c r="AK287" s="137"/>
    </row>
    <row r="288" spans="1:37" x14ac:dyDescent="0.3">
      <c r="A288" s="123" t="s">
        <v>646</v>
      </c>
      <c r="B288" s="124" t="s">
        <v>293</v>
      </c>
      <c r="C288" s="124" t="s">
        <v>616</v>
      </c>
      <c r="D288" s="125" t="s">
        <v>647</v>
      </c>
      <c r="E288" s="126" t="s">
        <v>152</v>
      </c>
      <c r="F288" s="127"/>
      <c r="G288" s="128" t="s">
        <v>95</v>
      </c>
      <c r="H288" s="129" t="s">
        <v>358</v>
      </c>
      <c r="I288" s="130">
        <f t="shared" si="4"/>
        <v>1</v>
      </c>
      <c r="J288" s="131"/>
      <c r="K288" s="132"/>
      <c r="L288" s="132"/>
      <c r="M288" s="132"/>
      <c r="N288" s="132" t="s">
        <v>96</v>
      </c>
      <c r="O288" s="132" t="s">
        <v>96</v>
      </c>
      <c r="P288" s="132"/>
      <c r="Q288" s="132" t="s">
        <v>95</v>
      </c>
      <c r="R288" s="132"/>
      <c r="S288" s="132"/>
      <c r="T288" s="132" t="s">
        <v>96</v>
      </c>
      <c r="U288" s="132" t="s">
        <v>96</v>
      </c>
      <c r="V288" s="132"/>
      <c r="W288" s="116"/>
      <c r="X288" s="132"/>
      <c r="Y288" s="116"/>
      <c r="Z288" s="116" t="s">
        <v>96</v>
      </c>
      <c r="AA288" s="132"/>
      <c r="AB288" s="132"/>
      <c r="AC288" s="132" t="s">
        <v>96</v>
      </c>
      <c r="AD288" s="116"/>
      <c r="AE288" s="132"/>
      <c r="AF288" s="132" t="s">
        <v>96</v>
      </c>
      <c r="AG288" s="133"/>
      <c r="AH288" s="134"/>
      <c r="AI288" s="135"/>
      <c r="AJ288" s="136"/>
      <c r="AK288" s="137"/>
    </row>
    <row r="289" spans="1:37" x14ac:dyDescent="0.3">
      <c r="A289" s="123" t="s">
        <v>648</v>
      </c>
      <c r="B289" s="124" t="s">
        <v>293</v>
      </c>
      <c r="C289" s="124" t="s">
        <v>616</v>
      </c>
      <c r="D289" s="125" t="s">
        <v>649</v>
      </c>
      <c r="E289" s="126" t="s">
        <v>152</v>
      </c>
      <c r="F289" s="127"/>
      <c r="G289" s="128" t="s">
        <v>95</v>
      </c>
      <c r="H289" s="129" t="s">
        <v>358</v>
      </c>
      <c r="I289" s="130">
        <f t="shared" si="4"/>
        <v>1</v>
      </c>
      <c r="J289" s="131"/>
      <c r="K289" s="132"/>
      <c r="L289" s="132"/>
      <c r="M289" s="132"/>
      <c r="N289" s="132" t="s">
        <v>96</v>
      </c>
      <c r="O289" s="132" t="s">
        <v>96</v>
      </c>
      <c r="P289" s="132"/>
      <c r="Q289" s="132" t="s">
        <v>95</v>
      </c>
      <c r="R289" s="132"/>
      <c r="S289" s="132"/>
      <c r="T289" s="132" t="s">
        <v>96</v>
      </c>
      <c r="U289" s="132" t="s">
        <v>96</v>
      </c>
      <c r="V289" s="132"/>
      <c r="W289" s="116"/>
      <c r="X289" s="132"/>
      <c r="Y289" s="116"/>
      <c r="Z289" s="116" t="s">
        <v>96</v>
      </c>
      <c r="AA289" s="132"/>
      <c r="AB289" s="132"/>
      <c r="AC289" s="132" t="s">
        <v>96</v>
      </c>
      <c r="AD289" s="116"/>
      <c r="AE289" s="132"/>
      <c r="AF289" s="132" t="s">
        <v>96</v>
      </c>
      <c r="AG289" s="133"/>
      <c r="AH289" s="134"/>
      <c r="AI289" s="135"/>
      <c r="AJ289" s="136"/>
      <c r="AK289" s="137"/>
    </row>
    <row r="290" spans="1:37" x14ac:dyDescent="0.3">
      <c r="A290" s="123" t="s">
        <v>650</v>
      </c>
      <c r="B290" s="124" t="s">
        <v>293</v>
      </c>
      <c r="C290" s="124" t="s">
        <v>616</v>
      </c>
      <c r="D290" s="125" t="s">
        <v>651</v>
      </c>
      <c r="E290" s="126" t="s">
        <v>152</v>
      </c>
      <c r="F290" s="127"/>
      <c r="G290" s="128" t="s">
        <v>95</v>
      </c>
      <c r="H290" s="129" t="s">
        <v>125</v>
      </c>
      <c r="I290" s="130">
        <f t="shared" si="4"/>
        <v>1</v>
      </c>
      <c r="J290" s="131"/>
      <c r="K290" s="132"/>
      <c r="L290" s="132"/>
      <c r="M290" s="132"/>
      <c r="N290" s="132" t="s">
        <v>96</v>
      </c>
      <c r="O290" s="132" t="s">
        <v>96</v>
      </c>
      <c r="P290" s="132"/>
      <c r="Q290" s="132" t="s">
        <v>95</v>
      </c>
      <c r="R290" s="132"/>
      <c r="S290" s="132"/>
      <c r="T290" s="132" t="s">
        <v>96</v>
      </c>
      <c r="U290" s="132" t="s">
        <v>96</v>
      </c>
      <c r="V290" s="132"/>
      <c r="W290" s="116"/>
      <c r="X290" s="132"/>
      <c r="Y290" s="116"/>
      <c r="Z290" s="116" t="s">
        <v>96</v>
      </c>
      <c r="AA290" s="132"/>
      <c r="AB290" s="132"/>
      <c r="AC290" s="132" t="s">
        <v>96</v>
      </c>
      <c r="AD290" s="116"/>
      <c r="AE290" s="132"/>
      <c r="AF290" s="132" t="s">
        <v>96</v>
      </c>
      <c r="AG290" s="133"/>
      <c r="AH290" s="134"/>
      <c r="AI290" s="135"/>
      <c r="AJ290" s="136"/>
      <c r="AK290" s="137"/>
    </row>
    <row r="291" spans="1:37" x14ac:dyDescent="0.3">
      <c r="A291" s="123" t="s">
        <v>652</v>
      </c>
      <c r="B291" s="124" t="s">
        <v>293</v>
      </c>
      <c r="C291" s="124" t="s">
        <v>616</v>
      </c>
      <c r="D291" s="125" t="s">
        <v>653</v>
      </c>
      <c r="E291" s="126" t="s">
        <v>152</v>
      </c>
      <c r="F291" s="127"/>
      <c r="G291" s="128" t="s">
        <v>95</v>
      </c>
      <c r="H291" s="129" t="s">
        <v>125</v>
      </c>
      <c r="I291" s="130">
        <f t="shared" si="4"/>
        <v>1</v>
      </c>
      <c r="J291" s="131"/>
      <c r="K291" s="132"/>
      <c r="L291" s="132"/>
      <c r="M291" s="132"/>
      <c r="N291" s="132" t="s">
        <v>96</v>
      </c>
      <c r="O291" s="132" t="s">
        <v>96</v>
      </c>
      <c r="P291" s="132"/>
      <c r="Q291" s="132" t="s">
        <v>95</v>
      </c>
      <c r="R291" s="132"/>
      <c r="S291" s="132"/>
      <c r="T291" s="132" t="s">
        <v>96</v>
      </c>
      <c r="U291" s="132" t="s">
        <v>96</v>
      </c>
      <c r="V291" s="132"/>
      <c r="W291" s="116"/>
      <c r="X291" s="132"/>
      <c r="Y291" s="116"/>
      <c r="Z291" s="116" t="s">
        <v>96</v>
      </c>
      <c r="AA291" s="132"/>
      <c r="AB291" s="132"/>
      <c r="AC291" s="132" t="s">
        <v>96</v>
      </c>
      <c r="AD291" s="116"/>
      <c r="AE291" s="132"/>
      <c r="AF291" s="132" t="s">
        <v>96</v>
      </c>
      <c r="AG291" s="133"/>
      <c r="AH291" s="134"/>
      <c r="AI291" s="135"/>
      <c r="AJ291" s="136"/>
      <c r="AK291" s="137"/>
    </row>
    <row r="292" spans="1:37" x14ac:dyDescent="0.3">
      <c r="A292" s="123" t="s">
        <v>654</v>
      </c>
      <c r="B292" s="124" t="s">
        <v>293</v>
      </c>
      <c r="C292" s="124" t="s">
        <v>616</v>
      </c>
      <c r="D292" s="125" t="s">
        <v>655</v>
      </c>
      <c r="E292" s="126" t="s">
        <v>152</v>
      </c>
      <c r="F292" s="127"/>
      <c r="G292" s="128" t="s">
        <v>95</v>
      </c>
      <c r="H292" s="129" t="s">
        <v>358</v>
      </c>
      <c r="I292" s="130">
        <f t="shared" si="4"/>
        <v>1</v>
      </c>
      <c r="J292" s="131"/>
      <c r="K292" s="132"/>
      <c r="L292" s="132"/>
      <c r="M292" s="132"/>
      <c r="N292" s="132" t="s">
        <v>96</v>
      </c>
      <c r="O292" s="132" t="s">
        <v>96</v>
      </c>
      <c r="P292" s="132"/>
      <c r="Q292" s="132" t="s">
        <v>95</v>
      </c>
      <c r="R292" s="132"/>
      <c r="S292" s="132"/>
      <c r="T292" s="132" t="s">
        <v>96</v>
      </c>
      <c r="U292" s="132" t="s">
        <v>96</v>
      </c>
      <c r="V292" s="132"/>
      <c r="W292" s="116"/>
      <c r="X292" s="132"/>
      <c r="Y292" s="116"/>
      <c r="Z292" s="116" t="s">
        <v>96</v>
      </c>
      <c r="AA292" s="132"/>
      <c r="AB292" s="132"/>
      <c r="AC292" s="132" t="s">
        <v>96</v>
      </c>
      <c r="AD292" s="116"/>
      <c r="AE292" s="132"/>
      <c r="AF292" s="132" t="s">
        <v>96</v>
      </c>
      <c r="AG292" s="133"/>
      <c r="AH292" s="134"/>
      <c r="AI292" s="135"/>
      <c r="AJ292" s="136"/>
      <c r="AK292" s="137"/>
    </row>
    <row r="293" spans="1:37" x14ac:dyDescent="0.3">
      <c r="A293" s="123" t="s">
        <v>656</v>
      </c>
      <c r="B293" s="124" t="s">
        <v>293</v>
      </c>
      <c r="C293" s="124" t="s">
        <v>616</v>
      </c>
      <c r="D293" s="125" t="s">
        <v>657</v>
      </c>
      <c r="E293" s="126" t="s">
        <v>152</v>
      </c>
      <c r="F293" s="127"/>
      <c r="G293" s="128" t="s">
        <v>95</v>
      </c>
      <c r="H293" s="129" t="s">
        <v>125</v>
      </c>
      <c r="I293" s="130">
        <f t="shared" si="4"/>
        <v>1</v>
      </c>
      <c r="J293" s="131"/>
      <c r="K293" s="132"/>
      <c r="L293" s="132"/>
      <c r="M293" s="132"/>
      <c r="N293" s="132" t="s">
        <v>96</v>
      </c>
      <c r="O293" s="132" t="s">
        <v>96</v>
      </c>
      <c r="P293" s="132"/>
      <c r="Q293" s="132" t="s">
        <v>95</v>
      </c>
      <c r="R293" s="132"/>
      <c r="S293" s="132"/>
      <c r="T293" s="132" t="s">
        <v>96</v>
      </c>
      <c r="U293" s="132" t="s">
        <v>96</v>
      </c>
      <c r="V293" s="132"/>
      <c r="W293" s="116"/>
      <c r="X293" s="132"/>
      <c r="Y293" s="116"/>
      <c r="Z293" s="116" t="s">
        <v>96</v>
      </c>
      <c r="AA293" s="132"/>
      <c r="AB293" s="132"/>
      <c r="AC293" s="132" t="s">
        <v>96</v>
      </c>
      <c r="AD293" s="116"/>
      <c r="AE293" s="132"/>
      <c r="AF293" s="132" t="s">
        <v>96</v>
      </c>
      <c r="AG293" s="133"/>
      <c r="AH293" s="134"/>
      <c r="AI293" s="135"/>
      <c r="AJ293" s="136"/>
      <c r="AK293" s="137"/>
    </row>
    <row r="294" spans="1:37" x14ac:dyDescent="0.3">
      <c r="A294" s="123" t="s">
        <v>658</v>
      </c>
      <c r="B294" s="124" t="s">
        <v>293</v>
      </c>
      <c r="C294" s="124" t="s">
        <v>616</v>
      </c>
      <c r="D294" s="125" t="s">
        <v>659</v>
      </c>
      <c r="E294" s="126" t="s">
        <v>660</v>
      </c>
      <c r="F294" s="127"/>
      <c r="G294" s="128" t="s">
        <v>95</v>
      </c>
      <c r="H294" s="129" t="s">
        <v>358</v>
      </c>
      <c r="I294" s="130">
        <f t="shared" si="4"/>
        <v>1</v>
      </c>
      <c r="J294" s="131"/>
      <c r="K294" s="132"/>
      <c r="L294" s="132"/>
      <c r="M294" s="132"/>
      <c r="N294" s="132" t="s">
        <v>96</v>
      </c>
      <c r="O294" s="132" t="s">
        <v>96</v>
      </c>
      <c r="P294" s="132"/>
      <c r="Q294" s="132" t="s">
        <v>95</v>
      </c>
      <c r="R294" s="132"/>
      <c r="S294" s="132"/>
      <c r="T294" s="132" t="s">
        <v>96</v>
      </c>
      <c r="U294" s="132" t="s">
        <v>96</v>
      </c>
      <c r="V294" s="132"/>
      <c r="W294" s="116"/>
      <c r="X294" s="132"/>
      <c r="Y294" s="116"/>
      <c r="Z294" s="116" t="s">
        <v>96</v>
      </c>
      <c r="AA294" s="132"/>
      <c r="AB294" s="132"/>
      <c r="AC294" s="132" t="s">
        <v>96</v>
      </c>
      <c r="AD294" s="116"/>
      <c r="AE294" s="132"/>
      <c r="AF294" s="132" t="s">
        <v>96</v>
      </c>
      <c r="AG294" s="133"/>
      <c r="AH294" s="134"/>
      <c r="AI294" s="135"/>
      <c r="AJ294" s="136"/>
      <c r="AK294" s="137"/>
    </row>
    <row r="295" spans="1:37" x14ac:dyDescent="0.3">
      <c r="A295" s="123" t="s">
        <v>661</v>
      </c>
      <c r="B295" s="124" t="s">
        <v>293</v>
      </c>
      <c r="C295" s="124" t="s">
        <v>616</v>
      </c>
      <c r="D295" s="125" t="s">
        <v>662</v>
      </c>
      <c r="E295" s="126" t="s">
        <v>152</v>
      </c>
      <c r="F295" s="127"/>
      <c r="G295" s="128" t="s">
        <v>95</v>
      </c>
      <c r="H295" s="129" t="s">
        <v>125</v>
      </c>
      <c r="I295" s="130">
        <f t="shared" si="4"/>
        <v>1</v>
      </c>
      <c r="J295" s="131"/>
      <c r="K295" s="132"/>
      <c r="L295" s="132"/>
      <c r="M295" s="132"/>
      <c r="N295" s="132" t="s">
        <v>96</v>
      </c>
      <c r="O295" s="132" t="s">
        <v>96</v>
      </c>
      <c r="P295" s="132"/>
      <c r="Q295" s="132" t="s">
        <v>95</v>
      </c>
      <c r="R295" s="132"/>
      <c r="S295" s="132"/>
      <c r="T295" s="132" t="s">
        <v>96</v>
      </c>
      <c r="U295" s="132" t="s">
        <v>96</v>
      </c>
      <c r="V295" s="132"/>
      <c r="W295" s="116"/>
      <c r="X295" s="132"/>
      <c r="Y295" s="116"/>
      <c r="Z295" s="116" t="s">
        <v>96</v>
      </c>
      <c r="AA295" s="132"/>
      <c r="AB295" s="132"/>
      <c r="AC295" s="132" t="s">
        <v>96</v>
      </c>
      <c r="AD295" s="116"/>
      <c r="AE295" s="132"/>
      <c r="AF295" s="132" t="s">
        <v>96</v>
      </c>
      <c r="AG295" s="133"/>
      <c r="AH295" s="134"/>
      <c r="AI295" s="135"/>
      <c r="AJ295" s="136"/>
      <c r="AK295" s="137"/>
    </row>
    <row r="296" spans="1:37" x14ac:dyDescent="0.3">
      <c r="A296" s="123" t="s">
        <v>663</v>
      </c>
      <c r="B296" s="124" t="s">
        <v>293</v>
      </c>
      <c r="C296" s="124" t="s">
        <v>616</v>
      </c>
      <c r="D296" s="125" t="s">
        <v>664</v>
      </c>
      <c r="E296" s="126" t="s">
        <v>152</v>
      </c>
      <c r="F296" s="127"/>
      <c r="G296" s="128" t="s">
        <v>95</v>
      </c>
      <c r="H296" s="129" t="s">
        <v>125</v>
      </c>
      <c r="I296" s="130">
        <f t="shared" si="4"/>
        <v>1</v>
      </c>
      <c r="J296" s="131"/>
      <c r="K296" s="132"/>
      <c r="L296" s="132"/>
      <c r="M296" s="132"/>
      <c r="N296" s="132" t="s">
        <v>96</v>
      </c>
      <c r="O296" s="132" t="s">
        <v>96</v>
      </c>
      <c r="P296" s="132"/>
      <c r="Q296" s="132" t="s">
        <v>95</v>
      </c>
      <c r="R296" s="132"/>
      <c r="S296" s="132"/>
      <c r="T296" s="132" t="s">
        <v>96</v>
      </c>
      <c r="U296" s="132" t="s">
        <v>96</v>
      </c>
      <c r="V296" s="132"/>
      <c r="W296" s="116"/>
      <c r="X296" s="132"/>
      <c r="Y296" s="116"/>
      <c r="Z296" s="116" t="s">
        <v>96</v>
      </c>
      <c r="AA296" s="132"/>
      <c r="AB296" s="132"/>
      <c r="AC296" s="132" t="s">
        <v>96</v>
      </c>
      <c r="AD296" s="116"/>
      <c r="AE296" s="132"/>
      <c r="AF296" s="132" t="s">
        <v>96</v>
      </c>
      <c r="AG296" s="133"/>
      <c r="AH296" s="134"/>
      <c r="AI296" s="135"/>
      <c r="AJ296" s="136"/>
      <c r="AK296" s="137"/>
    </row>
    <row r="297" spans="1:37" x14ac:dyDescent="0.3">
      <c r="A297" s="123" t="s">
        <v>665</v>
      </c>
      <c r="B297" s="124" t="s">
        <v>293</v>
      </c>
      <c r="C297" s="124" t="s">
        <v>616</v>
      </c>
      <c r="D297" s="125" t="s">
        <v>666</v>
      </c>
      <c r="E297" s="126" t="s">
        <v>660</v>
      </c>
      <c r="F297" s="127"/>
      <c r="G297" s="128" t="s">
        <v>95</v>
      </c>
      <c r="H297" s="129" t="s">
        <v>125</v>
      </c>
      <c r="I297" s="130">
        <f t="shared" si="4"/>
        <v>1</v>
      </c>
      <c r="J297" s="131"/>
      <c r="K297" s="132"/>
      <c r="L297" s="132"/>
      <c r="M297" s="132"/>
      <c r="N297" s="132" t="s">
        <v>96</v>
      </c>
      <c r="O297" s="132" t="s">
        <v>96</v>
      </c>
      <c r="P297" s="132"/>
      <c r="Q297" s="132" t="s">
        <v>95</v>
      </c>
      <c r="R297" s="132"/>
      <c r="S297" s="132"/>
      <c r="T297" s="132" t="s">
        <v>96</v>
      </c>
      <c r="U297" s="132" t="s">
        <v>96</v>
      </c>
      <c r="V297" s="132"/>
      <c r="W297" s="116"/>
      <c r="X297" s="132"/>
      <c r="Y297" s="116"/>
      <c r="Z297" s="116" t="s">
        <v>96</v>
      </c>
      <c r="AA297" s="132"/>
      <c r="AB297" s="132"/>
      <c r="AC297" s="132" t="s">
        <v>96</v>
      </c>
      <c r="AD297" s="116"/>
      <c r="AE297" s="132"/>
      <c r="AF297" s="132" t="s">
        <v>96</v>
      </c>
      <c r="AG297" s="133"/>
      <c r="AH297" s="134"/>
      <c r="AI297" s="135"/>
      <c r="AJ297" s="136"/>
      <c r="AK297" s="137"/>
    </row>
    <row r="298" spans="1:37" x14ac:dyDescent="0.3">
      <c r="A298" s="123" t="s">
        <v>667</v>
      </c>
      <c r="B298" s="124" t="s">
        <v>293</v>
      </c>
      <c r="C298" s="124" t="s">
        <v>616</v>
      </c>
      <c r="D298" s="125" t="s">
        <v>668</v>
      </c>
      <c r="E298" s="126" t="s">
        <v>152</v>
      </c>
      <c r="F298" s="127"/>
      <c r="G298" s="128" t="s">
        <v>95</v>
      </c>
      <c r="H298" s="129" t="s">
        <v>358</v>
      </c>
      <c r="I298" s="130">
        <f t="shared" si="4"/>
        <v>1</v>
      </c>
      <c r="J298" s="131"/>
      <c r="K298" s="132"/>
      <c r="L298" s="132"/>
      <c r="M298" s="132"/>
      <c r="N298" s="132" t="s">
        <v>96</v>
      </c>
      <c r="O298" s="132" t="s">
        <v>96</v>
      </c>
      <c r="P298" s="132"/>
      <c r="Q298" s="132" t="s">
        <v>95</v>
      </c>
      <c r="R298" s="132"/>
      <c r="S298" s="132"/>
      <c r="T298" s="132" t="s">
        <v>96</v>
      </c>
      <c r="U298" s="132" t="s">
        <v>96</v>
      </c>
      <c r="V298" s="132"/>
      <c r="W298" s="116"/>
      <c r="X298" s="132"/>
      <c r="Y298" s="116"/>
      <c r="Z298" s="116" t="s">
        <v>96</v>
      </c>
      <c r="AA298" s="132"/>
      <c r="AB298" s="132"/>
      <c r="AC298" s="132" t="s">
        <v>96</v>
      </c>
      <c r="AD298" s="116"/>
      <c r="AE298" s="132"/>
      <c r="AF298" s="132" t="s">
        <v>96</v>
      </c>
      <c r="AG298" s="133"/>
      <c r="AH298" s="134"/>
      <c r="AI298" s="135"/>
      <c r="AJ298" s="136"/>
      <c r="AK298" s="137"/>
    </row>
    <row r="299" spans="1:37" x14ac:dyDescent="0.3">
      <c r="A299" s="123" t="s">
        <v>669</v>
      </c>
      <c r="B299" s="124" t="s">
        <v>293</v>
      </c>
      <c r="C299" s="124" t="s">
        <v>616</v>
      </c>
      <c r="D299" s="125" t="s">
        <v>670</v>
      </c>
      <c r="E299" s="126" t="s">
        <v>152</v>
      </c>
      <c r="F299" s="127"/>
      <c r="G299" s="128" t="s">
        <v>95</v>
      </c>
      <c r="H299" s="129" t="s">
        <v>125</v>
      </c>
      <c r="I299" s="130">
        <f t="shared" si="4"/>
        <v>1</v>
      </c>
      <c r="J299" s="131"/>
      <c r="K299" s="132"/>
      <c r="L299" s="132"/>
      <c r="M299" s="132"/>
      <c r="N299" s="132" t="s">
        <v>96</v>
      </c>
      <c r="O299" s="132" t="s">
        <v>96</v>
      </c>
      <c r="P299" s="132"/>
      <c r="Q299" s="132" t="s">
        <v>95</v>
      </c>
      <c r="R299" s="132"/>
      <c r="S299" s="132"/>
      <c r="T299" s="132" t="s">
        <v>96</v>
      </c>
      <c r="U299" s="132" t="s">
        <v>96</v>
      </c>
      <c r="V299" s="132"/>
      <c r="W299" s="116"/>
      <c r="X299" s="132"/>
      <c r="Y299" s="116"/>
      <c r="Z299" s="116" t="s">
        <v>96</v>
      </c>
      <c r="AA299" s="132"/>
      <c r="AB299" s="132"/>
      <c r="AC299" s="132" t="s">
        <v>96</v>
      </c>
      <c r="AD299" s="116"/>
      <c r="AE299" s="132"/>
      <c r="AF299" s="132" t="s">
        <v>96</v>
      </c>
      <c r="AG299" s="133"/>
      <c r="AH299" s="134"/>
      <c r="AI299" s="135"/>
      <c r="AJ299" s="136"/>
      <c r="AK299" s="137"/>
    </row>
    <row r="300" spans="1:37" x14ac:dyDescent="0.3">
      <c r="A300" s="123" t="s">
        <v>671</v>
      </c>
      <c r="B300" s="124" t="s">
        <v>293</v>
      </c>
      <c r="C300" s="124" t="s">
        <v>616</v>
      </c>
      <c r="D300" s="125" t="s">
        <v>672</v>
      </c>
      <c r="E300" s="126" t="s">
        <v>152</v>
      </c>
      <c r="F300" s="127"/>
      <c r="G300" s="128" t="s">
        <v>95</v>
      </c>
      <c r="H300" s="129" t="s">
        <v>125</v>
      </c>
      <c r="I300" s="130">
        <f t="shared" si="4"/>
        <v>1</v>
      </c>
      <c r="J300" s="131"/>
      <c r="K300" s="132"/>
      <c r="L300" s="132"/>
      <c r="M300" s="132"/>
      <c r="N300" s="132" t="s">
        <v>96</v>
      </c>
      <c r="O300" s="132" t="s">
        <v>96</v>
      </c>
      <c r="P300" s="132"/>
      <c r="Q300" s="132" t="s">
        <v>95</v>
      </c>
      <c r="R300" s="132"/>
      <c r="S300" s="132"/>
      <c r="T300" s="132" t="s">
        <v>96</v>
      </c>
      <c r="U300" s="132" t="s">
        <v>96</v>
      </c>
      <c r="V300" s="132"/>
      <c r="W300" s="116"/>
      <c r="X300" s="132"/>
      <c r="Y300" s="116"/>
      <c r="Z300" s="116" t="s">
        <v>96</v>
      </c>
      <c r="AA300" s="132"/>
      <c r="AB300" s="132"/>
      <c r="AC300" s="132" t="s">
        <v>96</v>
      </c>
      <c r="AD300" s="116"/>
      <c r="AE300" s="132"/>
      <c r="AF300" s="132" t="s">
        <v>96</v>
      </c>
      <c r="AG300" s="133"/>
      <c r="AH300" s="134"/>
      <c r="AI300" s="135"/>
      <c r="AJ300" s="136"/>
      <c r="AK300" s="137"/>
    </row>
    <row r="301" spans="1:37" x14ac:dyDescent="0.3">
      <c r="A301" s="123" t="s">
        <v>673</v>
      </c>
      <c r="B301" s="124" t="s">
        <v>293</v>
      </c>
      <c r="C301" s="124" t="s">
        <v>616</v>
      </c>
      <c r="D301" s="125" t="s">
        <v>674</v>
      </c>
      <c r="E301" s="126" t="s">
        <v>152</v>
      </c>
      <c r="F301" s="127"/>
      <c r="G301" s="128" t="s">
        <v>95</v>
      </c>
      <c r="H301" s="129" t="s">
        <v>125</v>
      </c>
      <c r="I301" s="130">
        <f t="shared" si="4"/>
        <v>1</v>
      </c>
      <c r="J301" s="131"/>
      <c r="K301" s="132"/>
      <c r="L301" s="132"/>
      <c r="M301" s="132"/>
      <c r="N301" s="132" t="s">
        <v>96</v>
      </c>
      <c r="O301" s="132" t="s">
        <v>96</v>
      </c>
      <c r="P301" s="132"/>
      <c r="Q301" s="132" t="s">
        <v>95</v>
      </c>
      <c r="R301" s="132"/>
      <c r="S301" s="132"/>
      <c r="T301" s="132" t="s">
        <v>96</v>
      </c>
      <c r="U301" s="132" t="s">
        <v>96</v>
      </c>
      <c r="V301" s="132"/>
      <c r="W301" s="116"/>
      <c r="X301" s="132"/>
      <c r="Y301" s="116"/>
      <c r="Z301" s="116" t="s">
        <v>96</v>
      </c>
      <c r="AA301" s="132"/>
      <c r="AB301" s="132"/>
      <c r="AC301" s="132" t="s">
        <v>96</v>
      </c>
      <c r="AD301" s="116"/>
      <c r="AE301" s="132"/>
      <c r="AF301" s="132" t="s">
        <v>96</v>
      </c>
      <c r="AG301" s="133"/>
      <c r="AH301" s="134"/>
      <c r="AI301" s="135"/>
      <c r="AJ301" s="136"/>
      <c r="AK301" s="137"/>
    </row>
    <row r="302" spans="1:37" x14ac:dyDescent="0.3">
      <c r="A302" s="123" t="s">
        <v>675</v>
      </c>
      <c r="B302" s="124" t="s">
        <v>293</v>
      </c>
      <c r="C302" s="124" t="s">
        <v>616</v>
      </c>
      <c r="D302" s="125" t="s">
        <v>676</v>
      </c>
      <c r="E302" s="126" t="s">
        <v>152</v>
      </c>
      <c r="F302" s="127"/>
      <c r="G302" s="128" t="s">
        <v>95</v>
      </c>
      <c r="H302" s="129" t="s">
        <v>125</v>
      </c>
      <c r="I302" s="130">
        <f t="shared" si="4"/>
        <v>1</v>
      </c>
      <c r="J302" s="131"/>
      <c r="K302" s="132"/>
      <c r="L302" s="132"/>
      <c r="M302" s="132"/>
      <c r="N302" s="132" t="s">
        <v>96</v>
      </c>
      <c r="O302" s="132" t="s">
        <v>96</v>
      </c>
      <c r="P302" s="132"/>
      <c r="Q302" s="132" t="s">
        <v>95</v>
      </c>
      <c r="R302" s="132"/>
      <c r="S302" s="132"/>
      <c r="T302" s="132" t="s">
        <v>96</v>
      </c>
      <c r="U302" s="132" t="s">
        <v>96</v>
      </c>
      <c r="V302" s="132"/>
      <c r="W302" s="116"/>
      <c r="X302" s="132"/>
      <c r="Y302" s="116"/>
      <c r="Z302" s="116" t="s">
        <v>96</v>
      </c>
      <c r="AA302" s="132"/>
      <c r="AB302" s="132"/>
      <c r="AC302" s="132" t="s">
        <v>96</v>
      </c>
      <c r="AD302" s="116"/>
      <c r="AE302" s="132"/>
      <c r="AF302" s="132" t="s">
        <v>96</v>
      </c>
      <c r="AG302" s="133"/>
      <c r="AH302" s="134"/>
      <c r="AI302" s="135"/>
      <c r="AJ302" s="136"/>
      <c r="AK302" s="137"/>
    </row>
    <row r="303" spans="1:37" x14ac:dyDescent="0.3">
      <c r="A303" s="123" t="s">
        <v>677</v>
      </c>
      <c r="B303" s="124" t="s">
        <v>293</v>
      </c>
      <c r="C303" s="124" t="s">
        <v>616</v>
      </c>
      <c r="D303" s="125" t="s">
        <v>678</v>
      </c>
      <c r="E303" s="126" t="s">
        <v>152</v>
      </c>
      <c r="F303" s="127"/>
      <c r="G303" s="128" t="s">
        <v>95</v>
      </c>
      <c r="H303" s="129" t="s">
        <v>125</v>
      </c>
      <c r="I303" s="130">
        <f t="shared" si="4"/>
        <v>1</v>
      </c>
      <c r="J303" s="131"/>
      <c r="K303" s="132"/>
      <c r="L303" s="132"/>
      <c r="M303" s="132"/>
      <c r="N303" s="132" t="s">
        <v>96</v>
      </c>
      <c r="O303" s="132" t="s">
        <v>96</v>
      </c>
      <c r="P303" s="132"/>
      <c r="Q303" s="132" t="s">
        <v>95</v>
      </c>
      <c r="R303" s="132"/>
      <c r="S303" s="132"/>
      <c r="T303" s="132" t="s">
        <v>96</v>
      </c>
      <c r="U303" s="132" t="s">
        <v>96</v>
      </c>
      <c r="V303" s="132"/>
      <c r="W303" s="116"/>
      <c r="X303" s="132"/>
      <c r="Y303" s="116"/>
      <c r="Z303" s="116" t="s">
        <v>96</v>
      </c>
      <c r="AA303" s="132"/>
      <c r="AB303" s="132"/>
      <c r="AC303" s="132" t="s">
        <v>96</v>
      </c>
      <c r="AD303" s="116"/>
      <c r="AE303" s="132"/>
      <c r="AF303" s="132" t="s">
        <v>96</v>
      </c>
      <c r="AG303" s="133"/>
      <c r="AH303" s="134"/>
      <c r="AI303" s="135"/>
      <c r="AJ303" s="136"/>
      <c r="AK303" s="137"/>
    </row>
    <row r="304" spans="1:37" x14ac:dyDescent="0.3">
      <c r="A304" s="123" t="s">
        <v>679</v>
      </c>
      <c r="B304" s="124" t="s">
        <v>293</v>
      </c>
      <c r="C304" s="124" t="s">
        <v>616</v>
      </c>
      <c r="D304" s="125" t="s">
        <v>680</v>
      </c>
      <c r="E304" s="126" t="s">
        <v>152</v>
      </c>
      <c r="F304" s="127"/>
      <c r="G304" s="128" t="s">
        <v>95</v>
      </c>
      <c r="H304" s="129" t="s">
        <v>125</v>
      </c>
      <c r="I304" s="130">
        <f t="shared" si="4"/>
        <v>1</v>
      </c>
      <c r="J304" s="131"/>
      <c r="K304" s="132"/>
      <c r="L304" s="132"/>
      <c r="M304" s="132"/>
      <c r="N304" s="132" t="s">
        <v>96</v>
      </c>
      <c r="O304" s="132" t="s">
        <v>96</v>
      </c>
      <c r="P304" s="132"/>
      <c r="Q304" s="132" t="s">
        <v>95</v>
      </c>
      <c r="R304" s="132"/>
      <c r="S304" s="132"/>
      <c r="T304" s="132" t="s">
        <v>96</v>
      </c>
      <c r="U304" s="132" t="s">
        <v>96</v>
      </c>
      <c r="V304" s="132"/>
      <c r="W304" s="116"/>
      <c r="X304" s="132"/>
      <c r="Y304" s="116"/>
      <c r="Z304" s="116" t="s">
        <v>96</v>
      </c>
      <c r="AA304" s="132"/>
      <c r="AB304" s="132"/>
      <c r="AC304" s="132" t="s">
        <v>96</v>
      </c>
      <c r="AD304" s="116"/>
      <c r="AE304" s="132"/>
      <c r="AF304" s="132" t="s">
        <v>96</v>
      </c>
      <c r="AG304" s="133"/>
      <c r="AH304" s="134"/>
      <c r="AI304" s="135"/>
      <c r="AJ304" s="136"/>
      <c r="AK304" s="137"/>
    </row>
    <row r="305" spans="1:37" x14ac:dyDescent="0.3">
      <c r="A305" s="123" t="s">
        <v>681</v>
      </c>
      <c r="B305" s="124" t="s">
        <v>293</v>
      </c>
      <c r="C305" s="124" t="s">
        <v>616</v>
      </c>
      <c r="D305" s="125" t="s">
        <v>682</v>
      </c>
      <c r="E305" s="126" t="s">
        <v>152</v>
      </c>
      <c r="F305" s="127"/>
      <c r="G305" s="128" t="s">
        <v>95</v>
      </c>
      <c r="H305" s="129" t="s">
        <v>358</v>
      </c>
      <c r="I305" s="130">
        <f t="shared" si="4"/>
        <v>1</v>
      </c>
      <c r="J305" s="131"/>
      <c r="K305" s="132"/>
      <c r="L305" s="132"/>
      <c r="M305" s="132"/>
      <c r="N305" s="132" t="s">
        <v>96</v>
      </c>
      <c r="O305" s="132" t="s">
        <v>96</v>
      </c>
      <c r="P305" s="132"/>
      <c r="Q305" s="132" t="s">
        <v>95</v>
      </c>
      <c r="R305" s="132"/>
      <c r="S305" s="132"/>
      <c r="T305" s="132" t="s">
        <v>96</v>
      </c>
      <c r="U305" s="132" t="s">
        <v>96</v>
      </c>
      <c r="V305" s="132"/>
      <c r="W305" s="116"/>
      <c r="X305" s="132"/>
      <c r="Y305" s="116"/>
      <c r="Z305" s="116" t="s">
        <v>96</v>
      </c>
      <c r="AA305" s="132"/>
      <c r="AB305" s="132"/>
      <c r="AC305" s="132" t="s">
        <v>96</v>
      </c>
      <c r="AD305" s="116"/>
      <c r="AE305" s="132"/>
      <c r="AF305" s="132" t="s">
        <v>96</v>
      </c>
      <c r="AG305" s="133"/>
      <c r="AH305" s="134"/>
      <c r="AI305" s="135"/>
      <c r="AJ305" s="136"/>
      <c r="AK305" s="137"/>
    </row>
    <row r="306" spans="1:37" x14ac:dyDescent="0.3">
      <c r="A306" s="123" t="s">
        <v>683</v>
      </c>
      <c r="B306" s="124" t="s">
        <v>293</v>
      </c>
      <c r="C306" s="124" t="s">
        <v>616</v>
      </c>
      <c r="D306" s="125" t="s">
        <v>684</v>
      </c>
      <c r="E306" s="126" t="s">
        <v>152</v>
      </c>
      <c r="F306" s="127"/>
      <c r="G306" s="128" t="s">
        <v>95</v>
      </c>
      <c r="H306" s="129" t="s">
        <v>125</v>
      </c>
      <c r="I306" s="130">
        <f t="shared" si="4"/>
        <v>1</v>
      </c>
      <c r="J306" s="131"/>
      <c r="K306" s="132"/>
      <c r="L306" s="132"/>
      <c r="M306" s="132"/>
      <c r="N306" s="132" t="s">
        <v>96</v>
      </c>
      <c r="O306" s="132" t="s">
        <v>96</v>
      </c>
      <c r="P306" s="132"/>
      <c r="Q306" s="132" t="s">
        <v>95</v>
      </c>
      <c r="R306" s="132"/>
      <c r="S306" s="132"/>
      <c r="T306" s="132" t="s">
        <v>96</v>
      </c>
      <c r="U306" s="132" t="s">
        <v>96</v>
      </c>
      <c r="V306" s="132"/>
      <c r="W306" s="116"/>
      <c r="X306" s="132"/>
      <c r="Y306" s="116"/>
      <c r="Z306" s="116" t="s">
        <v>96</v>
      </c>
      <c r="AA306" s="132"/>
      <c r="AB306" s="132"/>
      <c r="AC306" s="132" t="s">
        <v>96</v>
      </c>
      <c r="AD306" s="116"/>
      <c r="AE306" s="132"/>
      <c r="AF306" s="132" t="s">
        <v>96</v>
      </c>
      <c r="AG306" s="133"/>
      <c r="AH306" s="134"/>
      <c r="AI306" s="135"/>
      <c r="AJ306" s="136"/>
      <c r="AK306" s="137"/>
    </row>
    <row r="307" spans="1:37" x14ac:dyDescent="0.3">
      <c r="A307" s="123" t="s">
        <v>685</v>
      </c>
      <c r="B307" s="124" t="s">
        <v>293</v>
      </c>
      <c r="C307" s="124" t="s">
        <v>616</v>
      </c>
      <c r="D307" s="125" t="s">
        <v>686</v>
      </c>
      <c r="E307" s="126" t="s">
        <v>152</v>
      </c>
      <c r="F307" s="127"/>
      <c r="G307" s="128" t="s">
        <v>95</v>
      </c>
      <c r="H307" s="129" t="s">
        <v>358</v>
      </c>
      <c r="I307" s="130">
        <f t="shared" si="4"/>
        <v>1</v>
      </c>
      <c r="J307" s="131"/>
      <c r="K307" s="132"/>
      <c r="L307" s="132"/>
      <c r="M307" s="132"/>
      <c r="N307" s="132" t="s">
        <v>96</v>
      </c>
      <c r="O307" s="132" t="s">
        <v>96</v>
      </c>
      <c r="P307" s="132"/>
      <c r="Q307" s="132" t="s">
        <v>95</v>
      </c>
      <c r="R307" s="132"/>
      <c r="S307" s="132"/>
      <c r="T307" s="132" t="s">
        <v>96</v>
      </c>
      <c r="U307" s="132" t="s">
        <v>96</v>
      </c>
      <c r="V307" s="132"/>
      <c r="W307" s="116"/>
      <c r="X307" s="132"/>
      <c r="Y307" s="116"/>
      <c r="Z307" s="116" t="s">
        <v>96</v>
      </c>
      <c r="AA307" s="132"/>
      <c r="AB307" s="132"/>
      <c r="AC307" s="132" t="s">
        <v>96</v>
      </c>
      <c r="AD307" s="116"/>
      <c r="AE307" s="132"/>
      <c r="AF307" s="132" t="s">
        <v>96</v>
      </c>
      <c r="AG307" s="133"/>
      <c r="AH307" s="134"/>
      <c r="AI307" s="135"/>
      <c r="AJ307" s="136"/>
      <c r="AK307" s="137"/>
    </row>
    <row r="308" spans="1:37" x14ac:dyDescent="0.3">
      <c r="A308" s="123" t="s">
        <v>687</v>
      </c>
      <c r="B308" s="124" t="s">
        <v>293</v>
      </c>
      <c r="C308" s="124" t="s">
        <v>616</v>
      </c>
      <c r="D308" s="125" t="s">
        <v>688</v>
      </c>
      <c r="E308" s="126" t="s">
        <v>152</v>
      </c>
      <c r="F308" s="127"/>
      <c r="G308" s="128" t="s">
        <v>95</v>
      </c>
      <c r="H308" s="129" t="s">
        <v>125</v>
      </c>
      <c r="I308" s="130">
        <f t="shared" si="4"/>
        <v>1</v>
      </c>
      <c r="J308" s="131"/>
      <c r="K308" s="132"/>
      <c r="L308" s="132"/>
      <c r="M308" s="132"/>
      <c r="N308" s="132" t="s">
        <v>96</v>
      </c>
      <c r="O308" s="132" t="s">
        <v>96</v>
      </c>
      <c r="P308" s="132"/>
      <c r="Q308" s="132" t="s">
        <v>95</v>
      </c>
      <c r="R308" s="132"/>
      <c r="S308" s="132"/>
      <c r="T308" s="132" t="s">
        <v>96</v>
      </c>
      <c r="U308" s="132" t="s">
        <v>96</v>
      </c>
      <c r="V308" s="132"/>
      <c r="W308" s="116"/>
      <c r="X308" s="132"/>
      <c r="Y308" s="116"/>
      <c r="Z308" s="116" t="s">
        <v>96</v>
      </c>
      <c r="AA308" s="132"/>
      <c r="AB308" s="132"/>
      <c r="AC308" s="132" t="s">
        <v>96</v>
      </c>
      <c r="AD308" s="116"/>
      <c r="AE308" s="132"/>
      <c r="AF308" s="132" t="s">
        <v>96</v>
      </c>
      <c r="AG308" s="133"/>
      <c r="AH308" s="134"/>
      <c r="AI308" s="135"/>
      <c r="AJ308" s="136"/>
      <c r="AK308" s="137"/>
    </row>
    <row r="309" spans="1:37" x14ac:dyDescent="0.3">
      <c r="A309" s="123" t="s">
        <v>689</v>
      </c>
      <c r="B309" s="124" t="s">
        <v>293</v>
      </c>
      <c r="C309" s="124" t="s">
        <v>616</v>
      </c>
      <c r="D309" s="125" t="s">
        <v>690</v>
      </c>
      <c r="E309" s="126" t="s">
        <v>152</v>
      </c>
      <c r="F309" s="127"/>
      <c r="G309" s="128" t="s">
        <v>95</v>
      </c>
      <c r="H309" s="129" t="s">
        <v>125</v>
      </c>
      <c r="I309" s="130">
        <f t="shared" si="4"/>
        <v>1</v>
      </c>
      <c r="J309" s="131"/>
      <c r="K309" s="132"/>
      <c r="L309" s="132"/>
      <c r="M309" s="132"/>
      <c r="N309" s="132" t="s">
        <v>96</v>
      </c>
      <c r="O309" s="132" t="s">
        <v>96</v>
      </c>
      <c r="P309" s="132"/>
      <c r="Q309" s="132" t="s">
        <v>95</v>
      </c>
      <c r="R309" s="132"/>
      <c r="S309" s="132"/>
      <c r="T309" s="132" t="s">
        <v>96</v>
      </c>
      <c r="U309" s="132" t="s">
        <v>96</v>
      </c>
      <c r="V309" s="132"/>
      <c r="W309" s="116"/>
      <c r="X309" s="132"/>
      <c r="Y309" s="116"/>
      <c r="Z309" s="116" t="s">
        <v>96</v>
      </c>
      <c r="AA309" s="132"/>
      <c r="AB309" s="132"/>
      <c r="AC309" s="132" t="s">
        <v>96</v>
      </c>
      <c r="AD309" s="116"/>
      <c r="AE309" s="132"/>
      <c r="AF309" s="132" t="s">
        <v>96</v>
      </c>
      <c r="AG309" s="133"/>
      <c r="AH309" s="134"/>
      <c r="AI309" s="135"/>
      <c r="AJ309" s="136"/>
      <c r="AK309" s="137"/>
    </row>
    <row r="310" spans="1:37" x14ac:dyDescent="0.3">
      <c r="A310" s="123" t="s">
        <v>691</v>
      </c>
      <c r="B310" s="124" t="s">
        <v>293</v>
      </c>
      <c r="C310" s="124" t="s">
        <v>616</v>
      </c>
      <c r="D310" s="125" t="s">
        <v>692</v>
      </c>
      <c r="E310" s="126" t="s">
        <v>152</v>
      </c>
      <c r="F310" s="127"/>
      <c r="G310" s="128" t="s">
        <v>95</v>
      </c>
      <c r="H310" s="129" t="s">
        <v>358</v>
      </c>
      <c r="I310" s="130">
        <f t="shared" si="4"/>
        <v>1</v>
      </c>
      <c r="J310" s="131"/>
      <c r="K310" s="132"/>
      <c r="L310" s="132"/>
      <c r="M310" s="132"/>
      <c r="N310" s="132" t="s">
        <v>96</v>
      </c>
      <c r="O310" s="132" t="s">
        <v>96</v>
      </c>
      <c r="P310" s="132"/>
      <c r="Q310" s="132" t="s">
        <v>95</v>
      </c>
      <c r="R310" s="132"/>
      <c r="S310" s="132"/>
      <c r="T310" s="132" t="s">
        <v>96</v>
      </c>
      <c r="U310" s="132" t="s">
        <v>96</v>
      </c>
      <c r="V310" s="132"/>
      <c r="W310" s="116"/>
      <c r="X310" s="132"/>
      <c r="Y310" s="116"/>
      <c r="Z310" s="116" t="s">
        <v>96</v>
      </c>
      <c r="AA310" s="132"/>
      <c r="AB310" s="132"/>
      <c r="AC310" s="132" t="s">
        <v>96</v>
      </c>
      <c r="AD310" s="116"/>
      <c r="AE310" s="132"/>
      <c r="AF310" s="132" t="s">
        <v>96</v>
      </c>
      <c r="AG310" s="133"/>
      <c r="AH310" s="134"/>
      <c r="AI310" s="135"/>
      <c r="AJ310" s="136"/>
      <c r="AK310" s="137"/>
    </row>
    <row r="311" spans="1:37" x14ac:dyDescent="0.3">
      <c r="A311" s="123" t="s">
        <v>693</v>
      </c>
      <c r="B311" s="124" t="s">
        <v>293</v>
      </c>
      <c r="C311" s="124" t="s">
        <v>616</v>
      </c>
      <c r="D311" s="125" t="s">
        <v>694</v>
      </c>
      <c r="E311" s="126" t="s">
        <v>660</v>
      </c>
      <c r="F311" s="127"/>
      <c r="G311" s="128" t="s">
        <v>95</v>
      </c>
      <c r="H311" s="129" t="s">
        <v>125</v>
      </c>
      <c r="I311" s="130">
        <f t="shared" si="4"/>
        <v>1</v>
      </c>
      <c r="J311" s="131"/>
      <c r="K311" s="132"/>
      <c r="L311" s="132"/>
      <c r="M311" s="132"/>
      <c r="N311" s="132" t="s">
        <v>96</v>
      </c>
      <c r="O311" s="132" t="s">
        <v>96</v>
      </c>
      <c r="P311" s="132"/>
      <c r="Q311" s="132" t="s">
        <v>95</v>
      </c>
      <c r="R311" s="132"/>
      <c r="S311" s="132"/>
      <c r="T311" s="132" t="s">
        <v>96</v>
      </c>
      <c r="U311" s="132" t="s">
        <v>96</v>
      </c>
      <c r="V311" s="132"/>
      <c r="W311" s="116"/>
      <c r="X311" s="132"/>
      <c r="Y311" s="116"/>
      <c r="Z311" s="116" t="s">
        <v>96</v>
      </c>
      <c r="AA311" s="132"/>
      <c r="AB311" s="132"/>
      <c r="AC311" s="132" t="s">
        <v>96</v>
      </c>
      <c r="AD311" s="116"/>
      <c r="AE311" s="132"/>
      <c r="AF311" s="132" t="s">
        <v>96</v>
      </c>
      <c r="AG311" s="133"/>
      <c r="AH311" s="134"/>
      <c r="AI311" s="135"/>
      <c r="AJ311" s="136"/>
      <c r="AK311" s="137"/>
    </row>
    <row r="312" spans="1:37" x14ac:dyDescent="0.3">
      <c r="A312" s="123" t="s">
        <v>695</v>
      </c>
      <c r="B312" s="124" t="s">
        <v>293</v>
      </c>
      <c r="C312" s="124" t="s">
        <v>616</v>
      </c>
      <c r="D312" s="125" t="s">
        <v>696</v>
      </c>
      <c r="E312" s="126" t="s">
        <v>152</v>
      </c>
      <c r="F312" s="127"/>
      <c r="G312" s="128" t="s">
        <v>95</v>
      </c>
      <c r="H312" s="129" t="s">
        <v>125</v>
      </c>
      <c r="I312" s="130">
        <f t="shared" si="4"/>
        <v>1</v>
      </c>
      <c r="J312" s="131"/>
      <c r="K312" s="132"/>
      <c r="L312" s="132"/>
      <c r="M312" s="132"/>
      <c r="N312" s="132" t="s">
        <v>96</v>
      </c>
      <c r="O312" s="132" t="s">
        <v>96</v>
      </c>
      <c r="P312" s="132"/>
      <c r="Q312" s="132" t="s">
        <v>95</v>
      </c>
      <c r="R312" s="132"/>
      <c r="S312" s="132"/>
      <c r="T312" s="132" t="s">
        <v>96</v>
      </c>
      <c r="U312" s="132" t="s">
        <v>96</v>
      </c>
      <c r="V312" s="132"/>
      <c r="W312" s="116"/>
      <c r="X312" s="132"/>
      <c r="Y312" s="116"/>
      <c r="Z312" s="116" t="s">
        <v>96</v>
      </c>
      <c r="AA312" s="132"/>
      <c r="AB312" s="132"/>
      <c r="AC312" s="132" t="s">
        <v>96</v>
      </c>
      <c r="AD312" s="116"/>
      <c r="AE312" s="132"/>
      <c r="AF312" s="132" t="s">
        <v>96</v>
      </c>
      <c r="AG312" s="133"/>
      <c r="AH312" s="134"/>
      <c r="AI312" s="135"/>
      <c r="AJ312" s="136"/>
      <c r="AK312" s="137"/>
    </row>
    <row r="313" spans="1:37" x14ac:dyDescent="0.3">
      <c r="A313" s="123" t="s">
        <v>697</v>
      </c>
      <c r="B313" s="124" t="s">
        <v>293</v>
      </c>
      <c r="C313" s="124" t="s">
        <v>616</v>
      </c>
      <c r="D313" s="125" t="s">
        <v>698</v>
      </c>
      <c r="E313" s="126" t="s">
        <v>152</v>
      </c>
      <c r="F313" s="127"/>
      <c r="G313" s="128" t="s">
        <v>95</v>
      </c>
      <c r="H313" s="129" t="s">
        <v>125</v>
      </c>
      <c r="I313" s="130">
        <f t="shared" si="4"/>
        <v>1</v>
      </c>
      <c r="J313" s="131"/>
      <c r="K313" s="132"/>
      <c r="L313" s="132"/>
      <c r="M313" s="132"/>
      <c r="N313" s="132" t="s">
        <v>96</v>
      </c>
      <c r="O313" s="132" t="s">
        <v>96</v>
      </c>
      <c r="P313" s="132"/>
      <c r="Q313" s="132" t="s">
        <v>95</v>
      </c>
      <c r="R313" s="132"/>
      <c r="S313" s="132"/>
      <c r="T313" s="132" t="s">
        <v>96</v>
      </c>
      <c r="U313" s="132" t="s">
        <v>96</v>
      </c>
      <c r="V313" s="132"/>
      <c r="W313" s="116"/>
      <c r="X313" s="132"/>
      <c r="Y313" s="116"/>
      <c r="Z313" s="116" t="s">
        <v>96</v>
      </c>
      <c r="AA313" s="132"/>
      <c r="AB313" s="132"/>
      <c r="AC313" s="132" t="s">
        <v>96</v>
      </c>
      <c r="AD313" s="116"/>
      <c r="AE313" s="132"/>
      <c r="AF313" s="132" t="s">
        <v>96</v>
      </c>
      <c r="AG313" s="133"/>
      <c r="AH313" s="134"/>
      <c r="AI313" s="135"/>
      <c r="AJ313" s="136"/>
      <c r="AK313" s="137"/>
    </row>
    <row r="314" spans="1:37" x14ac:dyDescent="0.3">
      <c r="A314" s="123" t="s">
        <v>699</v>
      </c>
      <c r="B314" s="124" t="s">
        <v>293</v>
      </c>
      <c r="C314" s="124" t="s">
        <v>616</v>
      </c>
      <c r="D314" s="125" t="s">
        <v>700</v>
      </c>
      <c r="E314" s="126" t="s">
        <v>152</v>
      </c>
      <c r="F314" s="127"/>
      <c r="G314" s="128" t="s">
        <v>95</v>
      </c>
      <c r="H314" s="129" t="s">
        <v>125</v>
      </c>
      <c r="I314" s="130">
        <f t="shared" si="4"/>
        <v>1</v>
      </c>
      <c r="J314" s="131"/>
      <c r="K314" s="132"/>
      <c r="L314" s="132"/>
      <c r="M314" s="132"/>
      <c r="N314" s="132" t="s">
        <v>96</v>
      </c>
      <c r="O314" s="132" t="s">
        <v>96</v>
      </c>
      <c r="P314" s="132"/>
      <c r="Q314" s="132" t="s">
        <v>95</v>
      </c>
      <c r="R314" s="132"/>
      <c r="S314" s="132"/>
      <c r="T314" s="132" t="s">
        <v>96</v>
      </c>
      <c r="U314" s="132" t="s">
        <v>96</v>
      </c>
      <c r="V314" s="132"/>
      <c r="W314" s="116"/>
      <c r="X314" s="132"/>
      <c r="Y314" s="116"/>
      <c r="Z314" s="116" t="s">
        <v>96</v>
      </c>
      <c r="AA314" s="132"/>
      <c r="AB314" s="132"/>
      <c r="AC314" s="132" t="s">
        <v>96</v>
      </c>
      <c r="AD314" s="116"/>
      <c r="AE314" s="132"/>
      <c r="AF314" s="132" t="s">
        <v>96</v>
      </c>
      <c r="AG314" s="133"/>
      <c r="AH314" s="134"/>
      <c r="AI314" s="135"/>
      <c r="AJ314" s="136"/>
      <c r="AK314" s="137"/>
    </row>
    <row r="315" spans="1:37" x14ac:dyDescent="0.3">
      <c r="A315" s="123" t="s">
        <v>701</v>
      </c>
      <c r="B315" s="124" t="s">
        <v>293</v>
      </c>
      <c r="C315" s="124" t="s">
        <v>616</v>
      </c>
      <c r="D315" s="125" t="s">
        <v>702</v>
      </c>
      <c r="E315" s="126" t="s">
        <v>152</v>
      </c>
      <c r="F315" s="127"/>
      <c r="G315" s="128" t="s">
        <v>95</v>
      </c>
      <c r="H315" s="129" t="s">
        <v>125</v>
      </c>
      <c r="I315" s="130">
        <f t="shared" si="4"/>
        <v>1</v>
      </c>
      <c r="J315" s="131"/>
      <c r="K315" s="132"/>
      <c r="L315" s="132"/>
      <c r="M315" s="132"/>
      <c r="N315" s="132" t="s">
        <v>96</v>
      </c>
      <c r="O315" s="132" t="s">
        <v>96</v>
      </c>
      <c r="P315" s="132"/>
      <c r="Q315" s="132" t="s">
        <v>95</v>
      </c>
      <c r="R315" s="132"/>
      <c r="S315" s="132"/>
      <c r="T315" s="132" t="s">
        <v>96</v>
      </c>
      <c r="U315" s="132" t="s">
        <v>96</v>
      </c>
      <c r="V315" s="132"/>
      <c r="W315" s="116"/>
      <c r="X315" s="132"/>
      <c r="Y315" s="116"/>
      <c r="Z315" s="116" t="s">
        <v>96</v>
      </c>
      <c r="AA315" s="132"/>
      <c r="AB315" s="132"/>
      <c r="AC315" s="132" t="s">
        <v>96</v>
      </c>
      <c r="AD315" s="116"/>
      <c r="AE315" s="132"/>
      <c r="AF315" s="132" t="s">
        <v>96</v>
      </c>
      <c r="AG315" s="133"/>
      <c r="AH315" s="134"/>
      <c r="AI315" s="135"/>
      <c r="AJ315" s="136"/>
      <c r="AK315" s="137"/>
    </row>
    <row r="316" spans="1:37" x14ac:dyDescent="0.3">
      <c r="A316" s="123" t="s">
        <v>703</v>
      </c>
      <c r="B316" s="124" t="s">
        <v>293</v>
      </c>
      <c r="C316" s="124" t="s">
        <v>616</v>
      </c>
      <c r="D316" s="125" t="s">
        <v>704</v>
      </c>
      <c r="E316" s="126" t="s">
        <v>152</v>
      </c>
      <c r="F316" s="127"/>
      <c r="G316" s="128" t="s">
        <v>95</v>
      </c>
      <c r="H316" s="129" t="s">
        <v>125</v>
      </c>
      <c r="I316" s="130">
        <f t="shared" si="4"/>
        <v>1</v>
      </c>
      <c r="J316" s="131"/>
      <c r="K316" s="132"/>
      <c r="L316" s="132"/>
      <c r="M316" s="132"/>
      <c r="N316" s="132" t="s">
        <v>96</v>
      </c>
      <c r="O316" s="132" t="s">
        <v>96</v>
      </c>
      <c r="P316" s="132"/>
      <c r="Q316" s="132" t="s">
        <v>95</v>
      </c>
      <c r="R316" s="132"/>
      <c r="S316" s="132"/>
      <c r="T316" s="132" t="s">
        <v>96</v>
      </c>
      <c r="U316" s="132" t="s">
        <v>96</v>
      </c>
      <c r="V316" s="132"/>
      <c r="W316" s="116"/>
      <c r="X316" s="132"/>
      <c r="Y316" s="116"/>
      <c r="Z316" s="116" t="s">
        <v>96</v>
      </c>
      <c r="AA316" s="132"/>
      <c r="AB316" s="132"/>
      <c r="AC316" s="132" t="s">
        <v>96</v>
      </c>
      <c r="AD316" s="116"/>
      <c r="AE316" s="132"/>
      <c r="AF316" s="132" t="s">
        <v>96</v>
      </c>
      <c r="AG316" s="133"/>
      <c r="AH316" s="134"/>
      <c r="AI316" s="135"/>
      <c r="AJ316" s="136"/>
      <c r="AK316" s="137"/>
    </row>
    <row r="317" spans="1:37" ht="33" x14ac:dyDescent="0.3">
      <c r="A317" s="123" t="s">
        <v>705</v>
      </c>
      <c r="B317" s="124" t="s">
        <v>706</v>
      </c>
      <c r="C317" s="145" t="s">
        <v>707</v>
      </c>
      <c r="D317" s="146" t="s">
        <v>708</v>
      </c>
      <c r="E317" s="147" t="s">
        <v>94</v>
      </c>
      <c r="F317" s="127" t="s">
        <v>95</v>
      </c>
      <c r="G317" s="128"/>
      <c r="H317" s="129" t="s">
        <v>125</v>
      </c>
      <c r="I317" s="130">
        <f t="shared" si="4"/>
        <v>0</v>
      </c>
      <c r="J317" s="131"/>
      <c r="K317" s="132"/>
      <c r="L317" s="132"/>
      <c r="M317" s="132"/>
      <c r="N317" s="132" t="s">
        <v>96</v>
      </c>
      <c r="O317" s="132" t="s">
        <v>96</v>
      </c>
      <c r="P317" s="132"/>
      <c r="Q317" s="132"/>
      <c r="R317" s="132"/>
      <c r="S317" s="132"/>
      <c r="T317" s="132" t="s">
        <v>96</v>
      </c>
      <c r="U317" s="132" t="s">
        <v>96</v>
      </c>
      <c r="V317" s="132"/>
      <c r="W317" s="116"/>
      <c r="X317" s="132"/>
      <c r="Y317" s="116"/>
      <c r="Z317" s="116" t="s">
        <v>96</v>
      </c>
      <c r="AA317" s="132"/>
      <c r="AB317" s="132"/>
      <c r="AC317" s="132" t="s">
        <v>96</v>
      </c>
      <c r="AD317" s="116"/>
      <c r="AE317" s="132"/>
      <c r="AF317" s="132" t="s">
        <v>96</v>
      </c>
      <c r="AG317" s="133"/>
      <c r="AH317" s="134"/>
      <c r="AI317" s="135"/>
      <c r="AJ317" s="136"/>
      <c r="AK317" s="137"/>
    </row>
    <row r="318" spans="1:37" ht="33" x14ac:dyDescent="0.3">
      <c r="A318" s="123" t="s">
        <v>709</v>
      </c>
      <c r="B318" s="124" t="s">
        <v>706</v>
      </c>
      <c r="C318" s="145" t="s">
        <v>707</v>
      </c>
      <c r="D318" s="146" t="s">
        <v>710</v>
      </c>
      <c r="E318" s="147" t="s">
        <v>108</v>
      </c>
      <c r="F318" s="127"/>
      <c r="G318" s="128" t="s">
        <v>95</v>
      </c>
      <c r="H318" s="129"/>
      <c r="I318" s="130">
        <f t="shared" si="4"/>
        <v>0</v>
      </c>
      <c r="J318" s="131"/>
      <c r="K318" s="132"/>
      <c r="L318" s="132"/>
      <c r="M318" s="132"/>
      <c r="N318" s="132" t="s">
        <v>96</v>
      </c>
      <c r="O318" s="132" t="s">
        <v>96</v>
      </c>
      <c r="P318" s="132"/>
      <c r="Q318" s="132"/>
      <c r="R318" s="132"/>
      <c r="S318" s="132"/>
      <c r="T318" s="132" t="s">
        <v>96</v>
      </c>
      <c r="U318" s="132" t="s">
        <v>96</v>
      </c>
      <c r="V318" s="132"/>
      <c r="W318" s="116"/>
      <c r="X318" s="132"/>
      <c r="Y318" s="116"/>
      <c r="Z318" s="116" t="s">
        <v>96</v>
      </c>
      <c r="AA318" s="132"/>
      <c r="AB318" s="132"/>
      <c r="AC318" s="132" t="s">
        <v>96</v>
      </c>
      <c r="AD318" s="116"/>
      <c r="AE318" s="132"/>
      <c r="AF318" s="132" t="s">
        <v>96</v>
      </c>
      <c r="AG318" s="133"/>
      <c r="AH318" s="134"/>
      <c r="AI318" s="135"/>
      <c r="AJ318" s="136"/>
      <c r="AK318" s="137"/>
    </row>
    <row r="319" spans="1:37" x14ac:dyDescent="0.3">
      <c r="A319" s="123" t="s">
        <v>711</v>
      </c>
      <c r="B319" s="124" t="s">
        <v>706</v>
      </c>
      <c r="C319" s="145" t="s">
        <v>707</v>
      </c>
      <c r="D319" s="146" t="s">
        <v>712</v>
      </c>
      <c r="E319" s="147" t="s">
        <v>108</v>
      </c>
      <c r="F319" s="127"/>
      <c r="G319" s="128" t="s">
        <v>95</v>
      </c>
      <c r="H319" s="129"/>
      <c r="I319" s="130">
        <f t="shared" si="4"/>
        <v>0</v>
      </c>
      <c r="J319" s="131"/>
      <c r="K319" s="132"/>
      <c r="L319" s="132"/>
      <c r="M319" s="132"/>
      <c r="N319" s="132" t="s">
        <v>96</v>
      </c>
      <c r="O319" s="132" t="s">
        <v>96</v>
      </c>
      <c r="P319" s="132"/>
      <c r="Q319" s="132"/>
      <c r="R319" s="132"/>
      <c r="S319" s="132"/>
      <c r="T319" s="132" t="s">
        <v>96</v>
      </c>
      <c r="U319" s="132" t="s">
        <v>96</v>
      </c>
      <c r="V319" s="132"/>
      <c r="W319" s="116"/>
      <c r="X319" s="132"/>
      <c r="Y319" s="116"/>
      <c r="Z319" s="116" t="s">
        <v>96</v>
      </c>
      <c r="AA319" s="132"/>
      <c r="AB319" s="132"/>
      <c r="AC319" s="132" t="s">
        <v>96</v>
      </c>
      <c r="AD319" s="116"/>
      <c r="AE319" s="132"/>
      <c r="AF319" s="132" t="s">
        <v>96</v>
      </c>
      <c r="AG319" s="133"/>
      <c r="AH319" s="134"/>
      <c r="AI319" s="135"/>
      <c r="AJ319" s="136"/>
      <c r="AK319" s="137"/>
    </row>
    <row r="320" spans="1:37" ht="33" x14ac:dyDescent="0.3">
      <c r="A320" s="123" t="s">
        <v>713</v>
      </c>
      <c r="B320" s="124" t="s">
        <v>706</v>
      </c>
      <c r="C320" s="145" t="s">
        <v>707</v>
      </c>
      <c r="D320" s="146" t="s">
        <v>714</v>
      </c>
      <c r="E320" s="147" t="s">
        <v>108</v>
      </c>
      <c r="F320" s="127"/>
      <c r="G320" s="128" t="s">
        <v>95</v>
      </c>
      <c r="H320" s="129"/>
      <c r="I320" s="130">
        <f t="shared" si="4"/>
        <v>0</v>
      </c>
      <c r="J320" s="131"/>
      <c r="K320" s="132"/>
      <c r="L320" s="132"/>
      <c r="M320" s="132"/>
      <c r="N320" s="132" t="s">
        <v>96</v>
      </c>
      <c r="O320" s="132" t="s">
        <v>96</v>
      </c>
      <c r="P320" s="132"/>
      <c r="Q320" s="132"/>
      <c r="R320" s="132"/>
      <c r="S320" s="132"/>
      <c r="T320" s="132" t="s">
        <v>96</v>
      </c>
      <c r="U320" s="132" t="s">
        <v>96</v>
      </c>
      <c r="V320" s="132"/>
      <c r="W320" s="116"/>
      <c r="X320" s="132"/>
      <c r="Y320" s="116"/>
      <c r="Z320" s="116" t="s">
        <v>96</v>
      </c>
      <c r="AA320" s="132"/>
      <c r="AB320" s="132"/>
      <c r="AC320" s="132" t="s">
        <v>96</v>
      </c>
      <c r="AD320" s="116"/>
      <c r="AE320" s="132"/>
      <c r="AF320" s="132" t="s">
        <v>96</v>
      </c>
      <c r="AG320" s="133"/>
      <c r="AH320" s="134"/>
      <c r="AI320" s="135"/>
      <c r="AJ320" s="136"/>
      <c r="AK320" s="137"/>
    </row>
    <row r="321" spans="1:37" ht="33" x14ac:dyDescent="0.3">
      <c r="A321" s="123" t="s">
        <v>715</v>
      </c>
      <c r="B321" s="124" t="s">
        <v>706</v>
      </c>
      <c r="C321" s="145" t="s">
        <v>707</v>
      </c>
      <c r="D321" s="146" t="s">
        <v>716</v>
      </c>
      <c r="E321" s="147" t="s">
        <v>108</v>
      </c>
      <c r="F321" s="127"/>
      <c r="G321" s="128"/>
      <c r="H321" s="129"/>
      <c r="I321" s="130">
        <f t="shared" si="4"/>
        <v>0</v>
      </c>
      <c r="J321" s="131"/>
      <c r="K321" s="132"/>
      <c r="L321" s="132"/>
      <c r="M321" s="132"/>
      <c r="N321" s="132" t="s">
        <v>96</v>
      </c>
      <c r="O321" s="132" t="s">
        <v>96</v>
      </c>
      <c r="P321" s="132"/>
      <c r="Q321" s="132"/>
      <c r="R321" s="132"/>
      <c r="S321" s="132"/>
      <c r="T321" s="132" t="s">
        <v>96</v>
      </c>
      <c r="U321" s="132" t="s">
        <v>96</v>
      </c>
      <c r="V321" s="132"/>
      <c r="W321" s="116"/>
      <c r="X321" s="132"/>
      <c r="Y321" s="116"/>
      <c r="Z321" s="116" t="s">
        <v>96</v>
      </c>
      <c r="AA321" s="132"/>
      <c r="AB321" s="132"/>
      <c r="AC321" s="132" t="s">
        <v>96</v>
      </c>
      <c r="AD321" s="116"/>
      <c r="AE321" s="132"/>
      <c r="AF321" s="132" t="s">
        <v>96</v>
      </c>
      <c r="AG321" s="133"/>
      <c r="AH321" s="134"/>
      <c r="AI321" s="135"/>
      <c r="AJ321" s="136"/>
      <c r="AK321" s="137"/>
    </row>
    <row r="322" spans="1:37" x14ac:dyDescent="0.3">
      <c r="A322" s="123" t="s">
        <v>717</v>
      </c>
      <c r="B322" s="124" t="s">
        <v>706</v>
      </c>
      <c r="C322" s="145" t="s">
        <v>707</v>
      </c>
      <c r="D322" s="146" t="s">
        <v>718</v>
      </c>
      <c r="E322" s="147" t="s">
        <v>152</v>
      </c>
      <c r="F322" s="127"/>
      <c r="G322" s="128" t="s">
        <v>95</v>
      </c>
      <c r="H322" s="129" t="s">
        <v>125</v>
      </c>
      <c r="I322" s="130">
        <f t="shared" si="4"/>
        <v>0</v>
      </c>
      <c r="J322" s="131"/>
      <c r="K322" s="132"/>
      <c r="L322" s="132"/>
      <c r="M322" s="132"/>
      <c r="N322" s="132" t="s">
        <v>96</v>
      </c>
      <c r="O322" s="132" t="s">
        <v>96</v>
      </c>
      <c r="P322" s="132"/>
      <c r="Q322" s="132"/>
      <c r="R322" s="132"/>
      <c r="S322" s="132"/>
      <c r="T322" s="132" t="s">
        <v>96</v>
      </c>
      <c r="U322" s="132" t="s">
        <v>96</v>
      </c>
      <c r="V322" s="132"/>
      <c r="W322" s="116"/>
      <c r="X322" s="132"/>
      <c r="Y322" s="116"/>
      <c r="Z322" s="116" t="s">
        <v>96</v>
      </c>
      <c r="AA322" s="132"/>
      <c r="AB322" s="132"/>
      <c r="AC322" s="132" t="s">
        <v>96</v>
      </c>
      <c r="AD322" s="116"/>
      <c r="AE322" s="132"/>
      <c r="AF322" s="132" t="s">
        <v>96</v>
      </c>
      <c r="AG322" s="133"/>
      <c r="AH322" s="134"/>
      <c r="AI322" s="135"/>
      <c r="AJ322" s="136"/>
      <c r="AK322" s="137"/>
    </row>
    <row r="323" spans="1:37" x14ac:dyDescent="0.3">
      <c r="A323" s="123" t="s">
        <v>719</v>
      </c>
      <c r="B323" s="124" t="s">
        <v>706</v>
      </c>
      <c r="C323" s="145" t="s">
        <v>707</v>
      </c>
      <c r="D323" s="146" t="s">
        <v>720</v>
      </c>
      <c r="E323" s="147" t="s">
        <v>152</v>
      </c>
      <c r="F323" s="127"/>
      <c r="G323" s="128" t="s">
        <v>95</v>
      </c>
      <c r="H323" s="129" t="s">
        <v>125</v>
      </c>
      <c r="I323" s="130">
        <f t="shared" si="4"/>
        <v>0</v>
      </c>
      <c r="J323" s="131"/>
      <c r="K323" s="132"/>
      <c r="L323" s="132"/>
      <c r="M323" s="132"/>
      <c r="N323" s="132" t="s">
        <v>96</v>
      </c>
      <c r="O323" s="132" t="s">
        <v>96</v>
      </c>
      <c r="P323" s="132"/>
      <c r="Q323" s="132"/>
      <c r="R323" s="132"/>
      <c r="S323" s="132"/>
      <c r="T323" s="132" t="s">
        <v>96</v>
      </c>
      <c r="U323" s="132" t="s">
        <v>96</v>
      </c>
      <c r="V323" s="132"/>
      <c r="W323" s="116"/>
      <c r="X323" s="132"/>
      <c r="Y323" s="116"/>
      <c r="Z323" s="116" t="s">
        <v>96</v>
      </c>
      <c r="AA323" s="132"/>
      <c r="AB323" s="132"/>
      <c r="AC323" s="132" t="s">
        <v>96</v>
      </c>
      <c r="AD323" s="116"/>
      <c r="AE323" s="132"/>
      <c r="AF323" s="132" t="s">
        <v>96</v>
      </c>
      <c r="AG323" s="133"/>
      <c r="AH323" s="134"/>
      <c r="AI323" s="135"/>
      <c r="AJ323" s="136"/>
      <c r="AK323" s="137"/>
    </row>
    <row r="324" spans="1:37" x14ac:dyDescent="0.3">
      <c r="A324" s="123" t="s">
        <v>721</v>
      </c>
      <c r="B324" s="124" t="s">
        <v>706</v>
      </c>
      <c r="C324" s="145" t="s">
        <v>707</v>
      </c>
      <c r="D324" s="146" t="s">
        <v>722</v>
      </c>
      <c r="E324" s="147" t="s">
        <v>108</v>
      </c>
      <c r="F324" s="127"/>
      <c r="G324" s="128" t="s">
        <v>95</v>
      </c>
      <c r="H324" s="129" t="s">
        <v>125</v>
      </c>
      <c r="I324" s="130">
        <f t="shared" si="4"/>
        <v>0</v>
      </c>
      <c r="J324" s="131"/>
      <c r="K324" s="132"/>
      <c r="L324" s="132"/>
      <c r="M324" s="132"/>
      <c r="N324" s="132" t="s">
        <v>96</v>
      </c>
      <c r="O324" s="132" t="s">
        <v>96</v>
      </c>
      <c r="P324" s="132"/>
      <c r="Q324" s="132"/>
      <c r="R324" s="132"/>
      <c r="S324" s="132"/>
      <c r="T324" s="132" t="s">
        <v>96</v>
      </c>
      <c r="U324" s="132" t="s">
        <v>96</v>
      </c>
      <c r="V324" s="132"/>
      <c r="W324" s="116"/>
      <c r="X324" s="132"/>
      <c r="Y324" s="116"/>
      <c r="Z324" s="116" t="s">
        <v>96</v>
      </c>
      <c r="AA324" s="132"/>
      <c r="AB324" s="132"/>
      <c r="AC324" s="132" t="s">
        <v>96</v>
      </c>
      <c r="AD324" s="116"/>
      <c r="AE324" s="132"/>
      <c r="AF324" s="132" t="s">
        <v>96</v>
      </c>
      <c r="AG324" s="133"/>
      <c r="AH324" s="134"/>
      <c r="AI324" s="135"/>
      <c r="AJ324" s="136"/>
      <c r="AK324" s="137"/>
    </row>
    <row r="325" spans="1:37" ht="33" x14ac:dyDescent="0.3">
      <c r="A325" s="123" t="s">
        <v>723</v>
      </c>
      <c r="B325" s="124" t="s">
        <v>706</v>
      </c>
      <c r="C325" s="145" t="s">
        <v>707</v>
      </c>
      <c r="D325" s="146" t="s">
        <v>724</v>
      </c>
      <c r="E325" s="147" t="s">
        <v>108</v>
      </c>
      <c r="F325" s="127"/>
      <c r="G325" s="128" t="s">
        <v>95</v>
      </c>
      <c r="H325" s="129" t="s">
        <v>125</v>
      </c>
      <c r="I325" s="130">
        <f t="shared" si="4"/>
        <v>0</v>
      </c>
      <c r="J325" s="131"/>
      <c r="K325" s="132"/>
      <c r="L325" s="132"/>
      <c r="M325" s="132"/>
      <c r="N325" s="132" t="s">
        <v>96</v>
      </c>
      <c r="O325" s="132" t="s">
        <v>96</v>
      </c>
      <c r="P325" s="132"/>
      <c r="Q325" s="132"/>
      <c r="R325" s="132"/>
      <c r="S325" s="132"/>
      <c r="T325" s="132" t="s">
        <v>96</v>
      </c>
      <c r="U325" s="132" t="s">
        <v>96</v>
      </c>
      <c r="V325" s="132"/>
      <c r="W325" s="116"/>
      <c r="X325" s="132"/>
      <c r="Y325" s="116"/>
      <c r="Z325" s="116" t="s">
        <v>96</v>
      </c>
      <c r="AA325" s="132"/>
      <c r="AB325" s="132"/>
      <c r="AC325" s="132" t="s">
        <v>96</v>
      </c>
      <c r="AD325" s="116"/>
      <c r="AE325" s="132"/>
      <c r="AF325" s="132" t="s">
        <v>96</v>
      </c>
      <c r="AG325" s="133"/>
      <c r="AH325" s="134"/>
      <c r="AI325" s="135"/>
      <c r="AJ325" s="136"/>
      <c r="AK325" s="137"/>
    </row>
    <row r="326" spans="1:37" ht="33" x14ac:dyDescent="0.3">
      <c r="A326" s="123" t="s">
        <v>725</v>
      </c>
      <c r="B326" s="124" t="s">
        <v>706</v>
      </c>
      <c r="C326" s="145" t="s">
        <v>726</v>
      </c>
      <c r="D326" s="146" t="s">
        <v>727</v>
      </c>
      <c r="E326" s="147" t="s">
        <v>660</v>
      </c>
      <c r="F326" s="127"/>
      <c r="G326" s="128" t="s">
        <v>95</v>
      </c>
      <c r="H326" s="129" t="s">
        <v>125</v>
      </c>
      <c r="I326" s="130">
        <f t="shared" si="4"/>
        <v>0</v>
      </c>
      <c r="J326" s="131"/>
      <c r="K326" s="132"/>
      <c r="L326" s="132"/>
      <c r="M326" s="132"/>
      <c r="N326" s="132" t="s">
        <v>96</v>
      </c>
      <c r="O326" s="132" t="s">
        <v>96</v>
      </c>
      <c r="P326" s="132"/>
      <c r="Q326" s="132"/>
      <c r="R326" s="132"/>
      <c r="S326" s="132"/>
      <c r="T326" s="132" t="s">
        <v>96</v>
      </c>
      <c r="U326" s="132" t="s">
        <v>96</v>
      </c>
      <c r="V326" s="132"/>
      <c r="W326" s="116"/>
      <c r="X326" s="132"/>
      <c r="Y326" s="116"/>
      <c r="Z326" s="116" t="s">
        <v>96</v>
      </c>
      <c r="AA326" s="132"/>
      <c r="AB326" s="132"/>
      <c r="AC326" s="132" t="s">
        <v>96</v>
      </c>
      <c r="AD326" s="116"/>
      <c r="AE326" s="132"/>
      <c r="AF326" s="132" t="s">
        <v>96</v>
      </c>
      <c r="AG326" s="133"/>
      <c r="AH326" s="134"/>
      <c r="AI326" s="135"/>
      <c r="AJ326" s="136"/>
      <c r="AK326" s="137"/>
    </row>
    <row r="327" spans="1:37" ht="33" x14ac:dyDescent="0.3">
      <c r="A327" s="123" t="s">
        <v>728</v>
      </c>
      <c r="B327" s="124" t="s">
        <v>706</v>
      </c>
      <c r="C327" s="145" t="s">
        <v>726</v>
      </c>
      <c r="D327" s="146" t="s">
        <v>729</v>
      </c>
      <c r="E327" s="147" t="s">
        <v>660</v>
      </c>
      <c r="F327" s="127"/>
      <c r="G327" s="128"/>
      <c r="H327" s="129"/>
      <c r="I327" s="130">
        <f t="shared" si="4"/>
        <v>0</v>
      </c>
      <c r="J327" s="131"/>
      <c r="K327" s="132"/>
      <c r="L327" s="132"/>
      <c r="M327" s="132"/>
      <c r="N327" s="132" t="s">
        <v>96</v>
      </c>
      <c r="O327" s="132" t="s">
        <v>96</v>
      </c>
      <c r="P327" s="132"/>
      <c r="Q327" s="132"/>
      <c r="R327" s="132"/>
      <c r="S327" s="132"/>
      <c r="T327" s="132" t="s">
        <v>96</v>
      </c>
      <c r="U327" s="132" t="s">
        <v>96</v>
      </c>
      <c r="V327" s="132"/>
      <c r="W327" s="116"/>
      <c r="X327" s="132"/>
      <c r="Y327" s="116"/>
      <c r="Z327" s="116" t="s">
        <v>96</v>
      </c>
      <c r="AA327" s="132"/>
      <c r="AB327" s="132"/>
      <c r="AC327" s="132" t="s">
        <v>96</v>
      </c>
      <c r="AD327" s="116"/>
      <c r="AE327" s="132"/>
      <c r="AF327" s="132" t="s">
        <v>96</v>
      </c>
      <c r="AG327" s="133"/>
      <c r="AH327" s="134"/>
      <c r="AI327" s="135"/>
      <c r="AJ327" s="136"/>
      <c r="AK327" s="137"/>
    </row>
    <row r="328" spans="1:37" ht="40.5" x14ac:dyDescent="0.3">
      <c r="A328" s="123" t="s">
        <v>730</v>
      </c>
      <c r="B328" s="124" t="s">
        <v>293</v>
      </c>
      <c r="C328" s="145" t="s">
        <v>731</v>
      </c>
      <c r="D328" s="146" t="s">
        <v>732</v>
      </c>
      <c r="E328" s="147" t="s">
        <v>108</v>
      </c>
      <c r="F328" s="127"/>
      <c r="G328" s="128"/>
      <c r="H328" s="129"/>
      <c r="I328" s="130">
        <f t="shared" si="4"/>
        <v>0</v>
      </c>
      <c r="J328" s="131"/>
      <c r="K328" s="132"/>
      <c r="L328" s="132"/>
      <c r="M328" s="132"/>
      <c r="N328" s="132" t="s">
        <v>96</v>
      </c>
      <c r="O328" s="132" t="s">
        <v>96</v>
      </c>
      <c r="P328" s="132"/>
      <c r="Q328" s="132"/>
      <c r="R328" s="132"/>
      <c r="S328" s="132"/>
      <c r="T328" s="132" t="s">
        <v>96</v>
      </c>
      <c r="U328" s="132" t="s">
        <v>96</v>
      </c>
      <c r="V328" s="132"/>
      <c r="W328" s="116"/>
      <c r="X328" s="132"/>
      <c r="Y328" s="116"/>
      <c r="Z328" s="116" t="s">
        <v>96</v>
      </c>
      <c r="AA328" s="132"/>
      <c r="AB328" s="132"/>
      <c r="AC328" s="132" t="s">
        <v>96</v>
      </c>
      <c r="AD328" s="116"/>
      <c r="AE328" s="132"/>
      <c r="AF328" s="132" t="s">
        <v>96</v>
      </c>
      <c r="AG328" s="133"/>
      <c r="AH328" s="134"/>
      <c r="AI328" s="135"/>
      <c r="AJ328" s="136"/>
      <c r="AK328" s="137"/>
    </row>
    <row r="329" spans="1:37" ht="40.5" x14ac:dyDescent="0.3">
      <c r="A329" s="123" t="s">
        <v>733</v>
      </c>
      <c r="B329" s="124" t="s">
        <v>293</v>
      </c>
      <c r="C329" s="145" t="s">
        <v>731</v>
      </c>
      <c r="D329" s="146" t="s">
        <v>734</v>
      </c>
      <c r="E329" s="147" t="s">
        <v>108</v>
      </c>
      <c r="F329" s="127"/>
      <c r="G329" s="128"/>
      <c r="H329" s="129"/>
      <c r="I329" s="130">
        <f>COUNTIF(J329:AG329,"O")</f>
        <v>0</v>
      </c>
      <c r="J329" s="131"/>
      <c r="K329" s="132"/>
      <c r="L329" s="132"/>
      <c r="M329" s="132"/>
      <c r="N329" s="132" t="s">
        <v>96</v>
      </c>
      <c r="O329" s="132" t="s">
        <v>96</v>
      </c>
      <c r="P329" s="132"/>
      <c r="Q329" s="132"/>
      <c r="R329" s="132"/>
      <c r="S329" s="132"/>
      <c r="T329" s="132" t="s">
        <v>96</v>
      </c>
      <c r="U329" s="132" t="s">
        <v>96</v>
      </c>
      <c r="V329" s="132"/>
      <c r="W329" s="116"/>
      <c r="X329" s="132"/>
      <c r="Y329" s="116"/>
      <c r="Z329" s="116" t="s">
        <v>96</v>
      </c>
      <c r="AA329" s="132"/>
      <c r="AB329" s="132"/>
      <c r="AC329" s="132" t="s">
        <v>96</v>
      </c>
      <c r="AD329" s="116"/>
      <c r="AE329" s="132"/>
      <c r="AF329" s="132" t="s">
        <v>96</v>
      </c>
      <c r="AG329" s="133"/>
      <c r="AH329" s="134"/>
      <c r="AI329" s="135"/>
      <c r="AJ329" s="136"/>
      <c r="AK329" s="137"/>
    </row>
    <row r="330" spans="1:37" x14ac:dyDescent="0.3">
      <c r="A330" s="148"/>
      <c r="B330" s="149"/>
      <c r="C330" s="149"/>
      <c r="D330" s="150"/>
      <c r="E330" s="151"/>
      <c r="F330" s="152"/>
      <c r="G330" s="153"/>
      <c r="H330" s="154"/>
      <c r="I330" s="155"/>
      <c r="J330" s="131"/>
      <c r="K330" s="132"/>
      <c r="L330" s="132"/>
      <c r="M330" s="132"/>
      <c r="N330" s="132" t="s">
        <v>96</v>
      </c>
      <c r="O330" s="132" t="s">
        <v>96</v>
      </c>
      <c r="P330" s="132"/>
      <c r="Q330" s="132"/>
      <c r="R330" s="132"/>
      <c r="S330" s="132"/>
      <c r="T330" s="132" t="s">
        <v>96</v>
      </c>
      <c r="U330" s="132" t="s">
        <v>96</v>
      </c>
      <c r="V330" s="132"/>
      <c r="W330" s="116"/>
      <c r="X330" s="132"/>
      <c r="Y330" s="116"/>
      <c r="Z330" s="116" t="s">
        <v>96</v>
      </c>
      <c r="AA330" s="132"/>
      <c r="AB330" s="132"/>
      <c r="AC330" s="132" t="s">
        <v>96</v>
      </c>
      <c r="AD330" s="116"/>
      <c r="AE330" s="132"/>
      <c r="AF330" s="132" t="s">
        <v>96</v>
      </c>
      <c r="AG330" s="133"/>
      <c r="AH330" s="134"/>
      <c r="AI330" s="135"/>
      <c r="AJ330" s="136"/>
      <c r="AK330" s="137"/>
    </row>
    <row r="331" spans="1:37" ht="40.5" x14ac:dyDescent="0.3">
      <c r="A331" s="123" t="s">
        <v>735</v>
      </c>
      <c r="B331" s="124" t="s">
        <v>736</v>
      </c>
      <c r="C331" s="124" t="s">
        <v>737</v>
      </c>
      <c r="D331" s="125" t="s">
        <v>738</v>
      </c>
      <c r="E331" s="126" t="s">
        <v>181</v>
      </c>
      <c r="F331" s="127" t="s">
        <v>95</v>
      </c>
      <c r="G331" s="128"/>
      <c r="H331" s="129" t="s">
        <v>739</v>
      </c>
      <c r="I331" s="130">
        <f t="shared" ref="I331:I394" si="5">COUNTIF(J331:AG331,"O")</f>
        <v>4</v>
      </c>
      <c r="J331" s="131"/>
      <c r="K331" s="132"/>
      <c r="L331" s="132"/>
      <c r="M331" s="132"/>
      <c r="N331" s="132" t="s">
        <v>96</v>
      </c>
      <c r="O331" s="132" t="s">
        <v>96</v>
      </c>
      <c r="P331" s="132"/>
      <c r="Q331" s="132"/>
      <c r="R331" s="132"/>
      <c r="S331" s="132"/>
      <c r="T331" s="132" t="s">
        <v>96</v>
      </c>
      <c r="U331" s="132" t="s">
        <v>96</v>
      </c>
      <c r="V331" s="132"/>
      <c r="W331" s="116" t="s">
        <v>95</v>
      </c>
      <c r="X331" s="132"/>
      <c r="Y331" s="116" t="s">
        <v>95</v>
      </c>
      <c r="Z331" s="116" t="s">
        <v>95</v>
      </c>
      <c r="AA331" s="132"/>
      <c r="AB331" s="132"/>
      <c r="AC331" s="132" t="s">
        <v>95</v>
      </c>
      <c r="AD331" s="116"/>
      <c r="AE331" s="132"/>
      <c r="AF331" s="132" t="s">
        <v>96</v>
      </c>
      <c r="AG331" s="133"/>
      <c r="AH331" s="134"/>
      <c r="AI331" s="135"/>
      <c r="AJ331" s="136"/>
      <c r="AK331" s="137"/>
    </row>
    <row r="332" spans="1:37" ht="40.5" x14ac:dyDescent="0.3">
      <c r="A332" s="123" t="s">
        <v>740</v>
      </c>
      <c r="B332" s="124" t="s">
        <v>736</v>
      </c>
      <c r="C332" s="124" t="s">
        <v>737</v>
      </c>
      <c r="D332" s="125" t="s">
        <v>741</v>
      </c>
      <c r="E332" s="126" t="s">
        <v>181</v>
      </c>
      <c r="F332" s="127" t="s">
        <v>95</v>
      </c>
      <c r="G332" s="128"/>
      <c r="H332" s="129" t="s">
        <v>739</v>
      </c>
      <c r="I332" s="130">
        <f t="shared" si="5"/>
        <v>4</v>
      </c>
      <c r="J332" s="131"/>
      <c r="K332" s="132"/>
      <c r="L332" s="132"/>
      <c r="M332" s="132"/>
      <c r="N332" s="132" t="s">
        <v>96</v>
      </c>
      <c r="O332" s="132" t="s">
        <v>96</v>
      </c>
      <c r="P332" s="132"/>
      <c r="Q332" s="132"/>
      <c r="R332" s="132"/>
      <c r="S332" s="132"/>
      <c r="T332" s="132" t="s">
        <v>96</v>
      </c>
      <c r="U332" s="132" t="s">
        <v>96</v>
      </c>
      <c r="V332" s="132"/>
      <c r="W332" s="116" t="s">
        <v>95</v>
      </c>
      <c r="X332" s="132"/>
      <c r="Y332" s="116" t="s">
        <v>95</v>
      </c>
      <c r="Z332" s="116" t="s">
        <v>95</v>
      </c>
      <c r="AA332" s="132"/>
      <c r="AB332" s="132"/>
      <c r="AC332" s="132" t="s">
        <v>95</v>
      </c>
      <c r="AD332" s="116"/>
      <c r="AE332" s="132"/>
      <c r="AF332" s="132" t="s">
        <v>96</v>
      </c>
      <c r="AG332" s="133"/>
      <c r="AH332" s="134"/>
      <c r="AI332" s="135"/>
      <c r="AJ332" s="136"/>
      <c r="AK332" s="137"/>
    </row>
    <row r="333" spans="1:37" ht="40.5" x14ac:dyDescent="0.3">
      <c r="A333" s="123" t="s">
        <v>742</v>
      </c>
      <c r="B333" s="124" t="s">
        <v>736</v>
      </c>
      <c r="C333" s="124" t="s">
        <v>737</v>
      </c>
      <c r="D333" s="125" t="s">
        <v>743</v>
      </c>
      <c r="E333" s="126" t="s">
        <v>181</v>
      </c>
      <c r="F333" s="127" t="s">
        <v>95</v>
      </c>
      <c r="G333" s="128"/>
      <c r="H333" s="129" t="s">
        <v>739</v>
      </c>
      <c r="I333" s="130">
        <f t="shared" si="5"/>
        <v>4</v>
      </c>
      <c r="J333" s="131"/>
      <c r="K333" s="132"/>
      <c r="L333" s="132"/>
      <c r="M333" s="132"/>
      <c r="N333" s="132" t="s">
        <v>96</v>
      </c>
      <c r="O333" s="132" t="s">
        <v>96</v>
      </c>
      <c r="P333" s="132"/>
      <c r="Q333" s="132"/>
      <c r="R333" s="132"/>
      <c r="S333" s="132"/>
      <c r="T333" s="132" t="s">
        <v>96</v>
      </c>
      <c r="U333" s="132" t="s">
        <v>96</v>
      </c>
      <c r="V333" s="132"/>
      <c r="W333" s="116" t="s">
        <v>95</v>
      </c>
      <c r="X333" s="132"/>
      <c r="Y333" s="116" t="s">
        <v>95</v>
      </c>
      <c r="Z333" s="116" t="s">
        <v>95</v>
      </c>
      <c r="AA333" s="132"/>
      <c r="AB333" s="132"/>
      <c r="AC333" s="132" t="s">
        <v>95</v>
      </c>
      <c r="AD333" s="116"/>
      <c r="AE333" s="132"/>
      <c r="AF333" s="132" t="s">
        <v>96</v>
      </c>
      <c r="AG333" s="133"/>
      <c r="AH333" s="134"/>
      <c r="AI333" s="135"/>
      <c r="AJ333" s="136"/>
      <c r="AK333" s="137"/>
    </row>
    <row r="334" spans="1:37" ht="40.5" x14ac:dyDescent="0.3">
      <c r="A334" s="123" t="s">
        <v>744</v>
      </c>
      <c r="B334" s="124" t="s">
        <v>736</v>
      </c>
      <c r="C334" s="124" t="s">
        <v>737</v>
      </c>
      <c r="D334" s="125" t="s">
        <v>745</v>
      </c>
      <c r="E334" s="126" t="s">
        <v>181</v>
      </c>
      <c r="F334" s="127" t="s">
        <v>95</v>
      </c>
      <c r="G334" s="128"/>
      <c r="H334" s="129" t="s">
        <v>739</v>
      </c>
      <c r="I334" s="130">
        <f t="shared" si="5"/>
        <v>4</v>
      </c>
      <c r="J334" s="131"/>
      <c r="K334" s="132"/>
      <c r="L334" s="132"/>
      <c r="M334" s="132"/>
      <c r="N334" s="132" t="s">
        <v>96</v>
      </c>
      <c r="O334" s="132" t="s">
        <v>96</v>
      </c>
      <c r="P334" s="132"/>
      <c r="Q334" s="132"/>
      <c r="R334" s="132"/>
      <c r="S334" s="132"/>
      <c r="T334" s="132" t="s">
        <v>96</v>
      </c>
      <c r="U334" s="132" t="s">
        <v>96</v>
      </c>
      <c r="V334" s="132"/>
      <c r="W334" s="116" t="s">
        <v>95</v>
      </c>
      <c r="X334" s="132"/>
      <c r="Y334" s="116" t="s">
        <v>95</v>
      </c>
      <c r="Z334" s="116" t="s">
        <v>95</v>
      </c>
      <c r="AA334" s="132"/>
      <c r="AB334" s="132"/>
      <c r="AC334" s="132" t="s">
        <v>95</v>
      </c>
      <c r="AD334" s="116"/>
      <c r="AE334" s="132"/>
      <c r="AF334" s="132" t="s">
        <v>96</v>
      </c>
      <c r="AG334" s="133"/>
      <c r="AH334" s="134"/>
      <c r="AI334" s="135"/>
      <c r="AJ334" s="136"/>
      <c r="AK334" s="137"/>
    </row>
    <row r="335" spans="1:37" ht="40.5" x14ac:dyDescent="0.3">
      <c r="A335" s="123" t="s">
        <v>746</v>
      </c>
      <c r="B335" s="124" t="s">
        <v>736</v>
      </c>
      <c r="C335" s="124" t="s">
        <v>737</v>
      </c>
      <c r="D335" s="125" t="s">
        <v>747</v>
      </c>
      <c r="E335" s="126" t="s">
        <v>181</v>
      </c>
      <c r="F335" s="127" t="s">
        <v>95</v>
      </c>
      <c r="G335" s="128"/>
      <c r="H335" s="129" t="s">
        <v>739</v>
      </c>
      <c r="I335" s="130">
        <f t="shared" si="5"/>
        <v>4</v>
      </c>
      <c r="J335" s="131"/>
      <c r="K335" s="132"/>
      <c r="L335" s="132"/>
      <c r="M335" s="132"/>
      <c r="N335" s="132" t="s">
        <v>96</v>
      </c>
      <c r="O335" s="132" t="s">
        <v>96</v>
      </c>
      <c r="P335" s="132"/>
      <c r="Q335" s="132"/>
      <c r="R335" s="132"/>
      <c r="S335" s="132"/>
      <c r="T335" s="132" t="s">
        <v>96</v>
      </c>
      <c r="U335" s="132" t="s">
        <v>96</v>
      </c>
      <c r="V335" s="132"/>
      <c r="W335" s="116" t="s">
        <v>95</v>
      </c>
      <c r="X335" s="132"/>
      <c r="Y335" s="116" t="s">
        <v>95</v>
      </c>
      <c r="Z335" s="116" t="s">
        <v>95</v>
      </c>
      <c r="AA335" s="132"/>
      <c r="AB335" s="132"/>
      <c r="AC335" s="132" t="s">
        <v>95</v>
      </c>
      <c r="AD335" s="116"/>
      <c r="AE335" s="132"/>
      <c r="AF335" s="132" t="s">
        <v>96</v>
      </c>
      <c r="AG335" s="133"/>
      <c r="AH335" s="134"/>
      <c r="AI335" s="135"/>
      <c r="AJ335" s="136"/>
      <c r="AK335" s="137"/>
    </row>
    <row r="336" spans="1:37" ht="40.5" x14ac:dyDescent="0.3">
      <c r="A336" s="123" t="s">
        <v>748</v>
      </c>
      <c r="B336" s="124" t="s">
        <v>736</v>
      </c>
      <c r="C336" s="124" t="s">
        <v>737</v>
      </c>
      <c r="D336" s="125" t="s">
        <v>749</v>
      </c>
      <c r="E336" s="126" t="s">
        <v>181</v>
      </c>
      <c r="F336" s="127" t="s">
        <v>95</v>
      </c>
      <c r="G336" s="128"/>
      <c r="H336" s="129" t="s">
        <v>739</v>
      </c>
      <c r="I336" s="130">
        <f t="shared" si="5"/>
        <v>4</v>
      </c>
      <c r="J336" s="131"/>
      <c r="K336" s="132"/>
      <c r="L336" s="132"/>
      <c r="M336" s="132"/>
      <c r="N336" s="132" t="s">
        <v>96</v>
      </c>
      <c r="O336" s="132" t="s">
        <v>96</v>
      </c>
      <c r="P336" s="132"/>
      <c r="Q336" s="132"/>
      <c r="R336" s="132"/>
      <c r="S336" s="132"/>
      <c r="T336" s="132" t="s">
        <v>96</v>
      </c>
      <c r="U336" s="132" t="s">
        <v>96</v>
      </c>
      <c r="V336" s="132"/>
      <c r="W336" s="116" t="s">
        <v>95</v>
      </c>
      <c r="X336" s="132"/>
      <c r="Y336" s="116" t="s">
        <v>95</v>
      </c>
      <c r="Z336" s="116" t="s">
        <v>95</v>
      </c>
      <c r="AA336" s="132"/>
      <c r="AB336" s="132"/>
      <c r="AC336" s="132" t="s">
        <v>95</v>
      </c>
      <c r="AD336" s="116"/>
      <c r="AE336" s="132"/>
      <c r="AF336" s="132" t="s">
        <v>96</v>
      </c>
      <c r="AG336" s="133"/>
      <c r="AH336" s="134"/>
      <c r="AI336" s="135"/>
      <c r="AJ336" s="136"/>
      <c r="AK336" s="137"/>
    </row>
    <row r="337" spans="1:37" ht="40.5" x14ac:dyDescent="0.3">
      <c r="A337" s="123" t="s">
        <v>750</v>
      </c>
      <c r="B337" s="124" t="s">
        <v>736</v>
      </c>
      <c r="C337" s="124" t="s">
        <v>737</v>
      </c>
      <c r="D337" s="125" t="s">
        <v>751</v>
      </c>
      <c r="E337" s="126" t="s">
        <v>181</v>
      </c>
      <c r="F337" s="127" t="s">
        <v>95</v>
      </c>
      <c r="G337" s="128"/>
      <c r="H337" s="129" t="s">
        <v>739</v>
      </c>
      <c r="I337" s="130">
        <f t="shared" si="5"/>
        <v>1</v>
      </c>
      <c r="J337" s="131"/>
      <c r="K337" s="132"/>
      <c r="L337" s="132"/>
      <c r="M337" s="132"/>
      <c r="N337" s="132" t="s">
        <v>96</v>
      </c>
      <c r="O337" s="132" t="s">
        <v>96</v>
      </c>
      <c r="P337" s="132"/>
      <c r="Q337" s="132"/>
      <c r="R337" s="132"/>
      <c r="S337" s="132"/>
      <c r="T337" s="132" t="s">
        <v>96</v>
      </c>
      <c r="U337" s="132" t="s">
        <v>96</v>
      </c>
      <c r="V337" s="132"/>
      <c r="W337" s="116"/>
      <c r="X337" s="132"/>
      <c r="Y337" s="116"/>
      <c r="Z337" s="116" t="s">
        <v>95</v>
      </c>
      <c r="AA337" s="132"/>
      <c r="AB337" s="132"/>
      <c r="AC337" s="132" t="s">
        <v>96</v>
      </c>
      <c r="AD337" s="116"/>
      <c r="AE337" s="132"/>
      <c r="AF337" s="132" t="s">
        <v>96</v>
      </c>
      <c r="AG337" s="133"/>
      <c r="AH337" s="134"/>
      <c r="AI337" s="135"/>
      <c r="AJ337" s="136"/>
      <c r="AK337" s="137"/>
    </row>
    <row r="338" spans="1:37" ht="40.5" x14ac:dyDescent="0.3">
      <c r="A338" s="123" t="s">
        <v>752</v>
      </c>
      <c r="B338" s="124" t="s">
        <v>736</v>
      </c>
      <c r="C338" s="124" t="s">
        <v>737</v>
      </c>
      <c r="D338" s="125" t="s">
        <v>753</v>
      </c>
      <c r="E338" s="126" t="s">
        <v>181</v>
      </c>
      <c r="F338" s="127" t="s">
        <v>95</v>
      </c>
      <c r="G338" s="128"/>
      <c r="H338" s="129" t="s">
        <v>739</v>
      </c>
      <c r="I338" s="130">
        <f t="shared" si="5"/>
        <v>0</v>
      </c>
      <c r="J338" s="131"/>
      <c r="K338" s="132"/>
      <c r="L338" s="132"/>
      <c r="M338" s="132"/>
      <c r="N338" s="132" t="s">
        <v>96</v>
      </c>
      <c r="O338" s="132" t="s">
        <v>96</v>
      </c>
      <c r="P338" s="132"/>
      <c r="Q338" s="132"/>
      <c r="R338" s="132"/>
      <c r="S338" s="132"/>
      <c r="T338" s="132" t="s">
        <v>96</v>
      </c>
      <c r="U338" s="132" t="s">
        <v>96</v>
      </c>
      <c r="V338" s="132"/>
      <c r="W338" s="116"/>
      <c r="X338" s="132"/>
      <c r="Y338" s="116"/>
      <c r="Z338" s="116" t="s">
        <v>96</v>
      </c>
      <c r="AA338" s="132"/>
      <c r="AB338" s="132"/>
      <c r="AC338" s="132" t="s">
        <v>96</v>
      </c>
      <c r="AD338" s="116"/>
      <c r="AE338" s="132"/>
      <c r="AF338" s="132" t="s">
        <v>96</v>
      </c>
      <c r="AG338" s="133"/>
      <c r="AH338" s="134"/>
      <c r="AI338" s="135"/>
      <c r="AJ338" s="136"/>
      <c r="AK338" s="137"/>
    </row>
    <row r="339" spans="1:37" ht="40.5" x14ac:dyDescent="0.3">
      <c r="A339" s="123" t="s">
        <v>754</v>
      </c>
      <c r="B339" s="124" t="s">
        <v>736</v>
      </c>
      <c r="C339" s="124" t="s">
        <v>737</v>
      </c>
      <c r="D339" s="125" t="s">
        <v>755</v>
      </c>
      <c r="E339" s="126" t="s">
        <v>181</v>
      </c>
      <c r="F339" s="127" t="s">
        <v>95</v>
      </c>
      <c r="G339" s="128"/>
      <c r="H339" s="129" t="s">
        <v>739</v>
      </c>
      <c r="I339" s="130">
        <f t="shared" si="5"/>
        <v>4</v>
      </c>
      <c r="J339" s="131"/>
      <c r="K339" s="132"/>
      <c r="L339" s="132"/>
      <c r="M339" s="132"/>
      <c r="N339" s="132" t="s">
        <v>96</v>
      </c>
      <c r="O339" s="132" t="s">
        <v>96</v>
      </c>
      <c r="P339" s="132"/>
      <c r="Q339" s="132"/>
      <c r="R339" s="132"/>
      <c r="S339" s="132"/>
      <c r="T339" s="132" t="s">
        <v>96</v>
      </c>
      <c r="U339" s="132" t="s">
        <v>96</v>
      </c>
      <c r="V339" s="132"/>
      <c r="W339" s="116" t="s">
        <v>95</v>
      </c>
      <c r="X339" s="132"/>
      <c r="Y339" s="116" t="s">
        <v>95</v>
      </c>
      <c r="Z339" s="116" t="s">
        <v>95</v>
      </c>
      <c r="AA339" s="132"/>
      <c r="AB339" s="132" t="s">
        <v>3</v>
      </c>
      <c r="AC339" s="132" t="s">
        <v>96</v>
      </c>
      <c r="AD339" s="116"/>
      <c r="AE339" s="132"/>
      <c r="AF339" s="132" t="s">
        <v>96</v>
      </c>
      <c r="AG339" s="133"/>
      <c r="AH339" s="134"/>
      <c r="AI339" s="135"/>
      <c r="AJ339" s="136"/>
      <c r="AK339" s="137"/>
    </row>
    <row r="340" spans="1:37" ht="40.5" x14ac:dyDescent="0.3">
      <c r="A340" s="123" t="s">
        <v>756</v>
      </c>
      <c r="B340" s="124" t="s">
        <v>736</v>
      </c>
      <c r="C340" s="124" t="s">
        <v>737</v>
      </c>
      <c r="D340" s="125" t="s">
        <v>757</v>
      </c>
      <c r="E340" s="126" t="s">
        <v>108</v>
      </c>
      <c r="F340" s="127" t="s">
        <v>95</v>
      </c>
      <c r="G340" s="128"/>
      <c r="H340" s="129" t="s">
        <v>739</v>
      </c>
      <c r="I340" s="130">
        <f t="shared" si="5"/>
        <v>4</v>
      </c>
      <c r="J340" s="131"/>
      <c r="K340" s="132"/>
      <c r="L340" s="132"/>
      <c r="M340" s="132"/>
      <c r="N340" s="132" t="s">
        <v>96</v>
      </c>
      <c r="O340" s="132" t="s">
        <v>96</v>
      </c>
      <c r="P340" s="132"/>
      <c r="Q340" s="132"/>
      <c r="R340" s="132"/>
      <c r="S340" s="132"/>
      <c r="T340" s="132" t="s">
        <v>96</v>
      </c>
      <c r="U340" s="132" t="s">
        <v>96</v>
      </c>
      <c r="V340" s="132"/>
      <c r="W340" s="116" t="s">
        <v>95</v>
      </c>
      <c r="X340" s="132"/>
      <c r="Y340" s="116" t="s">
        <v>95</v>
      </c>
      <c r="Z340" s="116" t="s">
        <v>95</v>
      </c>
      <c r="AA340" s="132"/>
      <c r="AB340" s="132"/>
      <c r="AC340" s="132" t="s">
        <v>95</v>
      </c>
      <c r="AD340" s="116"/>
      <c r="AE340" s="132"/>
      <c r="AF340" s="132" t="s">
        <v>96</v>
      </c>
      <c r="AG340" s="133"/>
      <c r="AH340" s="134"/>
      <c r="AI340" s="135"/>
      <c r="AJ340" s="136"/>
      <c r="AK340" s="137"/>
    </row>
    <row r="341" spans="1:37" ht="40.5" x14ac:dyDescent="0.3">
      <c r="A341" s="123" t="s">
        <v>758</v>
      </c>
      <c r="B341" s="124" t="s">
        <v>736</v>
      </c>
      <c r="C341" s="124" t="s">
        <v>737</v>
      </c>
      <c r="D341" s="125" t="s">
        <v>759</v>
      </c>
      <c r="E341" s="126" t="s">
        <v>181</v>
      </c>
      <c r="F341" s="127" t="s">
        <v>95</v>
      </c>
      <c r="G341" s="128"/>
      <c r="H341" s="129" t="s">
        <v>739</v>
      </c>
      <c r="I341" s="130">
        <f t="shared" si="5"/>
        <v>4</v>
      </c>
      <c r="J341" s="131"/>
      <c r="K341" s="132"/>
      <c r="L341" s="132"/>
      <c r="M341" s="132"/>
      <c r="N341" s="132" t="s">
        <v>96</v>
      </c>
      <c r="O341" s="132" t="s">
        <v>96</v>
      </c>
      <c r="P341" s="132"/>
      <c r="Q341" s="132"/>
      <c r="R341" s="132"/>
      <c r="S341" s="132"/>
      <c r="T341" s="132" t="s">
        <v>96</v>
      </c>
      <c r="U341" s="132" t="s">
        <v>96</v>
      </c>
      <c r="V341" s="132"/>
      <c r="W341" s="116" t="s">
        <v>95</v>
      </c>
      <c r="X341" s="132"/>
      <c r="Y341" s="116" t="s">
        <v>95</v>
      </c>
      <c r="Z341" s="116" t="s">
        <v>95</v>
      </c>
      <c r="AA341" s="132"/>
      <c r="AB341" s="132" t="s">
        <v>3</v>
      </c>
      <c r="AC341" s="132" t="s">
        <v>96</v>
      </c>
      <c r="AD341" s="116"/>
      <c r="AE341" s="132"/>
      <c r="AF341" s="132" t="s">
        <v>96</v>
      </c>
      <c r="AG341" s="133"/>
      <c r="AH341" s="134"/>
      <c r="AI341" s="135"/>
      <c r="AJ341" s="136"/>
      <c r="AK341" s="137"/>
    </row>
    <row r="342" spans="1:37" ht="40.5" x14ac:dyDescent="0.3">
      <c r="A342" s="123" t="s">
        <v>760</v>
      </c>
      <c r="B342" s="124" t="s">
        <v>736</v>
      </c>
      <c r="C342" s="124" t="s">
        <v>737</v>
      </c>
      <c r="D342" s="125" t="s">
        <v>761</v>
      </c>
      <c r="E342" s="126" t="s">
        <v>181</v>
      </c>
      <c r="F342" s="127" t="s">
        <v>95</v>
      </c>
      <c r="G342" s="128"/>
      <c r="H342" s="129" t="s">
        <v>739</v>
      </c>
      <c r="I342" s="130">
        <f t="shared" si="5"/>
        <v>4</v>
      </c>
      <c r="J342" s="131"/>
      <c r="K342" s="132"/>
      <c r="L342" s="132"/>
      <c r="M342" s="132"/>
      <c r="N342" s="132" t="s">
        <v>96</v>
      </c>
      <c r="O342" s="132" t="s">
        <v>96</v>
      </c>
      <c r="P342" s="132"/>
      <c r="Q342" s="132"/>
      <c r="R342" s="132"/>
      <c r="S342" s="132"/>
      <c r="T342" s="132" t="s">
        <v>96</v>
      </c>
      <c r="U342" s="132" t="s">
        <v>96</v>
      </c>
      <c r="V342" s="132"/>
      <c r="W342" s="116" t="s">
        <v>95</v>
      </c>
      <c r="X342" s="132"/>
      <c r="Y342" s="116" t="s">
        <v>95</v>
      </c>
      <c r="Z342" s="116" t="s">
        <v>95</v>
      </c>
      <c r="AA342" s="132"/>
      <c r="AB342" s="132" t="s">
        <v>34</v>
      </c>
      <c r="AC342" s="132" t="s">
        <v>96</v>
      </c>
      <c r="AD342" s="116"/>
      <c r="AE342" s="132"/>
      <c r="AF342" s="132" t="s">
        <v>96</v>
      </c>
      <c r="AG342" s="133"/>
      <c r="AH342" s="134"/>
      <c r="AI342" s="135"/>
      <c r="AJ342" s="136"/>
      <c r="AK342" s="137"/>
    </row>
    <row r="343" spans="1:37" ht="40.5" x14ac:dyDescent="0.3">
      <c r="A343" s="123" t="s">
        <v>762</v>
      </c>
      <c r="B343" s="124" t="s">
        <v>736</v>
      </c>
      <c r="C343" s="124" t="s">
        <v>763</v>
      </c>
      <c r="D343" s="125" t="s">
        <v>738</v>
      </c>
      <c r="E343" s="126" t="s">
        <v>181</v>
      </c>
      <c r="F343" s="127" t="s">
        <v>95</v>
      </c>
      <c r="G343" s="128"/>
      <c r="H343" s="129" t="s">
        <v>739</v>
      </c>
      <c r="I343" s="130">
        <f t="shared" si="5"/>
        <v>0</v>
      </c>
      <c r="J343" s="131"/>
      <c r="K343" s="132"/>
      <c r="L343" s="132"/>
      <c r="M343" s="132"/>
      <c r="N343" s="132" t="s">
        <v>96</v>
      </c>
      <c r="O343" s="132" t="s">
        <v>96</v>
      </c>
      <c r="P343" s="132"/>
      <c r="Q343" s="132"/>
      <c r="R343" s="132"/>
      <c r="S343" s="132"/>
      <c r="T343" s="132" t="s">
        <v>96</v>
      </c>
      <c r="U343" s="132" t="s">
        <v>96</v>
      </c>
      <c r="V343" s="132"/>
      <c r="W343" s="116"/>
      <c r="X343" s="132"/>
      <c r="Y343" s="116"/>
      <c r="Z343" s="116" t="s">
        <v>96</v>
      </c>
      <c r="AA343" s="132"/>
      <c r="AB343" s="132"/>
      <c r="AC343" s="132" t="s">
        <v>96</v>
      </c>
      <c r="AD343" s="116"/>
      <c r="AE343" s="132"/>
      <c r="AF343" s="132" t="s">
        <v>96</v>
      </c>
      <c r="AG343" s="133"/>
      <c r="AH343" s="134"/>
      <c r="AI343" s="135"/>
      <c r="AJ343" s="136"/>
      <c r="AK343" s="137"/>
    </row>
    <row r="344" spans="1:37" ht="40.5" x14ac:dyDescent="0.3">
      <c r="A344" s="123" t="s">
        <v>764</v>
      </c>
      <c r="B344" s="124" t="s">
        <v>736</v>
      </c>
      <c r="C344" s="124" t="s">
        <v>763</v>
      </c>
      <c r="D344" s="125" t="s">
        <v>741</v>
      </c>
      <c r="E344" s="126" t="s">
        <v>181</v>
      </c>
      <c r="F344" s="127" t="s">
        <v>95</v>
      </c>
      <c r="G344" s="128"/>
      <c r="H344" s="129" t="s">
        <v>739</v>
      </c>
      <c r="I344" s="130">
        <f t="shared" si="5"/>
        <v>0</v>
      </c>
      <c r="J344" s="131"/>
      <c r="K344" s="132"/>
      <c r="L344" s="132"/>
      <c r="M344" s="132"/>
      <c r="N344" s="132" t="s">
        <v>96</v>
      </c>
      <c r="O344" s="132" t="s">
        <v>96</v>
      </c>
      <c r="P344" s="132"/>
      <c r="Q344" s="132"/>
      <c r="R344" s="132"/>
      <c r="S344" s="132"/>
      <c r="T344" s="132" t="s">
        <v>96</v>
      </c>
      <c r="U344" s="132" t="s">
        <v>96</v>
      </c>
      <c r="V344" s="132"/>
      <c r="W344" s="116"/>
      <c r="X344" s="132"/>
      <c r="Y344" s="116"/>
      <c r="Z344" s="116" t="s">
        <v>96</v>
      </c>
      <c r="AA344" s="132"/>
      <c r="AB344" s="132"/>
      <c r="AC344" s="132" t="s">
        <v>96</v>
      </c>
      <c r="AD344" s="116"/>
      <c r="AE344" s="132"/>
      <c r="AF344" s="132" t="s">
        <v>96</v>
      </c>
      <c r="AG344" s="133"/>
      <c r="AH344" s="134"/>
      <c r="AI344" s="135"/>
      <c r="AJ344" s="136"/>
      <c r="AK344" s="137"/>
    </row>
    <row r="345" spans="1:37" ht="40.5" x14ac:dyDescent="0.3">
      <c r="A345" s="123" t="s">
        <v>765</v>
      </c>
      <c r="B345" s="124" t="s">
        <v>736</v>
      </c>
      <c r="C345" s="124" t="s">
        <v>763</v>
      </c>
      <c r="D345" s="125" t="s">
        <v>743</v>
      </c>
      <c r="E345" s="126" t="s">
        <v>181</v>
      </c>
      <c r="F345" s="127" t="s">
        <v>95</v>
      </c>
      <c r="G345" s="128"/>
      <c r="H345" s="129" t="s">
        <v>739</v>
      </c>
      <c r="I345" s="130">
        <f t="shared" si="5"/>
        <v>0</v>
      </c>
      <c r="J345" s="131"/>
      <c r="K345" s="132"/>
      <c r="L345" s="132"/>
      <c r="M345" s="132"/>
      <c r="N345" s="132" t="s">
        <v>96</v>
      </c>
      <c r="O345" s="132" t="s">
        <v>96</v>
      </c>
      <c r="P345" s="132"/>
      <c r="Q345" s="132"/>
      <c r="R345" s="132"/>
      <c r="S345" s="132"/>
      <c r="T345" s="132" t="s">
        <v>96</v>
      </c>
      <c r="U345" s="132" t="s">
        <v>96</v>
      </c>
      <c r="V345" s="132"/>
      <c r="W345" s="116"/>
      <c r="X345" s="132"/>
      <c r="Y345" s="116"/>
      <c r="Z345" s="116" t="s">
        <v>96</v>
      </c>
      <c r="AA345" s="132"/>
      <c r="AB345" s="132"/>
      <c r="AC345" s="132" t="s">
        <v>96</v>
      </c>
      <c r="AD345" s="116"/>
      <c r="AE345" s="132"/>
      <c r="AF345" s="132" t="s">
        <v>96</v>
      </c>
      <c r="AG345" s="133"/>
      <c r="AH345" s="134"/>
      <c r="AI345" s="135"/>
      <c r="AJ345" s="136"/>
      <c r="AK345" s="137"/>
    </row>
    <row r="346" spans="1:37" ht="40.5" x14ac:dyDescent="0.3">
      <c r="A346" s="123" t="s">
        <v>766</v>
      </c>
      <c r="B346" s="124" t="s">
        <v>736</v>
      </c>
      <c r="C346" s="124" t="s">
        <v>763</v>
      </c>
      <c r="D346" s="125" t="s">
        <v>767</v>
      </c>
      <c r="E346" s="126" t="s">
        <v>181</v>
      </c>
      <c r="F346" s="127" t="s">
        <v>95</v>
      </c>
      <c r="G346" s="128"/>
      <c r="H346" s="129" t="s">
        <v>739</v>
      </c>
      <c r="I346" s="130">
        <f t="shared" si="5"/>
        <v>0</v>
      </c>
      <c r="J346" s="131"/>
      <c r="K346" s="132"/>
      <c r="L346" s="132"/>
      <c r="M346" s="132"/>
      <c r="N346" s="132" t="s">
        <v>96</v>
      </c>
      <c r="O346" s="132" t="s">
        <v>96</v>
      </c>
      <c r="P346" s="132"/>
      <c r="Q346" s="132"/>
      <c r="R346" s="132"/>
      <c r="S346" s="132"/>
      <c r="T346" s="132" t="s">
        <v>96</v>
      </c>
      <c r="U346" s="132" t="s">
        <v>96</v>
      </c>
      <c r="V346" s="132"/>
      <c r="W346" s="116"/>
      <c r="X346" s="132"/>
      <c r="Y346" s="116"/>
      <c r="Z346" s="116" t="s">
        <v>96</v>
      </c>
      <c r="AA346" s="132"/>
      <c r="AB346" s="132"/>
      <c r="AC346" s="132" t="s">
        <v>96</v>
      </c>
      <c r="AD346" s="116"/>
      <c r="AE346" s="132"/>
      <c r="AF346" s="132" t="s">
        <v>96</v>
      </c>
      <c r="AG346" s="133"/>
      <c r="AH346" s="134"/>
      <c r="AI346" s="135"/>
      <c r="AJ346" s="136"/>
      <c r="AK346" s="137"/>
    </row>
    <row r="347" spans="1:37" ht="40.5" x14ac:dyDescent="0.3">
      <c r="A347" s="123" t="s">
        <v>768</v>
      </c>
      <c r="B347" s="124" t="s">
        <v>736</v>
      </c>
      <c r="C347" s="124" t="s">
        <v>763</v>
      </c>
      <c r="D347" s="125" t="s">
        <v>745</v>
      </c>
      <c r="E347" s="126" t="s">
        <v>181</v>
      </c>
      <c r="F347" s="127" t="s">
        <v>95</v>
      </c>
      <c r="G347" s="128"/>
      <c r="H347" s="129" t="s">
        <v>739</v>
      </c>
      <c r="I347" s="130">
        <f t="shared" si="5"/>
        <v>0</v>
      </c>
      <c r="J347" s="131"/>
      <c r="K347" s="132"/>
      <c r="L347" s="132"/>
      <c r="M347" s="132"/>
      <c r="N347" s="132" t="s">
        <v>96</v>
      </c>
      <c r="O347" s="132" t="s">
        <v>96</v>
      </c>
      <c r="P347" s="132"/>
      <c r="Q347" s="132"/>
      <c r="R347" s="132"/>
      <c r="S347" s="132"/>
      <c r="T347" s="132" t="s">
        <v>96</v>
      </c>
      <c r="U347" s="132" t="s">
        <v>96</v>
      </c>
      <c r="V347" s="132"/>
      <c r="W347" s="116"/>
      <c r="X347" s="132"/>
      <c r="Y347" s="116"/>
      <c r="Z347" s="116" t="s">
        <v>96</v>
      </c>
      <c r="AA347" s="132"/>
      <c r="AB347" s="132"/>
      <c r="AC347" s="132" t="s">
        <v>96</v>
      </c>
      <c r="AD347" s="116"/>
      <c r="AE347" s="132"/>
      <c r="AF347" s="132" t="s">
        <v>96</v>
      </c>
      <c r="AG347" s="133"/>
      <c r="AH347" s="134"/>
      <c r="AI347" s="135"/>
      <c r="AJ347" s="136"/>
      <c r="AK347" s="137"/>
    </row>
    <row r="348" spans="1:37" ht="40.5" x14ac:dyDescent="0.3">
      <c r="A348" s="123" t="s">
        <v>769</v>
      </c>
      <c r="B348" s="124" t="s">
        <v>736</v>
      </c>
      <c r="C348" s="124" t="s">
        <v>763</v>
      </c>
      <c r="D348" s="125" t="s">
        <v>747</v>
      </c>
      <c r="E348" s="126" t="s">
        <v>181</v>
      </c>
      <c r="F348" s="127" t="s">
        <v>95</v>
      </c>
      <c r="G348" s="128"/>
      <c r="H348" s="129" t="s">
        <v>739</v>
      </c>
      <c r="I348" s="130">
        <f t="shared" si="5"/>
        <v>0</v>
      </c>
      <c r="J348" s="131"/>
      <c r="K348" s="132"/>
      <c r="L348" s="132"/>
      <c r="M348" s="132"/>
      <c r="N348" s="132" t="s">
        <v>96</v>
      </c>
      <c r="O348" s="132" t="s">
        <v>96</v>
      </c>
      <c r="P348" s="132"/>
      <c r="Q348" s="132"/>
      <c r="R348" s="132"/>
      <c r="S348" s="132"/>
      <c r="T348" s="132" t="s">
        <v>96</v>
      </c>
      <c r="U348" s="132" t="s">
        <v>96</v>
      </c>
      <c r="V348" s="132"/>
      <c r="W348" s="116"/>
      <c r="X348" s="132"/>
      <c r="Y348" s="116"/>
      <c r="Z348" s="116" t="s">
        <v>96</v>
      </c>
      <c r="AA348" s="132"/>
      <c r="AB348" s="132"/>
      <c r="AC348" s="132" t="s">
        <v>96</v>
      </c>
      <c r="AD348" s="116"/>
      <c r="AE348" s="132"/>
      <c r="AF348" s="132" t="s">
        <v>96</v>
      </c>
      <c r="AG348" s="133"/>
      <c r="AH348" s="134"/>
      <c r="AI348" s="135"/>
      <c r="AJ348" s="136"/>
      <c r="AK348" s="137"/>
    </row>
    <row r="349" spans="1:37" ht="40.5" x14ac:dyDescent="0.3">
      <c r="A349" s="123" t="s">
        <v>770</v>
      </c>
      <c r="B349" s="124" t="s">
        <v>736</v>
      </c>
      <c r="C349" s="124" t="s">
        <v>763</v>
      </c>
      <c r="D349" s="125" t="s">
        <v>749</v>
      </c>
      <c r="E349" s="126" t="s">
        <v>181</v>
      </c>
      <c r="F349" s="127" t="s">
        <v>95</v>
      </c>
      <c r="G349" s="128"/>
      <c r="H349" s="129" t="s">
        <v>739</v>
      </c>
      <c r="I349" s="130">
        <f t="shared" si="5"/>
        <v>0</v>
      </c>
      <c r="J349" s="131"/>
      <c r="K349" s="132"/>
      <c r="L349" s="132"/>
      <c r="M349" s="132"/>
      <c r="N349" s="132" t="s">
        <v>96</v>
      </c>
      <c r="O349" s="132" t="s">
        <v>96</v>
      </c>
      <c r="P349" s="132"/>
      <c r="Q349" s="132"/>
      <c r="R349" s="132"/>
      <c r="S349" s="132"/>
      <c r="T349" s="132" t="s">
        <v>96</v>
      </c>
      <c r="U349" s="132" t="s">
        <v>96</v>
      </c>
      <c r="V349" s="132"/>
      <c r="W349" s="116"/>
      <c r="X349" s="132"/>
      <c r="Y349" s="116"/>
      <c r="Z349" s="116" t="s">
        <v>96</v>
      </c>
      <c r="AA349" s="132"/>
      <c r="AB349" s="132"/>
      <c r="AC349" s="132" t="s">
        <v>96</v>
      </c>
      <c r="AD349" s="116"/>
      <c r="AE349" s="132"/>
      <c r="AF349" s="132" t="s">
        <v>96</v>
      </c>
      <c r="AG349" s="133"/>
      <c r="AH349" s="134"/>
      <c r="AI349" s="135"/>
      <c r="AJ349" s="136"/>
      <c r="AK349" s="137"/>
    </row>
    <row r="350" spans="1:37" ht="49.5" x14ac:dyDescent="0.3">
      <c r="A350" s="123" t="s">
        <v>771</v>
      </c>
      <c r="B350" s="124" t="s">
        <v>736</v>
      </c>
      <c r="C350" s="124" t="s">
        <v>763</v>
      </c>
      <c r="D350" s="125" t="s">
        <v>772</v>
      </c>
      <c r="E350" s="126" t="s">
        <v>181</v>
      </c>
      <c r="F350" s="127" t="s">
        <v>95</v>
      </c>
      <c r="G350" s="128"/>
      <c r="H350" s="129" t="s">
        <v>739</v>
      </c>
      <c r="I350" s="130">
        <f t="shared" si="5"/>
        <v>1</v>
      </c>
      <c r="J350" s="131"/>
      <c r="K350" s="132"/>
      <c r="L350" s="132"/>
      <c r="M350" s="132"/>
      <c r="N350" s="132" t="s">
        <v>96</v>
      </c>
      <c r="O350" s="132" t="s">
        <v>96</v>
      </c>
      <c r="P350" s="132"/>
      <c r="Q350" s="132"/>
      <c r="R350" s="132"/>
      <c r="S350" s="132"/>
      <c r="T350" s="132" t="s">
        <v>96</v>
      </c>
      <c r="U350" s="132" t="s">
        <v>96</v>
      </c>
      <c r="V350" s="132"/>
      <c r="W350" s="116"/>
      <c r="X350" s="132"/>
      <c r="Y350" s="116"/>
      <c r="Z350" s="116" t="s">
        <v>96</v>
      </c>
      <c r="AA350" s="132"/>
      <c r="AB350" s="132" t="s">
        <v>3</v>
      </c>
      <c r="AC350" s="132" t="s">
        <v>96</v>
      </c>
      <c r="AD350" s="116"/>
      <c r="AE350" s="132"/>
      <c r="AF350" s="132" t="s">
        <v>96</v>
      </c>
      <c r="AG350" s="133"/>
      <c r="AH350" s="134"/>
      <c r="AI350" s="135"/>
      <c r="AJ350" s="136"/>
      <c r="AK350" s="137"/>
    </row>
    <row r="351" spans="1:37" ht="40.5" x14ac:dyDescent="0.3">
      <c r="A351" s="123" t="s">
        <v>773</v>
      </c>
      <c r="B351" s="124" t="s">
        <v>736</v>
      </c>
      <c r="C351" s="124" t="s">
        <v>763</v>
      </c>
      <c r="D351" s="125" t="s">
        <v>755</v>
      </c>
      <c r="E351" s="126" t="s">
        <v>181</v>
      </c>
      <c r="F351" s="127" t="s">
        <v>95</v>
      </c>
      <c r="G351" s="128"/>
      <c r="H351" s="129" t="s">
        <v>739</v>
      </c>
      <c r="I351" s="130">
        <f t="shared" si="5"/>
        <v>1</v>
      </c>
      <c r="J351" s="131"/>
      <c r="K351" s="132"/>
      <c r="L351" s="132"/>
      <c r="M351" s="132"/>
      <c r="N351" s="132" t="s">
        <v>96</v>
      </c>
      <c r="O351" s="132" t="s">
        <v>96</v>
      </c>
      <c r="P351" s="132"/>
      <c r="Q351" s="132"/>
      <c r="R351" s="132"/>
      <c r="S351" s="132"/>
      <c r="T351" s="132" t="s">
        <v>96</v>
      </c>
      <c r="U351" s="132" t="s">
        <v>96</v>
      </c>
      <c r="V351" s="132"/>
      <c r="W351" s="116"/>
      <c r="X351" s="132"/>
      <c r="Y351" s="116"/>
      <c r="Z351" s="116" t="s">
        <v>96</v>
      </c>
      <c r="AA351" s="132"/>
      <c r="AB351" s="132" t="s">
        <v>3</v>
      </c>
      <c r="AC351" s="132" t="s">
        <v>96</v>
      </c>
      <c r="AD351" s="116"/>
      <c r="AE351" s="132"/>
      <c r="AF351" s="132" t="s">
        <v>96</v>
      </c>
      <c r="AG351" s="133"/>
      <c r="AH351" s="134"/>
      <c r="AI351" s="135"/>
      <c r="AJ351" s="136"/>
      <c r="AK351" s="137"/>
    </row>
    <row r="352" spans="1:37" ht="40.5" x14ac:dyDescent="0.3">
      <c r="A352" s="123" t="s">
        <v>774</v>
      </c>
      <c r="B352" s="124" t="s">
        <v>736</v>
      </c>
      <c r="C352" s="124" t="s">
        <v>763</v>
      </c>
      <c r="D352" s="125" t="s">
        <v>759</v>
      </c>
      <c r="E352" s="126" t="s">
        <v>181</v>
      </c>
      <c r="F352" s="127" t="s">
        <v>95</v>
      </c>
      <c r="G352" s="128"/>
      <c r="H352" s="129" t="s">
        <v>739</v>
      </c>
      <c r="I352" s="130">
        <f t="shared" si="5"/>
        <v>1</v>
      </c>
      <c r="J352" s="131"/>
      <c r="K352" s="132"/>
      <c r="L352" s="132"/>
      <c r="M352" s="132"/>
      <c r="N352" s="132" t="s">
        <v>96</v>
      </c>
      <c r="O352" s="132" t="s">
        <v>96</v>
      </c>
      <c r="P352" s="132"/>
      <c r="Q352" s="132"/>
      <c r="R352" s="132"/>
      <c r="S352" s="132"/>
      <c r="T352" s="132" t="s">
        <v>96</v>
      </c>
      <c r="U352" s="132" t="s">
        <v>96</v>
      </c>
      <c r="V352" s="132"/>
      <c r="W352" s="116"/>
      <c r="X352" s="132"/>
      <c r="Y352" s="116"/>
      <c r="Z352" s="116" t="s">
        <v>96</v>
      </c>
      <c r="AA352" s="132"/>
      <c r="AB352" s="132" t="s">
        <v>34</v>
      </c>
      <c r="AC352" s="132" t="s">
        <v>96</v>
      </c>
      <c r="AD352" s="116"/>
      <c r="AE352" s="132"/>
      <c r="AF352" s="132" t="s">
        <v>96</v>
      </c>
      <c r="AG352" s="133"/>
      <c r="AH352" s="134"/>
      <c r="AI352" s="135"/>
      <c r="AJ352" s="136"/>
      <c r="AK352" s="137"/>
    </row>
    <row r="353" spans="1:37" ht="40.5" x14ac:dyDescent="0.3">
      <c r="A353" s="123" t="s">
        <v>775</v>
      </c>
      <c r="B353" s="124" t="s">
        <v>736</v>
      </c>
      <c r="C353" s="124" t="s">
        <v>763</v>
      </c>
      <c r="D353" s="125" t="s">
        <v>761</v>
      </c>
      <c r="E353" s="126" t="s">
        <v>181</v>
      </c>
      <c r="F353" s="127" t="s">
        <v>95</v>
      </c>
      <c r="G353" s="128"/>
      <c r="H353" s="129" t="s">
        <v>739</v>
      </c>
      <c r="I353" s="130">
        <f t="shared" si="5"/>
        <v>1</v>
      </c>
      <c r="J353" s="131"/>
      <c r="K353" s="132"/>
      <c r="L353" s="132"/>
      <c r="M353" s="132"/>
      <c r="N353" s="132" t="s">
        <v>96</v>
      </c>
      <c r="O353" s="132" t="s">
        <v>96</v>
      </c>
      <c r="P353" s="132"/>
      <c r="Q353" s="132"/>
      <c r="R353" s="132"/>
      <c r="S353" s="132"/>
      <c r="T353" s="132" t="s">
        <v>96</v>
      </c>
      <c r="U353" s="132" t="s">
        <v>96</v>
      </c>
      <c r="V353" s="132"/>
      <c r="W353" s="116"/>
      <c r="X353" s="132"/>
      <c r="Y353" s="116"/>
      <c r="Z353" s="116" t="s">
        <v>96</v>
      </c>
      <c r="AA353" s="132"/>
      <c r="AB353" s="132" t="s">
        <v>34</v>
      </c>
      <c r="AC353" s="132" t="s">
        <v>96</v>
      </c>
      <c r="AD353" s="116"/>
      <c r="AE353" s="132"/>
      <c r="AF353" s="132" t="s">
        <v>96</v>
      </c>
      <c r="AG353" s="133"/>
      <c r="AH353" s="134"/>
      <c r="AI353" s="135"/>
      <c r="AJ353" s="136"/>
      <c r="AK353" s="137"/>
    </row>
    <row r="354" spans="1:37" ht="40.5" x14ac:dyDescent="0.3">
      <c r="A354" s="123" t="s">
        <v>776</v>
      </c>
      <c r="B354" s="124" t="s">
        <v>736</v>
      </c>
      <c r="C354" s="124" t="s">
        <v>763</v>
      </c>
      <c r="D354" s="125" t="s">
        <v>777</v>
      </c>
      <c r="E354" s="126" t="s">
        <v>181</v>
      </c>
      <c r="F354" s="127" t="s">
        <v>95</v>
      </c>
      <c r="G354" s="128"/>
      <c r="H354" s="129" t="s">
        <v>739</v>
      </c>
      <c r="I354" s="130">
        <f t="shared" si="5"/>
        <v>0</v>
      </c>
      <c r="J354" s="131"/>
      <c r="K354" s="132"/>
      <c r="L354" s="132"/>
      <c r="M354" s="132"/>
      <c r="N354" s="132" t="s">
        <v>96</v>
      </c>
      <c r="O354" s="132" t="s">
        <v>96</v>
      </c>
      <c r="P354" s="132"/>
      <c r="Q354" s="132"/>
      <c r="R354" s="132"/>
      <c r="S354" s="132"/>
      <c r="T354" s="132" t="s">
        <v>96</v>
      </c>
      <c r="U354" s="132" t="s">
        <v>96</v>
      </c>
      <c r="V354" s="132"/>
      <c r="W354" s="116"/>
      <c r="X354" s="132"/>
      <c r="Y354" s="116"/>
      <c r="Z354" s="116" t="s">
        <v>96</v>
      </c>
      <c r="AA354" s="132"/>
      <c r="AB354" s="132"/>
      <c r="AC354" s="132" t="s">
        <v>96</v>
      </c>
      <c r="AD354" s="116"/>
      <c r="AE354" s="132"/>
      <c r="AF354" s="132" t="s">
        <v>96</v>
      </c>
      <c r="AG354" s="133"/>
      <c r="AH354" s="134"/>
      <c r="AI354" s="135"/>
      <c r="AJ354" s="136"/>
      <c r="AK354" s="137"/>
    </row>
    <row r="355" spans="1:37" ht="40.5" x14ac:dyDescent="0.3">
      <c r="A355" s="123" t="s">
        <v>778</v>
      </c>
      <c r="B355" s="124" t="s">
        <v>736</v>
      </c>
      <c r="C355" s="124" t="s">
        <v>763</v>
      </c>
      <c r="D355" s="125" t="s">
        <v>757</v>
      </c>
      <c r="E355" s="126" t="s">
        <v>108</v>
      </c>
      <c r="F355" s="127" t="s">
        <v>95</v>
      </c>
      <c r="G355" s="128"/>
      <c r="H355" s="129" t="s">
        <v>739</v>
      </c>
      <c r="I355" s="130">
        <f t="shared" si="5"/>
        <v>0</v>
      </c>
      <c r="J355" s="131"/>
      <c r="K355" s="132"/>
      <c r="L355" s="132"/>
      <c r="M355" s="132"/>
      <c r="N355" s="132" t="s">
        <v>96</v>
      </c>
      <c r="O355" s="132" t="s">
        <v>96</v>
      </c>
      <c r="P355" s="132"/>
      <c r="Q355" s="132"/>
      <c r="R355" s="132"/>
      <c r="S355" s="132"/>
      <c r="T355" s="132" t="s">
        <v>96</v>
      </c>
      <c r="U355" s="132" t="s">
        <v>96</v>
      </c>
      <c r="V355" s="132"/>
      <c r="W355" s="116"/>
      <c r="X355" s="132"/>
      <c r="Y355" s="116"/>
      <c r="Z355" s="116" t="s">
        <v>96</v>
      </c>
      <c r="AA355" s="132"/>
      <c r="AB355" s="132"/>
      <c r="AC355" s="132" t="s">
        <v>96</v>
      </c>
      <c r="AD355" s="116"/>
      <c r="AE355" s="132"/>
      <c r="AF355" s="132" t="s">
        <v>96</v>
      </c>
      <c r="AG355" s="133"/>
      <c r="AH355" s="134"/>
      <c r="AI355" s="135"/>
      <c r="AJ355" s="136"/>
      <c r="AK355" s="137"/>
    </row>
    <row r="356" spans="1:37" ht="27" x14ac:dyDescent="0.3">
      <c r="A356" s="123" t="s">
        <v>779</v>
      </c>
      <c r="B356" s="124" t="s">
        <v>780</v>
      </c>
      <c r="C356" s="124" t="s">
        <v>737</v>
      </c>
      <c r="D356" s="125" t="s">
        <v>781</v>
      </c>
      <c r="E356" s="126" t="s">
        <v>108</v>
      </c>
      <c r="F356" s="127" t="s">
        <v>95</v>
      </c>
      <c r="G356" s="128"/>
      <c r="H356" s="129" t="s">
        <v>739</v>
      </c>
      <c r="I356" s="130">
        <f t="shared" si="5"/>
        <v>1</v>
      </c>
      <c r="J356" s="131" t="s">
        <v>34</v>
      </c>
      <c r="K356" s="132"/>
      <c r="L356" s="132"/>
      <c r="M356" s="132"/>
      <c r="N356" s="132" t="s">
        <v>96</v>
      </c>
      <c r="O356" s="132" t="s">
        <v>96</v>
      </c>
      <c r="P356" s="132"/>
      <c r="Q356" s="132"/>
      <c r="R356" s="132"/>
      <c r="S356" s="132"/>
      <c r="T356" s="132" t="s">
        <v>96</v>
      </c>
      <c r="U356" s="132" t="s">
        <v>96</v>
      </c>
      <c r="V356" s="132"/>
      <c r="W356" s="116"/>
      <c r="X356" s="132"/>
      <c r="Y356" s="116"/>
      <c r="Z356" s="116" t="s">
        <v>96</v>
      </c>
      <c r="AA356" s="132"/>
      <c r="AB356" s="132"/>
      <c r="AC356" s="132" t="s">
        <v>96</v>
      </c>
      <c r="AD356" s="116"/>
      <c r="AE356" s="132"/>
      <c r="AF356" s="132" t="s">
        <v>96</v>
      </c>
      <c r="AG356" s="133"/>
      <c r="AH356" s="134"/>
      <c r="AI356" s="135"/>
      <c r="AJ356" s="136"/>
      <c r="AK356" s="137"/>
    </row>
    <row r="357" spans="1:37" ht="27" x14ac:dyDescent="0.3">
      <c r="A357" s="123" t="s">
        <v>782</v>
      </c>
      <c r="B357" s="124" t="s">
        <v>780</v>
      </c>
      <c r="C357" s="124" t="s">
        <v>737</v>
      </c>
      <c r="D357" s="125" t="s">
        <v>783</v>
      </c>
      <c r="E357" s="126" t="s">
        <v>108</v>
      </c>
      <c r="F357" s="127" t="s">
        <v>95</v>
      </c>
      <c r="G357" s="128"/>
      <c r="H357" s="129" t="s">
        <v>739</v>
      </c>
      <c r="I357" s="130">
        <f t="shared" si="5"/>
        <v>2</v>
      </c>
      <c r="J357" s="131" t="s">
        <v>3</v>
      </c>
      <c r="K357" s="132"/>
      <c r="L357" s="132"/>
      <c r="M357" s="132"/>
      <c r="N357" s="132" t="s">
        <v>96</v>
      </c>
      <c r="O357" s="132" t="s">
        <v>96</v>
      </c>
      <c r="P357" s="132"/>
      <c r="Q357" s="132"/>
      <c r="R357" s="132"/>
      <c r="S357" s="132"/>
      <c r="T357" s="132" t="s">
        <v>96</v>
      </c>
      <c r="U357" s="132" t="s">
        <v>96</v>
      </c>
      <c r="V357" s="132"/>
      <c r="W357" s="116" t="s">
        <v>95</v>
      </c>
      <c r="X357" s="132"/>
      <c r="Y357" s="116"/>
      <c r="Z357" s="116" t="s">
        <v>96</v>
      </c>
      <c r="AA357" s="132"/>
      <c r="AB357" s="132"/>
      <c r="AC357" s="132" t="s">
        <v>96</v>
      </c>
      <c r="AD357" s="116"/>
      <c r="AE357" s="132"/>
      <c r="AF357" s="132" t="s">
        <v>96</v>
      </c>
      <c r="AG357" s="133"/>
      <c r="AH357" s="134"/>
      <c r="AI357" s="135"/>
      <c r="AJ357" s="136"/>
      <c r="AK357" s="137"/>
    </row>
    <row r="358" spans="1:37" ht="27" x14ac:dyDescent="0.3">
      <c r="A358" s="123" t="s">
        <v>784</v>
      </c>
      <c r="B358" s="124" t="s">
        <v>780</v>
      </c>
      <c r="C358" s="124" t="s">
        <v>737</v>
      </c>
      <c r="D358" s="125" t="s">
        <v>785</v>
      </c>
      <c r="E358" s="126" t="s">
        <v>130</v>
      </c>
      <c r="F358" s="127" t="s">
        <v>95</v>
      </c>
      <c r="G358" s="128"/>
      <c r="H358" s="129" t="s">
        <v>739</v>
      </c>
      <c r="I358" s="130">
        <f t="shared" si="5"/>
        <v>1</v>
      </c>
      <c r="J358" s="131"/>
      <c r="K358" s="132"/>
      <c r="L358" s="132"/>
      <c r="M358" s="132"/>
      <c r="N358" s="132" t="s">
        <v>96</v>
      </c>
      <c r="O358" s="132" t="s">
        <v>96</v>
      </c>
      <c r="P358" s="132"/>
      <c r="Q358" s="132"/>
      <c r="R358" s="132"/>
      <c r="S358" s="132"/>
      <c r="T358" s="132" t="s">
        <v>96</v>
      </c>
      <c r="U358" s="132" t="s">
        <v>96</v>
      </c>
      <c r="V358" s="132"/>
      <c r="W358" s="116" t="s">
        <v>95</v>
      </c>
      <c r="X358" s="132"/>
      <c r="Y358" s="116"/>
      <c r="Z358" s="116" t="s">
        <v>96</v>
      </c>
      <c r="AA358" s="132"/>
      <c r="AB358" s="132"/>
      <c r="AC358" s="132" t="s">
        <v>96</v>
      </c>
      <c r="AD358" s="116"/>
      <c r="AE358" s="132"/>
      <c r="AF358" s="132" t="s">
        <v>96</v>
      </c>
      <c r="AG358" s="133"/>
      <c r="AH358" s="134"/>
      <c r="AI358" s="135"/>
      <c r="AJ358" s="136"/>
      <c r="AK358" s="137"/>
    </row>
    <row r="359" spans="1:37" ht="27" x14ac:dyDescent="0.3">
      <c r="A359" s="123" t="s">
        <v>786</v>
      </c>
      <c r="B359" s="124" t="s">
        <v>780</v>
      </c>
      <c r="C359" s="124" t="s">
        <v>737</v>
      </c>
      <c r="D359" s="125" t="s">
        <v>787</v>
      </c>
      <c r="E359" s="126" t="s">
        <v>130</v>
      </c>
      <c r="F359" s="127" t="s">
        <v>95</v>
      </c>
      <c r="G359" s="128"/>
      <c r="H359" s="129" t="s">
        <v>739</v>
      </c>
      <c r="I359" s="130">
        <f t="shared" si="5"/>
        <v>1</v>
      </c>
      <c r="J359" s="131"/>
      <c r="K359" s="132"/>
      <c r="L359" s="132"/>
      <c r="M359" s="132"/>
      <c r="N359" s="132" t="s">
        <v>96</v>
      </c>
      <c r="O359" s="132" t="s">
        <v>96</v>
      </c>
      <c r="P359" s="132"/>
      <c r="Q359" s="132"/>
      <c r="R359" s="116" t="s">
        <v>95</v>
      </c>
      <c r="S359" s="132"/>
      <c r="T359" s="132" t="s">
        <v>96</v>
      </c>
      <c r="U359" s="132" t="s">
        <v>96</v>
      </c>
      <c r="V359" s="132"/>
      <c r="W359" s="116"/>
      <c r="X359" s="132"/>
      <c r="Y359" s="116"/>
      <c r="Z359" s="116" t="s">
        <v>96</v>
      </c>
      <c r="AA359" s="132"/>
      <c r="AB359" s="132"/>
      <c r="AC359" s="132" t="s">
        <v>96</v>
      </c>
      <c r="AD359" s="116"/>
      <c r="AE359" s="132"/>
      <c r="AF359" s="132" t="s">
        <v>96</v>
      </c>
      <c r="AG359" s="133"/>
      <c r="AH359" s="134"/>
      <c r="AI359" s="135"/>
      <c r="AJ359" s="136"/>
      <c r="AK359" s="137"/>
    </row>
    <row r="360" spans="1:37" ht="27" x14ac:dyDescent="0.3">
      <c r="A360" s="123" t="s">
        <v>788</v>
      </c>
      <c r="B360" s="124" t="s">
        <v>780</v>
      </c>
      <c r="C360" s="124" t="s">
        <v>737</v>
      </c>
      <c r="D360" s="125" t="s">
        <v>789</v>
      </c>
      <c r="E360" s="126" t="s">
        <v>130</v>
      </c>
      <c r="F360" s="127" t="s">
        <v>95</v>
      </c>
      <c r="G360" s="128"/>
      <c r="H360" s="129" t="s">
        <v>739</v>
      </c>
      <c r="I360" s="130">
        <f t="shared" si="5"/>
        <v>1</v>
      </c>
      <c r="J360" s="131"/>
      <c r="K360" s="132"/>
      <c r="L360" s="132"/>
      <c r="M360" s="132"/>
      <c r="N360" s="132" t="s">
        <v>96</v>
      </c>
      <c r="O360" s="132" t="s">
        <v>96</v>
      </c>
      <c r="P360" s="132"/>
      <c r="Q360" s="132"/>
      <c r="R360" s="116" t="s">
        <v>95</v>
      </c>
      <c r="S360" s="132"/>
      <c r="T360" s="132" t="s">
        <v>96</v>
      </c>
      <c r="U360" s="132" t="s">
        <v>96</v>
      </c>
      <c r="V360" s="132"/>
      <c r="W360" s="116"/>
      <c r="X360" s="132"/>
      <c r="Y360" s="116"/>
      <c r="Z360" s="116" t="s">
        <v>96</v>
      </c>
      <c r="AA360" s="132"/>
      <c r="AB360" s="132"/>
      <c r="AC360" s="132" t="s">
        <v>96</v>
      </c>
      <c r="AD360" s="116"/>
      <c r="AE360" s="132"/>
      <c r="AF360" s="132" t="s">
        <v>96</v>
      </c>
      <c r="AG360" s="133"/>
      <c r="AH360" s="134"/>
      <c r="AI360" s="135"/>
      <c r="AJ360" s="136"/>
      <c r="AK360" s="137"/>
    </row>
    <row r="361" spans="1:37" ht="27" x14ac:dyDescent="0.3">
      <c r="A361" s="123" t="s">
        <v>790</v>
      </c>
      <c r="B361" s="124" t="s">
        <v>780</v>
      </c>
      <c r="C361" s="124" t="s">
        <v>737</v>
      </c>
      <c r="D361" s="125" t="s">
        <v>791</v>
      </c>
      <c r="E361" s="126" t="s">
        <v>130</v>
      </c>
      <c r="F361" s="127" t="s">
        <v>95</v>
      </c>
      <c r="G361" s="128"/>
      <c r="H361" s="129" t="s">
        <v>739</v>
      </c>
      <c r="I361" s="130">
        <f t="shared" si="5"/>
        <v>1</v>
      </c>
      <c r="J361" s="131"/>
      <c r="K361" s="132"/>
      <c r="L361" s="132"/>
      <c r="M361" s="132"/>
      <c r="N361" s="132" t="s">
        <v>96</v>
      </c>
      <c r="O361" s="132" t="s">
        <v>96</v>
      </c>
      <c r="P361" s="132"/>
      <c r="Q361" s="132"/>
      <c r="R361" s="116" t="s">
        <v>95</v>
      </c>
      <c r="S361" s="132"/>
      <c r="T361" s="132" t="s">
        <v>96</v>
      </c>
      <c r="U361" s="132" t="s">
        <v>96</v>
      </c>
      <c r="V361" s="132"/>
      <c r="W361" s="116"/>
      <c r="X361" s="132"/>
      <c r="Y361" s="116"/>
      <c r="Z361" s="116" t="s">
        <v>96</v>
      </c>
      <c r="AA361" s="132"/>
      <c r="AB361" s="132"/>
      <c r="AC361" s="132" t="s">
        <v>96</v>
      </c>
      <c r="AD361" s="116"/>
      <c r="AE361" s="132"/>
      <c r="AF361" s="132" t="s">
        <v>96</v>
      </c>
      <c r="AG361" s="133"/>
      <c r="AH361" s="134"/>
      <c r="AI361" s="135"/>
      <c r="AJ361" s="136"/>
      <c r="AK361" s="137"/>
    </row>
    <row r="362" spans="1:37" ht="27" x14ac:dyDescent="0.3">
      <c r="A362" s="123" t="s">
        <v>792</v>
      </c>
      <c r="B362" s="124" t="s">
        <v>780</v>
      </c>
      <c r="C362" s="124" t="s">
        <v>737</v>
      </c>
      <c r="D362" s="125" t="s">
        <v>793</v>
      </c>
      <c r="E362" s="126" t="s">
        <v>130</v>
      </c>
      <c r="F362" s="127" t="s">
        <v>95</v>
      </c>
      <c r="G362" s="128"/>
      <c r="H362" s="129" t="s">
        <v>739</v>
      </c>
      <c r="I362" s="130">
        <f t="shared" si="5"/>
        <v>1</v>
      </c>
      <c r="J362" s="131" t="s">
        <v>34</v>
      </c>
      <c r="K362" s="132"/>
      <c r="L362" s="132"/>
      <c r="M362" s="132"/>
      <c r="N362" s="132" t="s">
        <v>96</v>
      </c>
      <c r="O362" s="132" t="s">
        <v>96</v>
      </c>
      <c r="P362" s="132"/>
      <c r="Q362" s="132"/>
      <c r="R362" s="132"/>
      <c r="S362" s="132"/>
      <c r="T362" s="132" t="s">
        <v>96</v>
      </c>
      <c r="U362" s="132" t="s">
        <v>96</v>
      </c>
      <c r="V362" s="132"/>
      <c r="W362" s="116"/>
      <c r="X362" s="132"/>
      <c r="Y362" s="116"/>
      <c r="Z362" s="116" t="s">
        <v>96</v>
      </c>
      <c r="AA362" s="132"/>
      <c r="AB362" s="132"/>
      <c r="AC362" s="132" t="s">
        <v>96</v>
      </c>
      <c r="AD362" s="116"/>
      <c r="AE362" s="132"/>
      <c r="AF362" s="132" t="s">
        <v>96</v>
      </c>
      <c r="AG362" s="133"/>
      <c r="AH362" s="134"/>
      <c r="AI362" s="135"/>
      <c r="AJ362" s="136"/>
      <c r="AK362" s="137"/>
    </row>
    <row r="363" spans="1:37" ht="27" x14ac:dyDescent="0.3">
      <c r="A363" s="123" t="s">
        <v>794</v>
      </c>
      <c r="B363" s="124" t="s">
        <v>780</v>
      </c>
      <c r="C363" s="124" t="s">
        <v>737</v>
      </c>
      <c r="D363" s="125" t="s">
        <v>795</v>
      </c>
      <c r="E363" s="126" t="s">
        <v>108</v>
      </c>
      <c r="F363" s="127" t="s">
        <v>95</v>
      </c>
      <c r="G363" s="128"/>
      <c r="H363" s="129" t="s">
        <v>739</v>
      </c>
      <c r="I363" s="130">
        <f t="shared" si="5"/>
        <v>1</v>
      </c>
      <c r="J363" s="131" t="s">
        <v>34</v>
      </c>
      <c r="K363" s="132"/>
      <c r="L363" s="132"/>
      <c r="M363" s="132"/>
      <c r="N363" s="132" t="s">
        <v>96</v>
      </c>
      <c r="O363" s="132" t="s">
        <v>96</v>
      </c>
      <c r="P363" s="132"/>
      <c r="Q363" s="132"/>
      <c r="R363" s="132"/>
      <c r="S363" s="132"/>
      <c r="T363" s="132" t="s">
        <v>96</v>
      </c>
      <c r="U363" s="132" t="s">
        <v>96</v>
      </c>
      <c r="V363" s="132"/>
      <c r="W363" s="116"/>
      <c r="X363" s="132"/>
      <c r="Y363" s="116"/>
      <c r="Z363" s="116" t="s">
        <v>96</v>
      </c>
      <c r="AA363" s="132"/>
      <c r="AB363" s="132"/>
      <c r="AC363" s="132" t="s">
        <v>96</v>
      </c>
      <c r="AD363" s="116"/>
      <c r="AE363" s="132"/>
      <c r="AF363" s="132" t="s">
        <v>96</v>
      </c>
      <c r="AG363" s="133"/>
      <c r="AH363" s="134"/>
      <c r="AI363" s="135"/>
      <c r="AJ363" s="136"/>
      <c r="AK363" s="137"/>
    </row>
    <row r="364" spans="1:37" ht="27" x14ac:dyDescent="0.3">
      <c r="A364" s="123" t="s">
        <v>796</v>
      </c>
      <c r="B364" s="124" t="s">
        <v>780</v>
      </c>
      <c r="C364" s="124" t="s">
        <v>737</v>
      </c>
      <c r="D364" s="125" t="s">
        <v>797</v>
      </c>
      <c r="E364" s="126" t="s">
        <v>152</v>
      </c>
      <c r="F364" s="127" t="s">
        <v>95</v>
      </c>
      <c r="G364" s="128"/>
      <c r="H364" s="129" t="s">
        <v>739</v>
      </c>
      <c r="I364" s="130">
        <f t="shared" si="5"/>
        <v>1</v>
      </c>
      <c r="J364" s="131"/>
      <c r="K364" s="132"/>
      <c r="L364" s="132"/>
      <c r="M364" s="132"/>
      <c r="N364" s="132" t="s">
        <v>96</v>
      </c>
      <c r="O364" s="132" t="s">
        <v>96</v>
      </c>
      <c r="P364" s="132"/>
      <c r="Q364" s="132"/>
      <c r="R364" s="132"/>
      <c r="S364" s="132"/>
      <c r="T364" s="132" t="s">
        <v>96</v>
      </c>
      <c r="U364" s="132" t="s">
        <v>96</v>
      </c>
      <c r="V364" s="132"/>
      <c r="W364" s="116"/>
      <c r="X364" s="132"/>
      <c r="Y364" s="116"/>
      <c r="Z364" s="116" t="s">
        <v>96</v>
      </c>
      <c r="AA364" s="132"/>
      <c r="AB364" s="132" t="s">
        <v>3</v>
      </c>
      <c r="AC364" s="132" t="s">
        <v>96</v>
      </c>
      <c r="AD364" s="116"/>
      <c r="AE364" s="132"/>
      <c r="AF364" s="132" t="s">
        <v>96</v>
      </c>
      <c r="AG364" s="133"/>
      <c r="AH364" s="134"/>
      <c r="AI364" s="135"/>
      <c r="AJ364" s="136"/>
      <c r="AK364" s="137"/>
    </row>
    <row r="365" spans="1:37" ht="40.5" x14ac:dyDescent="0.3">
      <c r="A365" s="123" t="s">
        <v>798</v>
      </c>
      <c r="B365" s="124" t="s">
        <v>780</v>
      </c>
      <c r="C365" s="124" t="s">
        <v>763</v>
      </c>
      <c r="D365" s="125" t="s">
        <v>781</v>
      </c>
      <c r="E365" s="126" t="s">
        <v>108</v>
      </c>
      <c r="F365" s="127" t="s">
        <v>95</v>
      </c>
      <c r="G365" s="128"/>
      <c r="H365" s="129" t="s">
        <v>739</v>
      </c>
      <c r="I365" s="130">
        <f t="shared" si="5"/>
        <v>1</v>
      </c>
      <c r="J365" s="131" t="s">
        <v>34</v>
      </c>
      <c r="K365" s="132"/>
      <c r="L365" s="132"/>
      <c r="M365" s="132"/>
      <c r="N365" s="132" t="s">
        <v>96</v>
      </c>
      <c r="O365" s="132" t="s">
        <v>96</v>
      </c>
      <c r="P365" s="132"/>
      <c r="Q365" s="132"/>
      <c r="R365" s="132"/>
      <c r="S365" s="132"/>
      <c r="T365" s="132" t="s">
        <v>96</v>
      </c>
      <c r="U365" s="132" t="s">
        <v>96</v>
      </c>
      <c r="V365" s="132"/>
      <c r="W365" s="116"/>
      <c r="X365" s="132"/>
      <c r="Y365" s="116"/>
      <c r="Z365" s="116" t="s">
        <v>96</v>
      </c>
      <c r="AA365" s="132"/>
      <c r="AB365" s="132"/>
      <c r="AC365" s="132" t="s">
        <v>96</v>
      </c>
      <c r="AD365" s="116"/>
      <c r="AE365" s="132"/>
      <c r="AF365" s="132" t="s">
        <v>96</v>
      </c>
      <c r="AG365" s="133"/>
      <c r="AH365" s="134"/>
      <c r="AI365" s="135"/>
      <c r="AJ365" s="136"/>
      <c r="AK365" s="137"/>
    </row>
    <row r="366" spans="1:37" ht="40.5" x14ac:dyDescent="0.3">
      <c r="A366" s="123" t="s">
        <v>799</v>
      </c>
      <c r="B366" s="124" t="s">
        <v>780</v>
      </c>
      <c r="C366" s="124" t="s">
        <v>763</v>
      </c>
      <c r="D366" s="125" t="s">
        <v>783</v>
      </c>
      <c r="E366" s="126" t="s">
        <v>108</v>
      </c>
      <c r="F366" s="127" t="s">
        <v>95</v>
      </c>
      <c r="G366" s="128"/>
      <c r="H366" s="129" t="s">
        <v>739</v>
      </c>
      <c r="I366" s="130">
        <f t="shared" si="5"/>
        <v>1</v>
      </c>
      <c r="J366" s="131" t="s">
        <v>34</v>
      </c>
      <c r="K366" s="132"/>
      <c r="L366" s="132"/>
      <c r="M366" s="132"/>
      <c r="N366" s="132" t="s">
        <v>96</v>
      </c>
      <c r="O366" s="132" t="s">
        <v>96</v>
      </c>
      <c r="P366" s="132"/>
      <c r="Q366" s="132"/>
      <c r="R366" s="132"/>
      <c r="S366" s="132"/>
      <c r="T366" s="132" t="s">
        <v>96</v>
      </c>
      <c r="U366" s="132" t="s">
        <v>96</v>
      </c>
      <c r="V366" s="132"/>
      <c r="W366" s="116"/>
      <c r="X366" s="132"/>
      <c r="Y366" s="116"/>
      <c r="Z366" s="116" t="s">
        <v>96</v>
      </c>
      <c r="AA366" s="132"/>
      <c r="AB366" s="132"/>
      <c r="AC366" s="132" t="s">
        <v>96</v>
      </c>
      <c r="AD366" s="116"/>
      <c r="AE366" s="132"/>
      <c r="AF366" s="132" t="s">
        <v>96</v>
      </c>
      <c r="AG366" s="133"/>
      <c r="AH366" s="134"/>
      <c r="AI366" s="135"/>
      <c r="AJ366" s="136"/>
      <c r="AK366" s="137"/>
    </row>
    <row r="367" spans="1:37" ht="40.5" x14ac:dyDescent="0.3">
      <c r="A367" s="123" t="s">
        <v>800</v>
      </c>
      <c r="B367" s="124" t="s">
        <v>780</v>
      </c>
      <c r="C367" s="124" t="s">
        <v>763</v>
      </c>
      <c r="D367" s="125" t="s">
        <v>785</v>
      </c>
      <c r="E367" s="126" t="s">
        <v>130</v>
      </c>
      <c r="F367" s="127" t="s">
        <v>95</v>
      </c>
      <c r="G367" s="128"/>
      <c r="H367" s="129" t="s">
        <v>739</v>
      </c>
      <c r="I367" s="130">
        <f t="shared" si="5"/>
        <v>0</v>
      </c>
      <c r="J367" s="131"/>
      <c r="K367" s="132"/>
      <c r="L367" s="132"/>
      <c r="M367" s="132"/>
      <c r="N367" s="132" t="s">
        <v>96</v>
      </c>
      <c r="O367" s="132" t="s">
        <v>96</v>
      </c>
      <c r="P367" s="132"/>
      <c r="Q367" s="132"/>
      <c r="R367" s="132"/>
      <c r="S367" s="132"/>
      <c r="T367" s="132" t="s">
        <v>96</v>
      </c>
      <c r="U367" s="132" t="s">
        <v>96</v>
      </c>
      <c r="V367" s="132"/>
      <c r="W367" s="116"/>
      <c r="X367" s="132"/>
      <c r="Y367" s="116"/>
      <c r="Z367" s="116" t="s">
        <v>96</v>
      </c>
      <c r="AA367" s="132"/>
      <c r="AB367" s="132"/>
      <c r="AC367" s="132" t="s">
        <v>96</v>
      </c>
      <c r="AD367" s="116"/>
      <c r="AE367" s="132"/>
      <c r="AF367" s="132" t="s">
        <v>96</v>
      </c>
      <c r="AG367" s="133"/>
      <c r="AH367" s="134"/>
      <c r="AI367" s="135"/>
      <c r="AJ367" s="136"/>
      <c r="AK367" s="137"/>
    </row>
    <row r="368" spans="1:37" ht="40.5" x14ac:dyDescent="0.3">
      <c r="A368" s="123" t="s">
        <v>801</v>
      </c>
      <c r="B368" s="124" t="s">
        <v>780</v>
      </c>
      <c r="C368" s="124" t="s">
        <v>763</v>
      </c>
      <c r="D368" s="125" t="s">
        <v>787</v>
      </c>
      <c r="E368" s="126" t="s">
        <v>130</v>
      </c>
      <c r="F368" s="127" t="s">
        <v>95</v>
      </c>
      <c r="G368" s="128"/>
      <c r="H368" s="129" t="s">
        <v>739</v>
      </c>
      <c r="I368" s="130">
        <f t="shared" si="5"/>
        <v>1</v>
      </c>
      <c r="J368" s="131"/>
      <c r="K368" s="132"/>
      <c r="L368" s="132"/>
      <c r="M368" s="132"/>
      <c r="N368" s="132" t="s">
        <v>96</v>
      </c>
      <c r="O368" s="132" t="s">
        <v>96</v>
      </c>
      <c r="P368" s="132"/>
      <c r="Q368" s="132"/>
      <c r="R368" s="116" t="s">
        <v>95</v>
      </c>
      <c r="S368" s="132"/>
      <c r="T368" s="132" t="s">
        <v>96</v>
      </c>
      <c r="U368" s="132" t="s">
        <v>96</v>
      </c>
      <c r="V368" s="132"/>
      <c r="W368" s="116"/>
      <c r="X368" s="132"/>
      <c r="Y368" s="116"/>
      <c r="Z368" s="116" t="s">
        <v>96</v>
      </c>
      <c r="AA368" s="132"/>
      <c r="AB368" s="132"/>
      <c r="AC368" s="132" t="s">
        <v>96</v>
      </c>
      <c r="AD368" s="116"/>
      <c r="AE368" s="132"/>
      <c r="AF368" s="132" t="s">
        <v>96</v>
      </c>
      <c r="AG368" s="133"/>
      <c r="AH368" s="134"/>
      <c r="AI368" s="135"/>
      <c r="AJ368" s="136"/>
      <c r="AK368" s="137"/>
    </row>
    <row r="369" spans="1:37" ht="40.5" x14ac:dyDescent="0.3">
      <c r="A369" s="123" t="s">
        <v>802</v>
      </c>
      <c r="B369" s="124" t="s">
        <v>780</v>
      </c>
      <c r="C369" s="124" t="s">
        <v>763</v>
      </c>
      <c r="D369" s="125" t="s">
        <v>789</v>
      </c>
      <c r="E369" s="126" t="s">
        <v>130</v>
      </c>
      <c r="F369" s="127" t="s">
        <v>95</v>
      </c>
      <c r="G369" s="128"/>
      <c r="H369" s="129" t="s">
        <v>739</v>
      </c>
      <c r="I369" s="130">
        <f t="shared" si="5"/>
        <v>1</v>
      </c>
      <c r="J369" s="131"/>
      <c r="K369" s="132"/>
      <c r="L369" s="132"/>
      <c r="M369" s="132"/>
      <c r="N369" s="132" t="s">
        <v>96</v>
      </c>
      <c r="O369" s="132" t="s">
        <v>96</v>
      </c>
      <c r="P369" s="132"/>
      <c r="Q369" s="132"/>
      <c r="R369" s="116" t="s">
        <v>95</v>
      </c>
      <c r="S369" s="132"/>
      <c r="T369" s="132" t="s">
        <v>96</v>
      </c>
      <c r="U369" s="132" t="s">
        <v>96</v>
      </c>
      <c r="V369" s="132"/>
      <c r="W369" s="116"/>
      <c r="X369" s="132"/>
      <c r="Y369" s="116"/>
      <c r="Z369" s="116" t="s">
        <v>96</v>
      </c>
      <c r="AA369" s="132"/>
      <c r="AB369" s="132"/>
      <c r="AC369" s="132" t="s">
        <v>96</v>
      </c>
      <c r="AD369" s="116"/>
      <c r="AE369" s="132"/>
      <c r="AF369" s="132" t="s">
        <v>96</v>
      </c>
      <c r="AG369" s="133"/>
      <c r="AH369" s="134"/>
      <c r="AI369" s="135"/>
      <c r="AJ369" s="136"/>
      <c r="AK369" s="137"/>
    </row>
    <row r="370" spans="1:37" ht="40.5" x14ac:dyDescent="0.3">
      <c r="A370" s="123" t="s">
        <v>803</v>
      </c>
      <c r="B370" s="124" t="s">
        <v>780</v>
      </c>
      <c r="C370" s="124" t="s">
        <v>763</v>
      </c>
      <c r="D370" s="125" t="s">
        <v>791</v>
      </c>
      <c r="E370" s="126" t="s">
        <v>130</v>
      </c>
      <c r="F370" s="127" t="s">
        <v>95</v>
      </c>
      <c r="G370" s="128"/>
      <c r="H370" s="129" t="s">
        <v>739</v>
      </c>
      <c r="I370" s="130">
        <f t="shared" si="5"/>
        <v>1</v>
      </c>
      <c r="J370" s="131"/>
      <c r="K370" s="132"/>
      <c r="L370" s="132"/>
      <c r="M370" s="132"/>
      <c r="N370" s="132" t="s">
        <v>96</v>
      </c>
      <c r="O370" s="132" t="s">
        <v>96</v>
      </c>
      <c r="P370" s="132"/>
      <c r="Q370" s="132"/>
      <c r="R370" s="116" t="s">
        <v>95</v>
      </c>
      <c r="S370" s="132"/>
      <c r="T370" s="132" t="s">
        <v>96</v>
      </c>
      <c r="U370" s="132" t="s">
        <v>96</v>
      </c>
      <c r="V370" s="132"/>
      <c r="W370" s="116"/>
      <c r="X370" s="132"/>
      <c r="Y370" s="116"/>
      <c r="Z370" s="116" t="s">
        <v>96</v>
      </c>
      <c r="AA370" s="132"/>
      <c r="AB370" s="132"/>
      <c r="AC370" s="132" t="s">
        <v>96</v>
      </c>
      <c r="AD370" s="116"/>
      <c r="AE370" s="132"/>
      <c r="AF370" s="132" t="s">
        <v>96</v>
      </c>
      <c r="AG370" s="133"/>
      <c r="AH370" s="134"/>
      <c r="AI370" s="135"/>
      <c r="AJ370" s="136"/>
      <c r="AK370" s="137"/>
    </row>
    <row r="371" spans="1:37" ht="40.5" x14ac:dyDescent="0.3">
      <c r="A371" s="123" t="s">
        <v>804</v>
      </c>
      <c r="B371" s="124" t="s">
        <v>780</v>
      </c>
      <c r="C371" s="124" t="s">
        <v>763</v>
      </c>
      <c r="D371" s="125" t="s">
        <v>793</v>
      </c>
      <c r="E371" s="126" t="s">
        <v>130</v>
      </c>
      <c r="F371" s="127" t="s">
        <v>95</v>
      </c>
      <c r="G371" s="128"/>
      <c r="H371" s="129" t="s">
        <v>739</v>
      </c>
      <c r="I371" s="130">
        <f t="shared" si="5"/>
        <v>1</v>
      </c>
      <c r="J371" s="131" t="s">
        <v>34</v>
      </c>
      <c r="K371" s="132"/>
      <c r="L371" s="132"/>
      <c r="M371" s="132"/>
      <c r="N371" s="132" t="s">
        <v>96</v>
      </c>
      <c r="O371" s="132" t="s">
        <v>96</v>
      </c>
      <c r="P371" s="132"/>
      <c r="Q371" s="132"/>
      <c r="R371" s="132"/>
      <c r="S371" s="132"/>
      <c r="T371" s="132" t="s">
        <v>96</v>
      </c>
      <c r="U371" s="132" t="s">
        <v>96</v>
      </c>
      <c r="V371" s="132"/>
      <c r="W371" s="116"/>
      <c r="X371" s="132"/>
      <c r="Y371" s="116"/>
      <c r="Z371" s="116" t="s">
        <v>96</v>
      </c>
      <c r="AA371" s="132"/>
      <c r="AB371" s="132"/>
      <c r="AC371" s="132" t="s">
        <v>96</v>
      </c>
      <c r="AD371" s="116"/>
      <c r="AE371" s="132"/>
      <c r="AF371" s="132" t="s">
        <v>96</v>
      </c>
      <c r="AG371" s="133"/>
      <c r="AH371" s="134"/>
      <c r="AI371" s="135"/>
      <c r="AJ371" s="136"/>
      <c r="AK371" s="137"/>
    </row>
    <row r="372" spans="1:37" ht="40.5" x14ac:dyDescent="0.3">
      <c r="A372" s="123" t="s">
        <v>805</v>
      </c>
      <c r="B372" s="124" t="s">
        <v>780</v>
      </c>
      <c r="C372" s="124" t="s">
        <v>763</v>
      </c>
      <c r="D372" s="125" t="s">
        <v>806</v>
      </c>
      <c r="E372" s="126" t="s">
        <v>152</v>
      </c>
      <c r="F372" s="127" t="s">
        <v>95</v>
      </c>
      <c r="G372" s="128"/>
      <c r="H372" s="129" t="s">
        <v>739</v>
      </c>
      <c r="I372" s="130">
        <f t="shared" si="5"/>
        <v>1</v>
      </c>
      <c r="J372" s="131" t="s">
        <v>34</v>
      </c>
      <c r="K372" s="132"/>
      <c r="L372" s="132"/>
      <c r="M372" s="132"/>
      <c r="N372" s="132" t="s">
        <v>96</v>
      </c>
      <c r="O372" s="132" t="s">
        <v>96</v>
      </c>
      <c r="P372" s="132"/>
      <c r="Q372" s="132"/>
      <c r="R372" s="132"/>
      <c r="S372" s="132"/>
      <c r="T372" s="132" t="s">
        <v>96</v>
      </c>
      <c r="U372" s="132" t="s">
        <v>96</v>
      </c>
      <c r="V372" s="132"/>
      <c r="W372" s="116"/>
      <c r="X372" s="132"/>
      <c r="Y372" s="116"/>
      <c r="Z372" s="116" t="s">
        <v>96</v>
      </c>
      <c r="AA372" s="132"/>
      <c r="AB372" s="132"/>
      <c r="AC372" s="132" t="s">
        <v>96</v>
      </c>
      <c r="AD372" s="116"/>
      <c r="AE372" s="132"/>
      <c r="AF372" s="132" t="s">
        <v>96</v>
      </c>
      <c r="AG372" s="133"/>
      <c r="AH372" s="134"/>
      <c r="AI372" s="135"/>
      <c r="AJ372" s="136"/>
      <c r="AK372" s="137"/>
    </row>
    <row r="373" spans="1:37" ht="40.5" x14ac:dyDescent="0.3">
      <c r="A373" s="123" t="s">
        <v>807</v>
      </c>
      <c r="B373" s="124" t="s">
        <v>780</v>
      </c>
      <c r="C373" s="124" t="s">
        <v>763</v>
      </c>
      <c r="D373" s="125" t="s">
        <v>795</v>
      </c>
      <c r="E373" s="126" t="s">
        <v>108</v>
      </c>
      <c r="F373" s="127" t="s">
        <v>95</v>
      </c>
      <c r="G373" s="128"/>
      <c r="H373" s="129" t="s">
        <v>739</v>
      </c>
      <c r="I373" s="130">
        <f t="shared" si="5"/>
        <v>1</v>
      </c>
      <c r="J373" s="131" t="s">
        <v>34</v>
      </c>
      <c r="K373" s="132"/>
      <c r="L373" s="132"/>
      <c r="M373" s="132"/>
      <c r="N373" s="132" t="s">
        <v>96</v>
      </c>
      <c r="O373" s="132" t="s">
        <v>96</v>
      </c>
      <c r="P373" s="132"/>
      <c r="Q373" s="132"/>
      <c r="R373" s="132"/>
      <c r="S373" s="132"/>
      <c r="T373" s="132" t="s">
        <v>96</v>
      </c>
      <c r="U373" s="132" t="s">
        <v>96</v>
      </c>
      <c r="V373" s="132"/>
      <c r="W373" s="116"/>
      <c r="X373" s="132"/>
      <c r="Y373" s="116"/>
      <c r="Z373" s="116" t="s">
        <v>96</v>
      </c>
      <c r="AA373" s="132"/>
      <c r="AB373" s="132"/>
      <c r="AC373" s="132" t="s">
        <v>96</v>
      </c>
      <c r="AD373" s="116"/>
      <c r="AE373" s="132"/>
      <c r="AF373" s="132" t="s">
        <v>96</v>
      </c>
      <c r="AG373" s="133"/>
      <c r="AH373" s="134"/>
      <c r="AI373" s="135"/>
      <c r="AJ373" s="136"/>
      <c r="AK373" s="137"/>
    </row>
    <row r="374" spans="1:37" ht="40.5" x14ac:dyDescent="0.3">
      <c r="A374" s="123" t="s">
        <v>808</v>
      </c>
      <c r="B374" s="124" t="s">
        <v>780</v>
      </c>
      <c r="C374" s="124" t="s">
        <v>763</v>
      </c>
      <c r="D374" s="125" t="s">
        <v>797</v>
      </c>
      <c r="E374" s="126" t="s">
        <v>152</v>
      </c>
      <c r="F374" s="127" t="s">
        <v>95</v>
      </c>
      <c r="G374" s="128"/>
      <c r="H374" s="129" t="s">
        <v>739</v>
      </c>
      <c r="I374" s="130">
        <f t="shared" si="5"/>
        <v>1</v>
      </c>
      <c r="J374" s="131"/>
      <c r="K374" s="132"/>
      <c r="L374" s="132"/>
      <c r="M374" s="132"/>
      <c r="N374" s="132" t="s">
        <v>96</v>
      </c>
      <c r="O374" s="132" t="s">
        <v>96</v>
      </c>
      <c r="P374" s="132"/>
      <c r="Q374" s="132"/>
      <c r="R374" s="132"/>
      <c r="S374" s="132"/>
      <c r="T374" s="132" t="s">
        <v>96</v>
      </c>
      <c r="U374" s="132" t="s">
        <v>96</v>
      </c>
      <c r="V374" s="132"/>
      <c r="W374" s="116"/>
      <c r="X374" s="132"/>
      <c r="Y374" s="116"/>
      <c r="Z374" s="116" t="s">
        <v>96</v>
      </c>
      <c r="AA374" s="132"/>
      <c r="AB374" s="132" t="s">
        <v>34</v>
      </c>
      <c r="AC374" s="132" t="s">
        <v>96</v>
      </c>
      <c r="AD374" s="116"/>
      <c r="AE374" s="132"/>
      <c r="AF374" s="132" t="s">
        <v>96</v>
      </c>
      <c r="AG374" s="133"/>
      <c r="AH374" s="134"/>
      <c r="AI374" s="135"/>
      <c r="AJ374" s="136"/>
      <c r="AK374" s="137"/>
    </row>
    <row r="375" spans="1:37" ht="40.5" x14ac:dyDescent="0.3">
      <c r="A375" s="123" t="s">
        <v>809</v>
      </c>
      <c r="B375" s="124" t="s">
        <v>810</v>
      </c>
      <c r="C375" s="124" t="s">
        <v>737</v>
      </c>
      <c r="D375" s="125" t="s">
        <v>811</v>
      </c>
      <c r="E375" s="126" t="s">
        <v>181</v>
      </c>
      <c r="F375" s="127" t="s">
        <v>95</v>
      </c>
      <c r="G375" s="128"/>
      <c r="H375" s="129" t="s">
        <v>739</v>
      </c>
      <c r="I375" s="130">
        <f t="shared" si="5"/>
        <v>4</v>
      </c>
      <c r="J375" s="131"/>
      <c r="K375" s="132"/>
      <c r="L375" s="132"/>
      <c r="M375" s="132"/>
      <c r="N375" s="132" t="s">
        <v>96</v>
      </c>
      <c r="O375" s="132" t="s">
        <v>96</v>
      </c>
      <c r="P375" s="132"/>
      <c r="Q375" s="132"/>
      <c r="R375" s="132"/>
      <c r="S375" s="132"/>
      <c r="T375" s="132" t="s">
        <v>96</v>
      </c>
      <c r="U375" s="132" t="s">
        <v>96</v>
      </c>
      <c r="V375" s="132"/>
      <c r="W375" s="116" t="s">
        <v>95</v>
      </c>
      <c r="X375" s="132"/>
      <c r="Y375" s="116" t="s">
        <v>95</v>
      </c>
      <c r="Z375" s="116" t="s">
        <v>95</v>
      </c>
      <c r="AA375" s="132"/>
      <c r="AB375" s="132"/>
      <c r="AC375" s="132" t="s">
        <v>95</v>
      </c>
      <c r="AD375" s="116"/>
      <c r="AE375" s="132"/>
      <c r="AF375" s="132" t="s">
        <v>96</v>
      </c>
      <c r="AG375" s="133"/>
      <c r="AH375" s="134"/>
      <c r="AI375" s="135"/>
      <c r="AJ375" s="136"/>
      <c r="AK375" s="137"/>
    </row>
    <row r="376" spans="1:37" ht="40.5" x14ac:dyDescent="0.3">
      <c r="A376" s="123" t="s">
        <v>812</v>
      </c>
      <c r="B376" s="124" t="s">
        <v>810</v>
      </c>
      <c r="C376" s="124" t="s">
        <v>737</v>
      </c>
      <c r="D376" s="125" t="s">
        <v>813</v>
      </c>
      <c r="E376" s="126" t="s">
        <v>181</v>
      </c>
      <c r="F376" s="127" t="s">
        <v>95</v>
      </c>
      <c r="G376" s="128"/>
      <c r="H376" s="129" t="s">
        <v>739</v>
      </c>
      <c r="I376" s="130">
        <f t="shared" si="5"/>
        <v>4</v>
      </c>
      <c r="J376" s="131"/>
      <c r="K376" s="132"/>
      <c r="L376" s="132"/>
      <c r="M376" s="132"/>
      <c r="N376" s="132" t="s">
        <v>96</v>
      </c>
      <c r="O376" s="132" t="s">
        <v>96</v>
      </c>
      <c r="P376" s="132"/>
      <c r="Q376" s="132"/>
      <c r="R376" s="132"/>
      <c r="S376" s="132"/>
      <c r="T376" s="132" t="s">
        <v>96</v>
      </c>
      <c r="U376" s="132" t="s">
        <v>96</v>
      </c>
      <c r="V376" s="132"/>
      <c r="W376" s="116" t="s">
        <v>95</v>
      </c>
      <c r="X376" s="132"/>
      <c r="Y376" s="116" t="s">
        <v>95</v>
      </c>
      <c r="Z376" s="116" t="s">
        <v>95</v>
      </c>
      <c r="AA376" s="132"/>
      <c r="AB376" s="132"/>
      <c r="AC376" s="132" t="s">
        <v>95</v>
      </c>
      <c r="AD376" s="116"/>
      <c r="AE376" s="132"/>
      <c r="AF376" s="132" t="s">
        <v>96</v>
      </c>
      <c r="AG376" s="133"/>
      <c r="AH376" s="134"/>
      <c r="AI376" s="135"/>
      <c r="AJ376" s="136"/>
      <c r="AK376" s="137"/>
    </row>
    <row r="377" spans="1:37" ht="40.5" x14ac:dyDescent="0.3">
      <c r="A377" s="123" t="s">
        <v>814</v>
      </c>
      <c r="B377" s="124" t="s">
        <v>810</v>
      </c>
      <c r="C377" s="124" t="s">
        <v>737</v>
      </c>
      <c r="D377" s="125" t="s">
        <v>815</v>
      </c>
      <c r="E377" s="126" t="s">
        <v>181</v>
      </c>
      <c r="F377" s="127" t="s">
        <v>95</v>
      </c>
      <c r="G377" s="128"/>
      <c r="H377" s="129" t="s">
        <v>739</v>
      </c>
      <c r="I377" s="130">
        <f t="shared" si="5"/>
        <v>4</v>
      </c>
      <c r="J377" s="131"/>
      <c r="K377" s="132"/>
      <c r="L377" s="132"/>
      <c r="M377" s="132"/>
      <c r="N377" s="132" t="s">
        <v>96</v>
      </c>
      <c r="O377" s="132" t="s">
        <v>96</v>
      </c>
      <c r="P377" s="132"/>
      <c r="Q377" s="132"/>
      <c r="R377" s="132"/>
      <c r="S377" s="132"/>
      <c r="T377" s="132" t="s">
        <v>96</v>
      </c>
      <c r="U377" s="132" t="s">
        <v>96</v>
      </c>
      <c r="V377" s="132"/>
      <c r="W377" s="116" t="s">
        <v>95</v>
      </c>
      <c r="X377" s="132"/>
      <c r="Y377" s="116" t="s">
        <v>95</v>
      </c>
      <c r="Z377" s="116" t="s">
        <v>95</v>
      </c>
      <c r="AA377" s="132"/>
      <c r="AB377" s="132"/>
      <c r="AC377" s="132" t="s">
        <v>95</v>
      </c>
      <c r="AD377" s="116"/>
      <c r="AE377" s="132"/>
      <c r="AF377" s="132" t="s">
        <v>96</v>
      </c>
      <c r="AG377" s="133"/>
      <c r="AH377" s="134"/>
      <c r="AI377" s="135"/>
      <c r="AJ377" s="136"/>
      <c r="AK377" s="137"/>
    </row>
    <row r="378" spans="1:37" ht="40.5" x14ac:dyDescent="0.3">
      <c r="A378" s="123" t="s">
        <v>816</v>
      </c>
      <c r="B378" s="124" t="s">
        <v>810</v>
      </c>
      <c r="C378" s="124" t="s">
        <v>737</v>
      </c>
      <c r="D378" s="125" t="s">
        <v>751</v>
      </c>
      <c r="E378" s="126" t="s">
        <v>181</v>
      </c>
      <c r="F378" s="127" t="s">
        <v>95</v>
      </c>
      <c r="G378" s="128"/>
      <c r="H378" s="129" t="s">
        <v>739</v>
      </c>
      <c r="I378" s="130">
        <f t="shared" si="5"/>
        <v>1</v>
      </c>
      <c r="J378" s="131"/>
      <c r="K378" s="132"/>
      <c r="L378" s="132"/>
      <c r="M378" s="132"/>
      <c r="N378" s="132" t="s">
        <v>96</v>
      </c>
      <c r="O378" s="132" t="s">
        <v>96</v>
      </c>
      <c r="P378" s="132"/>
      <c r="Q378" s="132"/>
      <c r="R378" s="132"/>
      <c r="S378" s="132"/>
      <c r="T378" s="132" t="s">
        <v>96</v>
      </c>
      <c r="U378" s="132" t="s">
        <v>96</v>
      </c>
      <c r="V378" s="132"/>
      <c r="W378" s="116"/>
      <c r="X378" s="132"/>
      <c r="Y378" s="116"/>
      <c r="Z378" s="116" t="s">
        <v>95</v>
      </c>
      <c r="AA378" s="132"/>
      <c r="AB378" s="132"/>
      <c r="AC378" s="132" t="s">
        <v>96</v>
      </c>
      <c r="AD378" s="116"/>
      <c r="AE378" s="132"/>
      <c r="AF378" s="132" t="s">
        <v>96</v>
      </c>
      <c r="AG378" s="133"/>
      <c r="AH378" s="134"/>
      <c r="AI378" s="135"/>
      <c r="AJ378" s="136"/>
      <c r="AK378" s="137"/>
    </row>
    <row r="379" spans="1:37" ht="40.5" x14ac:dyDescent="0.3">
      <c r="A379" s="123" t="s">
        <v>817</v>
      </c>
      <c r="B379" s="124" t="s">
        <v>810</v>
      </c>
      <c r="C379" s="124" t="s">
        <v>737</v>
      </c>
      <c r="D379" s="125" t="s">
        <v>753</v>
      </c>
      <c r="E379" s="126" t="s">
        <v>181</v>
      </c>
      <c r="F379" s="127" t="s">
        <v>95</v>
      </c>
      <c r="G379" s="128"/>
      <c r="H379" s="129" t="s">
        <v>739</v>
      </c>
      <c r="I379" s="130">
        <f t="shared" si="5"/>
        <v>1</v>
      </c>
      <c r="J379" s="131"/>
      <c r="K379" s="132"/>
      <c r="L379" s="132"/>
      <c r="M379" s="132"/>
      <c r="N379" s="132" t="s">
        <v>96</v>
      </c>
      <c r="O379" s="132" t="s">
        <v>96</v>
      </c>
      <c r="P379" s="132"/>
      <c r="Q379" s="132"/>
      <c r="R379" s="132"/>
      <c r="S379" s="132"/>
      <c r="T379" s="132" t="s">
        <v>96</v>
      </c>
      <c r="U379" s="132" t="s">
        <v>96</v>
      </c>
      <c r="V379" s="132"/>
      <c r="W379" s="116"/>
      <c r="X379" s="132"/>
      <c r="Y379" s="116"/>
      <c r="Z379" s="116" t="s">
        <v>95</v>
      </c>
      <c r="AA379" s="132"/>
      <c r="AB379" s="132"/>
      <c r="AC379" s="132" t="s">
        <v>96</v>
      </c>
      <c r="AD379" s="116"/>
      <c r="AE379" s="132"/>
      <c r="AF379" s="132" t="s">
        <v>96</v>
      </c>
      <c r="AG379" s="133"/>
      <c r="AH379" s="134"/>
      <c r="AI379" s="135"/>
      <c r="AJ379" s="136"/>
      <c r="AK379" s="137"/>
    </row>
    <row r="380" spans="1:37" ht="40.5" x14ac:dyDescent="0.3">
      <c r="A380" s="123" t="s">
        <v>818</v>
      </c>
      <c r="B380" s="124" t="s">
        <v>810</v>
      </c>
      <c r="C380" s="124" t="s">
        <v>737</v>
      </c>
      <c r="D380" s="125" t="s">
        <v>819</v>
      </c>
      <c r="E380" s="126" t="s">
        <v>94</v>
      </c>
      <c r="F380" s="127" t="s">
        <v>95</v>
      </c>
      <c r="G380" s="128"/>
      <c r="H380" s="129" t="s">
        <v>739</v>
      </c>
      <c r="I380" s="130">
        <f t="shared" si="5"/>
        <v>2</v>
      </c>
      <c r="J380" s="131"/>
      <c r="K380" s="132"/>
      <c r="L380" s="132"/>
      <c r="M380" s="132"/>
      <c r="N380" s="132" t="s">
        <v>96</v>
      </c>
      <c r="O380" s="132" t="s">
        <v>96</v>
      </c>
      <c r="P380" s="132"/>
      <c r="Q380" s="132"/>
      <c r="R380" s="132"/>
      <c r="S380" s="132"/>
      <c r="T380" s="132" t="s">
        <v>96</v>
      </c>
      <c r="U380" s="132" t="s">
        <v>96</v>
      </c>
      <c r="V380" s="132"/>
      <c r="W380" s="116" t="s">
        <v>95</v>
      </c>
      <c r="X380" s="132"/>
      <c r="Y380" s="116" t="s">
        <v>95</v>
      </c>
      <c r="Z380" s="116" t="s">
        <v>96</v>
      </c>
      <c r="AA380" s="132"/>
      <c r="AB380" s="132"/>
      <c r="AC380" s="132" t="s">
        <v>96</v>
      </c>
      <c r="AD380" s="116"/>
      <c r="AE380" s="132"/>
      <c r="AF380" s="132" t="s">
        <v>96</v>
      </c>
      <c r="AG380" s="133"/>
      <c r="AH380" s="134"/>
      <c r="AI380" s="135"/>
      <c r="AJ380" s="136"/>
      <c r="AK380" s="137"/>
    </row>
    <row r="381" spans="1:37" ht="40.5" x14ac:dyDescent="0.3">
      <c r="A381" s="123" t="s">
        <v>820</v>
      </c>
      <c r="B381" s="124" t="s">
        <v>810</v>
      </c>
      <c r="C381" s="124" t="s">
        <v>737</v>
      </c>
      <c r="D381" s="125" t="s">
        <v>821</v>
      </c>
      <c r="E381" s="126" t="s">
        <v>94</v>
      </c>
      <c r="F381" s="127" t="s">
        <v>95</v>
      </c>
      <c r="G381" s="128"/>
      <c r="H381" s="129" t="s">
        <v>739</v>
      </c>
      <c r="I381" s="130">
        <f t="shared" si="5"/>
        <v>2</v>
      </c>
      <c r="J381" s="131"/>
      <c r="K381" s="132"/>
      <c r="L381" s="132"/>
      <c r="M381" s="132"/>
      <c r="N381" s="132" t="s">
        <v>96</v>
      </c>
      <c r="O381" s="132" t="s">
        <v>96</v>
      </c>
      <c r="P381" s="132"/>
      <c r="Q381" s="132"/>
      <c r="R381" s="132"/>
      <c r="S381" s="132"/>
      <c r="T381" s="132" t="s">
        <v>96</v>
      </c>
      <c r="U381" s="132" t="s">
        <v>96</v>
      </c>
      <c r="V381" s="132"/>
      <c r="W381" s="116" t="s">
        <v>95</v>
      </c>
      <c r="X381" s="132"/>
      <c r="Y381" s="116" t="s">
        <v>95</v>
      </c>
      <c r="Z381" s="116" t="s">
        <v>96</v>
      </c>
      <c r="AA381" s="132"/>
      <c r="AB381" s="132"/>
      <c r="AC381" s="132" t="s">
        <v>96</v>
      </c>
      <c r="AD381" s="116"/>
      <c r="AE381" s="132"/>
      <c r="AF381" s="132" t="s">
        <v>96</v>
      </c>
      <c r="AG381" s="133"/>
      <c r="AH381" s="134"/>
      <c r="AI381" s="135"/>
      <c r="AJ381" s="136"/>
      <c r="AK381" s="137"/>
    </row>
    <row r="382" spans="1:37" ht="40.5" x14ac:dyDescent="0.3">
      <c r="A382" s="123" t="s">
        <v>822</v>
      </c>
      <c r="B382" s="124" t="s">
        <v>810</v>
      </c>
      <c r="C382" s="124" t="s">
        <v>823</v>
      </c>
      <c r="D382" s="125" t="s">
        <v>811</v>
      </c>
      <c r="E382" s="126" t="s">
        <v>181</v>
      </c>
      <c r="F382" s="127" t="s">
        <v>95</v>
      </c>
      <c r="G382" s="128"/>
      <c r="H382" s="129" t="s">
        <v>739</v>
      </c>
      <c r="I382" s="130">
        <f t="shared" si="5"/>
        <v>1</v>
      </c>
      <c r="J382" s="131"/>
      <c r="K382" s="132"/>
      <c r="L382" s="132"/>
      <c r="M382" s="132"/>
      <c r="N382" s="132" t="s">
        <v>96</v>
      </c>
      <c r="O382" s="132" t="s">
        <v>96</v>
      </c>
      <c r="P382" s="132"/>
      <c r="Q382" s="132"/>
      <c r="R382" s="132"/>
      <c r="S382" s="132"/>
      <c r="T382" s="132" t="s">
        <v>96</v>
      </c>
      <c r="U382" s="132" t="s">
        <v>96</v>
      </c>
      <c r="V382" s="132"/>
      <c r="W382" s="116"/>
      <c r="X382" s="132"/>
      <c r="Y382" s="116" t="s">
        <v>95</v>
      </c>
      <c r="Z382" s="116" t="s">
        <v>96</v>
      </c>
      <c r="AA382" s="132"/>
      <c r="AB382" s="132"/>
      <c r="AC382" s="132" t="s">
        <v>96</v>
      </c>
      <c r="AD382" s="116"/>
      <c r="AE382" s="132"/>
      <c r="AF382" s="132" t="s">
        <v>96</v>
      </c>
      <c r="AG382" s="133"/>
      <c r="AH382" s="134"/>
      <c r="AI382" s="135"/>
      <c r="AJ382" s="136"/>
      <c r="AK382" s="137"/>
    </row>
    <row r="383" spans="1:37" ht="40.5" x14ac:dyDescent="0.3">
      <c r="A383" s="123" t="s">
        <v>824</v>
      </c>
      <c r="B383" s="124" t="s">
        <v>810</v>
      </c>
      <c r="C383" s="124" t="s">
        <v>823</v>
      </c>
      <c r="D383" s="125" t="s">
        <v>813</v>
      </c>
      <c r="E383" s="126" t="s">
        <v>181</v>
      </c>
      <c r="F383" s="127" t="s">
        <v>95</v>
      </c>
      <c r="G383" s="128"/>
      <c r="H383" s="129" t="s">
        <v>739</v>
      </c>
      <c r="I383" s="130">
        <f t="shared" si="5"/>
        <v>1</v>
      </c>
      <c r="J383" s="131"/>
      <c r="K383" s="132"/>
      <c r="L383" s="132"/>
      <c r="M383" s="132"/>
      <c r="N383" s="132" t="s">
        <v>96</v>
      </c>
      <c r="O383" s="132" t="s">
        <v>96</v>
      </c>
      <c r="P383" s="132"/>
      <c r="Q383" s="132"/>
      <c r="R383" s="132"/>
      <c r="S383" s="132"/>
      <c r="T383" s="132" t="s">
        <v>96</v>
      </c>
      <c r="U383" s="132" t="s">
        <v>96</v>
      </c>
      <c r="V383" s="132"/>
      <c r="W383" s="116"/>
      <c r="X383" s="132"/>
      <c r="Y383" s="116" t="s">
        <v>95</v>
      </c>
      <c r="Z383" s="116" t="s">
        <v>96</v>
      </c>
      <c r="AA383" s="132"/>
      <c r="AB383" s="132"/>
      <c r="AC383" s="132" t="s">
        <v>96</v>
      </c>
      <c r="AD383" s="116"/>
      <c r="AE383" s="132"/>
      <c r="AF383" s="132" t="s">
        <v>96</v>
      </c>
      <c r="AG383" s="133"/>
      <c r="AH383" s="134"/>
      <c r="AI383" s="135"/>
      <c r="AJ383" s="136"/>
      <c r="AK383" s="137"/>
    </row>
    <row r="384" spans="1:37" ht="40.5" x14ac:dyDescent="0.3">
      <c r="A384" s="123" t="s">
        <v>825</v>
      </c>
      <c r="B384" s="124" t="s">
        <v>810</v>
      </c>
      <c r="C384" s="124" t="s">
        <v>823</v>
      </c>
      <c r="D384" s="125" t="s">
        <v>815</v>
      </c>
      <c r="E384" s="126" t="s">
        <v>181</v>
      </c>
      <c r="F384" s="127" t="s">
        <v>95</v>
      </c>
      <c r="G384" s="128"/>
      <c r="H384" s="129" t="s">
        <v>739</v>
      </c>
      <c r="I384" s="130">
        <f t="shared" si="5"/>
        <v>1</v>
      </c>
      <c r="J384" s="131"/>
      <c r="K384" s="132"/>
      <c r="L384" s="132"/>
      <c r="M384" s="132"/>
      <c r="N384" s="132" t="s">
        <v>96</v>
      </c>
      <c r="O384" s="132" t="s">
        <v>96</v>
      </c>
      <c r="P384" s="132"/>
      <c r="Q384" s="132"/>
      <c r="R384" s="132"/>
      <c r="S384" s="132"/>
      <c r="T384" s="132" t="s">
        <v>96</v>
      </c>
      <c r="U384" s="132" t="s">
        <v>96</v>
      </c>
      <c r="V384" s="132"/>
      <c r="W384" s="116"/>
      <c r="X384" s="132"/>
      <c r="Y384" s="116" t="s">
        <v>95</v>
      </c>
      <c r="Z384" s="116" t="s">
        <v>96</v>
      </c>
      <c r="AA384" s="132"/>
      <c r="AB384" s="132"/>
      <c r="AC384" s="132" t="s">
        <v>96</v>
      </c>
      <c r="AD384" s="116"/>
      <c r="AE384" s="132"/>
      <c r="AF384" s="132" t="s">
        <v>96</v>
      </c>
      <c r="AG384" s="133"/>
      <c r="AH384" s="134"/>
      <c r="AI384" s="135"/>
      <c r="AJ384" s="136"/>
      <c r="AK384" s="137"/>
    </row>
    <row r="385" spans="1:37" ht="49.5" x14ac:dyDescent="0.3">
      <c r="A385" s="123" t="s">
        <v>826</v>
      </c>
      <c r="B385" s="124" t="s">
        <v>810</v>
      </c>
      <c r="C385" s="124" t="s">
        <v>823</v>
      </c>
      <c r="D385" s="125" t="s">
        <v>772</v>
      </c>
      <c r="E385" s="126" t="s">
        <v>181</v>
      </c>
      <c r="F385" s="127" t="s">
        <v>95</v>
      </c>
      <c r="G385" s="128"/>
      <c r="H385" s="129" t="s">
        <v>739</v>
      </c>
      <c r="I385" s="130">
        <f t="shared" si="5"/>
        <v>1</v>
      </c>
      <c r="J385" s="131"/>
      <c r="K385" s="132"/>
      <c r="L385" s="132"/>
      <c r="M385" s="132"/>
      <c r="N385" s="132" t="s">
        <v>96</v>
      </c>
      <c r="O385" s="132" t="s">
        <v>96</v>
      </c>
      <c r="P385" s="132"/>
      <c r="Q385" s="132"/>
      <c r="R385" s="132"/>
      <c r="S385" s="132"/>
      <c r="T385" s="132" t="s">
        <v>96</v>
      </c>
      <c r="U385" s="132" t="s">
        <v>96</v>
      </c>
      <c r="V385" s="132"/>
      <c r="W385" s="116"/>
      <c r="X385" s="132"/>
      <c r="Y385" s="116"/>
      <c r="Z385" s="116" t="s">
        <v>96</v>
      </c>
      <c r="AA385" s="132"/>
      <c r="AB385" s="132" t="s">
        <v>34</v>
      </c>
      <c r="AC385" s="132" t="s">
        <v>96</v>
      </c>
      <c r="AD385" s="116"/>
      <c r="AE385" s="132"/>
      <c r="AF385" s="132" t="s">
        <v>96</v>
      </c>
      <c r="AG385" s="133"/>
      <c r="AH385" s="134"/>
      <c r="AI385" s="135"/>
      <c r="AJ385" s="136"/>
      <c r="AK385" s="137"/>
    </row>
    <row r="386" spans="1:37" ht="40.5" x14ac:dyDescent="0.3">
      <c r="A386" s="123" t="s">
        <v>827</v>
      </c>
      <c r="B386" s="124" t="s">
        <v>810</v>
      </c>
      <c r="C386" s="124" t="s">
        <v>828</v>
      </c>
      <c r="D386" s="125" t="s">
        <v>811</v>
      </c>
      <c r="E386" s="126" t="s">
        <v>181</v>
      </c>
      <c r="F386" s="127" t="s">
        <v>95</v>
      </c>
      <c r="G386" s="128"/>
      <c r="H386" s="129" t="s">
        <v>739</v>
      </c>
      <c r="I386" s="130">
        <f t="shared" si="5"/>
        <v>2</v>
      </c>
      <c r="J386" s="131"/>
      <c r="K386" s="132"/>
      <c r="L386" s="132"/>
      <c r="M386" s="132"/>
      <c r="N386" s="132" t="s">
        <v>96</v>
      </c>
      <c r="O386" s="132" t="s">
        <v>96</v>
      </c>
      <c r="P386" s="132"/>
      <c r="Q386" s="132"/>
      <c r="R386" s="132"/>
      <c r="S386" s="132"/>
      <c r="T386" s="132" t="s">
        <v>96</v>
      </c>
      <c r="U386" s="132" t="s">
        <v>96</v>
      </c>
      <c r="V386" s="132"/>
      <c r="W386" s="116"/>
      <c r="X386" s="132"/>
      <c r="Y386" s="116" t="s">
        <v>95</v>
      </c>
      <c r="Z386" s="116" t="s">
        <v>96</v>
      </c>
      <c r="AA386" s="132"/>
      <c r="AB386" s="132" t="s">
        <v>34</v>
      </c>
      <c r="AC386" s="132" t="s">
        <v>96</v>
      </c>
      <c r="AD386" s="116"/>
      <c r="AE386" s="132"/>
      <c r="AF386" s="132" t="s">
        <v>96</v>
      </c>
      <c r="AG386" s="133"/>
      <c r="AH386" s="134"/>
      <c r="AI386" s="135"/>
      <c r="AJ386" s="136"/>
      <c r="AK386" s="137"/>
    </row>
    <row r="387" spans="1:37" ht="40.5" x14ac:dyDescent="0.3">
      <c r="A387" s="123" t="s">
        <v>829</v>
      </c>
      <c r="B387" s="124" t="s">
        <v>810</v>
      </c>
      <c r="C387" s="124" t="s">
        <v>828</v>
      </c>
      <c r="D387" s="125" t="s">
        <v>813</v>
      </c>
      <c r="E387" s="126" t="s">
        <v>181</v>
      </c>
      <c r="F387" s="127" t="s">
        <v>95</v>
      </c>
      <c r="G387" s="128"/>
      <c r="H387" s="129" t="s">
        <v>739</v>
      </c>
      <c r="I387" s="130">
        <f t="shared" si="5"/>
        <v>1</v>
      </c>
      <c r="J387" s="131"/>
      <c r="K387" s="132"/>
      <c r="L387" s="132"/>
      <c r="M387" s="132"/>
      <c r="N387" s="132" t="s">
        <v>96</v>
      </c>
      <c r="O387" s="132" t="s">
        <v>96</v>
      </c>
      <c r="P387" s="132"/>
      <c r="Q387" s="132"/>
      <c r="R387" s="132"/>
      <c r="S387" s="132"/>
      <c r="T387" s="132" t="s">
        <v>96</v>
      </c>
      <c r="U387" s="132" t="s">
        <v>96</v>
      </c>
      <c r="V387" s="132"/>
      <c r="W387" s="116"/>
      <c r="X387" s="132"/>
      <c r="Y387" s="116" t="s">
        <v>95</v>
      </c>
      <c r="Z387" s="116" t="s">
        <v>96</v>
      </c>
      <c r="AA387" s="132"/>
      <c r="AB387" s="132"/>
      <c r="AC387" s="132" t="s">
        <v>96</v>
      </c>
      <c r="AD387" s="116"/>
      <c r="AE387" s="132"/>
      <c r="AF387" s="132" t="s">
        <v>96</v>
      </c>
      <c r="AG387" s="133"/>
      <c r="AH387" s="134"/>
      <c r="AI387" s="135"/>
      <c r="AJ387" s="136"/>
      <c r="AK387" s="137"/>
    </row>
    <row r="388" spans="1:37" ht="40.5" x14ac:dyDescent="0.3">
      <c r="A388" s="123" t="s">
        <v>830</v>
      </c>
      <c r="B388" s="124" t="s">
        <v>810</v>
      </c>
      <c r="C388" s="124" t="s">
        <v>828</v>
      </c>
      <c r="D388" s="125" t="s">
        <v>815</v>
      </c>
      <c r="E388" s="126" t="s">
        <v>181</v>
      </c>
      <c r="F388" s="127" t="s">
        <v>95</v>
      </c>
      <c r="G388" s="128"/>
      <c r="H388" s="129" t="s">
        <v>739</v>
      </c>
      <c r="I388" s="130">
        <f t="shared" si="5"/>
        <v>1</v>
      </c>
      <c r="J388" s="131"/>
      <c r="K388" s="132"/>
      <c r="L388" s="132"/>
      <c r="M388" s="132"/>
      <c r="N388" s="132" t="s">
        <v>96</v>
      </c>
      <c r="O388" s="132" t="s">
        <v>96</v>
      </c>
      <c r="P388" s="132"/>
      <c r="Q388" s="132"/>
      <c r="R388" s="132"/>
      <c r="S388" s="132"/>
      <c r="T388" s="132" t="s">
        <v>96</v>
      </c>
      <c r="U388" s="132" t="s">
        <v>96</v>
      </c>
      <c r="V388" s="132"/>
      <c r="W388" s="116"/>
      <c r="X388" s="132"/>
      <c r="Y388" s="116" t="s">
        <v>95</v>
      </c>
      <c r="Z388" s="116" t="s">
        <v>96</v>
      </c>
      <c r="AA388" s="132"/>
      <c r="AB388" s="132"/>
      <c r="AC388" s="132" t="s">
        <v>96</v>
      </c>
      <c r="AD388" s="116"/>
      <c r="AE388" s="132"/>
      <c r="AF388" s="132" t="s">
        <v>96</v>
      </c>
      <c r="AG388" s="133"/>
      <c r="AH388" s="134"/>
      <c r="AI388" s="135"/>
      <c r="AJ388" s="136"/>
      <c r="AK388" s="137"/>
    </row>
    <row r="389" spans="1:37" ht="49.5" x14ac:dyDescent="0.3">
      <c r="A389" s="123" t="s">
        <v>831</v>
      </c>
      <c r="B389" s="124" t="s">
        <v>810</v>
      </c>
      <c r="C389" s="124" t="s">
        <v>828</v>
      </c>
      <c r="D389" s="125" t="s">
        <v>772</v>
      </c>
      <c r="E389" s="126" t="s">
        <v>181</v>
      </c>
      <c r="F389" s="127" t="s">
        <v>95</v>
      </c>
      <c r="G389" s="128"/>
      <c r="H389" s="129" t="s">
        <v>739</v>
      </c>
      <c r="I389" s="130">
        <f t="shared" si="5"/>
        <v>0</v>
      </c>
      <c r="J389" s="131"/>
      <c r="K389" s="132"/>
      <c r="L389" s="132"/>
      <c r="M389" s="132"/>
      <c r="N389" s="132" t="s">
        <v>96</v>
      </c>
      <c r="O389" s="132" t="s">
        <v>96</v>
      </c>
      <c r="P389" s="132"/>
      <c r="Q389" s="132"/>
      <c r="R389" s="132"/>
      <c r="S389" s="132"/>
      <c r="T389" s="132" t="s">
        <v>96</v>
      </c>
      <c r="U389" s="132" t="s">
        <v>96</v>
      </c>
      <c r="V389" s="132"/>
      <c r="W389" s="116"/>
      <c r="X389" s="132"/>
      <c r="Y389" s="116"/>
      <c r="Z389" s="116" t="s">
        <v>96</v>
      </c>
      <c r="AA389" s="132"/>
      <c r="AB389" s="132"/>
      <c r="AC389" s="132" t="s">
        <v>96</v>
      </c>
      <c r="AD389" s="116"/>
      <c r="AE389" s="132"/>
      <c r="AF389" s="132" t="s">
        <v>96</v>
      </c>
      <c r="AG389" s="133"/>
      <c r="AH389" s="134"/>
      <c r="AI389" s="135"/>
      <c r="AJ389" s="136"/>
      <c r="AK389" s="137"/>
    </row>
    <row r="390" spans="1:37" ht="40.5" x14ac:dyDescent="0.3">
      <c r="A390" s="123" t="s">
        <v>832</v>
      </c>
      <c r="B390" s="124" t="s">
        <v>810</v>
      </c>
      <c r="C390" s="124" t="s">
        <v>833</v>
      </c>
      <c r="D390" s="125" t="s">
        <v>834</v>
      </c>
      <c r="E390" s="126" t="s">
        <v>108</v>
      </c>
      <c r="F390" s="127" t="s">
        <v>95</v>
      </c>
      <c r="G390" s="128"/>
      <c r="H390" s="129" t="s">
        <v>739</v>
      </c>
      <c r="I390" s="130">
        <f t="shared" si="5"/>
        <v>4</v>
      </c>
      <c r="J390" s="131"/>
      <c r="K390" s="132"/>
      <c r="L390" s="132"/>
      <c r="M390" s="132"/>
      <c r="N390" s="132" t="s">
        <v>96</v>
      </c>
      <c r="O390" s="132" t="s">
        <v>96</v>
      </c>
      <c r="P390" s="132"/>
      <c r="Q390" s="132"/>
      <c r="R390" s="132"/>
      <c r="S390" s="132"/>
      <c r="T390" s="132" t="s">
        <v>96</v>
      </c>
      <c r="U390" s="132" t="s">
        <v>96</v>
      </c>
      <c r="V390" s="132"/>
      <c r="W390" s="116" t="s">
        <v>95</v>
      </c>
      <c r="X390" s="132"/>
      <c r="Y390" s="116" t="s">
        <v>95</v>
      </c>
      <c r="Z390" s="116" t="s">
        <v>95</v>
      </c>
      <c r="AA390" s="132"/>
      <c r="AB390" s="132"/>
      <c r="AC390" s="132" t="s">
        <v>95</v>
      </c>
      <c r="AD390" s="116"/>
      <c r="AE390" s="132"/>
      <c r="AF390" s="132" t="s">
        <v>96</v>
      </c>
      <c r="AG390" s="133"/>
      <c r="AH390" s="134"/>
      <c r="AI390" s="135"/>
      <c r="AJ390" s="136"/>
      <c r="AK390" s="137"/>
    </row>
    <row r="391" spans="1:37" ht="27" x14ac:dyDescent="0.3">
      <c r="A391" s="123" t="s">
        <v>835</v>
      </c>
      <c r="B391" s="124" t="s">
        <v>836</v>
      </c>
      <c r="C391" s="124" t="s">
        <v>737</v>
      </c>
      <c r="D391" s="125" t="s">
        <v>781</v>
      </c>
      <c r="E391" s="126" t="s">
        <v>108</v>
      </c>
      <c r="F391" s="127" t="s">
        <v>95</v>
      </c>
      <c r="G391" s="128"/>
      <c r="H391" s="129" t="s">
        <v>739</v>
      </c>
      <c r="I391" s="130">
        <f t="shared" si="5"/>
        <v>1</v>
      </c>
      <c r="J391" s="131" t="s">
        <v>34</v>
      </c>
      <c r="K391" s="132"/>
      <c r="L391" s="132"/>
      <c r="M391" s="132"/>
      <c r="N391" s="132" t="s">
        <v>96</v>
      </c>
      <c r="O391" s="132" t="s">
        <v>96</v>
      </c>
      <c r="P391" s="132"/>
      <c r="Q391" s="132"/>
      <c r="R391" s="132"/>
      <c r="S391" s="132"/>
      <c r="T391" s="132" t="s">
        <v>96</v>
      </c>
      <c r="U391" s="132" t="s">
        <v>96</v>
      </c>
      <c r="V391" s="132"/>
      <c r="W391" s="116"/>
      <c r="X391" s="132"/>
      <c r="Y391" s="116"/>
      <c r="Z391" s="116" t="s">
        <v>96</v>
      </c>
      <c r="AA391" s="132"/>
      <c r="AB391" s="132"/>
      <c r="AC391" s="132" t="s">
        <v>96</v>
      </c>
      <c r="AD391" s="116"/>
      <c r="AE391" s="132"/>
      <c r="AF391" s="132" t="s">
        <v>96</v>
      </c>
      <c r="AG391" s="133"/>
      <c r="AH391" s="134"/>
      <c r="AI391" s="135"/>
      <c r="AJ391" s="136"/>
      <c r="AK391" s="137"/>
    </row>
    <row r="392" spans="1:37" ht="27" x14ac:dyDescent="0.3">
      <c r="A392" s="123" t="s">
        <v>837</v>
      </c>
      <c r="B392" s="124" t="s">
        <v>836</v>
      </c>
      <c r="C392" s="124" t="s">
        <v>737</v>
      </c>
      <c r="D392" s="125" t="s">
        <v>783</v>
      </c>
      <c r="E392" s="126" t="s">
        <v>108</v>
      </c>
      <c r="F392" s="127" t="s">
        <v>95</v>
      </c>
      <c r="G392" s="128"/>
      <c r="H392" s="129" t="s">
        <v>739</v>
      </c>
      <c r="I392" s="130">
        <f t="shared" si="5"/>
        <v>2</v>
      </c>
      <c r="J392" s="131" t="s">
        <v>34</v>
      </c>
      <c r="K392" s="132"/>
      <c r="L392" s="132"/>
      <c r="M392" s="132"/>
      <c r="N392" s="132" t="s">
        <v>96</v>
      </c>
      <c r="O392" s="132" t="s">
        <v>96</v>
      </c>
      <c r="P392" s="132"/>
      <c r="Q392" s="132"/>
      <c r="R392" s="132"/>
      <c r="S392" s="132"/>
      <c r="T392" s="132" t="s">
        <v>96</v>
      </c>
      <c r="U392" s="132" t="s">
        <v>96</v>
      </c>
      <c r="V392" s="132"/>
      <c r="W392" s="116" t="s">
        <v>95</v>
      </c>
      <c r="X392" s="132"/>
      <c r="Y392" s="116"/>
      <c r="Z392" s="116" t="s">
        <v>96</v>
      </c>
      <c r="AA392" s="132"/>
      <c r="AB392" s="132"/>
      <c r="AC392" s="132" t="s">
        <v>96</v>
      </c>
      <c r="AD392" s="116"/>
      <c r="AE392" s="132"/>
      <c r="AF392" s="132" t="s">
        <v>96</v>
      </c>
      <c r="AG392" s="133"/>
      <c r="AH392" s="134"/>
      <c r="AI392" s="135"/>
      <c r="AJ392" s="136"/>
      <c r="AK392" s="137"/>
    </row>
    <row r="393" spans="1:37" ht="27" x14ac:dyDescent="0.3">
      <c r="A393" s="123" t="s">
        <v>838</v>
      </c>
      <c r="B393" s="124" t="s">
        <v>836</v>
      </c>
      <c r="C393" s="124" t="s">
        <v>737</v>
      </c>
      <c r="D393" s="125" t="s">
        <v>785</v>
      </c>
      <c r="E393" s="126" t="s">
        <v>130</v>
      </c>
      <c r="F393" s="127" t="s">
        <v>95</v>
      </c>
      <c r="G393" s="128"/>
      <c r="H393" s="129" t="s">
        <v>739</v>
      </c>
      <c r="I393" s="130">
        <f t="shared" si="5"/>
        <v>1</v>
      </c>
      <c r="J393" s="131"/>
      <c r="K393" s="132"/>
      <c r="L393" s="132"/>
      <c r="M393" s="132"/>
      <c r="N393" s="132" t="s">
        <v>96</v>
      </c>
      <c r="O393" s="132" t="s">
        <v>96</v>
      </c>
      <c r="P393" s="132"/>
      <c r="Q393" s="132"/>
      <c r="R393" s="132"/>
      <c r="S393" s="132"/>
      <c r="T393" s="132" t="s">
        <v>96</v>
      </c>
      <c r="U393" s="132" t="s">
        <v>96</v>
      </c>
      <c r="V393" s="132"/>
      <c r="W393" s="116" t="s">
        <v>95</v>
      </c>
      <c r="X393" s="132"/>
      <c r="Y393" s="116"/>
      <c r="Z393" s="116" t="s">
        <v>96</v>
      </c>
      <c r="AA393" s="132"/>
      <c r="AB393" s="132"/>
      <c r="AC393" s="132" t="s">
        <v>96</v>
      </c>
      <c r="AD393" s="116"/>
      <c r="AE393" s="132"/>
      <c r="AF393" s="132" t="s">
        <v>96</v>
      </c>
      <c r="AG393" s="133"/>
      <c r="AH393" s="134"/>
      <c r="AI393" s="135"/>
      <c r="AJ393" s="136"/>
      <c r="AK393" s="137"/>
    </row>
    <row r="394" spans="1:37" ht="27" x14ac:dyDescent="0.3">
      <c r="A394" s="123" t="s">
        <v>839</v>
      </c>
      <c r="B394" s="124" t="s">
        <v>836</v>
      </c>
      <c r="C394" s="124" t="s">
        <v>737</v>
      </c>
      <c r="D394" s="125" t="s">
        <v>787</v>
      </c>
      <c r="E394" s="126" t="s">
        <v>130</v>
      </c>
      <c r="F394" s="127" t="s">
        <v>95</v>
      </c>
      <c r="G394" s="128"/>
      <c r="H394" s="129" t="s">
        <v>739</v>
      </c>
      <c r="I394" s="130">
        <f t="shared" si="5"/>
        <v>1</v>
      </c>
      <c r="J394" s="131"/>
      <c r="K394" s="132"/>
      <c r="L394" s="132"/>
      <c r="M394" s="132"/>
      <c r="N394" s="132" t="s">
        <v>96</v>
      </c>
      <c r="O394" s="132" t="s">
        <v>96</v>
      </c>
      <c r="P394" s="132"/>
      <c r="Q394" s="132"/>
      <c r="R394" s="116" t="s">
        <v>95</v>
      </c>
      <c r="S394" s="132"/>
      <c r="T394" s="132" t="s">
        <v>96</v>
      </c>
      <c r="U394" s="132" t="s">
        <v>96</v>
      </c>
      <c r="V394" s="132"/>
      <c r="W394" s="116"/>
      <c r="X394" s="132"/>
      <c r="Y394" s="116"/>
      <c r="Z394" s="116" t="s">
        <v>96</v>
      </c>
      <c r="AA394" s="132"/>
      <c r="AB394" s="132"/>
      <c r="AC394" s="132" t="s">
        <v>96</v>
      </c>
      <c r="AD394" s="116"/>
      <c r="AE394" s="132"/>
      <c r="AF394" s="132" t="s">
        <v>96</v>
      </c>
      <c r="AG394" s="133"/>
      <c r="AH394" s="134"/>
      <c r="AI394" s="135"/>
      <c r="AJ394" s="136"/>
      <c r="AK394" s="137"/>
    </row>
    <row r="395" spans="1:37" ht="27" x14ac:dyDescent="0.3">
      <c r="A395" s="123" t="s">
        <v>840</v>
      </c>
      <c r="B395" s="124" t="s">
        <v>836</v>
      </c>
      <c r="C395" s="124" t="s">
        <v>737</v>
      </c>
      <c r="D395" s="125" t="s">
        <v>789</v>
      </c>
      <c r="E395" s="126" t="s">
        <v>130</v>
      </c>
      <c r="F395" s="127" t="s">
        <v>95</v>
      </c>
      <c r="G395" s="128"/>
      <c r="H395" s="129" t="s">
        <v>739</v>
      </c>
      <c r="I395" s="130">
        <f t="shared" ref="I395:I420" si="6">COUNTIF(J395:AG395,"O")</f>
        <v>1</v>
      </c>
      <c r="J395" s="131"/>
      <c r="K395" s="132"/>
      <c r="L395" s="132"/>
      <c r="M395" s="132"/>
      <c r="N395" s="132" t="s">
        <v>96</v>
      </c>
      <c r="O395" s="132" t="s">
        <v>96</v>
      </c>
      <c r="P395" s="132"/>
      <c r="Q395" s="132"/>
      <c r="R395" s="116" t="s">
        <v>95</v>
      </c>
      <c r="S395" s="132"/>
      <c r="T395" s="132" t="s">
        <v>96</v>
      </c>
      <c r="U395" s="132" t="s">
        <v>96</v>
      </c>
      <c r="V395" s="132"/>
      <c r="W395" s="116"/>
      <c r="X395" s="132"/>
      <c r="Y395" s="116"/>
      <c r="Z395" s="116" t="s">
        <v>96</v>
      </c>
      <c r="AA395" s="132"/>
      <c r="AB395" s="132"/>
      <c r="AC395" s="132" t="s">
        <v>96</v>
      </c>
      <c r="AD395" s="116"/>
      <c r="AE395" s="132"/>
      <c r="AF395" s="132" t="s">
        <v>96</v>
      </c>
      <c r="AG395" s="133"/>
      <c r="AH395" s="134"/>
      <c r="AI395" s="135"/>
      <c r="AJ395" s="136"/>
      <c r="AK395" s="137"/>
    </row>
    <row r="396" spans="1:37" ht="27" x14ac:dyDescent="0.3">
      <c r="A396" s="123" t="s">
        <v>841</v>
      </c>
      <c r="B396" s="124" t="s">
        <v>836</v>
      </c>
      <c r="C396" s="124" t="s">
        <v>737</v>
      </c>
      <c r="D396" s="125" t="s">
        <v>791</v>
      </c>
      <c r="E396" s="126" t="s">
        <v>130</v>
      </c>
      <c r="F396" s="127" t="s">
        <v>95</v>
      </c>
      <c r="G396" s="128"/>
      <c r="H396" s="129" t="s">
        <v>739</v>
      </c>
      <c r="I396" s="130">
        <f t="shared" si="6"/>
        <v>1</v>
      </c>
      <c r="J396" s="131"/>
      <c r="K396" s="132"/>
      <c r="L396" s="132"/>
      <c r="M396" s="132"/>
      <c r="N396" s="132" t="s">
        <v>96</v>
      </c>
      <c r="O396" s="132" t="s">
        <v>96</v>
      </c>
      <c r="P396" s="132"/>
      <c r="Q396" s="132"/>
      <c r="R396" s="116" t="s">
        <v>95</v>
      </c>
      <c r="S396" s="132"/>
      <c r="T396" s="132" t="s">
        <v>96</v>
      </c>
      <c r="U396" s="132" t="s">
        <v>96</v>
      </c>
      <c r="V396" s="132"/>
      <c r="W396" s="116"/>
      <c r="X396" s="132"/>
      <c r="Y396" s="116"/>
      <c r="Z396" s="116" t="s">
        <v>96</v>
      </c>
      <c r="AA396" s="132"/>
      <c r="AB396" s="132"/>
      <c r="AC396" s="132" t="s">
        <v>96</v>
      </c>
      <c r="AD396" s="116"/>
      <c r="AE396" s="132"/>
      <c r="AF396" s="132" t="s">
        <v>96</v>
      </c>
      <c r="AG396" s="133"/>
      <c r="AH396" s="134"/>
      <c r="AI396" s="135"/>
      <c r="AJ396" s="136"/>
      <c r="AK396" s="137"/>
    </row>
    <row r="397" spans="1:37" ht="27" x14ac:dyDescent="0.3">
      <c r="A397" s="123" t="s">
        <v>842</v>
      </c>
      <c r="B397" s="124" t="s">
        <v>836</v>
      </c>
      <c r="C397" s="124" t="s">
        <v>737</v>
      </c>
      <c r="D397" s="125" t="s">
        <v>793</v>
      </c>
      <c r="E397" s="126" t="s">
        <v>130</v>
      </c>
      <c r="F397" s="127" t="s">
        <v>95</v>
      </c>
      <c r="G397" s="128"/>
      <c r="H397" s="129" t="s">
        <v>739</v>
      </c>
      <c r="I397" s="130">
        <f t="shared" si="6"/>
        <v>1</v>
      </c>
      <c r="J397" s="131" t="s">
        <v>34</v>
      </c>
      <c r="K397" s="132"/>
      <c r="L397" s="132"/>
      <c r="M397" s="132"/>
      <c r="N397" s="132" t="s">
        <v>96</v>
      </c>
      <c r="O397" s="132" t="s">
        <v>96</v>
      </c>
      <c r="P397" s="132"/>
      <c r="Q397" s="132"/>
      <c r="R397" s="132"/>
      <c r="S397" s="132"/>
      <c r="T397" s="132" t="s">
        <v>96</v>
      </c>
      <c r="U397" s="132" t="s">
        <v>96</v>
      </c>
      <c r="V397" s="132"/>
      <c r="W397" s="116"/>
      <c r="X397" s="132"/>
      <c r="Y397" s="116"/>
      <c r="Z397" s="116" t="s">
        <v>96</v>
      </c>
      <c r="AA397" s="132"/>
      <c r="AB397" s="132"/>
      <c r="AC397" s="132" t="s">
        <v>96</v>
      </c>
      <c r="AD397" s="116"/>
      <c r="AE397" s="132"/>
      <c r="AF397" s="132" t="s">
        <v>96</v>
      </c>
      <c r="AG397" s="133"/>
      <c r="AH397" s="134"/>
      <c r="AI397" s="135"/>
      <c r="AJ397" s="136"/>
      <c r="AK397" s="137"/>
    </row>
    <row r="398" spans="1:37" ht="27" x14ac:dyDescent="0.3">
      <c r="A398" s="123" t="s">
        <v>843</v>
      </c>
      <c r="B398" s="124" t="s">
        <v>836</v>
      </c>
      <c r="C398" s="124" t="s">
        <v>737</v>
      </c>
      <c r="D398" s="125" t="s">
        <v>795</v>
      </c>
      <c r="E398" s="126" t="s">
        <v>108</v>
      </c>
      <c r="F398" s="127" t="s">
        <v>95</v>
      </c>
      <c r="G398" s="128"/>
      <c r="H398" s="129" t="s">
        <v>739</v>
      </c>
      <c r="I398" s="130">
        <f t="shared" si="6"/>
        <v>1</v>
      </c>
      <c r="J398" s="131" t="s">
        <v>34</v>
      </c>
      <c r="K398" s="132"/>
      <c r="L398" s="132"/>
      <c r="M398" s="132"/>
      <c r="N398" s="132" t="s">
        <v>96</v>
      </c>
      <c r="O398" s="132" t="s">
        <v>96</v>
      </c>
      <c r="P398" s="132"/>
      <c r="Q398" s="132"/>
      <c r="R398" s="132"/>
      <c r="S398" s="132"/>
      <c r="T398" s="132" t="s">
        <v>96</v>
      </c>
      <c r="U398" s="132" t="s">
        <v>96</v>
      </c>
      <c r="V398" s="132"/>
      <c r="W398" s="116"/>
      <c r="X398" s="132"/>
      <c r="Y398" s="116"/>
      <c r="Z398" s="116" t="s">
        <v>96</v>
      </c>
      <c r="AA398" s="132"/>
      <c r="AB398" s="132"/>
      <c r="AC398" s="132" t="s">
        <v>96</v>
      </c>
      <c r="AD398" s="116"/>
      <c r="AE398" s="132"/>
      <c r="AF398" s="132" t="s">
        <v>96</v>
      </c>
      <c r="AG398" s="133"/>
      <c r="AH398" s="134"/>
      <c r="AI398" s="135"/>
      <c r="AJ398" s="136"/>
      <c r="AK398" s="137"/>
    </row>
    <row r="399" spans="1:37" ht="27" x14ac:dyDescent="0.3">
      <c r="A399" s="123" t="s">
        <v>844</v>
      </c>
      <c r="B399" s="124" t="s">
        <v>836</v>
      </c>
      <c r="C399" s="124" t="s">
        <v>823</v>
      </c>
      <c r="D399" s="125" t="s">
        <v>781</v>
      </c>
      <c r="E399" s="126" t="s">
        <v>108</v>
      </c>
      <c r="F399" s="127" t="s">
        <v>95</v>
      </c>
      <c r="G399" s="128"/>
      <c r="H399" s="129" t="s">
        <v>739</v>
      </c>
      <c r="I399" s="130">
        <f t="shared" si="6"/>
        <v>1</v>
      </c>
      <c r="J399" s="131" t="s">
        <v>34</v>
      </c>
      <c r="K399" s="132"/>
      <c r="L399" s="132"/>
      <c r="M399" s="132"/>
      <c r="N399" s="132" t="s">
        <v>96</v>
      </c>
      <c r="O399" s="132" t="s">
        <v>96</v>
      </c>
      <c r="P399" s="132"/>
      <c r="Q399" s="132"/>
      <c r="R399" s="132"/>
      <c r="S399" s="132"/>
      <c r="T399" s="132" t="s">
        <v>96</v>
      </c>
      <c r="U399" s="132" t="s">
        <v>96</v>
      </c>
      <c r="V399" s="132"/>
      <c r="W399" s="116"/>
      <c r="X399" s="132"/>
      <c r="Y399" s="116"/>
      <c r="Z399" s="116" t="s">
        <v>96</v>
      </c>
      <c r="AA399" s="132"/>
      <c r="AB399" s="132"/>
      <c r="AC399" s="132" t="s">
        <v>96</v>
      </c>
      <c r="AD399" s="116"/>
      <c r="AE399" s="132"/>
      <c r="AF399" s="132" t="s">
        <v>96</v>
      </c>
      <c r="AG399" s="133"/>
      <c r="AH399" s="134"/>
      <c r="AI399" s="135"/>
      <c r="AJ399" s="136"/>
      <c r="AK399" s="137"/>
    </row>
    <row r="400" spans="1:37" ht="27" x14ac:dyDescent="0.3">
      <c r="A400" s="123" t="s">
        <v>845</v>
      </c>
      <c r="B400" s="124" t="s">
        <v>836</v>
      </c>
      <c r="C400" s="124" t="s">
        <v>823</v>
      </c>
      <c r="D400" s="125" t="s">
        <v>783</v>
      </c>
      <c r="E400" s="126" t="s">
        <v>108</v>
      </c>
      <c r="F400" s="127" t="s">
        <v>95</v>
      </c>
      <c r="G400" s="128"/>
      <c r="H400" s="129" t="s">
        <v>739</v>
      </c>
      <c r="I400" s="130">
        <f t="shared" si="6"/>
        <v>1</v>
      </c>
      <c r="J400" s="131" t="s">
        <v>3</v>
      </c>
      <c r="K400" s="132"/>
      <c r="L400" s="132"/>
      <c r="M400" s="132"/>
      <c r="N400" s="132" t="s">
        <v>96</v>
      </c>
      <c r="O400" s="132" t="s">
        <v>96</v>
      </c>
      <c r="P400" s="132"/>
      <c r="Q400" s="132"/>
      <c r="R400" s="132"/>
      <c r="S400" s="132"/>
      <c r="T400" s="132" t="s">
        <v>96</v>
      </c>
      <c r="U400" s="132" t="s">
        <v>96</v>
      </c>
      <c r="V400" s="132"/>
      <c r="W400" s="116"/>
      <c r="X400" s="132"/>
      <c r="Y400" s="116"/>
      <c r="Z400" s="116" t="s">
        <v>96</v>
      </c>
      <c r="AA400" s="132"/>
      <c r="AB400" s="132"/>
      <c r="AC400" s="132" t="s">
        <v>96</v>
      </c>
      <c r="AD400" s="116"/>
      <c r="AE400" s="132"/>
      <c r="AF400" s="132" t="s">
        <v>96</v>
      </c>
      <c r="AG400" s="133"/>
      <c r="AH400" s="134"/>
      <c r="AI400" s="135"/>
      <c r="AJ400" s="136"/>
      <c r="AK400" s="137"/>
    </row>
    <row r="401" spans="1:37" ht="27" x14ac:dyDescent="0.3">
      <c r="A401" s="123" t="s">
        <v>846</v>
      </c>
      <c r="B401" s="124" t="s">
        <v>836</v>
      </c>
      <c r="C401" s="124" t="s">
        <v>823</v>
      </c>
      <c r="D401" s="125" t="s">
        <v>785</v>
      </c>
      <c r="E401" s="126" t="s">
        <v>130</v>
      </c>
      <c r="F401" s="127" t="s">
        <v>95</v>
      </c>
      <c r="G401" s="128"/>
      <c r="H401" s="129" t="s">
        <v>739</v>
      </c>
      <c r="I401" s="130">
        <f t="shared" si="6"/>
        <v>0</v>
      </c>
      <c r="J401" s="131"/>
      <c r="K401" s="132"/>
      <c r="L401" s="132"/>
      <c r="M401" s="132"/>
      <c r="N401" s="132" t="s">
        <v>96</v>
      </c>
      <c r="O401" s="132" t="s">
        <v>96</v>
      </c>
      <c r="P401" s="132"/>
      <c r="Q401" s="132"/>
      <c r="R401" s="132"/>
      <c r="S401" s="132"/>
      <c r="T401" s="132" t="s">
        <v>96</v>
      </c>
      <c r="U401" s="132" t="s">
        <v>96</v>
      </c>
      <c r="V401" s="132"/>
      <c r="W401" s="116"/>
      <c r="X401" s="132"/>
      <c r="Y401" s="116"/>
      <c r="Z401" s="116" t="s">
        <v>96</v>
      </c>
      <c r="AA401" s="132"/>
      <c r="AB401" s="132"/>
      <c r="AC401" s="132" t="s">
        <v>96</v>
      </c>
      <c r="AD401" s="116"/>
      <c r="AE401" s="132"/>
      <c r="AF401" s="132" t="s">
        <v>96</v>
      </c>
      <c r="AG401" s="133"/>
      <c r="AH401" s="134"/>
      <c r="AI401" s="135"/>
      <c r="AJ401" s="136"/>
      <c r="AK401" s="137"/>
    </row>
    <row r="402" spans="1:37" ht="27" x14ac:dyDescent="0.3">
      <c r="A402" s="123" t="s">
        <v>847</v>
      </c>
      <c r="B402" s="124" t="s">
        <v>836</v>
      </c>
      <c r="C402" s="124" t="s">
        <v>823</v>
      </c>
      <c r="D402" s="125" t="s">
        <v>787</v>
      </c>
      <c r="E402" s="126" t="s">
        <v>130</v>
      </c>
      <c r="F402" s="127" t="s">
        <v>95</v>
      </c>
      <c r="G402" s="128"/>
      <c r="H402" s="129" t="s">
        <v>739</v>
      </c>
      <c r="I402" s="130">
        <f t="shared" si="6"/>
        <v>1</v>
      </c>
      <c r="J402" s="131"/>
      <c r="K402" s="132"/>
      <c r="L402" s="132"/>
      <c r="M402" s="132"/>
      <c r="N402" s="132" t="s">
        <v>96</v>
      </c>
      <c r="O402" s="132" t="s">
        <v>96</v>
      </c>
      <c r="P402" s="132"/>
      <c r="Q402" s="132"/>
      <c r="R402" s="116" t="s">
        <v>95</v>
      </c>
      <c r="S402" s="132"/>
      <c r="T402" s="132" t="s">
        <v>96</v>
      </c>
      <c r="U402" s="132" t="s">
        <v>96</v>
      </c>
      <c r="V402" s="132"/>
      <c r="W402" s="116"/>
      <c r="X402" s="132"/>
      <c r="Y402" s="116"/>
      <c r="Z402" s="116" t="s">
        <v>96</v>
      </c>
      <c r="AA402" s="132"/>
      <c r="AB402" s="132"/>
      <c r="AC402" s="132" t="s">
        <v>96</v>
      </c>
      <c r="AD402" s="116"/>
      <c r="AE402" s="132"/>
      <c r="AF402" s="132" t="s">
        <v>96</v>
      </c>
      <c r="AG402" s="133"/>
      <c r="AH402" s="134"/>
      <c r="AI402" s="135"/>
      <c r="AJ402" s="136"/>
      <c r="AK402" s="137"/>
    </row>
    <row r="403" spans="1:37" ht="27" x14ac:dyDescent="0.3">
      <c r="A403" s="123" t="s">
        <v>848</v>
      </c>
      <c r="B403" s="124" t="s">
        <v>836</v>
      </c>
      <c r="C403" s="124" t="s">
        <v>823</v>
      </c>
      <c r="D403" s="125" t="s">
        <v>789</v>
      </c>
      <c r="E403" s="126" t="s">
        <v>130</v>
      </c>
      <c r="F403" s="127" t="s">
        <v>95</v>
      </c>
      <c r="G403" s="128"/>
      <c r="H403" s="129" t="s">
        <v>739</v>
      </c>
      <c r="I403" s="130">
        <f t="shared" si="6"/>
        <v>1</v>
      </c>
      <c r="J403" s="131"/>
      <c r="K403" s="132"/>
      <c r="L403" s="132"/>
      <c r="M403" s="132"/>
      <c r="N403" s="132" t="s">
        <v>96</v>
      </c>
      <c r="O403" s="132" t="s">
        <v>96</v>
      </c>
      <c r="P403" s="132"/>
      <c r="Q403" s="132"/>
      <c r="R403" s="116" t="s">
        <v>95</v>
      </c>
      <c r="S403" s="132"/>
      <c r="T403" s="132" t="s">
        <v>96</v>
      </c>
      <c r="U403" s="132" t="s">
        <v>96</v>
      </c>
      <c r="V403" s="132"/>
      <c r="W403" s="116"/>
      <c r="X403" s="132"/>
      <c r="Y403" s="116"/>
      <c r="Z403" s="116" t="s">
        <v>96</v>
      </c>
      <c r="AA403" s="132"/>
      <c r="AB403" s="132"/>
      <c r="AC403" s="132" t="s">
        <v>96</v>
      </c>
      <c r="AD403" s="116"/>
      <c r="AE403" s="132"/>
      <c r="AF403" s="132" t="s">
        <v>96</v>
      </c>
      <c r="AG403" s="133"/>
      <c r="AH403" s="134"/>
      <c r="AI403" s="135"/>
      <c r="AJ403" s="136"/>
      <c r="AK403" s="137"/>
    </row>
    <row r="404" spans="1:37" ht="27" x14ac:dyDescent="0.3">
      <c r="A404" s="123" t="s">
        <v>849</v>
      </c>
      <c r="B404" s="124" t="s">
        <v>836</v>
      </c>
      <c r="C404" s="124" t="s">
        <v>823</v>
      </c>
      <c r="D404" s="125" t="s">
        <v>791</v>
      </c>
      <c r="E404" s="126" t="s">
        <v>130</v>
      </c>
      <c r="F404" s="127" t="s">
        <v>95</v>
      </c>
      <c r="G404" s="128"/>
      <c r="H404" s="129" t="s">
        <v>739</v>
      </c>
      <c r="I404" s="130">
        <f t="shared" si="6"/>
        <v>1</v>
      </c>
      <c r="J404" s="131"/>
      <c r="K404" s="132"/>
      <c r="L404" s="132"/>
      <c r="M404" s="132"/>
      <c r="N404" s="132" t="s">
        <v>96</v>
      </c>
      <c r="O404" s="132" t="s">
        <v>96</v>
      </c>
      <c r="P404" s="132"/>
      <c r="Q404" s="132"/>
      <c r="R404" s="116" t="s">
        <v>95</v>
      </c>
      <c r="S404" s="132"/>
      <c r="T404" s="132" t="s">
        <v>96</v>
      </c>
      <c r="U404" s="132" t="s">
        <v>96</v>
      </c>
      <c r="V404" s="132"/>
      <c r="W404" s="116"/>
      <c r="X404" s="132"/>
      <c r="Y404" s="116"/>
      <c r="Z404" s="116" t="s">
        <v>96</v>
      </c>
      <c r="AA404" s="132"/>
      <c r="AB404" s="132"/>
      <c r="AC404" s="132" t="s">
        <v>96</v>
      </c>
      <c r="AD404" s="116"/>
      <c r="AE404" s="132"/>
      <c r="AF404" s="132" t="s">
        <v>96</v>
      </c>
      <c r="AG404" s="133"/>
      <c r="AH404" s="134"/>
      <c r="AI404" s="135"/>
      <c r="AJ404" s="136"/>
      <c r="AK404" s="137"/>
    </row>
    <row r="405" spans="1:37" ht="27" x14ac:dyDescent="0.3">
      <c r="A405" s="123" t="s">
        <v>850</v>
      </c>
      <c r="B405" s="124" t="s">
        <v>836</v>
      </c>
      <c r="C405" s="124" t="s">
        <v>823</v>
      </c>
      <c r="D405" s="125" t="s">
        <v>793</v>
      </c>
      <c r="E405" s="126" t="s">
        <v>130</v>
      </c>
      <c r="F405" s="127" t="s">
        <v>95</v>
      </c>
      <c r="G405" s="128"/>
      <c r="H405" s="129" t="s">
        <v>739</v>
      </c>
      <c r="I405" s="130">
        <f t="shared" si="6"/>
        <v>1</v>
      </c>
      <c r="J405" s="131" t="s">
        <v>34</v>
      </c>
      <c r="K405" s="132"/>
      <c r="L405" s="132"/>
      <c r="M405" s="132"/>
      <c r="N405" s="132" t="s">
        <v>96</v>
      </c>
      <c r="O405" s="132" t="s">
        <v>96</v>
      </c>
      <c r="P405" s="132"/>
      <c r="Q405" s="132"/>
      <c r="R405" s="132"/>
      <c r="S405" s="132"/>
      <c r="T405" s="132" t="s">
        <v>96</v>
      </c>
      <c r="U405" s="132" t="s">
        <v>96</v>
      </c>
      <c r="V405" s="132"/>
      <c r="W405" s="116"/>
      <c r="X405" s="132"/>
      <c r="Y405" s="116"/>
      <c r="Z405" s="116" t="s">
        <v>96</v>
      </c>
      <c r="AA405" s="132"/>
      <c r="AB405" s="132"/>
      <c r="AC405" s="132" t="s">
        <v>96</v>
      </c>
      <c r="AD405" s="116"/>
      <c r="AE405" s="132"/>
      <c r="AF405" s="132" t="s">
        <v>96</v>
      </c>
      <c r="AG405" s="133"/>
      <c r="AH405" s="134"/>
      <c r="AI405" s="135"/>
      <c r="AJ405" s="136"/>
      <c r="AK405" s="137"/>
    </row>
    <row r="406" spans="1:37" ht="27" x14ac:dyDescent="0.3">
      <c r="A406" s="123" t="s">
        <v>851</v>
      </c>
      <c r="B406" s="124" t="s">
        <v>836</v>
      </c>
      <c r="C406" s="124" t="s">
        <v>823</v>
      </c>
      <c r="D406" s="125" t="s">
        <v>806</v>
      </c>
      <c r="E406" s="126" t="s">
        <v>152</v>
      </c>
      <c r="F406" s="127" t="s">
        <v>95</v>
      </c>
      <c r="G406" s="128"/>
      <c r="H406" s="129" t="s">
        <v>739</v>
      </c>
      <c r="I406" s="130">
        <f t="shared" si="6"/>
        <v>1</v>
      </c>
      <c r="J406" s="131" t="s">
        <v>34</v>
      </c>
      <c r="K406" s="132"/>
      <c r="L406" s="132"/>
      <c r="M406" s="132"/>
      <c r="N406" s="132" t="s">
        <v>96</v>
      </c>
      <c r="O406" s="132" t="s">
        <v>96</v>
      </c>
      <c r="P406" s="132"/>
      <c r="Q406" s="132"/>
      <c r="R406" s="132"/>
      <c r="S406" s="132"/>
      <c r="T406" s="132" t="s">
        <v>96</v>
      </c>
      <c r="U406" s="132" t="s">
        <v>96</v>
      </c>
      <c r="V406" s="132"/>
      <c r="W406" s="116"/>
      <c r="X406" s="132"/>
      <c r="Y406" s="116"/>
      <c r="Z406" s="116" t="s">
        <v>96</v>
      </c>
      <c r="AA406" s="132"/>
      <c r="AB406" s="132"/>
      <c r="AC406" s="132" t="s">
        <v>96</v>
      </c>
      <c r="AD406" s="116"/>
      <c r="AE406" s="132"/>
      <c r="AF406" s="132" t="s">
        <v>96</v>
      </c>
      <c r="AG406" s="133"/>
      <c r="AH406" s="134"/>
      <c r="AI406" s="135"/>
      <c r="AJ406" s="136"/>
      <c r="AK406" s="137"/>
    </row>
    <row r="407" spans="1:37" ht="27" x14ac:dyDescent="0.3">
      <c r="A407" s="123" t="s">
        <v>852</v>
      </c>
      <c r="B407" s="124" t="s">
        <v>836</v>
      </c>
      <c r="C407" s="124" t="s">
        <v>823</v>
      </c>
      <c r="D407" s="125" t="s">
        <v>795</v>
      </c>
      <c r="E407" s="126" t="s">
        <v>108</v>
      </c>
      <c r="F407" s="127" t="s">
        <v>95</v>
      </c>
      <c r="G407" s="128"/>
      <c r="H407" s="129" t="s">
        <v>739</v>
      </c>
      <c r="I407" s="130">
        <f t="shared" si="6"/>
        <v>1</v>
      </c>
      <c r="J407" s="131" t="s">
        <v>34</v>
      </c>
      <c r="K407" s="132"/>
      <c r="L407" s="132"/>
      <c r="M407" s="132"/>
      <c r="N407" s="132" t="s">
        <v>96</v>
      </c>
      <c r="O407" s="132" t="s">
        <v>96</v>
      </c>
      <c r="P407" s="132"/>
      <c r="Q407" s="132"/>
      <c r="R407" s="132"/>
      <c r="S407" s="132"/>
      <c r="T407" s="132" t="s">
        <v>96</v>
      </c>
      <c r="U407" s="132" t="s">
        <v>96</v>
      </c>
      <c r="V407" s="132"/>
      <c r="W407" s="116"/>
      <c r="X407" s="132"/>
      <c r="Y407" s="116"/>
      <c r="Z407" s="116" t="s">
        <v>96</v>
      </c>
      <c r="AA407" s="132"/>
      <c r="AB407" s="132"/>
      <c r="AC407" s="132" t="s">
        <v>96</v>
      </c>
      <c r="AD407" s="116"/>
      <c r="AE407" s="132"/>
      <c r="AF407" s="132" t="s">
        <v>96</v>
      </c>
      <c r="AG407" s="133"/>
      <c r="AH407" s="134"/>
      <c r="AI407" s="135"/>
      <c r="AJ407" s="136"/>
      <c r="AK407" s="137"/>
    </row>
    <row r="408" spans="1:37" ht="40.5" x14ac:dyDescent="0.3">
      <c r="A408" s="123" t="s">
        <v>853</v>
      </c>
      <c r="B408" s="124" t="s">
        <v>836</v>
      </c>
      <c r="C408" s="124" t="s">
        <v>828</v>
      </c>
      <c r="D408" s="125" t="s">
        <v>781</v>
      </c>
      <c r="E408" s="126" t="s">
        <v>108</v>
      </c>
      <c r="F408" s="127" t="s">
        <v>95</v>
      </c>
      <c r="G408" s="128"/>
      <c r="H408" s="129" t="s">
        <v>739</v>
      </c>
      <c r="I408" s="130">
        <f t="shared" si="6"/>
        <v>1</v>
      </c>
      <c r="J408" s="131" t="s">
        <v>34</v>
      </c>
      <c r="K408" s="132"/>
      <c r="L408" s="132"/>
      <c r="M408" s="132"/>
      <c r="N408" s="132" t="s">
        <v>96</v>
      </c>
      <c r="O408" s="132" t="s">
        <v>96</v>
      </c>
      <c r="P408" s="132"/>
      <c r="Q408" s="132"/>
      <c r="R408" s="132"/>
      <c r="S408" s="132"/>
      <c r="T408" s="132" t="s">
        <v>96</v>
      </c>
      <c r="U408" s="132" t="s">
        <v>96</v>
      </c>
      <c r="V408" s="132"/>
      <c r="W408" s="116"/>
      <c r="X408" s="132"/>
      <c r="Y408" s="116"/>
      <c r="Z408" s="116" t="s">
        <v>96</v>
      </c>
      <c r="AA408" s="132"/>
      <c r="AB408" s="132"/>
      <c r="AC408" s="132" t="s">
        <v>96</v>
      </c>
      <c r="AD408" s="116"/>
      <c r="AE408" s="132"/>
      <c r="AF408" s="132" t="s">
        <v>96</v>
      </c>
      <c r="AG408" s="133"/>
      <c r="AH408" s="134"/>
      <c r="AI408" s="135"/>
      <c r="AJ408" s="136"/>
      <c r="AK408" s="137"/>
    </row>
    <row r="409" spans="1:37" ht="40.5" x14ac:dyDescent="0.3">
      <c r="A409" s="123" t="s">
        <v>854</v>
      </c>
      <c r="B409" s="124" t="s">
        <v>836</v>
      </c>
      <c r="C409" s="124" t="s">
        <v>828</v>
      </c>
      <c r="D409" s="125" t="s">
        <v>783</v>
      </c>
      <c r="E409" s="126" t="s">
        <v>108</v>
      </c>
      <c r="F409" s="127" t="s">
        <v>95</v>
      </c>
      <c r="G409" s="128"/>
      <c r="H409" s="129" t="s">
        <v>739</v>
      </c>
      <c r="I409" s="130">
        <f t="shared" si="6"/>
        <v>1</v>
      </c>
      <c r="J409" s="131" t="s">
        <v>34</v>
      </c>
      <c r="K409" s="132"/>
      <c r="L409" s="132"/>
      <c r="M409" s="132"/>
      <c r="N409" s="132" t="s">
        <v>96</v>
      </c>
      <c r="O409" s="132" t="s">
        <v>96</v>
      </c>
      <c r="P409" s="132"/>
      <c r="Q409" s="132"/>
      <c r="R409" s="132"/>
      <c r="S409" s="132"/>
      <c r="T409" s="132" t="s">
        <v>96</v>
      </c>
      <c r="U409" s="132" t="s">
        <v>96</v>
      </c>
      <c r="V409" s="132"/>
      <c r="W409" s="116"/>
      <c r="X409" s="132"/>
      <c r="Y409" s="116"/>
      <c r="Z409" s="116" t="s">
        <v>96</v>
      </c>
      <c r="AA409" s="132"/>
      <c r="AB409" s="132"/>
      <c r="AC409" s="132" t="s">
        <v>96</v>
      </c>
      <c r="AD409" s="116"/>
      <c r="AE409" s="132"/>
      <c r="AF409" s="132" t="s">
        <v>96</v>
      </c>
      <c r="AG409" s="133"/>
      <c r="AH409" s="134"/>
      <c r="AI409" s="135"/>
      <c r="AJ409" s="136"/>
      <c r="AK409" s="137"/>
    </row>
    <row r="410" spans="1:37" ht="40.5" x14ac:dyDescent="0.3">
      <c r="A410" s="123" t="s">
        <v>855</v>
      </c>
      <c r="B410" s="124" t="s">
        <v>836</v>
      </c>
      <c r="C410" s="124" t="s">
        <v>828</v>
      </c>
      <c r="D410" s="125" t="s">
        <v>785</v>
      </c>
      <c r="E410" s="126" t="s">
        <v>130</v>
      </c>
      <c r="F410" s="127" t="s">
        <v>95</v>
      </c>
      <c r="G410" s="128"/>
      <c r="H410" s="129" t="s">
        <v>739</v>
      </c>
      <c r="I410" s="130">
        <f t="shared" si="6"/>
        <v>0</v>
      </c>
      <c r="J410" s="131"/>
      <c r="K410" s="132"/>
      <c r="L410" s="132"/>
      <c r="M410" s="132"/>
      <c r="N410" s="132" t="s">
        <v>96</v>
      </c>
      <c r="O410" s="132" t="s">
        <v>96</v>
      </c>
      <c r="P410" s="132"/>
      <c r="Q410" s="132"/>
      <c r="R410" s="132"/>
      <c r="S410" s="132"/>
      <c r="T410" s="132" t="s">
        <v>96</v>
      </c>
      <c r="U410" s="132" t="s">
        <v>96</v>
      </c>
      <c r="V410" s="132"/>
      <c r="W410" s="116"/>
      <c r="X410" s="132"/>
      <c r="Y410" s="116"/>
      <c r="Z410" s="116" t="s">
        <v>96</v>
      </c>
      <c r="AA410" s="132"/>
      <c r="AB410" s="132"/>
      <c r="AC410" s="132" t="s">
        <v>96</v>
      </c>
      <c r="AD410" s="116"/>
      <c r="AE410" s="132"/>
      <c r="AF410" s="132" t="s">
        <v>96</v>
      </c>
      <c r="AG410" s="133"/>
      <c r="AH410" s="134"/>
      <c r="AI410" s="135"/>
      <c r="AJ410" s="136"/>
      <c r="AK410" s="137"/>
    </row>
    <row r="411" spans="1:37" ht="40.5" x14ac:dyDescent="0.3">
      <c r="A411" s="123" t="s">
        <v>856</v>
      </c>
      <c r="B411" s="124" t="s">
        <v>836</v>
      </c>
      <c r="C411" s="124" t="s">
        <v>828</v>
      </c>
      <c r="D411" s="125" t="s">
        <v>787</v>
      </c>
      <c r="E411" s="126" t="s">
        <v>130</v>
      </c>
      <c r="F411" s="127" t="s">
        <v>95</v>
      </c>
      <c r="G411" s="128"/>
      <c r="H411" s="129" t="s">
        <v>739</v>
      </c>
      <c r="I411" s="130">
        <f t="shared" si="6"/>
        <v>1</v>
      </c>
      <c r="J411" s="131"/>
      <c r="K411" s="132"/>
      <c r="L411" s="132"/>
      <c r="M411" s="132"/>
      <c r="N411" s="132" t="s">
        <v>96</v>
      </c>
      <c r="O411" s="132" t="s">
        <v>96</v>
      </c>
      <c r="P411" s="132"/>
      <c r="Q411" s="132"/>
      <c r="R411" s="116" t="s">
        <v>95</v>
      </c>
      <c r="S411" s="132"/>
      <c r="T411" s="132" t="s">
        <v>96</v>
      </c>
      <c r="U411" s="132" t="s">
        <v>96</v>
      </c>
      <c r="V411" s="132"/>
      <c r="W411" s="116"/>
      <c r="X411" s="132"/>
      <c r="Y411" s="116"/>
      <c r="Z411" s="116" t="s">
        <v>96</v>
      </c>
      <c r="AA411" s="132"/>
      <c r="AB411" s="132"/>
      <c r="AC411" s="132" t="s">
        <v>96</v>
      </c>
      <c r="AD411" s="116"/>
      <c r="AE411" s="132"/>
      <c r="AF411" s="132" t="s">
        <v>96</v>
      </c>
      <c r="AG411" s="133"/>
      <c r="AH411" s="134"/>
      <c r="AI411" s="135"/>
      <c r="AJ411" s="136"/>
      <c r="AK411" s="137"/>
    </row>
    <row r="412" spans="1:37" ht="40.5" x14ac:dyDescent="0.3">
      <c r="A412" s="123" t="s">
        <v>857</v>
      </c>
      <c r="B412" s="124" t="s">
        <v>836</v>
      </c>
      <c r="C412" s="124" t="s">
        <v>828</v>
      </c>
      <c r="D412" s="125" t="s">
        <v>789</v>
      </c>
      <c r="E412" s="126" t="s">
        <v>130</v>
      </c>
      <c r="F412" s="127" t="s">
        <v>95</v>
      </c>
      <c r="G412" s="128"/>
      <c r="H412" s="129" t="s">
        <v>739</v>
      </c>
      <c r="I412" s="130">
        <f t="shared" si="6"/>
        <v>1</v>
      </c>
      <c r="J412" s="131"/>
      <c r="K412" s="132"/>
      <c r="L412" s="132"/>
      <c r="M412" s="132"/>
      <c r="N412" s="132" t="s">
        <v>96</v>
      </c>
      <c r="O412" s="132" t="s">
        <v>96</v>
      </c>
      <c r="P412" s="132"/>
      <c r="Q412" s="132"/>
      <c r="R412" s="116" t="s">
        <v>95</v>
      </c>
      <c r="S412" s="132"/>
      <c r="T412" s="132" t="s">
        <v>96</v>
      </c>
      <c r="U412" s="132" t="s">
        <v>96</v>
      </c>
      <c r="V412" s="132"/>
      <c r="W412" s="116"/>
      <c r="X412" s="132"/>
      <c r="Y412" s="116"/>
      <c r="Z412" s="116" t="s">
        <v>96</v>
      </c>
      <c r="AA412" s="132"/>
      <c r="AB412" s="132"/>
      <c r="AC412" s="132" t="s">
        <v>96</v>
      </c>
      <c r="AD412" s="116"/>
      <c r="AE412" s="132"/>
      <c r="AF412" s="132" t="s">
        <v>96</v>
      </c>
      <c r="AG412" s="133"/>
      <c r="AH412" s="134"/>
      <c r="AI412" s="135"/>
      <c r="AJ412" s="136"/>
      <c r="AK412" s="137"/>
    </row>
    <row r="413" spans="1:37" ht="40.5" x14ac:dyDescent="0.3">
      <c r="A413" s="123" t="s">
        <v>858</v>
      </c>
      <c r="B413" s="124" t="s">
        <v>836</v>
      </c>
      <c r="C413" s="124" t="s">
        <v>828</v>
      </c>
      <c r="D413" s="125" t="s">
        <v>791</v>
      </c>
      <c r="E413" s="126" t="s">
        <v>130</v>
      </c>
      <c r="F413" s="127" t="s">
        <v>95</v>
      </c>
      <c r="G413" s="128"/>
      <c r="H413" s="129" t="s">
        <v>739</v>
      </c>
      <c r="I413" s="130">
        <f t="shared" si="6"/>
        <v>1</v>
      </c>
      <c r="J413" s="131"/>
      <c r="K413" s="132"/>
      <c r="L413" s="132"/>
      <c r="M413" s="132"/>
      <c r="N413" s="132" t="s">
        <v>96</v>
      </c>
      <c r="O413" s="132" t="s">
        <v>96</v>
      </c>
      <c r="P413" s="132"/>
      <c r="Q413" s="132"/>
      <c r="R413" s="116" t="s">
        <v>95</v>
      </c>
      <c r="S413" s="132"/>
      <c r="T413" s="132" t="s">
        <v>96</v>
      </c>
      <c r="U413" s="132" t="s">
        <v>96</v>
      </c>
      <c r="V413" s="132"/>
      <c r="W413" s="116"/>
      <c r="X413" s="132"/>
      <c r="Y413" s="116"/>
      <c r="Z413" s="116" t="s">
        <v>96</v>
      </c>
      <c r="AA413" s="132"/>
      <c r="AB413" s="132"/>
      <c r="AC413" s="132" t="s">
        <v>96</v>
      </c>
      <c r="AD413" s="116"/>
      <c r="AE413" s="132"/>
      <c r="AF413" s="132" t="s">
        <v>96</v>
      </c>
      <c r="AG413" s="133"/>
      <c r="AH413" s="134"/>
      <c r="AI413" s="135"/>
      <c r="AJ413" s="136"/>
      <c r="AK413" s="137"/>
    </row>
    <row r="414" spans="1:37" ht="40.5" x14ac:dyDescent="0.3">
      <c r="A414" s="123" t="s">
        <v>859</v>
      </c>
      <c r="B414" s="124" t="s">
        <v>836</v>
      </c>
      <c r="C414" s="124" t="s">
        <v>828</v>
      </c>
      <c r="D414" s="125" t="s">
        <v>793</v>
      </c>
      <c r="E414" s="126" t="s">
        <v>130</v>
      </c>
      <c r="F414" s="127" t="s">
        <v>95</v>
      </c>
      <c r="G414" s="128"/>
      <c r="H414" s="129" t="s">
        <v>739</v>
      </c>
      <c r="I414" s="130">
        <f t="shared" si="6"/>
        <v>1</v>
      </c>
      <c r="J414" s="131" t="s">
        <v>34</v>
      </c>
      <c r="K414" s="132"/>
      <c r="L414" s="132"/>
      <c r="M414" s="132"/>
      <c r="N414" s="132" t="s">
        <v>96</v>
      </c>
      <c r="O414" s="132" t="s">
        <v>96</v>
      </c>
      <c r="P414" s="132"/>
      <c r="Q414" s="132"/>
      <c r="R414" s="132"/>
      <c r="S414" s="132"/>
      <c r="T414" s="132" t="s">
        <v>96</v>
      </c>
      <c r="U414" s="132" t="s">
        <v>96</v>
      </c>
      <c r="V414" s="132"/>
      <c r="W414" s="116"/>
      <c r="X414" s="132"/>
      <c r="Y414" s="116"/>
      <c r="Z414" s="116" t="s">
        <v>96</v>
      </c>
      <c r="AA414" s="132"/>
      <c r="AB414" s="132"/>
      <c r="AC414" s="132" t="s">
        <v>96</v>
      </c>
      <c r="AD414" s="116"/>
      <c r="AE414" s="132"/>
      <c r="AF414" s="132" t="s">
        <v>96</v>
      </c>
      <c r="AG414" s="133"/>
      <c r="AH414" s="134"/>
      <c r="AI414" s="135"/>
      <c r="AJ414" s="136"/>
      <c r="AK414" s="137"/>
    </row>
    <row r="415" spans="1:37" ht="40.5" x14ac:dyDescent="0.3">
      <c r="A415" s="123" t="s">
        <v>860</v>
      </c>
      <c r="B415" s="124" t="s">
        <v>836</v>
      </c>
      <c r="C415" s="124" t="s">
        <v>828</v>
      </c>
      <c r="D415" s="125" t="s">
        <v>806</v>
      </c>
      <c r="E415" s="126" t="s">
        <v>152</v>
      </c>
      <c r="F415" s="127" t="s">
        <v>95</v>
      </c>
      <c r="G415" s="128"/>
      <c r="H415" s="129" t="s">
        <v>739</v>
      </c>
      <c r="I415" s="130">
        <f t="shared" si="6"/>
        <v>1</v>
      </c>
      <c r="J415" s="131" t="s">
        <v>34</v>
      </c>
      <c r="K415" s="132"/>
      <c r="L415" s="132"/>
      <c r="M415" s="132"/>
      <c r="N415" s="132" t="s">
        <v>96</v>
      </c>
      <c r="O415" s="132" t="s">
        <v>96</v>
      </c>
      <c r="P415" s="132"/>
      <c r="Q415" s="132"/>
      <c r="R415" s="132"/>
      <c r="S415" s="132"/>
      <c r="T415" s="132" t="s">
        <v>96</v>
      </c>
      <c r="U415" s="132" t="s">
        <v>96</v>
      </c>
      <c r="V415" s="132"/>
      <c r="W415" s="116"/>
      <c r="X415" s="132"/>
      <c r="Y415" s="116"/>
      <c r="Z415" s="116" t="s">
        <v>96</v>
      </c>
      <c r="AA415" s="132"/>
      <c r="AB415" s="132"/>
      <c r="AC415" s="132" t="s">
        <v>96</v>
      </c>
      <c r="AD415" s="116"/>
      <c r="AE415" s="132"/>
      <c r="AF415" s="132" t="s">
        <v>96</v>
      </c>
      <c r="AG415" s="133"/>
      <c r="AH415" s="134"/>
      <c r="AI415" s="135"/>
      <c r="AJ415" s="136"/>
      <c r="AK415" s="137"/>
    </row>
    <row r="416" spans="1:37" ht="40.5" x14ac:dyDescent="0.3">
      <c r="A416" s="123" t="s">
        <v>861</v>
      </c>
      <c r="B416" s="124" t="s">
        <v>836</v>
      </c>
      <c r="C416" s="124" t="s">
        <v>828</v>
      </c>
      <c r="D416" s="125" t="s">
        <v>795</v>
      </c>
      <c r="E416" s="126" t="s">
        <v>108</v>
      </c>
      <c r="F416" s="127" t="s">
        <v>95</v>
      </c>
      <c r="G416" s="128"/>
      <c r="H416" s="129" t="s">
        <v>739</v>
      </c>
      <c r="I416" s="130">
        <f t="shared" si="6"/>
        <v>1</v>
      </c>
      <c r="J416" s="131" t="s">
        <v>34</v>
      </c>
      <c r="K416" s="132"/>
      <c r="L416" s="132"/>
      <c r="M416" s="132"/>
      <c r="N416" s="132" t="s">
        <v>96</v>
      </c>
      <c r="O416" s="132" t="s">
        <v>96</v>
      </c>
      <c r="P416" s="132"/>
      <c r="Q416" s="132"/>
      <c r="R416" s="132"/>
      <c r="S416" s="132"/>
      <c r="T416" s="132" t="s">
        <v>96</v>
      </c>
      <c r="U416" s="132" t="s">
        <v>96</v>
      </c>
      <c r="V416" s="132"/>
      <c r="W416" s="116"/>
      <c r="X416" s="132"/>
      <c r="Y416" s="116"/>
      <c r="Z416" s="116" t="s">
        <v>96</v>
      </c>
      <c r="AA416" s="132"/>
      <c r="AB416" s="132"/>
      <c r="AC416" s="132" t="s">
        <v>96</v>
      </c>
      <c r="AD416" s="116"/>
      <c r="AE416" s="132"/>
      <c r="AF416" s="132" t="s">
        <v>96</v>
      </c>
      <c r="AG416" s="133"/>
      <c r="AH416" s="134"/>
      <c r="AI416" s="135"/>
      <c r="AJ416" s="136"/>
      <c r="AK416" s="137"/>
    </row>
    <row r="417" spans="1:37" ht="27" x14ac:dyDescent="0.3">
      <c r="A417" s="123" t="s">
        <v>862</v>
      </c>
      <c r="B417" s="124" t="s">
        <v>836</v>
      </c>
      <c r="C417" s="124" t="s">
        <v>833</v>
      </c>
      <c r="D417" s="125" t="s">
        <v>834</v>
      </c>
      <c r="E417" s="126" t="s">
        <v>108</v>
      </c>
      <c r="F417" s="127" t="s">
        <v>95</v>
      </c>
      <c r="G417" s="128"/>
      <c r="H417" s="129" t="s">
        <v>739</v>
      </c>
      <c r="I417" s="130">
        <f t="shared" si="6"/>
        <v>3</v>
      </c>
      <c r="J417" s="131"/>
      <c r="K417" s="132"/>
      <c r="L417" s="132"/>
      <c r="M417" s="132"/>
      <c r="N417" s="132" t="s">
        <v>96</v>
      </c>
      <c r="O417" s="132" t="s">
        <v>96</v>
      </c>
      <c r="P417" s="132"/>
      <c r="Q417" s="132"/>
      <c r="R417" s="132"/>
      <c r="S417" s="132"/>
      <c r="T417" s="132" t="s">
        <v>96</v>
      </c>
      <c r="U417" s="132" t="s">
        <v>96</v>
      </c>
      <c r="V417" s="132"/>
      <c r="W417" s="116" t="s">
        <v>95</v>
      </c>
      <c r="X417" s="132"/>
      <c r="Y417" s="116"/>
      <c r="Z417" s="116" t="s">
        <v>95</v>
      </c>
      <c r="AA417" s="132"/>
      <c r="AB417" s="132"/>
      <c r="AC417" s="132" t="s">
        <v>95</v>
      </c>
      <c r="AD417" s="116"/>
      <c r="AE417" s="132"/>
      <c r="AF417" s="132" t="s">
        <v>96</v>
      </c>
      <c r="AG417" s="133"/>
      <c r="AH417" s="134"/>
      <c r="AI417" s="135"/>
      <c r="AJ417" s="136"/>
      <c r="AK417" s="137"/>
    </row>
    <row r="418" spans="1:37" ht="33" x14ac:dyDescent="0.3">
      <c r="A418" s="123" t="s">
        <v>863</v>
      </c>
      <c r="B418" s="124" t="s">
        <v>706</v>
      </c>
      <c r="C418" s="145" t="s">
        <v>864</v>
      </c>
      <c r="D418" s="146" t="s">
        <v>865</v>
      </c>
      <c r="E418" s="147" t="s">
        <v>181</v>
      </c>
      <c r="F418" s="127" t="s">
        <v>95</v>
      </c>
      <c r="G418" s="128"/>
      <c r="H418" s="129" t="s">
        <v>739</v>
      </c>
      <c r="I418" s="130">
        <f t="shared" si="6"/>
        <v>0</v>
      </c>
      <c r="J418" s="131"/>
      <c r="K418" s="132"/>
      <c r="L418" s="132"/>
      <c r="M418" s="132"/>
      <c r="N418" s="132" t="s">
        <v>96</v>
      </c>
      <c r="O418" s="132" t="s">
        <v>96</v>
      </c>
      <c r="P418" s="132"/>
      <c r="Q418" s="132"/>
      <c r="R418" s="132"/>
      <c r="S418" s="132"/>
      <c r="T418" s="132" t="s">
        <v>96</v>
      </c>
      <c r="U418" s="132" t="s">
        <v>96</v>
      </c>
      <c r="V418" s="132"/>
      <c r="W418" s="116"/>
      <c r="X418" s="132"/>
      <c r="Y418" s="116"/>
      <c r="Z418" s="116" t="s">
        <v>96</v>
      </c>
      <c r="AA418" s="132"/>
      <c r="AB418" s="132"/>
      <c r="AC418" s="132" t="s">
        <v>96</v>
      </c>
      <c r="AD418" s="116"/>
      <c r="AE418" s="132"/>
      <c r="AF418" s="132" t="s">
        <v>96</v>
      </c>
      <c r="AG418" s="133"/>
      <c r="AH418" s="134"/>
      <c r="AI418" s="135"/>
      <c r="AJ418" s="136"/>
      <c r="AK418" s="137"/>
    </row>
    <row r="419" spans="1:37" ht="33" x14ac:dyDescent="0.3">
      <c r="A419" s="123" t="s">
        <v>866</v>
      </c>
      <c r="B419" s="124" t="s">
        <v>706</v>
      </c>
      <c r="C419" s="145" t="s">
        <v>706</v>
      </c>
      <c r="D419" s="146" t="s">
        <v>867</v>
      </c>
      <c r="E419" s="147" t="s">
        <v>181</v>
      </c>
      <c r="F419" s="127" t="s">
        <v>95</v>
      </c>
      <c r="G419" s="128"/>
      <c r="H419" s="129" t="s">
        <v>739</v>
      </c>
      <c r="I419" s="130">
        <f t="shared" si="6"/>
        <v>0</v>
      </c>
      <c r="J419" s="131"/>
      <c r="K419" s="132"/>
      <c r="L419" s="132"/>
      <c r="M419" s="132"/>
      <c r="N419" s="132" t="s">
        <v>96</v>
      </c>
      <c r="O419" s="132" t="s">
        <v>96</v>
      </c>
      <c r="P419" s="132"/>
      <c r="Q419" s="132"/>
      <c r="R419" s="132"/>
      <c r="S419" s="132"/>
      <c r="T419" s="132" t="s">
        <v>96</v>
      </c>
      <c r="U419" s="132" t="s">
        <v>96</v>
      </c>
      <c r="V419" s="132"/>
      <c r="W419" s="116"/>
      <c r="X419" s="132"/>
      <c r="Y419" s="116"/>
      <c r="Z419" s="116" t="s">
        <v>96</v>
      </c>
      <c r="AA419" s="132"/>
      <c r="AB419" s="132"/>
      <c r="AC419" s="132" t="s">
        <v>96</v>
      </c>
      <c r="AD419" s="116"/>
      <c r="AE419" s="132"/>
      <c r="AF419" s="132" t="s">
        <v>96</v>
      </c>
      <c r="AG419" s="133"/>
      <c r="AH419" s="134"/>
      <c r="AI419" s="135"/>
      <c r="AJ419" s="136"/>
      <c r="AK419" s="137"/>
    </row>
    <row r="420" spans="1:37" ht="49.5" x14ac:dyDescent="0.3">
      <c r="A420" s="123" t="s">
        <v>868</v>
      </c>
      <c r="B420" s="124" t="s">
        <v>706</v>
      </c>
      <c r="C420" s="145" t="s">
        <v>706</v>
      </c>
      <c r="D420" s="146" t="s">
        <v>869</v>
      </c>
      <c r="E420" s="147" t="s">
        <v>181</v>
      </c>
      <c r="F420" s="127" t="s">
        <v>95</v>
      </c>
      <c r="G420" s="128"/>
      <c r="H420" s="129" t="s">
        <v>739</v>
      </c>
      <c r="I420" s="130">
        <f t="shared" si="6"/>
        <v>0</v>
      </c>
      <c r="J420" s="131"/>
      <c r="K420" s="132"/>
      <c r="L420" s="132"/>
      <c r="M420" s="132"/>
      <c r="N420" s="132" t="s">
        <v>96</v>
      </c>
      <c r="O420" s="132" t="s">
        <v>96</v>
      </c>
      <c r="P420" s="132"/>
      <c r="Q420" s="132"/>
      <c r="R420" s="132"/>
      <c r="S420" s="132"/>
      <c r="T420" s="132" t="s">
        <v>96</v>
      </c>
      <c r="U420" s="132" t="s">
        <v>96</v>
      </c>
      <c r="V420" s="132"/>
      <c r="W420" s="116"/>
      <c r="X420" s="132"/>
      <c r="Y420" s="116"/>
      <c r="Z420" s="116" t="s">
        <v>96</v>
      </c>
      <c r="AA420" s="132"/>
      <c r="AB420" s="132"/>
      <c r="AC420" s="132" t="s">
        <v>96</v>
      </c>
      <c r="AD420" s="116"/>
      <c r="AE420" s="132"/>
      <c r="AF420" s="132" t="s">
        <v>96</v>
      </c>
      <c r="AG420" s="133"/>
      <c r="AH420" s="134"/>
      <c r="AI420" s="135"/>
      <c r="AJ420" s="136"/>
      <c r="AK420" s="137"/>
    </row>
    <row r="421" spans="1:37" x14ac:dyDescent="0.3">
      <c r="A421" s="148"/>
      <c r="B421" s="149"/>
      <c r="C421" s="149"/>
      <c r="D421" s="150"/>
      <c r="E421" s="151"/>
      <c r="F421" s="152"/>
      <c r="G421" s="153"/>
      <c r="H421" s="154"/>
      <c r="I421" s="155"/>
      <c r="J421" s="131"/>
      <c r="K421" s="132"/>
      <c r="L421" s="132"/>
      <c r="M421" s="132"/>
      <c r="N421" s="132" t="s">
        <v>96</v>
      </c>
      <c r="O421" s="132" t="s">
        <v>96</v>
      </c>
      <c r="P421" s="132"/>
      <c r="Q421" s="132"/>
      <c r="R421" s="132"/>
      <c r="S421" s="132"/>
      <c r="T421" s="132" t="s">
        <v>96</v>
      </c>
      <c r="U421" s="132" t="s">
        <v>96</v>
      </c>
      <c r="V421" s="132"/>
      <c r="W421" s="116"/>
      <c r="X421" s="132"/>
      <c r="Y421" s="116"/>
      <c r="Z421" s="116" t="s">
        <v>96</v>
      </c>
      <c r="AA421" s="132"/>
      <c r="AB421" s="132"/>
      <c r="AC421" s="132" t="s">
        <v>96</v>
      </c>
      <c r="AD421" s="116"/>
      <c r="AE421" s="132"/>
      <c r="AF421" s="132" t="s">
        <v>96</v>
      </c>
      <c r="AG421" s="133"/>
      <c r="AH421" s="134"/>
      <c r="AI421" s="135"/>
      <c r="AJ421" s="136"/>
      <c r="AK421" s="137"/>
    </row>
    <row r="422" spans="1:37" ht="27" x14ac:dyDescent="0.3">
      <c r="A422" s="123" t="s">
        <v>870</v>
      </c>
      <c r="B422" s="124" t="s">
        <v>871</v>
      </c>
      <c r="C422" s="156" t="s">
        <v>872</v>
      </c>
      <c r="D422" s="157" t="s">
        <v>92</v>
      </c>
      <c r="E422" s="158" t="s">
        <v>94</v>
      </c>
      <c r="F422" s="127" t="s">
        <v>95</v>
      </c>
      <c r="G422" s="128"/>
      <c r="H422" s="129" t="s">
        <v>739</v>
      </c>
      <c r="I422" s="130">
        <f t="shared" ref="I422:I433" si="7">COUNTIF(J422:AG422,"O")</f>
        <v>4</v>
      </c>
      <c r="J422" s="131"/>
      <c r="K422" s="132"/>
      <c r="L422" s="132"/>
      <c r="M422" s="132"/>
      <c r="N422" s="132" t="s">
        <v>96</v>
      </c>
      <c r="O422" s="132" t="s">
        <v>96</v>
      </c>
      <c r="P422" s="132"/>
      <c r="Q422" s="132"/>
      <c r="R422" s="132"/>
      <c r="S422" s="132"/>
      <c r="T422" s="132" t="s">
        <v>96</v>
      </c>
      <c r="U422" s="132" t="s">
        <v>96</v>
      </c>
      <c r="V422" s="132"/>
      <c r="W422" s="116" t="s">
        <v>95</v>
      </c>
      <c r="X422" s="132"/>
      <c r="Y422" s="116" t="s">
        <v>95</v>
      </c>
      <c r="Z422" s="116" t="s">
        <v>95</v>
      </c>
      <c r="AA422" s="132"/>
      <c r="AB422" s="132"/>
      <c r="AC422" s="132" t="s">
        <v>95</v>
      </c>
      <c r="AD422" s="116"/>
      <c r="AE422" s="132"/>
      <c r="AF422" s="132" t="s">
        <v>96</v>
      </c>
      <c r="AG422" s="133"/>
      <c r="AH422" s="134"/>
      <c r="AI422" s="135"/>
      <c r="AJ422" s="136"/>
      <c r="AK422" s="137"/>
    </row>
    <row r="423" spans="1:37" ht="27" x14ac:dyDescent="0.3">
      <c r="A423" s="123" t="s">
        <v>873</v>
      </c>
      <c r="B423" s="124" t="s">
        <v>871</v>
      </c>
      <c r="C423" s="156" t="s">
        <v>874</v>
      </c>
      <c r="D423" s="159" t="s">
        <v>92</v>
      </c>
      <c r="E423" s="160" t="s">
        <v>108</v>
      </c>
      <c r="F423" s="127" t="s">
        <v>95</v>
      </c>
      <c r="G423" s="128"/>
      <c r="H423" s="129" t="s">
        <v>739</v>
      </c>
      <c r="I423" s="130">
        <f t="shared" si="7"/>
        <v>4</v>
      </c>
      <c r="J423" s="131"/>
      <c r="K423" s="132"/>
      <c r="L423" s="132"/>
      <c r="M423" s="132"/>
      <c r="N423" s="132" t="s">
        <v>96</v>
      </c>
      <c r="O423" s="132" t="s">
        <v>96</v>
      </c>
      <c r="P423" s="132"/>
      <c r="Q423" s="132"/>
      <c r="R423" s="132"/>
      <c r="S423" s="132"/>
      <c r="T423" s="132" t="s">
        <v>96</v>
      </c>
      <c r="U423" s="132" t="s">
        <v>96</v>
      </c>
      <c r="V423" s="132"/>
      <c r="W423" s="116" t="s">
        <v>95</v>
      </c>
      <c r="X423" s="132"/>
      <c r="Y423" s="116" t="s">
        <v>95</v>
      </c>
      <c r="Z423" s="116" t="s">
        <v>95</v>
      </c>
      <c r="AA423" s="132"/>
      <c r="AB423" s="132"/>
      <c r="AC423" s="132" t="s">
        <v>95</v>
      </c>
      <c r="AD423" s="116"/>
      <c r="AE423" s="132"/>
      <c r="AF423" s="132" t="s">
        <v>96</v>
      </c>
      <c r="AG423" s="133"/>
      <c r="AH423" s="134"/>
      <c r="AI423" s="135"/>
      <c r="AJ423" s="136"/>
      <c r="AK423" s="137"/>
    </row>
    <row r="424" spans="1:37" ht="27" x14ac:dyDescent="0.3">
      <c r="A424" s="123" t="s">
        <v>875</v>
      </c>
      <c r="B424" s="124" t="s">
        <v>871</v>
      </c>
      <c r="C424" s="156" t="s">
        <v>876</v>
      </c>
      <c r="D424" s="159" t="s">
        <v>92</v>
      </c>
      <c r="E424" s="160" t="s">
        <v>108</v>
      </c>
      <c r="F424" s="127" t="s">
        <v>95</v>
      </c>
      <c r="G424" s="128"/>
      <c r="H424" s="129" t="s">
        <v>739</v>
      </c>
      <c r="I424" s="130">
        <f t="shared" si="7"/>
        <v>4</v>
      </c>
      <c r="J424" s="131"/>
      <c r="K424" s="132"/>
      <c r="L424" s="132"/>
      <c r="M424" s="132"/>
      <c r="N424" s="132" t="s">
        <v>96</v>
      </c>
      <c r="O424" s="132" t="s">
        <v>96</v>
      </c>
      <c r="P424" s="132"/>
      <c r="Q424" s="132"/>
      <c r="R424" s="132"/>
      <c r="S424" s="132"/>
      <c r="T424" s="132" t="s">
        <v>96</v>
      </c>
      <c r="U424" s="132" t="s">
        <v>96</v>
      </c>
      <c r="V424" s="132"/>
      <c r="W424" s="116" t="s">
        <v>95</v>
      </c>
      <c r="X424" s="132"/>
      <c r="Y424" s="116" t="s">
        <v>95</v>
      </c>
      <c r="Z424" s="116" t="s">
        <v>95</v>
      </c>
      <c r="AA424" s="132"/>
      <c r="AB424" s="132"/>
      <c r="AC424" s="132" t="s">
        <v>95</v>
      </c>
      <c r="AD424" s="116"/>
      <c r="AE424" s="132"/>
      <c r="AF424" s="132" t="s">
        <v>96</v>
      </c>
      <c r="AG424" s="133"/>
      <c r="AH424" s="134"/>
      <c r="AI424" s="135"/>
      <c r="AJ424" s="136"/>
      <c r="AK424" s="137"/>
    </row>
    <row r="425" spans="1:37" ht="40.5" x14ac:dyDescent="0.3">
      <c r="A425" s="123" t="s">
        <v>877</v>
      </c>
      <c r="B425" s="124" t="s">
        <v>871</v>
      </c>
      <c r="C425" s="156" t="s">
        <v>878</v>
      </c>
      <c r="D425" s="159" t="s">
        <v>92</v>
      </c>
      <c r="E425" s="160" t="s">
        <v>108</v>
      </c>
      <c r="F425" s="127" t="s">
        <v>95</v>
      </c>
      <c r="G425" s="128"/>
      <c r="H425" s="129" t="s">
        <v>739</v>
      </c>
      <c r="I425" s="130">
        <f t="shared" si="7"/>
        <v>4</v>
      </c>
      <c r="J425" s="131"/>
      <c r="K425" s="132"/>
      <c r="L425" s="132"/>
      <c r="M425" s="132"/>
      <c r="N425" s="132" t="s">
        <v>96</v>
      </c>
      <c r="O425" s="132" t="s">
        <v>96</v>
      </c>
      <c r="P425" s="132"/>
      <c r="Q425" s="132"/>
      <c r="R425" s="132"/>
      <c r="S425" s="132"/>
      <c r="T425" s="132" t="s">
        <v>96</v>
      </c>
      <c r="U425" s="132" t="s">
        <v>96</v>
      </c>
      <c r="V425" s="132"/>
      <c r="W425" s="116" t="s">
        <v>95</v>
      </c>
      <c r="X425" s="132"/>
      <c r="Y425" s="116" t="s">
        <v>95</v>
      </c>
      <c r="Z425" s="116" t="s">
        <v>95</v>
      </c>
      <c r="AA425" s="132"/>
      <c r="AB425" s="132"/>
      <c r="AC425" s="132" t="s">
        <v>95</v>
      </c>
      <c r="AD425" s="116"/>
      <c r="AE425" s="132"/>
      <c r="AF425" s="132" t="s">
        <v>96</v>
      </c>
      <c r="AG425" s="133"/>
      <c r="AH425" s="134"/>
      <c r="AI425" s="135"/>
      <c r="AJ425" s="136"/>
      <c r="AK425" s="137"/>
    </row>
    <row r="426" spans="1:37" ht="54" x14ac:dyDescent="0.3">
      <c r="A426" s="123" t="s">
        <v>879</v>
      </c>
      <c r="B426" s="124" t="s">
        <v>880</v>
      </c>
      <c r="C426" s="156" t="s">
        <v>872</v>
      </c>
      <c r="D426" s="159" t="s">
        <v>92</v>
      </c>
      <c r="E426" s="160" t="s">
        <v>94</v>
      </c>
      <c r="F426" s="127" t="s">
        <v>95</v>
      </c>
      <c r="G426" s="128"/>
      <c r="H426" s="129" t="s">
        <v>739</v>
      </c>
      <c r="I426" s="130">
        <f t="shared" si="7"/>
        <v>0</v>
      </c>
      <c r="J426" s="131"/>
      <c r="K426" s="132"/>
      <c r="L426" s="132"/>
      <c r="M426" s="132"/>
      <c r="N426" s="132" t="s">
        <v>96</v>
      </c>
      <c r="O426" s="132" t="s">
        <v>96</v>
      </c>
      <c r="P426" s="132"/>
      <c r="Q426" s="132"/>
      <c r="R426" s="132"/>
      <c r="S426" s="132"/>
      <c r="T426" s="132" t="s">
        <v>96</v>
      </c>
      <c r="U426" s="132" t="s">
        <v>96</v>
      </c>
      <c r="V426" s="132"/>
      <c r="W426" s="116"/>
      <c r="X426" s="132"/>
      <c r="Y426" s="116"/>
      <c r="Z426" s="116" t="s">
        <v>96</v>
      </c>
      <c r="AA426" s="132"/>
      <c r="AB426" s="132"/>
      <c r="AC426" s="132" t="s">
        <v>96</v>
      </c>
      <c r="AD426" s="116"/>
      <c r="AE426" s="132"/>
      <c r="AF426" s="132" t="s">
        <v>96</v>
      </c>
      <c r="AG426" s="133"/>
      <c r="AH426" s="134"/>
      <c r="AI426" s="135"/>
      <c r="AJ426" s="136"/>
      <c r="AK426" s="137"/>
    </row>
    <row r="427" spans="1:37" ht="54" x14ac:dyDescent="0.3">
      <c r="A427" s="123" t="s">
        <v>881</v>
      </c>
      <c r="B427" s="124" t="s">
        <v>880</v>
      </c>
      <c r="C427" s="156" t="s">
        <v>874</v>
      </c>
      <c r="D427" s="159" t="s">
        <v>92</v>
      </c>
      <c r="E427" s="160" t="s">
        <v>108</v>
      </c>
      <c r="F427" s="127" t="s">
        <v>95</v>
      </c>
      <c r="G427" s="128"/>
      <c r="H427" s="129" t="s">
        <v>739</v>
      </c>
      <c r="I427" s="130">
        <f t="shared" si="7"/>
        <v>0</v>
      </c>
      <c r="J427" s="131"/>
      <c r="K427" s="132"/>
      <c r="L427" s="132"/>
      <c r="M427" s="132"/>
      <c r="N427" s="132" t="s">
        <v>96</v>
      </c>
      <c r="O427" s="132" t="s">
        <v>96</v>
      </c>
      <c r="P427" s="132"/>
      <c r="Q427" s="132"/>
      <c r="R427" s="132"/>
      <c r="S427" s="132"/>
      <c r="T427" s="132" t="s">
        <v>96</v>
      </c>
      <c r="U427" s="132" t="s">
        <v>96</v>
      </c>
      <c r="V427" s="132"/>
      <c r="W427" s="116"/>
      <c r="X427" s="132"/>
      <c r="Y427" s="116"/>
      <c r="Z427" s="116" t="s">
        <v>96</v>
      </c>
      <c r="AA427" s="132"/>
      <c r="AB427" s="132"/>
      <c r="AC427" s="132" t="s">
        <v>96</v>
      </c>
      <c r="AD427" s="116"/>
      <c r="AE427" s="132"/>
      <c r="AF427" s="132" t="s">
        <v>96</v>
      </c>
      <c r="AG427" s="133"/>
      <c r="AH427" s="134"/>
      <c r="AI427" s="135"/>
      <c r="AJ427" s="136"/>
      <c r="AK427" s="137"/>
    </row>
    <row r="428" spans="1:37" ht="54" x14ac:dyDescent="0.3">
      <c r="A428" s="123" t="s">
        <v>882</v>
      </c>
      <c r="B428" s="124" t="s">
        <v>880</v>
      </c>
      <c r="C428" s="156" t="s">
        <v>876</v>
      </c>
      <c r="D428" s="159" t="s">
        <v>92</v>
      </c>
      <c r="E428" s="160" t="s">
        <v>108</v>
      </c>
      <c r="F428" s="127" t="s">
        <v>95</v>
      </c>
      <c r="G428" s="128"/>
      <c r="H428" s="129" t="s">
        <v>739</v>
      </c>
      <c r="I428" s="130">
        <f t="shared" si="7"/>
        <v>0</v>
      </c>
      <c r="J428" s="131"/>
      <c r="K428" s="132"/>
      <c r="L428" s="132"/>
      <c r="M428" s="132"/>
      <c r="N428" s="132" t="s">
        <v>96</v>
      </c>
      <c r="O428" s="132" t="s">
        <v>96</v>
      </c>
      <c r="P428" s="132"/>
      <c r="Q428" s="132"/>
      <c r="R428" s="132"/>
      <c r="S428" s="132"/>
      <c r="T428" s="132" t="s">
        <v>96</v>
      </c>
      <c r="U428" s="132" t="s">
        <v>96</v>
      </c>
      <c r="V428" s="132"/>
      <c r="W428" s="116"/>
      <c r="X428" s="132"/>
      <c r="Y428" s="116"/>
      <c r="Z428" s="116" t="s">
        <v>96</v>
      </c>
      <c r="AA428" s="132"/>
      <c r="AB428" s="132"/>
      <c r="AC428" s="132" t="s">
        <v>96</v>
      </c>
      <c r="AD428" s="116"/>
      <c r="AE428" s="132"/>
      <c r="AF428" s="132" t="s">
        <v>96</v>
      </c>
      <c r="AG428" s="133"/>
      <c r="AH428" s="134"/>
      <c r="AI428" s="135"/>
      <c r="AJ428" s="136"/>
      <c r="AK428" s="137"/>
    </row>
    <row r="429" spans="1:37" ht="54" x14ac:dyDescent="0.3">
      <c r="A429" s="123" t="s">
        <v>883</v>
      </c>
      <c r="B429" s="124" t="s">
        <v>880</v>
      </c>
      <c r="C429" s="156" t="s">
        <v>878</v>
      </c>
      <c r="D429" s="159" t="s">
        <v>92</v>
      </c>
      <c r="E429" s="160" t="s">
        <v>108</v>
      </c>
      <c r="F429" s="127" t="s">
        <v>95</v>
      </c>
      <c r="G429" s="128"/>
      <c r="H429" s="129" t="s">
        <v>739</v>
      </c>
      <c r="I429" s="130">
        <f t="shared" si="7"/>
        <v>0</v>
      </c>
      <c r="J429" s="131"/>
      <c r="K429" s="132"/>
      <c r="L429" s="132"/>
      <c r="M429" s="132"/>
      <c r="N429" s="132" t="s">
        <v>96</v>
      </c>
      <c r="O429" s="132" t="s">
        <v>96</v>
      </c>
      <c r="P429" s="132"/>
      <c r="Q429" s="132"/>
      <c r="R429" s="132"/>
      <c r="S429" s="132"/>
      <c r="T429" s="132" t="s">
        <v>96</v>
      </c>
      <c r="U429" s="132" t="s">
        <v>96</v>
      </c>
      <c r="V429" s="132"/>
      <c r="W429" s="116"/>
      <c r="X429" s="132"/>
      <c r="Y429" s="116"/>
      <c r="Z429" s="116" t="s">
        <v>96</v>
      </c>
      <c r="AA429" s="132"/>
      <c r="AB429" s="132"/>
      <c r="AC429" s="132" t="s">
        <v>96</v>
      </c>
      <c r="AD429" s="116"/>
      <c r="AE429" s="132"/>
      <c r="AF429" s="132" t="s">
        <v>96</v>
      </c>
      <c r="AG429" s="133"/>
      <c r="AH429" s="134"/>
      <c r="AI429" s="135"/>
      <c r="AJ429" s="136"/>
      <c r="AK429" s="137"/>
    </row>
    <row r="430" spans="1:37" ht="27" x14ac:dyDescent="0.3">
      <c r="A430" s="123" t="s">
        <v>884</v>
      </c>
      <c r="B430" s="124" t="s">
        <v>885</v>
      </c>
      <c r="C430" s="156" t="s">
        <v>872</v>
      </c>
      <c r="D430" s="159" t="s">
        <v>92</v>
      </c>
      <c r="E430" s="160" t="s">
        <v>94</v>
      </c>
      <c r="F430" s="127" t="s">
        <v>95</v>
      </c>
      <c r="G430" s="128"/>
      <c r="H430" s="129" t="s">
        <v>739</v>
      </c>
      <c r="I430" s="130">
        <f t="shared" si="7"/>
        <v>0</v>
      </c>
      <c r="J430" s="131"/>
      <c r="K430" s="132"/>
      <c r="L430" s="132"/>
      <c r="M430" s="132"/>
      <c r="N430" s="132" t="s">
        <v>96</v>
      </c>
      <c r="O430" s="132" t="s">
        <v>96</v>
      </c>
      <c r="P430" s="132"/>
      <c r="Q430" s="132"/>
      <c r="R430" s="132"/>
      <c r="S430" s="132"/>
      <c r="T430" s="132" t="s">
        <v>96</v>
      </c>
      <c r="U430" s="132" t="s">
        <v>96</v>
      </c>
      <c r="V430" s="132"/>
      <c r="W430" s="116"/>
      <c r="X430" s="132"/>
      <c r="Y430" s="116"/>
      <c r="Z430" s="116" t="s">
        <v>96</v>
      </c>
      <c r="AA430" s="132"/>
      <c r="AB430" s="132"/>
      <c r="AC430" s="132" t="s">
        <v>96</v>
      </c>
      <c r="AD430" s="116"/>
      <c r="AE430" s="132"/>
      <c r="AF430" s="132" t="s">
        <v>96</v>
      </c>
      <c r="AG430" s="133"/>
      <c r="AH430" s="134"/>
      <c r="AI430" s="135"/>
      <c r="AJ430" s="136"/>
      <c r="AK430" s="137"/>
    </row>
    <row r="431" spans="1:37" ht="27" x14ac:dyDescent="0.3">
      <c r="A431" s="123" t="s">
        <v>886</v>
      </c>
      <c r="B431" s="124" t="s">
        <v>885</v>
      </c>
      <c r="C431" s="156" t="s">
        <v>874</v>
      </c>
      <c r="D431" s="159" t="s">
        <v>92</v>
      </c>
      <c r="E431" s="160" t="s">
        <v>108</v>
      </c>
      <c r="F431" s="127" t="s">
        <v>95</v>
      </c>
      <c r="G431" s="128"/>
      <c r="H431" s="129" t="s">
        <v>739</v>
      </c>
      <c r="I431" s="130">
        <f t="shared" si="7"/>
        <v>0</v>
      </c>
      <c r="J431" s="131"/>
      <c r="K431" s="132"/>
      <c r="L431" s="132"/>
      <c r="M431" s="132"/>
      <c r="N431" s="132" t="s">
        <v>96</v>
      </c>
      <c r="O431" s="132" t="s">
        <v>96</v>
      </c>
      <c r="P431" s="132"/>
      <c r="Q431" s="132"/>
      <c r="R431" s="132"/>
      <c r="S431" s="132"/>
      <c r="T431" s="132" t="s">
        <v>96</v>
      </c>
      <c r="U431" s="132" t="s">
        <v>96</v>
      </c>
      <c r="V431" s="132"/>
      <c r="W431" s="116"/>
      <c r="X431" s="132"/>
      <c r="Y431" s="116"/>
      <c r="Z431" s="116" t="s">
        <v>96</v>
      </c>
      <c r="AA431" s="132"/>
      <c r="AB431" s="132"/>
      <c r="AC431" s="132" t="s">
        <v>96</v>
      </c>
      <c r="AD431" s="116"/>
      <c r="AE431" s="132"/>
      <c r="AF431" s="132" t="s">
        <v>96</v>
      </c>
      <c r="AG431" s="133"/>
      <c r="AH431" s="134"/>
      <c r="AI431" s="135"/>
      <c r="AJ431" s="136"/>
      <c r="AK431" s="137"/>
    </row>
    <row r="432" spans="1:37" ht="40.5" x14ac:dyDescent="0.3">
      <c r="A432" s="123" t="s">
        <v>887</v>
      </c>
      <c r="B432" s="124" t="s">
        <v>885</v>
      </c>
      <c r="C432" s="156" t="s">
        <v>888</v>
      </c>
      <c r="D432" s="159" t="s">
        <v>92</v>
      </c>
      <c r="E432" s="160" t="s">
        <v>108</v>
      </c>
      <c r="F432" s="127" t="s">
        <v>95</v>
      </c>
      <c r="G432" s="128"/>
      <c r="H432" s="129" t="s">
        <v>739</v>
      </c>
      <c r="I432" s="130">
        <f t="shared" si="7"/>
        <v>0</v>
      </c>
      <c r="J432" s="131"/>
      <c r="K432" s="132"/>
      <c r="L432" s="132"/>
      <c r="M432" s="132"/>
      <c r="N432" s="132" t="s">
        <v>96</v>
      </c>
      <c r="O432" s="132" t="s">
        <v>96</v>
      </c>
      <c r="P432" s="132"/>
      <c r="Q432" s="132"/>
      <c r="R432" s="132"/>
      <c r="S432" s="132"/>
      <c r="T432" s="132" t="s">
        <v>96</v>
      </c>
      <c r="U432" s="132" t="s">
        <v>96</v>
      </c>
      <c r="V432" s="132"/>
      <c r="W432" s="116"/>
      <c r="X432" s="132"/>
      <c r="Y432" s="116"/>
      <c r="Z432" s="116" t="s">
        <v>96</v>
      </c>
      <c r="AA432" s="132"/>
      <c r="AB432" s="132"/>
      <c r="AC432" s="132" t="s">
        <v>96</v>
      </c>
      <c r="AD432" s="116"/>
      <c r="AE432" s="132"/>
      <c r="AF432" s="132" t="s">
        <v>96</v>
      </c>
      <c r="AG432" s="133"/>
      <c r="AH432" s="134"/>
      <c r="AI432" s="135"/>
      <c r="AJ432" s="136"/>
      <c r="AK432" s="137"/>
    </row>
    <row r="433" spans="1:37" ht="40.5" x14ac:dyDescent="0.3">
      <c r="A433" s="123" t="s">
        <v>889</v>
      </c>
      <c r="B433" s="124" t="s">
        <v>885</v>
      </c>
      <c r="C433" s="156" t="s">
        <v>878</v>
      </c>
      <c r="D433" s="159" t="s">
        <v>92</v>
      </c>
      <c r="E433" s="160" t="s">
        <v>108</v>
      </c>
      <c r="F433" s="127" t="s">
        <v>95</v>
      </c>
      <c r="G433" s="128"/>
      <c r="H433" s="129" t="s">
        <v>739</v>
      </c>
      <c r="I433" s="130">
        <f t="shared" si="7"/>
        <v>0</v>
      </c>
      <c r="J433" s="131"/>
      <c r="K433" s="132"/>
      <c r="L433" s="132"/>
      <c r="M433" s="132"/>
      <c r="N433" s="132" t="s">
        <v>96</v>
      </c>
      <c r="O433" s="132" t="s">
        <v>96</v>
      </c>
      <c r="P433" s="132"/>
      <c r="Q433" s="132"/>
      <c r="R433" s="132"/>
      <c r="S433" s="132"/>
      <c r="T433" s="132" t="s">
        <v>96</v>
      </c>
      <c r="U433" s="132" t="s">
        <v>96</v>
      </c>
      <c r="V433" s="132"/>
      <c r="W433" s="116"/>
      <c r="X433" s="132"/>
      <c r="Y433" s="116"/>
      <c r="Z433" s="116" t="s">
        <v>96</v>
      </c>
      <c r="AA433" s="132"/>
      <c r="AB433" s="132"/>
      <c r="AC433" s="132" t="s">
        <v>96</v>
      </c>
      <c r="AD433" s="116"/>
      <c r="AE433" s="132"/>
      <c r="AF433" s="132" t="s">
        <v>96</v>
      </c>
      <c r="AG433" s="133"/>
      <c r="AH433" s="134"/>
      <c r="AI433" s="135"/>
      <c r="AJ433" s="136"/>
      <c r="AK433" s="137"/>
    </row>
    <row r="434" spans="1:37" x14ac:dyDescent="0.3">
      <c r="A434" s="123"/>
      <c r="B434" s="124"/>
      <c r="C434" s="124"/>
      <c r="D434" s="125"/>
      <c r="E434" s="126"/>
      <c r="F434" s="127"/>
      <c r="G434" s="128"/>
      <c r="H434" s="129"/>
      <c r="I434" s="130"/>
      <c r="J434" s="131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 t="s">
        <v>96</v>
      </c>
      <c r="U434" s="132" t="s">
        <v>96</v>
      </c>
      <c r="V434" s="132"/>
      <c r="W434" s="116"/>
      <c r="X434" s="132"/>
      <c r="Y434" s="116"/>
      <c r="Z434" s="116" t="s">
        <v>96</v>
      </c>
      <c r="AA434" s="132"/>
      <c r="AB434" s="132"/>
      <c r="AC434" s="132" t="s">
        <v>96</v>
      </c>
      <c r="AD434" s="116"/>
      <c r="AE434" s="132"/>
      <c r="AF434" s="132"/>
      <c r="AG434" s="133"/>
      <c r="AH434" s="134"/>
      <c r="AI434" s="135"/>
      <c r="AJ434" s="136"/>
      <c r="AK434" s="137"/>
    </row>
    <row r="435" spans="1:37" ht="17.25" thickBot="1" x14ac:dyDescent="0.35">
      <c r="A435" s="123"/>
      <c r="B435" s="124"/>
      <c r="C435" s="124"/>
      <c r="D435" s="125"/>
      <c r="E435" s="161"/>
      <c r="F435" s="162"/>
      <c r="G435" s="163"/>
      <c r="H435" s="164"/>
      <c r="I435" s="165"/>
      <c r="J435" s="131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 t="s">
        <v>96</v>
      </c>
      <c r="U435" s="132" t="s">
        <v>96</v>
      </c>
      <c r="V435" s="132"/>
      <c r="W435" s="116"/>
      <c r="X435" s="132"/>
      <c r="Y435" s="116"/>
      <c r="Z435" s="116" t="s">
        <v>96</v>
      </c>
      <c r="AA435" s="132"/>
      <c r="AB435" s="132"/>
      <c r="AC435" s="132" t="s">
        <v>96</v>
      </c>
      <c r="AD435" s="116"/>
      <c r="AE435" s="132"/>
      <c r="AF435" s="132"/>
      <c r="AG435" s="133"/>
      <c r="AH435" s="166"/>
      <c r="AI435" s="167"/>
      <c r="AJ435" s="136"/>
      <c r="AK435" s="137"/>
    </row>
    <row r="436" spans="1:37" x14ac:dyDescent="0.3">
      <c r="A436" s="24">
        <f>COUNTA(A8:A435)</f>
        <v>424</v>
      </c>
      <c r="F436" s="168">
        <f>COUNTA(F8:F435)</f>
        <v>253</v>
      </c>
      <c r="G436" s="168">
        <f>COUNTA(G8:G435)</f>
        <v>167</v>
      </c>
      <c r="H436" s="168">
        <f>COUNTA(H8:H435)</f>
        <v>192</v>
      </c>
    </row>
  </sheetData>
  <mergeCells count="3">
    <mergeCell ref="F1:I1"/>
    <mergeCell ref="J1:AG1"/>
    <mergeCell ref="J2:AG2"/>
  </mergeCells>
  <phoneticPr fontId="3" type="noConversion"/>
  <conditionalFormatting sqref="I8:I329 I422:I433 I331:I420">
    <cfRule type="cellIs" dxfId="16" priority="1" operator="equal">
      <formula>0</formula>
    </cfRule>
  </conditionalFormatting>
  <pageMargins left="0.7" right="0.7" top="0.75" bottom="0.75" header="0.3" footer="0.3"/>
  <pageSetup paperSize="9"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8"/>
  <sheetViews>
    <sheetView zoomScale="85" zoomScaleNormal="85" workbookViewId="0">
      <selection activeCell="T16" sqref="T16"/>
    </sheetView>
  </sheetViews>
  <sheetFormatPr defaultRowHeight="16.5" x14ac:dyDescent="0.3"/>
  <cols>
    <col min="1" max="1" width="21" style="178" bestFit="1" customWidth="1"/>
    <col min="2" max="2" width="38.5" style="178" customWidth="1"/>
    <col min="3" max="3" width="58.75" style="178" customWidth="1"/>
    <col min="4" max="4" width="10.75" customWidth="1"/>
    <col min="5" max="5" width="10.75" bestFit="1" customWidth="1"/>
    <col min="6" max="6" width="148.75" bestFit="1" customWidth="1"/>
    <col min="7" max="7" width="10.5" bestFit="1" customWidth="1"/>
    <col min="8" max="8" width="48.75" bestFit="1" customWidth="1"/>
  </cols>
  <sheetData>
    <row r="1" spans="1:6" x14ac:dyDescent="0.3">
      <c r="A1" s="171" t="s">
        <v>890</v>
      </c>
      <c r="B1" s="171" t="s">
        <v>891</v>
      </c>
      <c r="C1" s="171" t="s">
        <v>892</v>
      </c>
      <c r="D1" s="171" t="s">
        <v>893</v>
      </c>
      <c r="E1" s="171" t="s">
        <v>894</v>
      </c>
      <c r="F1" s="171" t="s">
        <v>895</v>
      </c>
    </row>
    <row r="2" spans="1:6" x14ac:dyDescent="0.3">
      <c r="A2" s="172" t="s">
        <v>91</v>
      </c>
      <c r="B2" s="172"/>
      <c r="C2" s="172" t="s">
        <v>93</v>
      </c>
      <c r="D2" s="173" t="s">
        <v>94</v>
      </c>
      <c r="E2" s="173" t="s">
        <v>90</v>
      </c>
      <c r="F2" s="173" t="s">
        <v>896</v>
      </c>
    </row>
    <row r="3" spans="1:6" x14ac:dyDescent="0.3">
      <c r="A3" s="172" t="s">
        <v>91</v>
      </c>
      <c r="B3" s="172"/>
      <c r="C3" s="172" t="s">
        <v>93</v>
      </c>
      <c r="D3" s="173" t="s">
        <v>94</v>
      </c>
      <c r="E3" s="173" t="s">
        <v>96</v>
      </c>
      <c r="F3" s="173" t="s">
        <v>897</v>
      </c>
    </row>
    <row r="4" spans="1:6" x14ac:dyDescent="0.3">
      <c r="A4" s="172" t="s">
        <v>91</v>
      </c>
      <c r="B4" s="172"/>
      <c r="C4" s="172" t="s">
        <v>93</v>
      </c>
      <c r="D4" s="173" t="s">
        <v>94</v>
      </c>
      <c r="E4" s="173" t="s">
        <v>96</v>
      </c>
      <c r="F4" s="173" t="s">
        <v>898</v>
      </c>
    </row>
    <row r="5" spans="1:6" x14ac:dyDescent="0.3">
      <c r="A5" s="172" t="s">
        <v>91</v>
      </c>
      <c r="B5" s="172"/>
      <c r="C5" s="172" t="s">
        <v>93</v>
      </c>
      <c r="D5" s="173" t="s">
        <v>94</v>
      </c>
      <c r="E5" s="173" t="s">
        <v>96</v>
      </c>
      <c r="F5" s="173" t="s">
        <v>899</v>
      </c>
    </row>
    <row r="6" spans="1:6" x14ac:dyDescent="0.3">
      <c r="A6" s="172" t="s">
        <v>91</v>
      </c>
      <c r="B6" s="172"/>
      <c r="C6" s="172" t="s">
        <v>93</v>
      </c>
      <c r="D6" s="173" t="s">
        <v>94</v>
      </c>
      <c r="E6" s="173" t="s">
        <v>96</v>
      </c>
      <c r="F6" s="173" t="s">
        <v>900</v>
      </c>
    </row>
    <row r="7" spans="1:6" x14ac:dyDescent="0.3">
      <c r="A7" s="172" t="s">
        <v>91</v>
      </c>
      <c r="B7" s="172"/>
      <c r="C7" s="172" t="s">
        <v>93</v>
      </c>
      <c r="D7" s="173" t="s">
        <v>94</v>
      </c>
      <c r="E7" s="173" t="s">
        <v>96</v>
      </c>
      <c r="F7" s="173" t="s">
        <v>901</v>
      </c>
    </row>
    <row r="8" spans="1:6" x14ac:dyDescent="0.3">
      <c r="A8" s="172" t="s">
        <v>91</v>
      </c>
      <c r="B8" s="172"/>
      <c r="C8" s="172" t="s">
        <v>93</v>
      </c>
      <c r="D8" s="173" t="s">
        <v>94</v>
      </c>
      <c r="E8" s="173" t="s">
        <v>96</v>
      </c>
      <c r="F8" s="173" t="s">
        <v>902</v>
      </c>
    </row>
    <row r="9" spans="1:6" x14ac:dyDescent="0.3">
      <c r="A9" s="172" t="s">
        <v>91</v>
      </c>
      <c r="B9" s="172"/>
      <c r="C9" s="172" t="s">
        <v>93</v>
      </c>
      <c r="D9" s="173" t="s">
        <v>94</v>
      </c>
      <c r="E9" s="173" t="s">
        <v>96</v>
      </c>
      <c r="F9" s="173" t="s">
        <v>903</v>
      </c>
    </row>
    <row r="10" spans="1:6" x14ac:dyDescent="0.3">
      <c r="A10" s="172" t="s">
        <v>91</v>
      </c>
      <c r="B10" s="172"/>
      <c r="C10" s="172" t="s">
        <v>100</v>
      </c>
      <c r="D10" s="173" t="s">
        <v>94</v>
      </c>
      <c r="E10" s="173" t="s">
        <v>99</v>
      </c>
      <c r="F10" s="173" t="s">
        <v>904</v>
      </c>
    </row>
    <row r="11" spans="1:6" x14ac:dyDescent="0.3">
      <c r="A11" s="172" t="s">
        <v>91</v>
      </c>
      <c r="B11" s="172"/>
      <c r="C11" s="172" t="s">
        <v>100</v>
      </c>
      <c r="D11" s="173" t="s">
        <v>94</v>
      </c>
      <c r="E11" s="173" t="s">
        <v>96</v>
      </c>
      <c r="F11" s="173" t="s">
        <v>905</v>
      </c>
    </row>
    <row r="12" spans="1:6" x14ac:dyDescent="0.3">
      <c r="A12" s="172" t="s">
        <v>91</v>
      </c>
      <c r="B12" s="172"/>
      <c r="C12" s="172" t="s">
        <v>103</v>
      </c>
      <c r="D12" s="173" t="s">
        <v>94</v>
      </c>
      <c r="E12" s="173" t="s">
        <v>102</v>
      </c>
      <c r="F12" s="173" t="s">
        <v>906</v>
      </c>
    </row>
    <row r="13" spans="1:6" x14ac:dyDescent="0.3">
      <c r="A13" s="172" t="s">
        <v>91</v>
      </c>
      <c r="B13" s="172"/>
      <c r="C13" s="172" t="s">
        <v>103</v>
      </c>
      <c r="D13" s="173" t="s">
        <v>94</v>
      </c>
      <c r="E13" s="173" t="s">
        <v>96</v>
      </c>
      <c r="F13" s="173" t="s">
        <v>907</v>
      </c>
    </row>
    <row r="14" spans="1:6" x14ac:dyDescent="0.3">
      <c r="A14" s="172" t="s">
        <v>91</v>
      </c>
      <c r="B14" s="172"/>
      <c r="C14" s="172" t="s">
        <v>103</v>
      </c>
      <c r="D14" s="173" t="s">
        <v>94</v>
      </c>
      <c r="E14" s="173" t="s">
        <v>96</v>
      </c>
      <c r="F14" s="173" t="s">
        <v>908</v>
      </c>
    </row>
    <row r="15" spans="1:6" x14ac:dyDescent="0.3">
      <c r="A15" s="172" t="s">
        <v>91</v>
      </c>
      <c r="B15" s="172"/>
      <c r="C15" s="172" t="s">
        <v>105</v>
      </c>
      <c r="D15" s="173" t="s">
        <v>94</v>
      </c>
      <c r="E15" s="173" t="s">
        <v>104</v>
      </c>
      <c r="F15" s="173" t="s">
        <v>909</v>
      </c>
    </row>
    <row r="16" spans="1:6" x14ac:dyDescent="0.3">
      <c r="A16" s="172" t="s">
        <v>91</v>
      </c>
      <c r="B16" s="172"/>
      <c r="C16" s="172" t="s">
        <v>105</v>
      </c>
      <c r="D16" s="173" t="s">
        <v>94</v>
      </c>
      <c r="E16" s="173" t="s">
        <v>96</v>
      </c>
      <c r="F16" s="173" t="s">
        <v>910</v>
      </c>
    </row>
    <row r="17" spans="1:6" x14ac:dyDescent="0.3">
      <c r="A17" s="172" t="s">
        <v>91</v>
      </c>
      <c r="B17" s="172"/>
      <c r="C17" s="172" t="s">
        <v>105</v>
      </c>
      <c r="D17" s="173" t="s">
        <v>94</v>
      </c>
      <c r="E17" s="173" t="s">
        <v>96</v>
      </c>
      <c r="F17" s="173" t="s">
        <v>911</v>
      </c>
    </row>
    <row r="18" spans="1:6" x14ac:dyDescent="0.3">
      <c r="A18" s="172" t="s">
        <v>91</v>
      </c>
      <c r="B18" s="172"/>
      <c r="C18" s="172" t="s">
        <v>105</v>
      </c>
      <c r="D18" s="173" t="s">
        <v>94</v>
      </c>
      <c r="E18" s="173" t="s">
        <v>96</v>
      </c>
      <c r="F18" s="173" t="s">
        <v>912</v>
      </c>
    </row>
    <row r="19" spans="1:6" x14ac:dyDescent="0.3">
      <c r="A19" s="172" t="s">
        <v>91</v>
      </c>
      <c r="B19" s="172"/>
      <c r="C19" s="172" t="s">
        <v>105</v>
      </c>
      <c r="D19" s="173" t="s">
        <v>94</v>
      </c>
      <c r="E19" s="173" t="s">
        <v>96</v>
      </c>
      <c r="F19" s="173" t="s">
        <v>913</v>
      </c>
    </row>
    <row r="20" spans="1:6" x14ac:dyDescent="0.3">
      <c r="A20" s="172" t="s">
        <v>91</v>
      </c>
      <c r="B20" s="172"/>
      <c r="C20" s="172" t="s">
        <v>107</v>
      </c>
      <c r="D20" s="173" t="s">
        <v>108</v>
      </c>
      <c r="E20" s="173" t="s">
        <v>106</v>
      </c>
      <c r="F20" s="173" t="s">
        <v>914</v>
      </c>
    </row>
    <row r="21" spans="1:6" x14ac:dyDescent="0.3">
      <c r="A21" s="172" t="s">
        <v>91</v>
      </c>
      <c r="B21" s="172"/>
      <c r="C21" s="172" t="s">
        <v>107</v>
      </c>
      <c r="D21" s="173" t="s">
        <v>108</v>
      </c>
      <c r="E21" s="173" t="s">
        <v>96</v>
      </c>
      <c r="F21" s="173" t="s">
        <v>915</v>
      </c>
    </row>
    <row r="22" spans="1:6" x14ac:dyDescent="0.3">
      <c r="A22" s="172" t="s">
        <v>91</v>
      </c>
      <c r="B22" s="172"/>
      <c r="C22" s="172" t="s">
        <v>107</v>
      </c>
      <c r="D22" s="173" t="s">
        <v>108</v>
      </c>
      <c r="E22" s="173" t="s">
        <v>96</v>
      </c>
      <c r="F22" s="173" t="s">
        <v>916</v>
      </c>
    </row>
    <row r="23" spans="1:6" x14ac:dyDescent="0.3">
      <c r="A23" s="172" t="s">
        <v>91</v>
      </c>
      <c r="B23" s="172"/>
      <c r="C23" s="172" t="s">
        <v>107</v>
      </c>
      <c r="D23" s="173" t="s">
        <v>108</v>
      </c>
      <c r="E23" s="173" t="s">
        <v>96</v>
      </c>
      <c r="F23" s="173" t="s">
        <v>917</v>
      </c>
    </row>
    <row r="24" spans="1:6" x14ac:dyDescent="0.3">
      <c r="A24" s="172" t="s">
        <v>91</v>
      </c>
      <c r="B24" s="172"/>
      <c r="C24" s="172" t="s">
        <v>110</v>
      </c>
      <c r="D24" s="173" t="s">
        <v>108</v>
      </c>
      <c r="E24" s="173" t="s">
        <v>109</v>
      </c>
      <c r="F24" s="173" t="s">
        <v>914</v>
      </c>
    </row>
    <row r="25" spans="1:6" x14ac:dyDescent="0.3">
      <c r="A25" s="172" t="s">
        <v>91</v>
      </c>
      <c r="B25" s="172"/>
      <c r="C25" s="172" t="s">
        <v>110</v>
      </c>
      <c r="D25" s="173" t="s">
        <v>108</v>
      </c>
      <c r="E25" s="173" t="s">
        <v>96</v>
      </c>
      <c r="F25" s="173" t="s">
        <v>915</v>
      </c>
    </row>
    <row r="26" spans="1:6" x14ac:dyDescent="0.3">
      <c r="A26" s="172" t="s">
        <v>91</v>
      </c>
      <c r="B26" s="172"/>
      <c r="C26" s="172" t="s">
        <v>110</v>
      </c>
      <c r="D26" s="173" t="s">
        <v>108</v>
      </c>
      <c r="E26" s="173" t="s">
        <v>96</v>
      </c>
      <c r="F26" s="173" t="s">
        <v>916</v>
      </c>
    </row>
    <row r="27" spans="1:6" x14ac:dyDescent="0.3">
      <c r="A27" s="172" t="s">
        <v>91</v>
      </c>
      <c r="B27" s="172"/>
      <c r="C27" s="172" t="s">
        <v>110</v>
      </c>
      <c r="D27" s="173" t="s">
        <v>108</v>
      </c>
      <c r="E27" s="173" t="s">
        <v>96</v>
      </c>
      <c r="F27" s="173" t="s">
        <v>917</v>
      </c>
    </row>
    <row r="28" spans="1:6" x14ac:dyDescent="0.3">
      <c r="A28" s="172" t="s">
        <v>91</v>
      </c>
      <c r="B28" s="172"/>
      <c r="C28" s="172" t="s">
        <v>112</v>
      </c>
      <c r="D28" s="173" t="s">
        <v>94</v>
      </c>
      <c r="E28" s="173" t="s">
        <v>111</v>
      </c>
      <c r="F28" s="173" t="s">
        <v>918</v>
      </c>
    </row>
    <row r="29" spans="1:6" x14ac:dyDescent="0.3">
      <c r="A29" s="172" t="s">
        <v>91</v>
      </c>
      <c r="B29" s="172"/>
      <c r="C29" s="172" t="s">
        <v>114</v>
      </c>
      <c r="D29" s="173" t="s">
        <v>94</v>
      </c>
      <c r="E29" s="173" t="s">
        <v>113</v>
      </c>
      <c r="F29" s="173" t="s">
        <v>918</v>
      </c>
    </row>
    <row r="30" spans="1:6" x14ac:dyDescent="0.3">
      <c r="A30" s="172" t="s">
        <v>91</v>
      </c>
      <c r="B30" s="172"/>
      <c r="C30" s="172" t="s">
        <v>116</v>
      </c>
      <c r="D30" s="173" t="s">
        <v>94</v>
      </c>
      <c r="E30" s="173" t="s">
        <v>115</v>
      </c>
      <c r="F30" s="173" t="s">
        <v>918</v>
      </c>
    </row>
    <row r="31" spans="1:6" x14ac:dyDescent="0.3">
      <c r="A31" s="172" t="s">
        <v>91</v>
      </c>
      <c r="B31" s="172"/>
      <c r="C31" s="172" t="s">
        <v>118</v>
      </c>
      <c r="D31" s="173" t="s">
        <v>94</v>
      </c>
      <c r="E31" s="173" t="s">
        <v>117</v>
      </c>
      <c r="F31" s="173" t="s">
        <v>918</v>
      </c>
    </row>
    <row r="32" spans="1:6" x14ac:dyDescent="0.3">
      <c r="A32" s="172" t="s">
        <v>91</v>
      </c>
      <c r="B32" s="172"/>
      <c r="C32" s="172" t="s">
        <v>120</v>
      </c>
      <c r="D32" s="173" t="s">
        <v>108</v>
      </c>
      <c r="E32" s="173" t="s">
        <v>119</v>
      </c>
      <c r="F32" s="173" t="s">
        <v>918</v>
      </c>
    </row>
    <row r="33" spans="1:6" x14ac:dyDescent="0.3">
      <c r="A33" s="172" t="s">
        <v>91</v>
      </c>
      <c r="B33" s="172"/>
      <c r="C33" s="172" t="s">
        <v>122</v>
      </c>
      <c r="D33" s="173" t="s">
        <v>108</v>
      </c>
      <c r="E33" s="173" t="s">
        <v>121</v>
      </c>
      <c r="F33" s="173" t="s">
        <v>918</v>
      </c>
    </row>
    <row r="34" spans="1:6" x14ac:dyDescent="0.3">
      <c r="A34" s="172" t="s">
        <v>91</v>
      </c>
      <c r="B34" s="172"/>
      <c r="C34" s="172" t="s">
        <v>124</v>
      </c>
      <c r="D34" s="173" t="s">
        <v>108</v>
      </c>
      <c r="E34" s="173" t="s">
        <v>123</v>
      </c>
      <c r="F34" s="173" t="s">
        <v>918</v>
      </c>
    </row>
    <row r="35" spans="1:6" x14ac:dyDescent="0.3">
      <c r="A35" s="172" t="s">
        <v>919</v>
      </c>
      <c r="B35" s="172" t="s">
        <v>128</v>
      </c>
      <c r="C35" s="172" t="s">
        <v>920</v>
      </c>
      <c r="D35" s="173" t="s">
        <v>130</v>
      </c>
      <c r="E35" s="173" t="s">
        <v>126</v>
      </c>
      <c r="F35" s="173" t="s">
        <v>921</v>
      </c>
    </row>
    <row r="36" spans="1:6" x14ac:dyDescent="0.3">
      <c r="A36" s="172" t="s">
        <v>127</v>
      </c>
      <c r="B36" s="172" t="s">
        <v>128</v>
      </c>
      <c r="C36" s="172" t="s">
        <v>129</v>
      </c>
      <c r="D36" s="173" t="s">
        <v>130</v>
      </c>
      <c r="E36" s="173" t="s">
        <v>96</v>
      </c>
      <c r="F36" s="173" t="s">
        <v>922</v>
      </c>
    </row>
    <row r="37" spans="1:6" x14ac:dyDescent="0.3">
      <c r="A37" s="172" t="s">
        <v>127</v>
      </c>
      <c r="B37" s="172" t="s">
        <v>128</v>
      </c>
      <c r="C37" s="172" t="s">
        <v>129</v>
      </c>
      <c r="D37" s="173" t="s">
        <v>130</v>
      </c>
      <c r="E37" s="173" t="s">
        <v>96</v>
      </c>
      <c r="F37" s="173" t="s">
        <v>923</v>
      </c>
    </row>
    <row r="38" spans="1:6" x14ac:dyDescent="0.3">
      <c r="A38" s="172" t="s">
        <v>127</v>
      </c>
      <c r="B38" s="172" t="s">
        <v>128</v>
      </c>
      <c r="C38" s="172" t="s">
        <v>129</v>
      </c>
      <c r="D38" s="173" t="s">
        <v>130</v>
      </c>
      <c r="E38" s="173" t="s">
        <v>96</v>
      </c>
      <c r="F38" s="173" t="s">
        <v>924</v>
      </c>
    </row>
    <row r="39" spans="1:6" x14ac:dyDescent="0.3">
      <c r="A39" s="172" t="s">
        <v>127</v>
      </c>
      <c r="B39" s="172" t="s">
        <v>128</v>
      </c>
      <c r="C39" s="172" t="s">
        <v>129</v>
      </c>
      <c r="D39" s="173" t="s">
        <v>130</v>
      </c>
      <c r="E39" s="173" t="s">
        <v>96</v>
      </c>
      <c r="F39" s="173" t="s">
        <v>925</v>
      </c>
    </row>
    <row r="40" spans="1:6" x14ac:dyDescent="0.3">
      <c r="A40" s="172" t="s">
        <v>127</v>
      </c>
      <c r="B40" s="172" t="s">
        <v>128</v>
      </c>
      <c r="C40" s="172" t="s">
        <v>129</v>
      </c>
      <c r="D40" s="173" t="s">
        <v>130</v>
      </c>
      <c r="E40" s="173" t="s">
        <v>96</v>
      </c>
      <c r="F40" s="173" t="s">
        <v>926</v>
      </c>
    </row>
    <row r="41" spans="1:6" x14ac:dyDescent="0.3">
      <c r="A41" s="172" t="s">
        <v>127</v>
      </c>
      <c r="B41" s="172" t="s">
        <v>128</v>
      </c>
      <c r="C41" s="172" t="s">
        <v>129</v>
      </c>
      <c r="D41" s="173" t="s">
        <v>152</v>
      </c>
      <c r="E41" s="173" t="s">
        <v>96</v>
      </c>
      <c r="F41" s="173" t="s">
        <v>927</v>
      </c>
    </row>
    <row r="42" spans="1:6" x14ac:dyDescent="0.3">
      <c r="A42" s="172" t="s">
        <v>127</v>
      </c>
      <c r="B42" s="172" t="s">
        <v>128</v>
      </c>
      <c r="C42" s="172" t="s">
        <v>132</v>
      </c>
      <c r="D42" s="173" t="s">
        <v>130</v>
      </c>
      <c r="E42" s="173" t="s">
        <v>131</v>
      </c>
      <c r="F42" s="173" t="s">
        <v>921</v>
      </c>
    </row>
    <row r="43" spans="1:6" x14ac:dyDescent="0.3">
      <c r="A43" s="172" t="s">
        <v>127</v>
      </c>
      <c r="B43" s="172" t="s">
        <v>128</v>
      </c>
      <c r="C43" s="172" t="s">
        <v>132</v>
      </c>
      <c r="D43" s="173" t="s">
        <v>130</v>
      </c>
      <c r="E43" s="173" t="s">
        <v>96</v>
      </c>
      <c r="F43" s="173" t="s">
        <v>922</v>
      </c>
    </row>
    <row r="44" spans="1:6" x14ac:dyDescent="0.3">
      <c r="A44" s="172" t="s">
        <v>127</v>
      </c>
      <c r="B44" s="172" t="s">
        <v>128</v>
      </c>
      <c r="C44" s="172" t="s">
        <v>132</v>
      </c>
      <c r="D44" s="173" t="s">
        <v>130</v>
      </c>
      <c r="E44" s="173" t="s">
        <v>96</v>
      </c>
      <c r="F44" s="173" t="s">
        <v>923</v>
      </c>
    </row>
    <row r="45" spans="1:6" x14ac:dyDescent="0.3">
      <c r="A45" s="172" t="s">
        <v>127</v>
      </c>
      <c r="B45" s="172" t="s">
        <v>128</v>
      </c>
      <c r="C45" s="172" t="s">
        <v>132</v>
      </c>
      <c r="D45" s="173" t="s">
        <v>152</v>
      </c>
      <c r="E45" s="173" t="s">
        <v>96</v>
      </c>
      <c r="F45" s="173" t="s">
        <v>928</v>
      </c>
    </row>
    <row r="46" spans="1:6" x14ac:dyDescent="0.3">
      <c r="A46" s="172" t="s">
        <v>127</v>
      </c>
      <c r="B46" s="172" t="s">
        <v>128</v>
      </c>
      <c r="C46" s="172" t="s">
        <v>134</v>
      </c>
      <c r="D46" s="173" t="s">
        <v>130</v>
      </c>
      <c r="E46" s="173" t="s">
        <v>133</v>
      </c>
      <c r="F46" s="173" t="s">
        <v>921</v>
      </c>
    </row>
    <row r="47" spans="1:6" x14ac:dyDescent="0.3">
      <c r="A47" s="172" t="s">
        <v>127</v>
      </c>
      <c r="B47" s="172" t="s">
        <v>128</v>
      </c>
      <c r="C47" s="172" t="s">
        <v>134</v>
      </c>
      <c r="D47" s="173" t="s">
        <v>130</v>
      </c>
      <c r="E47" s="173" t="s">
        <v>96</v>
      </c>
      <c r="F47" s="173" t="s">
        <v>922</v>
      </c>
    </row>
    <row r="48" spans="1:6" x14ac:dyDescent="0.3">
      <c r="A48" s="172" t="s">
        <v>127</v>
      </c>
      <c r="B48" s="172" t="s">
        <v>128</v>
      </c>
      <c r="C48" s="172" t="s">
        <v>134</v>
      </c>
      <c r="D48" s="173" t="s">
        <v>130</v>
      </c>
      <c r="E48" s="173" t="s">
        <v>96</v>
      </c>
      <c r="F48" s="173" t="s">
        <v>923</v>
      </c>
    </row>
    <row r="49" spans="1:6" x14ac:dyDescent="0.3">
      <c r="A49" s="172" t="s">
        <v>127</v>
      </c>
      <c r="B49" s="172" t="s">
        <v>128</v>
      </c>
      <c r="C49" s="172" t="s">
        <v>134</v>
      </c>
      <c r="D49" s="173" t="s">
        <v>130</v>
      </c>
      <c r="E49" s="173" t="s">
        <v>96</v>
      </c>
      <c r="F49" s="173" t="s">
        <v>924</v>
      </c>
    </row>
    <row r="50" spans="1:6" x14ac:dyDescent="0.3">
      <c r="A50" s="172" t="s">
        <v>127</v>
      </c>
      <c r="B50" s="172" t="s">
        <v>128</v>
      </c>
      <c r="C50" s="172" t="s">
        <v>134</v>
      </c>
      <c r="D50" s="173" t="s">
        <v>130</v>
      </c>
      <c r="E50" s="173" t="s">
        <v>96</v>
      </c>
      <c r="F50" s="173" t="s">
        <v>925</v>
      </c>
    </row>
    <row r="51" spans="1:6" x14ac:dyDescent="0.3">
      <c r="A51" s="172" t="s">
        <v>127</v>
      </c>
      <c r="B51" s="172" t="s">
        <v>128</v>
      </c>
      <c r="C51" s="172" t="s">
        <v>134</v>
      </c>
      <c r="D51" s="173" t="s">
        <v>130</v>
      </c>
      <c r="E51" s="173" t="s">
        <v>96</v>
      </c>
      <c r="F51" s="173" t="s">
        <v>926</v>
      </c>
    </row>
    <row r="52" spans="1:6" x14ac:dyDescent="0.3">
      <c r="A52" s="172" t="s">
        <v>127</v>
      </c>
      <c r="B52" s="172" t="s">
        <v>128</v>
      </c>
      <c r="C52" s="172" t="s">
        <v>134</v>
      </c>
      <c r="D52" s="173" t="s">
        <v>152</v>
      </c>
      <c r="E52" s="173" t="s">
        <v>96</v>
      </c>
      <c r="F52" s="173" t="s">
        <v>927</v>
      </c>
    </row>
    <row r="53" spans="1:6" x14ac:dyDescent="0.3">
      <c r="A53" s="172" t="s">
        <v>127</v>
      </c>
      <c r="B53" s="172" t="s">
        <v>128</v>
      </c>
      <c r="C53" s="172" t="s">
        <v>136</v>
      </c>
      <c r="D53" s="173" t="s">
        <v>130</v>
      </c>
      <c r="E53" s="173" t="s">
        <v>135</v>
      </c>
      <c r="F53" s="173" t="s">
        <v>921</v>
      </c>
    </row>
    <row r="54" spans="1:6" x14ac:dyDescent="0.3">
      <c r="A54" s="172" t="s">
        <v>127</v>
      </c>
      <c r="B54" s="172" t="s">
        <v>128</v>
      </c>
      <c r="C54" s="172" t="s">
        <v>136</v>
      </c>
      <c r="D54" s="173" t="s">
        <v>130</v>
      </c>
      <c r="E54" s="173" t="s">
        <v>96</v>
      </c>
      <c r="F54" s="173" t="s">
        <v>922</v>
      </c>
    </row>
    <row r="55" spans="1:6" x14ac:dyDescent="0.3">
      <c r="A55" s="172" t="s">
        <v>127</v>
      </c>
      <c r="B55" s="172" t="s">
        <v>128</v>
      </c>
      <c r="C55" s="172" t="s">
        <v>136</v>
      </c>
      <c r="D55" s="173" t="s">
        <v>130</v>
      </c>
      <c r="E55" s="173" t="s">
        <v>96</v>
      </c>
      <c r="F55" s="173" t="s">
        <v>923</v>
      </c>
    </row>
    <row r="56" spans="1:6" x14ac:dyDescent="0.3">
      <c r="A56" s="172" t="s">
        <v>127</v>
      </c>
      <c r="B56" s="172" t="s">
        <v>128</v>
      </c>
      <c r="C56" s="172" t="s">
        <v>136</v>
      </c>
      <c r="D56" s="173" t="s">
        <v>130</v>
      </c>
      <c r="E56" s="173" t="s">
        <v>96</v>
      </c>
      <c r="F56" s="173" t="s">
        <v>924</v>
      </c>
    </row>
    <row r="57" spans="1:6" x14ac:dyDescent="0.3">
      <c r="A57" s="172" t="s">
        <v>127</v>
      </c>
      <c r="B57" s="172" t="s">
        <v>128</v>
      </c>
      <c r="C57" s="172" t="s">
        <v>136</v>
      </c>
      <c r="D57" s="173" t="s">
        <v>130</v>
      </c>
      <c r="E57" s="173" t="s">
        <v>96</v>
      </c>
      <c r="F57" s="173" t="s">
        <v>925</v>
      </c>
    </row>
    <row r="58" spans="1:6" x14ac:dyDescent="0.3">
      <c r="A58" s="172" t="s">
        <v>127</v>
      </c>
      <c r="B58" s="172" t="s">
        <v>128</v>
      </c>
      <c r="C58" s="172" t="s">
        <v>136</v>
      </c>
      <c r="D58" s="173" t="s">
        <v>130</v>
      </c>
      <c r="E58" s="173" t="s">
        <v>96</v>
      </c>
      <c r="F58" s="173" t="s">
        <v>926</v>
      </c>
    </row>
    <row r="59" spans="1:6" x14ac:dyDescent="0.3">
      <c r="A59" s="172" t="s">
        <v>127</v>
      </c>
      <c r="B59" s="172" t="s">
        <v>128</v>
      </c>
      <c r="C59" s="172" t="s">
        <v>136</v>
      </c>
      <c r="D59" s="173" t="s">
        <v>152</v>
      </c>
      <c r="E59" s="173" t="s">
        <v>96</v>
      </c>
      <c r="F59" s="173" t="s">
        <v>927</v>
      </c>
    </row>
    <row r="60" spans="1:6" x14ac:dyDescent="0.3">
      <c r="A60" s="172" t="s">
        <v>127</v>
      </c>
      <c r="B60" s="172" t="s">
        <v>128</v>
      </c>
      <c r="C60" s="172" t="s">
        <v>138</v>
      </c>
      <c r="D60" s="173" t="s">
        <v>130</v>
      </c>
      <c r="E60" s="173" t="s">
        <v>137</v>
      </c>
      <c r="F60" s="173" t="s">
        <v>921</v>
      </c>
    </row>
    <row r="61" spans="1:6" x14ac:dyDescent="0.3">
      <c r="A61" s="172" t="s">
        <v>127</v>
      </c>
      <c r="B61" s="172" t="s">
        <v>128</v>
      </c>
      <c r="C61" s="172" t="s">
        <v>138</v>
      </c>
      <c r="D61" s="173" t="s">
        <v>130</v>
      </c>
      <c r="E61" s="173" t="s">
        <v>96</v>
      </c>
      <c r="F61" s="173" t="s">
        <v>922</v>
      </c>
    </row>
    <row r="62" spans="1:6" x14ac:dyDescent="0.3">
      <c r="A62" s="172" t="s">
        <v>127</v>
      </c>
      <c r="B62" s="172" t="s">
        <v>128</v>
      </c>
      <c r="C62" s="172" t="s">
        <v>138</v>
      </c>
      <c r="D62" s="173" t="s">
        <v>130</v>
      </c>
      <c r="E62" s="173" t="s">
        <v>96</v>
      </c>
      <c r="F62" s="173" t="s">
        <v>923</v>
      </c>
    </row>
    <row r="63" spans="1:6" x14ac:dyDescent="0.3">
      <c r="A63" s="172" t="s">
        <v>127</v>
      </c>
      <c r="B63" s="172" t="s">
        <v>128</v>
      </c>
      <c r="C63" s="172" t="s">
        <v>138</v>
      </c>
      <c r="D63" s="173" t="s">
        <v>130</v>
      </c>
      <c r="E63" s="173" t="s">
        <v>96</v>
      </c>
      <c r="F63" s="173" t="s">
        <v>924</v>
      </c>
    </row>
    <row r="64" spans="1:6" x14ac:dyDescent="0.3">
      <c r="A64" s="172" t="s">
        <v>127</v>
      </c>
      <c r="B64" s="172" t="s">
        <v>128</v>
      </c>
      <c r="C64" s="172" t="s">
        <v>138</v>
      </c>
      <c r="D64" s="173" t="s">
        <v>130</v>
      </c>
      <c r="E64" s="173" t="s">
        <v>96</v>
      </c>
      <c r="F64" s="173" t="s">
        <v>925</v>
      </c>
    </row>
    <row r="65" spans="1:6" x14ac:dyDescent="0.3">
      <c r="A65" s="172" t="s">
        <v>127</v>
      </c>
      <c r="B65" s="172" t="s">
        <v>128</v>
      </c>
      <c r="C65" s="172" t="s">
        <v>138</v>
      </c>
      <c r="D65" s="173" t="s">
        <v>130</v>
      </c>
      <c r="E65" s="173" t="s">
        <v>96</v>
      </c>
      <c r="F65" s="173" t="s">
        <v>926</v>
      </c>
    </row>
    <row r="66" spans="1:6" x14ac:dyDescent="0.3">
      <c r="A66" s="172" t="s">
        <v>127</v>
      </c>
      <c r="B66" s="172" t="s">
        <v>128</v>
      </c>
      <c r="C66" s="172" t="s">
        <v>138</v>
      </c>
      <c r="D66" s="173" t="s">
        <v>152</v>
      </c>
      <c r="E66" s="173" t="s">
        <v>96</v>
      </c>
      <c r="F66" s="173" t="s">
        <v>927</v>
      </c>
    </row>
    <row r="67" spans="1:6" x14ac:dyDescent="0.3">
      <c r="A67" s="172" t="s">
        <v>127</v>
      </c>
      <c r="B67" s="172" t="s">
        <v>128</v>
      </c>
      <c r="C67" s="172" t="s">
        <v>140</v>
      </c>
      <c r="D67" s="173" t="s">
        <v>130</v>
      </c>
      <c r="E67" s="173" t="s">
        <v>139</v>
      </c>
      <c r="F67" s="173" t="s">
        <v>921</v>
      </c>
    </row>
    <row r="68" spans="1:6" x14ac:dyDescent="0.3">
      <c r="A68" s="172" t="s">
        <v>127</v>
      </c>
      <c r="B68" s="172" t="s">
        <v>128</v>
      </c>
      <c r="C68" s="172" t="s">
        <v>140</v>
      </c>
      <c r="D68" s="173" t="s">
        <v>130</v>
      </c>
      <c r="E68" s="173" t="s">
        <v>96</v>
      </c>
      <c r="F68" s="173" t="s">
        <v>922</v>
      </c>
    </row>
    <row r="69" spans="1:6" x14ac:dyDescent="0.3">
      <c r="A69" s="172" t="s">
        <v>127</v>
      </c>
      <c r="B69" s="172" t="s">
        <v>128</v>
      </c>
      <c r="C69" s="172" t="s">
        <v>140</v>
      </c>
      <c r="D69" s="173" t="s">
        <v>130</v>
      </c>
      <c r="E69" s="173" t="s">
        <v>96</v>
      </c>
      <c r="F69" s="173" t="s">
        <v>923</v>
      </c>
    </row>
    <row r="70" spans="1:6" x14ac:dyDescent="0.3">
      <c r="A70" s="172" t="s">
        <v>127</v>
      </c>
      <c r="B70" s="172" t="s">
        <v>128</v>
      </c>
      <c r="C70" s="172" t="s">
        <v>140</v>
      </c>
      <c r="D70" s="173" t="s">
        <v>130</v>
      </c>
      <c r="E70" s="173" t="s">
        <v>96</v>
      </c>
      <c r="F70" s="173" t="s">
        <v>924</v>
      </c>
    </row>
    <row r="71" spans="1:6" x14ac:dyDescent="0.3">
      <c r="A71" s="172" t="s">
        <v>127</v>
      </c>
      <c r="B71" s="172" t="s">
        <v>128</v>
      </c>
      <c r="C71" s="172" t="s">
        <v>140</v>
      </c>
      <c r="D71" s="173" t="s">
        <v>130</v>
      </c>
      <c r="E71" s="173" t="s">
        <v>96</v>
      </c>
      <c r="F71" s="173" t="s">
        <v>925</v>
      </c>
    </row>
    <row r="72" spans="1:6" x14ac:dyDescent="0.3">
      <c r="A72" s="172" t="s">
        <v>127</v>
      </c>
      <c r="B72" s="172" t="s">
        <v>128</v>
      </c>
      <c r="C72" s="172" t="s">
        <v>140</v>
      </c>
      <c r="D72" s="173" t="s">
        <v>130</v>
      </c>
      <c r="E72" s="173" t="s">
        <v>96</v>
      </c>
      <c r="F72" s="173" t="s">
        <v>926</v>
      </c>
    </row>
    <row r="73" spans="1:6" x14ac:dyDescent="0.3">
      <c r="A73" s="172" t="s">
        <v>127</v>
      </c>
      <c r="B73" s="172" t="s">
        <v>128</v>
      </c>
      <c r="C73" s="172" t="s">
        <v>140</v>
      </c>
      <c r="D73" s="173" t="s">
        <v>152</v>
      </c>
      <c r="E73" s="173" t="s">
        <v>96</v>
      </c>
      <c r="F73" s="173" t="s">
        <v>927</v>
      </c>
    </row>
    <row r="74" spans="1:6" x14ac:dyDescent="0.3">
      <c r="A74" s="172" t="s">
        <v>127</v>
      </c>
      <c r="B74" s="172" t="s">
        <v>128</v>
      </c>
      <c r="C74" s="172" t="s">
        <v>142</v>
      </c>
      <c r="D74" s="173" t="s">
        <v>130</v>
      </c>
      <c r="E74" s="173" t="s">
        <v>141</v>
      </c>
      <c r="F74" s="173" t="s">
        <v>921</v>
      </c>
    </row>
    <row r="75" spans="1:6" x14ac:dyDescent="0.3">
      <c r="A75" s="172" t="s">
        <v>127</v>
      </c>
      <c r="B75" s="172" t="s">
        <v>128</v>
      </c>
      <c r="C75" s="172" t="s">
        <v>142</v>
      </c>
      <c r="D75" s="173" t="s">
        <v>152</v>
      </c>
      <c r="E75" s="173" t="s">
        <v>96</v>
      </c>
      <c r="F75" s="173" t="s">
        <v>929</v>
      </c>
    </row>
    <row r="76" spans="1:6" x14ac:dyDescent="0.3">
      <c r="A76" s="172" t="s">
        <v>127</v>
      </c>
      <c r="B76" s="172" t="s">
        <v>128</v>
      </c>
      <c r="C76" s="172" t="s">
        <v>144</v>
      </c>
      <c r="D76" s="173" t="s">
        <v>130</v>
      </c>
      <c r="E76" s="173" t="s">
        <v>143</v>
      </c>
      <c r="F76" s="173" t="s">
        <v>921</v>
      </c>
    </row>
    <row r="77" spans="1:6" x14ac:dyDescent="0.3">
      <c r="A77" s="172" t="s">
        <v>127</v>
      </c>
      <c r="B77" s="172" t="s">
        <v>128</v>
      </c>
      <c r="C77" s="172" t="s">
        <v>144</v>
      </c>
      <c r="D77" s="173" t="s">
        <v>152</v>
      </c>
      <c r="E77" s="173" t="s">
        <v>96</v>
      </c>
      <c r="F77" s="173" t="s">
        <v>929</v>
      </c>
    </row>
    <row r="78" spans="1:6" x14ac:dyDescent="0.3">
      <c r="A78" s="172" t="s">
        <v>127</v>
      </c>
      <c r="B78" s="172" t="s">
        <v>128</v>
      </c>
      <c r="C78" s="172" t="s">
        <v>146</v>
      </c>
      <c r="D78" s="173" t="s">
        <v>130</v>
      </c>
      <c r="E78" s="173" t="s">
        <v>145</v>
      </c>
      <c r="F78" s="173" t="s">
        <v>918</v>
      </c>
    </row>
    <row r="79" spans="1:6" x14ac:dyDescent="0.3">
      <c r="A79" s="172" t="s">
        <v>127</v>
      </c>
      <c r="B79" s="172" t="s">
        <v>128</v>
      </c>
      <c r="C79" s="172" t="s">
        <v>146</v>
      </c>
      <c r="D79" s="173" t="s">
        <v>152</v>
      </c>
      <c r="E79" s="173" t="s">
        <v>96</v>
      </c>
      <c r="F79" s="173" t="s">
        <v>929</v>
      </c>
    </row>
    <row r="80" spans="1:6" x14ac:dyDescent="0.3">
      <c r="A80" s="172" t="s">
        <v>127</v>
      </c>
      <c r="B80" s="172" t="s">
        <v>128</v>
      </c>
      <c r="C80" s="172" t="s">
        <v>148</v>
      </c>
      <c r="D80" s="173" t="s">
        <v>130</v>
      </c>
      <c r="E80" s="173" t="s">
        <v>147</v>
      </c>
      <c r="F80" s="173" t="s">
        <v>930</v>
      </c>
    </row>
    <row r="81" spans="1:6" x14ac:dyDescent="0.3">
      <c r="A81" s="172" t="s">
        <v>127</v>
      </c>
      <c r="B81" s="172" t="s">
        <v>128</v>
      </c>
      <c r="C81" s="172" t="s">
        <v>148</v>
      </c>
      <c r="D81" s="173" t="s">
        <v>130</v>
      </c>
      <c r="E81" s="173" t="s">
        <v>96</v>
      </c>
      <c r="F81" s="173" t="s">
        <v>931</v>
      </c>
    </row>
    <row r="82" spans="1:6" x14ac:dyDescent="0.3">
      <c r="A82" s="172" t="s">
        <v>127</v>
      </c>
      <c r="B82" s="172" t="s">
        <v>128</v>
      </c>
      <c r="C82" s="172" t="s">
        <v>148</v>
      </c>
      <c r="D82" s="173" t="s">
        <v>130</v>
      </c>
      <c r="E82" s="173" t="s">
        <v>96</v>
      </c>
      <c r="F82" s="173" t="s">
        <v>932</v>
      </c>
    </row>
    <row r="83" spans="1:6" x14ac:dyDescent="0.3">
      <c r="A83" s="172" t="s">
        <v>127</v>
      </c>
      <c r="B83" s="172" t="s">
        <v>128</v>
      </c>
      <c r="C83" s="172" t="s">
        <v>148</v>
      </c>
      <c r="D83" s="173" t="s">
        <v>130</v>
      </c>
      <c r="E83" s="173" t="s">
        <v>96</v>
      </c>
      <c r="F83" s="173" t="s">
        <v>933</v>
      </c>
    </row>
    <row r="84" spans="1:6" x14ac:dyDescent="0.3">
      <c r="A84" s="172" t="s">
        <v>127</v>
      </c>
      <c r="B84" s="172" t="s">
        <v>128</v>
      </c>
      <c r="C84" s="172" t="s">
        <v>148</v>
      </c>
      <c r="D84" s="173" t="s">
        <v>130</v>
      </c>
      <c r="E84" s="173" t="s">
        <v>96</v>
      </c>
      <c r="F84" s="173" t="s">
        <v>934</v>
      </c>
    </row>
    <row r="85" spans="1:6" x14ac:dyDescent="0.3">
      <c r="A85" s="172" t="s">
        <v>127</v>
      </c>
      <c r="B85" s="172" t="s">
        <v>128</v>
      </c>
      <c r="C85" s="172" t="s">
        <v>148</v>
      </c>
      <c r="D85" s="173" t="s">
        <v>130</v>
      </c>
      <c r="E85" s="173" t="s">
        <v>96</v>
      </c>
      <c r="F85" s="173" t="s">
        <v>935</v>
      </c>
    </row>
    <row r="86" spans="1:6" x14ac:dyDescent="0.3">
      <c r="A86" s="172" t="s">
        <v>127</v>
      </c>
      <c r="B86" s="172" t="s">
        <v>128</v>
      </c>
      <c r="C86" s="172" t="s">
        <v>148</v>
      </c>
      <c r="D86" s="173" t="s">
        <v>130</v>
      </c>
      <c r="E86" s="173" t="s">
        <v>96</v>
      </c>
      <c r="F86" s="173" t="s">
        <v>936</v>
      </c>
    </row>
    <row r="87" spans="1:6" x14ac:dyDescent="0.3">
      <c r="A87" s="172" t="s">
        <v>127</v>
      </c>
      <c r="B87" s="172" t="s">
        <v>128</v>
      </c>
      <c r="C87" s="172" t="s">
        <v>148</v>
      </c>
      <c r="D87" s="173" t="s">
        <v>152</v>
      </c>
      <c r="E87" s="173" t="s">
        <v>96</v>
      </c>
      <c r="F87" s="173" t="s">
        <v>937</v>
      </c>
    </row>
    <row r="88" spans="1:6" x14ac:dyDescent="0.3">
      <c r="A88" s="172" t="s">
        <v>127</v>
      </c>
      <c r="B88" s="172" t="s">
        <v>150</v>
      </c>
      <c r="C88" s="174" t="s">
        <v>151</v>
      </c>
      <c r="D88" s="173" t="s">
        <v>152</v>
      </c>
      <c r="E88" s="173" t="s">
        <v>149</v>
      </c>
      <c r="F88" s="173" t="s">
        <v>918</v>
      </c>
    </row>
    <row r="89" spans="1:6" x14ac:dyDescent="0.3">
      <c r="A89" s="172" t="s">
        <v>127</v>
      </c>
      <c r="B89" s="172" t="s">
        <v>150</v>
      </c>
      <c r="C89" s="172" t="s">
        <v>154</v>
      </c>
      <c r="D89" s="173" t="s">
        <v>152</v>
      </c>
      <c r="E89" s="173" t="s">
        <v>153</v>
      </c>
      <c r="F89" s="173" t="s">
        <v>918</v>
      </c>
    </row>
    <row r="90" spans="1:6" x14ac:dyDescent="0.3">
      <c r="A90" s="172" t="s">
        <v>127</v>
      </c>
      <c r="B90" s="172" t="s">
        <v>150</v>
      </c>
      <c r="C90" s="172" t="s">
        <v>156</v>
      </c>
      <c r="D90" s="173" t="s">
        <v>152</v>
      </c>
      <c r="E90" s="173" t="s">
        <v>155</v>
      </c>
      <c r="F90" s="173" t="s">
        <v>918</v>
      </c>
    </row>
    <row r="91" spans="1:6" x14ac:dyDescent="0.3">
      <c r="A91" s="172" t="s">
        <v>127</v>
      </c>
      <c r="B91" s="172" t="s">
        <v>150</v>
      </c>
      <c r="C91" s="172" t="s">
        <v>158</v>
      </c>
      <c r="D91" s="173" t="s">
        <v>152</v>
      </c>
      <c r="E91" s="173" t="s">
        <v>157</v>
      </c>
      <c r="F91" s="173" t="s">
        <v>918</v>
      </c>
    </row>
    <row r="92" spans="1:6" x14ac:dyDescent="0.3">
      <c r="A92" s="172" t="s">
        <v>127</v>
      </c>
      <c r="B92" s="172" t="s">
        <v>150</v>
      </c>
      <c r="C92" s="172" t="s">
        <v>160</v>
      </c>
      <c r="D92" s="173" t="s">
        <v>152</v>
      </c>
      <c r="E92" s="173" t="s">
        <v>159</v>
      </c>
      <c r="F92" s="173" t="s">
        <v>918</v>
      </c>
    </row>
    <row r="93" spans="1:6" x14ac:dyDescent="0.3">
      <c r="A93" s="172" t="s">
        <v>162</v>
      </c>
      <c r="B93" s="172" t="s">
        <v>163</v>
      </c>
      <c r="C93" s="172" t="s">
        <v>164</v>
      </c>
      <c r="D93" s="173" t="s">
        <v>152</v>
      </c>
      <c r="E93" s="173" t="s">
        <v>161</v>
      </c>
      <c r="F93" s="173" t="s">
        <v>938</v>
      </c>
    </row>
    <row r="94" spans="1:6" x14ac:dyDescent="0.3">
      <c r="A94" s="172" t="s">
        <v>162</v>
      </c>
      <c r="B94" s="172" t="s">
        <v>163</v>
      </c>
      <c r="C94" s="172" t="s">
        <v>164</v>
      </c>
      <c r="D94" s="173" t="s">
        <v>152</v>
      </c>
      <c r="E94" s="173" t="s">
        <v>96</v>
      </c>
      <c r="F94" s="173" t="s">
        <v>939</v>
      </c>
    </row>
    <row r="95" spans="1:6" x14ac:dyDescent="0.3">
      <c r="A95" s="172" t="s">
        <v>162</v>
      </c>
      <c r="B95" s="172" t="s">
        <v>163</v>
      </c>
      <c r="C95" s="172" t="s">
        <v>164</v>
      </c>
      <c r="D95" s="173" t="s">
        <v>152</v>
      </c>
      <c r="E95" s="173" t="s">
        <v>96</v>
      </c>
      <c r="F95" s="173" t="s">
        <v>940</v>
      </c>
    </row>
    <row r="96" spans="1:6" x14ac:dyDescent="0.3">
      <c r="A96" s="172" t="s">
        <v>162</v>
      </c>
      <c r="B96" s="172" t="s">
        <v>163</v>
      </c>
      <c r="C96" s="172" t="s">
        <v>164</v>
      </c>
      <c r="D96" s="173" t="s">
        <v>152</v>
      </c>
      <c r="E96" s="173" t="s">
        <v>96</v>
      </c>
      <c r="F96" s="173" t="s">
        <v>941</v>
      </c>
    </row>
    <row r="97" spans="1:6" x14ac:dyDescent="0.3">
      <c r="A97" s="172" t="s">
        <v>162</v>
      </c>
      <c r="B97" s="172" t="s">
        <v>163</v>
      </c>
      <c r="C97" s="172" t="s">
        <v>164</v>
      </c>
      <c r="D97" s="173" t="s">
        <v>152</v>
      </c>
      <c r="E97" s="173" t="s">
        <v>96</v>
      </c>
      <c r="F97" s="173" t="s">
        <v>942</v>
      </c>
    </row>
    <row r="98" spans="1:6" x14ac:dyDescent="0.3">
      <c r="A98" s="172" t="s">
        <v>162</v>
      </c>
      <c r="B98" s="172" t="s">
        <v>163</v>
      </c>
      <c r="C98" s="172" t="s">
        <v>164</v>
      </c>
      <c r="D98" s="173" t="s">
        <v>152</v>
      </c>
      <c r="E98" s="173" t="s">
        <v>96</v>
      </c>
      <c r="F98" s="173" t="s">
        <v>943</v>
      </c>
    </row>
    <row r="99" spans="1:6" x14ac:dyDescent="0.3">
      <c r="A99" s="172" t="s">
        <v>162</v>
      </c>
      <c r="B99" s="172" t="s">
        <v>163</v>
      </c>
      <c r="C99" s="172" t="s">
        <v>164</v>
      </c>
      <c r="D99" s="173" t="s">
        <v>152</v>
      </c>
      <c r="E99" s="173" t="s">
        <v>96</v>
      </c>
      <c r="F99" s="173" t="s">
        <v>944</v>
      </c>
    </row>
    <row r="100" spans="1:6" x14ac:dyDescent="0.3">
      <c r="A100" s="172" t="s">
        <v>162</v>
      </c>
      <c r="B100" s="172" t="s">
        <v>163</v>
      </c>
      <c r="C100" s="172" t="s">
        <v>164</v>
      </c>
      <c r="D100" s="173" t="s">
        <v>152</v>
      </c>
      <c r="E100" s="173" t="s">
        <v>96</v>
      </c>
      <c r="F100" s="173" t="s">
        <v>945</v>
      </c>
    </row>
    <row r="101" spans="1:6" x14ac:dyDescent="0.3">
      <c r="A101" s="172" t="s">
        <v>162</v>
      </c>
      <c r="B101" s="172" t="s">
        <v>163</v>
      </c>
      <c r="C101" s="172" t="s">
        <v>164</v>
      </c>
      <c r="D101" s="173" t="s">
        <v>152</v>
      </c>
      <c r="E101" s="173" t="s">
        <v>96</v>
      </c>
      <c r="F101" s="173" t="s">
        <v>946</v>
      </c>
    </row>
    <row r="102" spans="1:6" x14ac:dyDescent="0.3">
      <c r="A102" s="172" t="s">
        <v>162</v>
      </c>
      <c r="B102" s="172" t="s">
        <v>163</v>
      </c>
      <c r="C102" s="172" t="s">
        <v>164</v>
      </c>
      <c r="D102" s="173" t="s">
        <v>152</v>
      </c>
      <c r="E102" s="173" t="s">
        <v>96</v>
      </c>
      <c r="F102" s="173" t="s">
        <v>947</v>
      </c>
    </row>
    <row r="103" spans="1:6" x14ac:dyDescent="0.3">
      <c r="A103" s="172" t="s">
        <v>162</v>
      </c>
      <c r="B103" s="172" t="s">
        <v>163</v>
      </c>
      <c r="C103" s="172" t="s">
        <v>164</v>
      </c>
      <c r="D103" s="173" t="s">
        <v>152</v>
      </c>
      <c r="E103" s="173" t="s">
        <v>96</v>
      </c>
      <c r="F103" s="173" t="s">
        <v>948</v>
      </c>
    </row>
    <row r="104" spans="1:6" x14ac:dyDescent="0.3">
      <c r="A104" s="172" t="s">
        <v>162</v>
      </c>
      <c r="B104" s="172" t="s">
        <v>163</v>
      </c>
      <c r="C104" s="172" t="s">
        <v>164</v>
      </c>
      <c r="D104" s="173" t="s">
        <v>152</v>
      </c>
      <c r="E104" s="173" t="s">
        <v>96</v>
      </c>
      <c r="F104" s="173" t="s">
        <v>949</v>
      </c>
    </row>
    <row r="105" spans="1:6" x14ac:dyDescent="0.3">
      <c r="A105" s="172" t="s">
        <v>162</v>
      </c>
      <c r="B105" s="172" t="s">
        <v>163</v>
      </c>
      <c r="C105" s="172" t="s">
        <v>164</v>
      </c>
      <c r="D105" s="173" t="s">
        <v>152</v>
      </c>
      <c r="E105" s="173" t="s">
        <v>96</v>
      </c>
      <c r="F105" s="173" t="s">
        <v>950</v>
      </c>
    </row>
    <row r="106" spans="1:6" x14ac:dyDescent="0.3">
      <c r="A106" s="172" t="s">
        <v>162</v>
      </c>
      <c r="B106" s="172" t="s">
        <v>163</v>
      </c>
      <c r="C106" s="172" t="s">
        <v>164</v>
      </c>
      <c r="D106" s="173" t="s">
        <v>152</v>
      </c>
      <c r="E106" s="173" t="s">
        <v>96</v>
      </c>
      <c r="F106" s="173" t="s">
        <v>951</v>
      </c>
    </row>
    <row r="107" spans="1:6" x14ac:dyDescent="0.3">
      <c r="A107" s="172" t="s">
        <v>162</v>
      </c>
      <c r="B107" s="172" t="s">
        <v>163</v>
      </c>
      <c r="C107" s="172" t="s">
        <v>164</v>
      </c>
      <c r="D107" s="173" t="s">
        <v>152</v>
      </c>
      <c r="E107" s="173" t="s">
        <v>96</v>
      </c>
      <c r="F107" s="173" t="s">
        <v>952</v>
      </c>
    </row>
    <row r="108" spans="1:6" x14ac:dyDescent="0.3">
      <c r="A108" s="172" t="s">
        <v>162</v>
      </c>
      <c r="B108" s="172" t="s">
        <v>163</v>
      </c>
      <c r="C108" s="172" t="s">
        <v>164</v>
      </c>
      <c r="D108" s="173" t="s">
        <v>152</v>
      </c>
      <c r="E108" s="173" t="s">
        <v>96</v>
      </c>
      <c r="F108" s="173" t="s">
        <v>953</v>
      </c>
    </row>
    <row r="109" spans="1:6" x14ac:dyDescent="0.3">
      <c r="A109" s="172" t="s">
        <v>162</v>
      </c>
      <c r="B109" s="172" t="s">
        <v>163</v>
      </c>
      <c r="C109" s="172" t="s">
        <v>166</v>
      </c>
      <c r="D109" s="173" t="s">
        <v>152</v>
      </c>
      <c r="E109" s="173" t="s">
        <v>165</v>
      </c>
      <c r="F109" s="173" t="s">
        <v>954</v>
      </c>
    </row>
    <row r="110" spans="1:6" x14ac:dyDescent="0.3">
      <c r="A110" s="172" t="s">
        <v>162</v>
      </c>
      <c r="B110" s="172" t="s">
        <v>163</v>
      </c>
      <c r="C110" s="172" t="s">
        <v>166</v>
      </c>
      <c r="D110" s="173" t="s">
        <v>152</v>
      </c>
      <c r="E110" s="173" t="s">
        <v>96</v>
      </c>
      <c r="F110" s="173" t="s">
        <v>955</v>
      </c>
    </row>
    <row r="111" spans="1:6" x14ac:dyDescent="0.3">
      <c r="A111" s="172" t="s">
        <v>162</v>
      </c>
      <c r="B111" s="172" t="s">
        <v>163</v>
      </c>
      <c r="C111" s="172" t="s">
        <v>166</v>
      </c>
      <c r="D111" s="173" t="s">
        <v>152</v>
      </c>
      <c r="E111" s="173" t="s">
        <v>96</v>
      </c>
      <c r="F111" s="173" t="s">
        <v>956</v>
      </c>
    </row>
    <row r="112" spans="1:6" x14ac:dyDescent="0.3">
      <c r="A112" s="172" t="s">
        <v>162</v>
      </c>
      <c r="B112" s="172" t="s">
        <v>163</v>
      </c>
      <c r="C112" s="172" t="s">
        <v>166</v>
      </c>
      <c r="D112" s="173" t="s">
        <v>152</v>
      </c>
      <c r="E112" s="173" t="s">
        <v>96</v>
      </c>
      <c r="F112" s="173" t="s">
        <v>957</v>
      </c>
    </row>
    <row r="113" spans="1:6" x14ac:dyDescent="0.3">
      <c r="A113" s="172" t="s">
        <v>162</v>
      </c>
      <c r="B113" s="172" t="s">
        <v>163</v>
      </c>
      <c r="C113" s="172" t="s">
        <v>166</v>
      </c>
      <c r="D113" s="173" t="s">
        <v>152</v>
      </c>
      <c r="E113" s="173" t="s">
        <v>96</v>
      </c>
      <c r="F113" s="173" t="s">
        <v>958</v>
      </c>
    </row>
    <row r="114" spans="1:6" x14ac:dyDescent="0.3">
      <c r="A114" s="172" t="s">
        <v>162</v>
      </c>
      <c r="B114" s="172" t="s">
        <v>163</v>
      </c>
      <c r="C114" s="172" t="s">
        <v>166</v>
      </c>
      <c r="D114" s="173" t="s">
        <v>152</v>
      </c>
      <c r="E114" s="173" t="s">
        <v>96</v>
      </c>
      <c r="F114" s="173" t="s">
        <v>959</v>
      </c>
    </row>
    <row r="115" spans="1:6" x14ac:dyDescent="0.3">
      <c r="A115" s="172" t="s">
        <v>162</v>
      </c>
      <c r="B115" s="172" t="s">
        <v>163</v>
      </c>
      <c r="C115" s="172" t="s">
        <v>168</v>
      </c>
      <c r="D115" s="173" t="s">
        <v>152</v>
      </c>
      <c r="E115" s="173" t="s">
        <v>167</v>
      </c>
      <c r="F115" s="173" t="s">
        <v>954</v>
      </c>
    </row>
    <row r="116" spans="1:6" x14ac:dyDescent="0.3">
      <c r="A116" s="172" t="s">
        <v>162</v>
      </c>
      <c r="B116" s="172" t="s">
        <v>163</v>
      </c>
      <c r="C116" s="172" t="s">
        <v>168</v>
      </c>
      <c r="D116" s="173" t="s">
        <v>152</v>
      </c>
      <c r="E116" s="173" t="s">
        <v>96</v>
      </c>
      <c r="F116" s="173" t="s">
        <v>955</v>
      </c>
    </row>
    <row r="117" spans="1:6" x14ac:dyDescent="0.3">
      <c r="A117" s="172" t="s">
        <v>162</v>
      </c>
      <c r="B117" s="172" t="s">
        <v>163</v>
      </c>
      <c r="C117" s="172" t="s">
        <v>168</v>
      </c>
      <c r="D117" s="173" t="s">
        <v>152</v>
      </c>
      <c r="E117" s="173" t="s">
        <v>96</v>
      </c>
      <c r="F117" s="173" t="s">
        <v>956</v>
      </c>
    </row>
    <row r="118" spans="1:6" x14ac:dyDescent="0.3">
      <c r="A118" s="172" t="s">
        <v>162</v>
      </c>
      <c r="B118" s="172" t="s">
        <v>163</v>
      </c>
      <c r="C118" s="172" t="s">
        <v>168</v>
      </c>
      <c r="D118" s="173" t="s">
        <v>152</v>
      </c>
      <c r="E118" s="173" t="s">
        <v>96</v>
      </c>
      <c r="F118" s="173" t="s">
        <v>957</v>
      </c>
    </row>
    <row r="119" spans="1:6" x14ac:dyDescent="0.3">
      <c r="A119" s="172" t="s">
        <v>162</v>
      </c>
      <c r="B119" s="172" t="s">
        <v>163</v>
      </c>
      <c r="C119" s="172" t="s">
        <v>168</v>
      </c>
      <c r="D119" s="173" t="s">
        <v>152</v>
      </c>
      <c r="E119" s="173" t="s">
        <v>96</v>
      </c>
      <c r="F119" s="173" t="s">
        <v>958</v>
      </c>
    </row>
    <row r="120" spans="1:6" x14ac:dyDescent="0.3">
      <c r="A120" s="172" t="s">
        <v>162</v>
      </c>
      <c r="B120" s="172" t="s">
        <v>163</v>
      </c>
      <c r="C120" s="172" t="s">
        <v>168</v>
      </c>
      <c r="D120" s="173" t="s">
        <v>152</v>
      </c>
      <c r="E120" s="173" t="s">
        <v>96</v>
      </c>
      <c r="F120" s="173" t="s">
        <v>959</v>
      </c>
    </row>
    <row r="121" spans="1:6" x14ac:dyDescent="0.3">
      <c r="A121" s="172" t="s">
        <v>162</v>
      </c>
      <c r="B121" s="172" t="s">
        <v>163</v>
      </c>
      <c r="C121" s="172" t="s">
        <v>960</v>
      </c>
      <c r="D121" s="173" t="s">
        <v>94</v>
      </c>
      <c r="E121" s="173" t="s">
        <v>169</v>
      </c>
      <c r="F121" s="173" t="s">
        <v>961</v>
      </c>
    </row>
    <row r="122" spans="1:6" x14ac:dyDescent="0.3">
      <c r="A122" s="172" t="s">
        <v>162</v>
      </c>
      <c r="B122" s="172" t="s">
        <v>962</v>
      </c>
      <c r="C122" s="172" t="s">
        <v>170</v>
      </c>
      <c r="D122" s="173" t="s">
        <v>94</v>
      </c>
      <c r="E122" s="173" t="s">
        <v>96</v>
      </c>
      <c r="F122" s="173" t="s">
        <v>963</v>
      </c>
    </row>
    <row r="123" spans="1:6" x14ac:dyDescent="0.3">
      <c r="A123" s="172" t="s">
        <v>162</v>
      </c>
      <c r="B123" s="172" t="s">
        <v>163</v>
      </c>
      <c r="C123" s="172" t="s">
        <v>170</v>
      </c>
      <c r="D123" s="173" t="s">
        <v>94</v>
      </c>
      <c r="E123" s="173" t="s">
        <v>96</v>
      </c>
      <c r="F123" s="173" t="s">
        <v>964</v>
      </c>
    </row>
    <row r="124" spans="1:6" x14ac:dyDescent="0.3">
      <c r="A124" s="172" t="s">
        <v>162</v>
      </c>
      <c r="B124" s="172" t="s">
        <v>163</v>
      </c>
      <c r="C124" s="172" t="s">
        <v>170</v>
      </c>
      <c r="D124" s="173" t="s">
        <v>94</v>
      </c>
      <c r="E124" s="173" t="s">
        <v>96</v>
      </c>
      <c r="F124" s="173" t="s">
        <v>965</v>
      </c>
    </row>
    <row r="125" spans="1:6" x14ac:dyDescent="0.3">
      <c r="A125" s="172" t="s">
        <v>162</v>
      </c>
      <c r="B125" s="172" t="s">
        <v>163</v>
      </c>
      <c r="C125" s="172" t="s">
        <v>170</v>
      </c>
      <c r="D125" s="173" t="s">
        <v>94</v>
      </c>
      <c r="E125" s="173" t="s">
        <v>96</v>
      </c>
      <c r="F125" s="173" t="s">
        <v>966</v>
      </c>
    </row>
    <row r="126" spans="1:6" x14ac:dyDescent="0.3">
      <c r="A126" s="172" t="s">
        <v>162</v>
      </c>
      <c r="B126" s="172" t="s">
        <v>163</v>
      </c>
      <c r="C126" s="172" t="s">
        <v>170</v>
      </c>
      <c r="D126" s="173" t="s">
        <v>94</v>
      </c>
      <c r="E126" s="173" t="s">
        <v>96</v>
      </c>
      <c r="F126" s="173" t="s">
        <v>967</v>
      </c>
    </row>
    <row r="127" spans="1:6" x14ac:dyDescent="0.3">
      <c r="A127" s="172" t="s">
        <v>162</v>
      </c>
      <c r="B127" s="172" t="s">
        <v>163</v>
      </c>
      <c r="C127" s="172" t="s">
        <v>170</v>
      </c>
      <c r="D127" s="173" t="s">
        <v>94</v>
      </c>
      <c r="E127" s="173" t="s">
        <v>96</v>
      </c>
      <c r="F127" s="173" t="s">
        <v>968</v>
      </c>
    </row>
    <row r="128" spans="1:6" x14ac:dyDescent="0.3">
      <c r="A128" s="172" t="s">
        <v>162</v>
      </c>
      <c r="B128" s="172" t="s">
        <v>163</v>
      </c>
      <c r="C128" s="172" t="s">
        <v>170</v>
      </c>
      <c r="D128" s="173" t="s">
        <v>94</v>
      </c>
      <c r="E128" s="173" t="s">
        <v>96</v>
      </c>
      <c r="F128" s="173" t="s">
        <v>969</v>
      </c>
    </row>
    <row r="129" spans="1:6" x14ac:dyDescent="0.3">
      <c r="A129" s="172" t="s">
        <v>162</v>
      </c>
      <c r="B129" s="172" t="s">
        <v>163</v>
      </c>
      <c r="C129" s="172" t="s">
        <v>170</v>
      </c>
      <c r="D129" s="173" t="s">
        <v>94</v>
      </c>
      <c r="E129" s="173" t="s">
        <v>96</v>
      </c>
      <c r="F129" s="173" t="s">
        <v>970</v>
      </c>
    </row>
    <row r="130" spans="1:6" x14ac:dyDescent="0.3">
      <c r="A130" s="172" t="s">
        <v>162</v>
      </c>
      <c r="B130" s="172" t="s">
        <v>163</v>
      </c>
      <c r="C130" s="172" t="s">
        <v>170</v>
      </c>
      <c r="D130" s="173" t="s">
        <v>94</v>
      </c>
      <c r="E130" s="173" t="s">
        <v>96</v>
      </c>
      <c r="F130" s="173" t="s">
        <v>971</v>
      </c>
    </row>
    <row r="131" spans="1:6" x14ac:dyDescent="0.3">
      <c r="A131" s="172" t="s">
        <v>162</v>
      </c>
      <c r="B131" s="172" t="s">
        <v>163</v>
      </c>
      <c r="C131" s="172" t="s">
        <v>170</v>
      </c>
      <c r="D131" s="173" t="s">
        <v>94</v>
      </c>
      <c r="E131" s="173" t="s">
        <v>96</v>
      </c>
      <c r="F131" s="173" t="s">
        <v>972</v>
      </c>
    </row>
    <row r="132" spans="1:6" x14ac:dyDescent="0.3">
      <c r="A132" s="172" t="s">
        <v>162</v>
      </c>
      <c r="B132" s="172" t="s">
        <v>163</v>
      </c>
      <c r="C132" s="172" t="s">
        <v>170</v>
      </c>
      <c r="D132" s="173" t="s">
        <v>94</v>
      </c>
      <c r="E132" s="173" t="s">
        <v>96</v>
      </c>
      <c r="F132" s="173" t="s">
        <v>973</v>
      </c>
    </row>
    <row r="133" spans="1:6" x14ac:dyDescent="0.3">
      <c r="A133" s="172" t="s">
        <v>162</v>
      </c>
      <c r="B133" s="172" t="s">
        <v>163</v>
      </c>
      <c r="C133" s="172" t="s">
        <v>170</v>
      </c>
      <c r="D133" s="173" t="s">
        <v>94</v>
      </c>
      <c r="E133" s="173" t="s">
        <v>96</v>
      </c>
      <c r="F133" s="173" t="s">
        <v>974</v>
      </c>
    </row>
    <row r="134" spans="1:6" x14ac:dyDescent="0.3">
      <c r="A134" s="172" t="s">
        <v>162</v>
      </c>
      <c r="B134" s="172" t="s">
        <v>163</v>
      </c>
      <c r="C134" s="172" t="s">
        <v>170</v>
      </c>
      <c r="D134" s="173" t="s">
        <v>94</v>
      </c>
      <c r="E134" s="173" t="s">
        <v>96</v>
      </c>
      <c r="F134" s="173" t="s">
        <v>975</v>
      </c>
    </row>
    <row r="135" spans="1:6" x14ac:dyDescent="0.3">
      <c r="A135" s="172" t="s">
        <v>162</v>
      </c>
      <c r="B135" s="172" t="s">
        <v>163</v>
      </c>
      <c r="C135" s="172" t="s">
        <v>170</v>
      </c>
      <c r="D135" s="173" t="s">
        <v>94</v>
      </c>
      <c r="E135" s="173" t="s">
        <v>96</v>
      </c>
      <c r="F135" s="173" t="s">
        <v>976</v>
      </c>
    </row>
    <row r="136" spans="1:6" x14ac:dyDescent="0.3">
      <c r="A136" s="174" t="s">
        <v>162</v>
      </c>
      <c r="B136" s="174" t="s">
        <v>163</v>
      </c>
      <c r="C136" s="174" t="s">
        <v>172</v>
      </c>
      <c r="D136" s="173" t="s">
        <v>94</v>
      </c>
      <c r="E136" s="173" t="s">
        <v>171</v>
      </c>
      <c r="F136" s="173" t="s">
        <v>961</v>
      </c>
    </row>
    <row r="137" spans="1:6" x14ac:dyDescent="0.3">
      <c r="A137" s="174" t="s">
        <v>162</v>
      </c>
      <c r="B137" s="174" t="s">
        <v>163</v>
      </c>
      <c r="C137" s="174" t="s">
        <v>172</v>
      </c>
      <c r="D137" s="173" t="s">
        <v>94</v>
      </c>
      <c r="E137" s="173" t="s">
        <v>96</v>
      </c>
      <c r="F137" s="173" t="s">
        <v>963</v>
      </c>
    </row>
    <row r="138" spans="1:6" x14ac:dyDescent="0.3">
      <c r="A138" s="174" t="s">
        <v>162</v>
      </c>
      <c r="B138" s="174" t="s">
        <v>163</v>
      </c>
      <c r="C138" s="174" t="s">
        <v>172</v>
      </c>
      <c r="D138" s="173" t="s">
        <v>94</v>
      </c>
      <c r="E138" s="173" t="s">
        <v>96</v>
      </c>
      <c r="F138" s="173" t="s">
        <v>964</v>
      </c>
    </row>
    <row r="139" spans="1:6" x14ac:dyDescent="0.3">
      <c r="A139" s="174" t="s">
        <v>162</v>
      </c>
      <c r="B139" s="174" t="s">
        <v>163</v>
      </c>
      <c r="C139" s="174" t="s">
        <v>172</v>
      </c>
      <c r="D139" s="173" t="s">
        <v>94</v>
      </c>
      <c r="E139" s="173" t="s">
        <v>96</v>
      </c>
      <c r="F139" s="173" t="s">
        <v>965</v>
      </c>
    </row>
    <row r="140" spans="1:6" x14ac:dyDescent="0.3">
      <c r="A140" s="174" t="s">
        <v>162</v>
      </c>
      <c r="B140" s="174" t="s">
        <v>163</v>
      </c>
      <c r="C140" s="174" t="s">
        <v>172</v>
      </c>
      <c r="D140" s="173" t="s">
        <v>94</v>
      </c>
      <c r="E140" s="173" t="s">
        <v>96</v>
      </c>
      <c r="F140" s="173" t="s">
        <v>966</v>
      </c>
    </row>
    <row r="141" spans="1:6" x14ac:dyDescent="0.3">
      <c r="A141" s="174" t="s">
        <v>162</v>
      </c>
      <c r="B141" s="174" t="s">
        <v>163</v>
      </c>
      <c r="C141" s="174" t="s">
        <v>172</v>
      </c>
      <c r="D141" s="173" t="s">
        <v>94</v>
      </c>
      <c r="E141" s="173" t="s">
        <v>96</v>
      </c>
      <c r="F141" s="173" t="s">
        <v>967</v>
      </c>
    </row>
    <row r="142" spans="1:6" x14ac:dyDescent="0.3">
      <c r="A142" s="174" t="s">
        <v>162</v>
      </c>
      <c r="B142" s="174" t="s">
        <v>163</v>
      </c>
      <c r="C142" s="174" t="s">
        <v>172</v>
      </c>
      <c r="D142" s="173" t="s">
        <v>94</v>
      </c>
      <c r="E142" s="173" t="s">
        <v>96</v>
      </c>
      <c r="F142" s="173" t="s">
        <v>968</v>
      </c>
    </row>
    <row r="143" spans="1:6" x14ac:dyDescent="0.3">
      <c r="A143" s="174" t="s">
        <v>162</v>
      </c>
      <c r="B143" s="174" t="s">
        <v>163</v>
      </c>
      <c r="C143" s="174" t="s">
        <v>172</v>
      </c>
      <c r="D143" s="173" t="s">
        <v>94</v>
      </c>
      <c r="E143" s="173" t="s">
        <v>96</v>
      </c>
      <c r="F143" s="173" t="s">
        <v>969</v>
      </c>
    </row>
    <row r="144" spans="1:6" x14ac:dyDescent="0.3">
      <c r="A144" s="174" t="s">
        <v>162</v>
      </c>
      <c r="B144" s="174" t="s">
        <v>163</v>
      </c>
      <c r="C144" s="174" t="s">
        <v>172</v>
      </c>
      <c r="D144" s="173" t="s">
        <v>94</v>
      </c>
      <c r="E144" s="173" t="s">
        <v>96</v>
      </c>
      <c r="F144" s="173" t="s">
        <v>970</v>
      </c>
    </row>
    <row r="145" spans="1:6" x14ac:dyDescent="0.3">
      <c r="A145" s="174" t="s">
        <v>162</v>
      </c>
      <c r="B145" s="174" t="s">
        <v>163</v>
      </c>
      <c r="C145" s="174" t="s">
        <v>172</v>
      </c>
      <c r="D145" s="173" t="s">
        <v>94</v>
      </c>
      <c r="E145" s="173" t="s">
        <v>96</v>
      </c>
      <c r="F145" s="173" t="s">
        <v>971</v>
      </c>
    </row>
    <row r="146" spans="1:6" x14ac:dyDescent="0.3">
      <c r="A146" s="174" t="s">
        <v>162</v>
      </c>
      <c r="B146" s="174" t="s">
        <v>163</v>
      </c>
      <c r="C146" s="174" t="s">
        <v>172</v>
      </c>
      <c r="D146" s="173" t="s">
        <v>94</v>
      </c>
      <c r="E146" s="173" t="s">
        <v>96</v>
      </c>
      <c r="F146" s="173" t="s">
        <v>972</v>
      </c>
    </row>
    <row r="147" spans="1:6" x14ac:dyDescent="0.3">
      <c r="A147" s="174" t="s">
        <v>162</v>
      </c>
      <c r="B147" s="174" t="s">
        <v>163</v>
      </c>
      <c r="C147" s="174" t="s">
        <v>172</v>
      </c>
      <c r="D147" s="173" t="s">
        <v>94</v>
      </c>
      <c r="E147" s="173" t="s">
        <v>96</v>
      </c>
      <c r="F147" s="173" t="s">
        <v>973</v>
      </c>
    </row>
    <row r="148" spans="1:6" x14ac:dyDescent="0.3">
      <c r="A148" s="174" t="s">
        <v>162</v>
      </c>
      <c r="B148" s="174" t="s">
        <v>163</v>
      </c>
      <c r="C148" s="174" t="s">
        <v>172</v>
      </c>
      <c r="D148" s="173" t="s">
        <v>94</v>
      </c>
      <c r="E148" s="173" t="s">
        <v>96</v>
      </c>
      <c r="F148" s="173" t="s">
        <v>974</v>
      </c>
    </row>
    <row r="149" spans="1:6" x14ac:dyDescent="0.3">
      <c r="A149" s="174" t="s">
        <v>162</v>
      </c>
      <c r="B149" s="174" t="s">
        <v>163</v>
      </c>
      <c r="C149" s="174" t="s">
        <v>172</v>
      </c>
      <c r="D149" s="173" t="s">
        <v>94</v>
      </c>
      <c r="E149" s="173" t="s">
        <v>96</v>
      </c>
      <c r="F149" s="173" t="s">
        <v>975</v>
      </c>
    </row>
    <row r="150" spans="1:6" x14ac:dyDescent="0.3">
      <c r="A150" s="174" t="s">
        <v>162</v>
      </c>
      <c r="B150" s="174" t="s">
        <v>163</v>
      </c>
      <c r="C150" s="174" t="s">
        <v>172</v>
      </c>
      <c r="D150" s="173" t="s">
        <v>94</v>
      </c>
      <c r="E150" s="173" t="s">
        <v>96</v>
      </c>
      <c r="F150" s="173" t="s">
        <v>976</v>
      </c>
    </row>
    <row r="151" spans="1:6" x14ac:dyDescent="0.3">
      <c r="A151" s="172" t="s">
        <v>162</v>
      </c>
      <c r="B151" s="172" t="s">
        <v>163</v>
      </c>
      <c r="C151" s="172" t="s">
        <v>977</v>
      </c>
      <c r="D151" s="173" t="s">
        <v>94</v>
      </c>
      <c r="E151" s="173" t="s">
        <v>173</v>
      </c>
      <c r="F151" s="173" t="s">
        <v>978</v>
      </c>
    </row>
    <row r="152" spans="1:6" x14ac:dyDescent="0.3">
      <c r="A152" s="172" t="s">
        <v>162</v>
      </c>
      <c r="B152" s="172" t="s">
        <v>163</v>
      </c>
      <c r="C152" s="172" t="s">
        <v>174</v>
      </c>
      <c r="D152" s="173" t="s">
        <v>94</v>
      </c>
      <c r="E152" s="173" t="s">
        <v>96</v>
      </c>
      <c r="F152" s="173" t="s">
        <v>979</v>
      </c>
    </row>
    <row r="153" spans="1:6" x14ac:dyDescent="0.3">
      <c r="A153" s="172" t="s">
        <v>162</v>
      </c>
      <c r="B153" s="172" t="s">
        <v>163</v>
      </c>
      <c r="C153" s="172" t="s">
        <v>174</v>
      </c>
      <c r="D153" s="173" t="s">
        <v>94</v>
      </c>
      <c r="E153" s="173" t="s">
        <v>96</v>
      </c>
      <c r="F153" s="173" t="s">
        <v>980</v>
      </c>
    </row>
    <row r="154" spans="1:6" x14ac:dyDescent="0.3">
      <c r="A154" s="172" t="s">
        <v>162</v>
      </c>
      <c r="B154" s="172" t="s">
        <v>163</v>
      </c>
      <c r="C154" s="172" t="s">
        <v>174</v>
      </c>
      <c r="D154" s="173" t="s">
        <v>94</v>
      </c>
      <c r="E154" s="173" t="s">
        <v>96</v>
      </c>
      <c r="F154" s="173" t="s">
        <v>981</v>
      </c>
    </row>
    <row r="155" spans="1:6" x14ac:dyDescent="0.3">
      <c r="A155" s="172" t="s">
        <v>162</v>
      </c>
      <c r="B155" s="172" t="s">
        <v>163</v>
      </c>
      <c r="C155" s="172" t="s">
        <v>174</v>
      </c>
      <c r="D155" s="173" t="s">
        <v>94</v>
      </c>
      <c r="E155" s="173" t="s">
        <v>96</v>
      </c>
      <c r="F155" s="173" t="s">
        <v>982</v>
      </c>
    </row>
    <row r="156" spans="1:6" x14ac:dyDescent="0.3">
      <c r="A156" s="172" t="s">
        <v>162</v>
      </c>
      <c r="B156" s="172" t="s">
        <v>163</v>
      </c>
      <c r="C156" s="172" t="s">
        <v>174</v>
      </c>
      <c r="D156" s="173" t="s">
        <v>94</v>
      </c>
      <c r="E156" s="173" t="s">
        <v>96</v>
      </c>
      <c r="F156" s="173" t="s">
        <v>983</v>
      </c>
    </row>
    <row r="157" spans="1:6" x14ac:dyDescent="0.3">
      <c r="A157" s="172" t="s">
        <v>162</v>
      </c>
      <c r="B157" s="172" t="s">
        <v>163</v>
      </c>
      <c r="C157" s="172" t="s">
        <v>174</v>
      </c>
      <c r="D157" s="173" t="s">
        <v>94</v>
      </c>
      <c r="E157" s="173" t="s">
        <v>96</v>
      </c>
      <c r="F157" s="173" t="s">
        <v>984</v>
      </c>
    </row>
    <row r="158" spans="1:6" x14ac:dyDescent="0.3">
      <c r="A158" s="172" t="s">
        <v>162</v>
      </c>
      <c r="B158" s="172" t="s">
        <v>163</v>
      </c>
      <c r="C158" s="172" t="s">
        <v>174</v>
      </c>
      <c r="D158" s="173" t="s">
        <v>94</v>
      </c>
      <c r="E158" s="173" t="s">
        <v>96</v>
      </c>
      <c r="F158" s="173" t="s">
        <v>985</v>
      </c>
    </row>
    <row r="159" spans="1:6" x14ac:dyDescent="0.3">
      <c r="A159" s="172" t="s">
        <v>162</v>
      </c>
      <c r="B159" s="172" t="s">
        <v>163</v>
      </c>
      <c r="C159" s="172" t="s">
        <v>174</v>
      </c>
      <c r="D159" s="173" t="s">
        <v>94</v>
      </c>
      <c r="E159" s="173" t="s">
        <v>96</v>
      </c>
      <c r="F159" s="173" t="s">
        <v>986</v>
      </c>
    </row>
    <row r="160" spans="1:6" x14ac:dyDescent="0.3">
      <c r="A160" s="172" t="s">
        <v>162</v>
      </c>
      <c r="B160" s="172" t="s">
        <v>163</v>
      </c>
      <c r="C160" s="172" t="s">
        <v>176</v>
      </c>
      <c r="D160" s="173" t="s">
        <v>108</v>
      </c>
      <c r="E160" s="173" t="s">
        <v>175</v>
      </c>
      <c r="F160" s="173" t="s">
        <v>987</v>
      </c>
    </row>
    <row r="161" spans="1:6" x14ac:dyDescent="0.3">
      <c r="A161" s="172" t="s">
        <v>162</v>
      </c>
      <c r="B161" s="172" t="s">
        <v>163</v>
      </c>
      <c r="C161" s="172" t="s">
        <v>176</v>
      </c>
      <c r="D161" s="173" t="s">
        <v>108</v>
      </c>
      <c r="E161" s="173" t="s">
        <v>96</v>
      </c>
      <c r="F161" s="173" t="s">
        <v>988</v>
      </c>
    </row>
    <row r="162" spans="1:6" x14ac:dyDescent="0.3">
      <c r="A162" s="172" t="s">
        <v>162</v>
      </c>
      <c r="B162" s="172" t="s">
        <v>163</v>
      </c>
      <c r="C162" s="172" t="s">
        <v>178</v>
      </c>
      <c r="D162" s="173" t="s">
        <v>108</v>
      </c>
      <c r="E162" s="173" t="s">
        <v>177</v>
      </c>
      <c r="F162" s="173" t="s">
        <v>987</v>
      </c>
    </row>
    <row r="163" spans="1:6" x14ac:dyDescent="0.3">
      <c r="A163" s="172" t="s">
        <v>162</v>
      </c>
      <c r="B163" s="172" t="s">
        <v>163</v>
      </c>
      <c r="C163" s="172" t="s">
        <v>178</v>
      </c>
      <c r="D163" s="173" t="s">
        <v>108</v>
      </c>
      <c r="E163" s="173" t="s">
        <v>96</v>
      </c>
      <c r="F163" s="173" t="s">
        <v>988</v>
      </c>
    </row>
    <row r="164" spans="1:6" x14ac:dyDescent="0.3">
      <c r="A164" s="172" t="s">
        <v>162</v>
      </c>
      <c r="B164" s="172" t="s">
        <v>163</v>
      </c>
      <c r="C164" s="172" t="s">
        <v>180</v>
      </c>
      <c r="D164" s="173" t="s">
        <v>181</v>
      </c>
      <c r="E164" s="173" t="s">
        <v>179</v>
      </c>
      <c r="F164" s="173" t="s">
        <v>989</v>
      </c>
    </row>
    <row r="165" spans="1:6" x14ac:dyDescent="0.3">
      <c r="A165" s="172" t="s">
        <v>162</v>
      </c>
      <c r="B165" s="172" t="s">
        <v>163</v>
      </c>
      <c r="C165" s="172" t="s">
        <v>180</v>
      </c>
      <c r="D165" s="173" t="s">
        <v>181</v>
      </c>
      <c r="E165" s="173" t="s">
        <v>96</v>
      </c>
      <c r="F165" s="173" t="s">
        <v>990</v>
      </c>
    </row>
    <row r="166" spans="1:6" x14ac:dyDescent="0.3">
      <c r="A166" s="172" t="s">
        <v>162</v>
      </c>
      <c r="B166" s="172" t="s">
        <v>163</v>
      </c>
      <c r="C166" s="172" t="s">
        <v>180</v>
      </c>
      <c r="D166" s="173" t="s">
        <v>181</v>
      </c>
      <c r="E166" s="173" t="s">
        <v>96</v>
      </c>
      <c r="F166" s="173" t="s">
        <v>991</v>
      </c>
    </row>
    <row r="167" spans="1:6" x14ac:dyDescent="0.3">
      <c r="A167" s="172" t="s">
        <v>162</v>
      </c>
      <c r="B167" s="172" t="s">
        <v>163</v>
      </c>
      <c r="C167" s="172" t="s">
        <v>180</v>
      </c>
      <c r="D167" s="173" t="s">
        <v>181</v>
      </c>
      <c r="E167" s="173" t="s">
        <v>96</v>
      </c>
      <c r="F167" s="173" t="s">
        <v>992</v>
      </c>
    </row>
    <row r="168" spans="1:6" x14ac:dyDescent="0.3">
      <c r="A168" s="172" t="s">
        <v>162</v>
      </c>
      <c r="B168" s="172" t="s">
        <v>163</v>
      </c>
      <c r="C168" s="172" t="s">
        <v>180</v>
      </c>
      <c r="D168" s="173" t="s">
        <v>181</v>
      </c>
      <c r="E168" s="173" t="s">
        <v>96</v>
      </c>
      <c r="F168" s="173" t="s">
        <v>993</v>
      </c>
    </row>
    <row r="169" spans="1:6" x14ac:dyDescent="0.3">
      <c r="A169" s="172" t="s">
        <v>162</v>
      </c>
      <c r="B169" s="172" t="s">
        <v>163</v>
      </c>
      <c r="C169" s="172" t="s">
        <v>180</v>
      </c>
      <c r="D169" s="173" t="s">
        <v>181</v>
      </c>
      <c r="E169" s="173" t="s">
        <v>96</v>
      </c>
      <c r="F169" s="173" t="s">
        <v>994</v>
      </c>
    </row>
    <row r="170" spans="1:6" x14ac:dyDescent="0.3">
      <c r="A170" s="172" t="s">
        <v>162</v>
      </c>
      <c r="B170" s="172" t="s">
        <v>163</v>
      </c>
      <c r="C170" s="172" t="s">
        <v>180</v>
      </c>
      <c r="D170" s="173" t="s">
        <v>181</v>
      </c>
      <c r="E170" s="173" t="s">
        <v>96</v>
      </c>
      <c r="F170" s="173" t="s">
        <v>995</v>
      </c>
    </row>
    <row r="171" spans="1:6" x14ac:dyDescent="0.3">
      <c r="A171" s="172" t="s">
        <v>162</v>
      </c>
      <c r="B171" s="172" t="s">
        <v>163</v>
      </c>
      <c r="C171" s="172" t="s">
        <v>180</v>
      </c>
      <c r="D171" s="173" t="s">
        <v>181</v>
      </c>
      <c r="E171" s="173" t="s">
        <v>96</v>
      </c>
      <c r="F171" s="173" t="s">
        <v>996</v>
      </c>
    </row>
    <row r="172" spans="1:6" x14ac:dyDescent="0.3">
      <c r="A172" s="172" t="s">
        <v>162</v>
      </c>
      <c r="B172" s="172" t="s">
        <v>163</v>
      </c>
      <c r="C172" s="172" t="s">
        <v>183</v>
      </c>
      <c r="D172" s="173" t="s">
        <v>108</v>
      </c>
      <c r="E172" s="173" t="s">
        <v>182</v>
      </c>
      <c r="F172" s="173" t="s">
        <v>997</v>
      </c>
    </row>
    <row r="173" spans="1:6" x14ac:dyDescent="0.3">
      <c r="A173" s="172" t="s">
        <v>162</v>
      </c>
      <c r="B173" s="172" t="s">
        <v>163</v>
      </c>
      <c r="C173" s="172" t="s">
        <v>183</v>
      </c>
      <c r="D173" s="173" t="s">
        <v>108</v>
      </c>
      <c r="E173" s="173" t="s">
        <v>96</v>
      </c>
      <c r="F173" s="173" t="s">
        <v>998</v>
      </c>
    </row>
    <row r="174" spans="1:6" x14ac:dyDescent="0.3">
      <c r="A174" s="172" t="s">
        <v>162</v>
      </c>
      <c r="B174" s="172" t="s">
        <v>163</v>
      </c>
      <c r="C174" s="172" t="s">
        <v>185</v>
      </c>
      <c r="D174" s="173" t="s">
        <v>130</v>
      </c>
      <c r="E174" s="173" t="s">
        <v>184</v>
      </c>
      <c r="F174" s="173" t="s">
        <v>918</v>
      </c>
    </row>
    <row r="175" spans="1:6" x14ac:dyDescent="0.3">
      <c r="A175" s="172" t="s">
        <v>162</v>
      </c>
      <c r="B175" s="172" t="s">
        <v>163</v>
      </c>
      <c r="C175" s="172" t="s">
        <v>187</v>
      </c>
      <c r="D175" s="173" t="s">
        <v>130</v>
      </c>
      <c r="E175" s="173" t="s">
        <v>186</v>
      </c>
      <c r="F175" s="173" t="s">
        <v>918</v>
      </c>
    </row>
    <row r="176" spans="1:6" x14ac:dyDescent="0.3">
      <c r="A176" s="172" t="s">
        <v>162</v>
      </c>
      <c r="B176" s="172" t="s">
        <v>163</v>
      </c>
      <c r="C176" s="172" t="s">
        <v>189</v>
      </c>
      <c r="D176" s="173" t="s">
        <v>130</v>
      </c>
      <c r="E176" s="173" t="s">
        <v>188</v>
      </c>
      <c r="F176" s="173" t="s">
        <v>918</v>
      </c>
    </row>
    <row r="177" spans="1:6" x14ac:dyDescent="0.3">
      <c r="A177" s="172" t="s">
        <v>162</v>
      </c>
      <c r="B177" s="172" t="s">
        <v>163</v>
      </c>
      <c r="C177" s="172" t="s">
        <v>191</v>
      </c>
      <c r="D177" s="173" t="s">
        <v>130</v>
      </c>
      <c r="E177" s="173" t="s">
        <v>190</v>
      </c>
      <c r="F177" s="173" t="s">
        <v>918</v>
      </c>
    </row>
    <row r="178" spans="1:6" x14ac:dyDescent="0.3">
      <c r="A178" s="172" t="s">
        <v>162</v>
      </c>
      <c r="B178" s="172" t="s">
        <v>163</v>
      </c>
      <c r="C178" s="172" t="s">
        <v>193</v>
      </c>
      <c r="D178" s="173" t="s">
        <v>130</v>
      </c>
      <c r="E178" s="173" t="s">
        <v>192</v>
      </c>
      <c r="F178" s="173" t="s">
        <v>918</v>
      </c>
    </row>
    <row r="179" spans="1:6" x14ac:dyDescent="0.3">
      <c r="A179" s="172" t="s">
        <v>162</v>
      </c>
      <c r="B179" s="172" t="s">
        <v>163</v>
      </c>
      <c r="C179" s="172" t="s">
        <v>195</v>
      </c>
      <c r="D179" s="173" t="s">
        <v>130</v>
      </c>
      <c r="E179" s="173" t="s">
        <v>194</v>
      </c>
      <c r="F179" s="173" t="s">
        <v>918</v>
      </c>
    </row>
    <row r="180" spans="1:6" x14ac:dyDescent="0.3">
      <c r="A180" s="172" t="s">
        <v>162</v>
      </c>
      <c r="B180" s="172" t="s">
        <v>163</v>
      </c>
      <c r="C180" s="172" t="s">
        <v>197</v>
      </c>
      <c r="D180" s="173" t="s">
        <v>130</v>
      </c>
      <c r="E180" s="173" t="s">
        <v>196</v>
      </c>
      <c r="F180" s="173" t="s">
        <v>918</v>
      </c>
    </row>
    <row r="181" spans="1:6" x14ac:dyDescent="0.3">
      <c r="A181" s="172" t="s">
        <v>162</v>
      </c>
      <c r="B181" s="172" t="s">
        <v>163</v>
      </c>
      <c r="C181" s="172" t="s">
        <v>197</v>
      </c>
      <c r="D181" s="173" t="s">
        <v>130</v>
      </c>
      <c r="E181" s="173" t="s">
        <v>96</v>
      </c>
      <c r="F181" s="173" t="s">
        <v>999</v>
      </c>
    </row>
    <row r="182" spans="1:6" x14ac:dyDescent="0.3">
      <c r="A182" s="172" t="s">
        <v>162</v>
      </c>
      <c r="B182" s="172" t="s">
        <v>163</v>
      </c>
      <c r="C182" s="172" t="s">
        <v>199</v>
      </c>
      <c r="D182" s="173" t="s">
        <v>130</v>
      </c>
      <c r="E182" s="173" t="s">
        <v>198</v>
      </c>
      <c r="F182" s="173" t="s">
        <v>1000</v>
      </c>
    </row>
    <row r="183" spans="1:6" x14ac:dyDescent="0.3">
      <c r="A183" s="172" t="s">
        <v>162</v>
      </c>
      <c r="B183" s="172" t="s">
        <v>163</v>
      </c>
      <c r="C183" s="172" t="s">
        <v>199</v>
      </c>
      <c r="D183" s="173" t="s">
        <v>130</v>
      </c>
      <c r="E183" s="173" t="s">
        <v>96</v>
      </c>
      <c r="F183" s="173" t="s">
        <v>1001</v>
      </c>
    </row>
    <row r="184" spans="1:6" x14ac:dyDescent="0.3">
      <c r="A184" s="172" t="s">
        <v>162</v>
      </c>
      <c r="B184" s="172" t="s">
        <v>163</v>
      </c>
      <c r="C184" s="172" t="s">
        <v>199</v>
      </c>
      <c r="D184" s="173" t="s">
        <v>130</v>
      </c>
      <c r="E184" s="173" t="s">
        <v>96</v>
      </c>
      <c r="F184" s="173" t="s">
        <v>1002</v>
      </c>
    </row>
    <row r="185" spans="1:6" x14ac:dyDescent="0.3">
      <c r="A185" s="172" t="s">
        <v>162</v>
      </c>
      <c r="B185" s="172" t="s">
        <v>163</v>
      </c>
      <c r="C185" s="172" t="s">
        <v>201</v>
      </c>
      <c r="D185" s="173" t="s">
        <v>108</v>
      </c>
      <c r="E185" s="173" t="s">
        <v>200</v>
      </c>
      <c r="F185" s="173" t="s">
        <v>1003</v>
      </c>
    </row>
    <row r="186" spans="1:6" x14ac:dyDescent="0.3">
      <c r="A186" s="172" t="s">
        <v>162</v>
      </c>
      <c r="B186" s="172" t="s">
        <v>163</v>
      </c>
      <c r="C186" s="172" t="s">
        <v>201</v>
      </c>
      <c r="D186" s="173" t="s">
        <v>108</v>
      </c>
      <c r="E186" s="173" t="s">
        <v>96</v>
      </c>
      <c r="F186" s="173" t="s">
        <v>1004</v>
      </c>
    </row>
    <row r="187" spans="1:6" x14ac:dyDescent="0.3">
      <c r="A187" s="172" t="s">
        <v>162</v>
      </c>
      <c r="B187" s="172" t="s">
        <v>163</v>
      </c>
      <c r="C187" s="172" t="s">
        <v>201</v>
      </c>
      <c r="D187" s="173" t="s">
        <v>108</v>
      </c>
      <c r="E187" s="173" t="s">
        <v>96</v>
      </c>
      <c r="F187" s="173" t="s">
        <v>1005</v>
      </c>
    </row>
    <row r="188" spans="1:6" x14ac:dyDescent="0.3">
      <c r="A188" s="174" t="s">
        <v>162</v>
      </c>
      <c r="B188" s="174" t="s">
        <v>163</v>
      </c>
      <c r="C188" s="174" t="s">
        <v>203</v>
      </c>
      <c r="D188" s="173" t="s">
        <v>108</v>
      </c>
      <c r="E188" s="173" t="s">
        <v>202</v>
      </c>
      <c r="F188" s="173" t="s">
        <v>1006</v>
      </c>
    </row>
    <row r="189" spans="1:6" x14ac:dyDescent="0.3">
      <c r="A189" s="174" t="s">
        <v>162</v>
      </c>
      <c r="B189" s="174" t="s">
        <v>163</v>
      </c>
      <c r="C189" s="174" t="s">
        <v>203</v>
      </c>
      <c r="D189" s="173" t="s">
        <v>108</v>
      </c>
      <c r="E189" s="173" t="s">
        <v>96</v>
      </c>
      <c r="F189" s="173" t="s">
        <v>1007</v>
      </c>
    </row>
    <row r="190" spans="1:6" x14ac:dyDescent="0.3">
      <c r="A190" s="174" t="s">
        <v>162</v>
      </c>
      <c r="B190" s="174" t="s">
        <v>163</v>
      </c>
      <c r="C190" s="174" t="s">
        <v>203</v>
      </c>
      <c r="D190" s="173" t="s">
        <v>108</v>
      </c>
      <c r="E190" s="173" t="s">
        <v>96</v>
      </c>
      <c r="F190" s="173" t="s">
        <v>1008</v>
      </c>
    </row>
    <row r="191" spans="1:6" x14ac:dyDescent="0.3">
      <c r="A191" s="172" t="s">
        <v>162</v>
      </c>
      <c r="B191" s="172" t="s">
        <v>163</v>
      </c>
      <c r="C191" s="172" t="s">
        <v>205</v>
      </c>
      <c r="D191" s="173" t="s">
        <v>181</v>
      </c>
      <c r="E191" s="173" t="s">
        <v>204</v>
      </c>
      <c r="F191" s="173" t="s">
        <v>1009</v>
      </c>
    </row>
    <row r="192" spans="1:6" x14ac:dyDescent="0.3">
      <c r="A192" s="172" t="s">
        <v>162</v>
      </c>
      <c r="B192" s="172" t="s">
        <v>163</v>
      </c>
      <c r="C192" s="172" t="s">
        <v>205</v>
      </c>
      <c r="D192" s="173" t="s">
        <v>181</v>
      </c>
      <c r="E192" s="173" t="s">
        <v>96</v>
      </c>
      <c r="F192" s="173" t="s">
        <v>1010</v>
      </c>
    </row>
    <row r="193" spans="1:6" x14ac:dyDescent="0.3">
      <c r="A193" s="172" t="s">
        <v>162</v>
      </c>
      <c r="B193" s="172" t="s">
        <v>163</v>
      </c>
      <c r="C193" s="172" t="s">
        <v>207</v>
      </c>
      <c r="D193" s="173" t="s">
        <v>181</v>
      </c>
      <c r="E193" s="173" t="s">
        <v>206</v>
      </c>
      <c r="F193" s="173" t="s">
        <v>1009</v>
      </c>
    </row>
    <row r="194" spans="1:6" x14ac:dyDescent="0.3">
      <c r="A194" s="172" t="s">
        <v>162</v>
      </c>
      <c r="B194" s="172" t="s">
        <v>163</v>
      </c>
      <c r="C194" s="172" t="s">
        <v>207</v>
      </c>
      <c r="D194" s="173" t="s">
        <v>181</v>
      </c>
      <c r="E194" s="173" t="s">
        <v>96</v>
      </c>
      <c r="F194" s="173" t="s">
        <v>1010</v>
      </c>
    </row>
    <row r="195" spans="1:6" x14ac:dyDescent="0.3">
      <c r="A195" s="172" t="s">
        <v>162</v>
      </c>
      <c r="B195" s="172" t="s">
        <v>209</v>
      </c>
      <c r="C195" s="172" t="s">
        <v>164</v>
      </c>
      <c r="D195" s="173" t="s">
        <v>152</v>
      </c>
      <c r="E195" s="173" t="s">
        <v>208</v>
      </c>
      <c r="F195" s="173" t="s">
        <v>938</v>
      </c>
    </row>
    <row r="196" spans="1:6" x14ac:dyDescent="0.3">
      <c r="A196" s="172" t="s">
        <v>162</v>
      </c>
      <c r="B196" s="172" t="s">
        <v>209</v>
      </c>
      <c r="C196" s="172" t="s">
        <v>164</v>
      </c>
      <c r="D196" s="173" t="s">
        <v>152</v>
      </c>
      <c r="E196" s="173" t="s">
        <v>96</v>
      </c>
      <c r="F196" s="173" t="s">
        <v>939</v>
      </c>
    </row>
    <row r="197" spans="1:6" x14ac:dyDescent="0.3">
      <c r="A197" s="172" t="s">
        <v>162</v>
      </c>
      <c r="B197" s="172" t="s">
        <v>209</v>
      </c>
      <c r="C197" s="172" t="s">
        <v>164</v>
      </c>
      <c r="D197" s="173" t="s">
        <v>152</v>
      </c>
      <c r="E197" s="173" t="s">
        <v>96</v>
      </c>
      <c r="F197" s="173" t="s">
        <v>940</v>
      </c>
    </row>
    <row r="198" spans="1:6" x14ac:dyDescent="0.3">
      <c r="A198" s="172" t="s">
        <v>162</v>
      </c>
      <c r="B198" s="172" t="s">
        <v>209</v>
      </c>
      <c r="C198" s="172" t="s">
        <v>164</v>
      </c>
      <c r="D198" s="173" t="s">
        <v>152</v>
      </c>
      <c r="E198" s="173" t="s">
        <v>96</v>
      </c>
      <c r="F198" s="173" t="s">
        <v>941</v>
      </c>
    </row>
    <row r="199" spans="1:6" x14ac:dyDescent="0.3">
      <c r="A199" s="172" t="s">
        <v>162</v>
      </c>
      <c r="B199" s="172" t="s">
        <v>209</v>
      </c>
      <c r="C199" s="172" t="s">
        <v>164</v>
      </c>
      <c r="D199" s="173" t="s">
        <v>152</v>
      </c>
      <c r="E199" s="173" t="s">
        <v>96</v>
      </c>
      <c r="F199" s="173" t="s">
        <v>942</v>
      </c>
    </row>
    <row r="200" spans="1:6" x14ac:dyDescent="0.3">
      <c r="A200" s="172" t="s">
        <v>162</v>
      </c>
      <c r="B200" s="172" t="s">
        <v>209</v>
      </c>
      <c r="C200" s="172" t="s">
        <v>164</v>
      </c>
      <c r="D200" s="173" t="s">
        <v>152</v>
      </c>
      <c r="E200" s="173" t="s">
        <v>96</v>
      </c>
      <c r="F200" s="173" t="s">
        <v>943</v>
      </c>
    </row>
    <row r="201" spans="1:6" x14ac:dyDescent="0.3">
      <c r="A201" s="172" t="s">
        <v>162</v>
      </c>
      <c r="B201" s="172" t="s">
        <v>209</v>
      </c>
      <c r="C201" s="172" t="s">
        <v>164</v>
      </c>
      <c r="D201" s="173" t="s">
        <v>152</v>
      </c>
      <c r="E201" s="173" t="s">
        <v>96</v>
      </c>
      <c r="F201" s="173" t="s">
        <v>944</v>
      </c>
    </row>
    <row r="202" spans="1:6" x14ac:dyDescent="0.3">
      <c r="A202" s="172" t="s">
        <v>162</v>
      </c>
      <c r="B202" s="172" t="s">
        <v>209</v>
      </c>
      <c r="C202" s="172" t="s">
        <v>164</v>
      </c>
      <c r="D202" s="173" t="s">
        <v>152</v>
      </c>
      <c r="E202" s="173" t="s">
        <v>96</v>
      </c>
      <c r="F202" s="173" t="s">
        <v>945</v>
      </c>
    </row>
    <row r="203" spans="1:6" x14ac:dyDescent="0.3">
      <c r="A203" s="172" t="s">
        <v>162</v>
      </c>
      <c r="B203" s="172" t="s">
        <v>209</v>
      </c>
      <c r="C203" s="172" t="s">
        <v>164</v>
      </c>
      <c r="D203" s="173" t="s">
        <v>152</v>
      </c>
      <c r="E203" s="173" t="s">
        <v>96</v>
      </c>
      <c r="F203" s="173" t="s">
        <v>946</v>
      </c>
    </row>
    <row r="204" spans="1:6" x14ac:dyDescent="0.3">
      <c r="A204" s="172" t="s">
        <v>162</v>
      </c>
      <c r="B204" s="172" t="s">
        <v>209</v>
      </c>
      <c r="C204" s="172" t="s">
        <v>164</v>
      </c>
      <c r="D204" s="173" t="s">
        <v>152</v>
      </c>
      <c r="E204" s="173" t="s">
        <v>96</v>
      </c>
      <c r="F204" s="173" t="s">
        <v>947</v>
      </c>
    </row>
    <row r="205" spans="1:6" x14ac:dyDescent="0.3">
      <c r="A205" s="172" t="s">
        <v>162</v>
      </c>
      <c r="B205" s="172" t="s">
        <v>209</v>
      </c>
      <c r="C205" s="172" t="s">
        <v>164</v>
      </c>
      <c r="D205" s="173" t="s">
        <v>152</v>
      </c>
      <c r="E205" s="173" t="s">
        <v>96</v>
      </c>
      <c r="F205" s="173" t="s">
        <v>948</v>
      </c>
    </row>
    <row r="206" spans="1:6" x14ac:dyDescent="0.3">
      <c r="A206" s="172" t="s">
        <v>162</v>
      </c>
      <c r="B206" s="172" t="s">
        <v>209</v>
      </c>
      <c r="C206" s="172" t="s">
        <v>164</v>
      </c>
      <c r="D206" s="173" t="s">
        <v>152</v>
      </c>
      <c r="E206" s="173" t="s">
        <v>96</v>
      </c>
      <c r="F206" s="173" t="s">
        <v>949</v>
      </c>
    </row>
    <row r="207" spans="1:6" x14ac:dyDescent="0.3">
      <c r="A207" s="172" t="s">
        <v>162</v>
      </c>
      <c r="B207" s="172" t="s">
        <v>209</v>
      </c>
      <c r="C207" s="172" t="s">
        <v>164</v>
      </c>
      <c r="D207" s="173" t="s">
        <v>152</v>
      </c>
      <c r="E207" s="173" t="s">
        <v>96</v>
      </c>
      <c r="F207" s="173" t="s">
        <v>950</v>
      </c>
    </row>
    <row r="208" spans="1:6" x14ac:dyDescent="0.3">
      <c r="A208" s="172" t="s">
        <v>162</v>
      </c>
      <c r="B208" s="172" t="s">
        <v>209</v>
      </c>
      <c r="C208" s="172" t="s">
        <v>164</v>
      </c>
      <c r="D208" s="173" t="s">
        <v>152</v>
      </c>
      <c r="E208" s="173" t="s">
        <v>96</v>
      </c>
      <c r="F208" s="173" t="s">
        <v>951</v>
      </c>
    </row>
    <row r="209" spans="1:6" x14ac:dyDescent="0.3">
      <c r="A209" s="172" t="s">
        <v>162</v>
      </c>
      <c r="B209" s="172" t="s">
        <v>209</v>
      </c>
      <c r="C209" s="172" t="s">
        <v>164</v>
      </c>
      <c r="D209" s="173" t="s">
        <v>152</v>
      </c>
      <c r="E209" s="173" t="s">
        <v>96</v>
      </c>
      <c r="F209" s="173" t="s">
        <v>952</v>
      </c>
    </row>
    <row r="210" spans="1:6" x14ac:dyDescent="0.3">
      <c r="A210" s="172" t="s">
        <v>162</v>
      </c>
      <c r="B210" s="172" t="s">
        <v>209</v>
      </c>
      <c r="C210" s="172" t="s">
        <v>164</v>
      </c>
      <c r="D210" s="173" t="s">
        <v>152</v>
      </c>
      <c r="E210" s="173" t="s">
        <v>96</v>
      </c>
      <c r="F210" s="173" t="s">
        <v>953</v>
      </c>
    </row>
    <row r="211" spans="1:6" x14ac:dyDescent="0.3">
      <c r="A211" s="172" t="s">
        <v>162</v>
      </c>
      <c r="B211" s="172" t="s">
        <v>209</v>
      </c>
      <c r="C211" s="172" t="s">
        <v>166</v>
      </c>
      <c r="D211" s="173" t="s">
        <v>152</v>
      </c>
      <c r="E211" s="173" t="s">
        <v>210</v>
      </c>
      <c r="F211" s="173" t="s">
        <v>954</v>
      </c>
    </row>
    <row r="212" spans="1:6" x14ac:dyDescent="0.3">
      <c r="A212" s="172" t="s">
        <v>162</v>
      </c>
      <c r="B212" s="172" t="s">
        <v>209</v>
      </c>
      <c r="C212" s="172" t="s">
        <v>166</v>
      </c>
      <c r="D212" s="173" t="s">
        <v>152</v>
      </c>
      <c r="E212" s="173" t="s">
        <v>96</v>
      </c>
      <c r="F212" s="173" t="s">
        <v>955</v>
      </c>
    </row>
    <row r="213" spans="1:6" x14ac:dyDescent="0.3">
      <c r="A213" s="172" t="s">
        <v>162</v>
      </c>
      <c r="B213" s="172" t="s">
        <v>209</v>
      </c>
      <c r="C213" s="172" t="s">
        <v>166</v>
      </c>
      <c r="D213" s="173" t="s">
        <v>152</v>
      </c>
      <c r="E213" s="173" t="s">
        <v>96</v>
      </c>
      <c r="F213" s="173" t="s">
        <v>956</v>
      </c>
    </row>
    <row r="214" spans="1:6" x14ac:dyDescent="0.3">
      <c r="A214" s="172" t="s">
        <v>162</v>
      </c>
      <c r="B214" s="172" t="s">
        <v>209</v>
      </c>
      <c r="C214" s="172" t="s">
        <v>166</v>
      </c>
      <c r="D214" s="173" t="s">
        <v>152</v>
      </c>
      <c r="E214" s="173" t="s">
        <v>96</v>
      </c>
      <c r="F214" s="173" t="s">
        <v>957</v>
      </c>
    </row>
    <row r="215" spans="1:6" x14ac:dyDescent="0.3">
      <c r="A215" s="172" t="s">
        <v>162</v>
      </c>
      <c r="B215" s="172" t="s">
        <v>209</v>
      </c>
      <c r="C215" s="172" t="s">
        <v>166</v>
      </c>
      <c r="D215" s="173" t="s">
        <v>152</v>
      </c>
      <c r="E215" s="173" t="s">
        <v>96</v>
      </c>
      <c r="F215" s="173" t="s">
        <v>958</v>
      </c>
    </row>
    <row r="216" spans="1:6" x14ac:dyDescent="0.3">
      <c r="A216" s="172" t="s">
        <v>162</v>
      </c>
      <c r="B216" s="172" t="s">
        <v>209</v>
      </c>
      <c r="C216" s="172" t="s">
        <v>166</v>
      </c>
      <c r="D216" s="173" t="s">
        <v>152</v>
      </c>
      <c r="E216" s="173" t="s">
        <v>96</v>
      </c>
      <c r="F216" s="173" t="s">
        <v>959</v>
      </c>
    </row>
    <row r="217" spans="1:6" x14ac:dyDescent="0.3">
      <c r="A217" s="172" t="s">
        <v>162</v>
      </c>
      <c r="B217" s="172" t="s">
        <v>209</v>
      </c>
      <c r="C217" s="172" t="s">
        <v>168</v>
      </c>
      <c r="D217" s="173" t="s">
        <v>152</v>
      </c>
      <c r="E217" s="173" t="s">
        <v>211</v>
      </c>
      <c r="F217" s="173" t="s">
        <v>954</v>
      </c>
    </row>
    <row r="218" spans="1:6" x14ac:dyDescent="0.3">
      <c r="A218" s="172" t="s">
        <v>162</v>
      </c>
      <c r="B218" s="172" t="s">
        <v>209</v>
      </c>
      <c r="C218" s="172" t="s">
        <v>168</v>
      </c>
      <c r="D218" s="173" t="s">
        <v>152</v>
      </c>
      <c r="E218" s="173" t="s">
        <v>96</v>
      </c>
      <c r="F218" s="173" t="s">
        <v>955</v>
      </c>
    </row>
    <row r="219" spans="1:6" x14ac:dyDescent="0.3">
      <c r="A219" s="172" t="s">
        <v>162</v>
      </c>
      <c r="B219" s="172" t="s">
        <v>209</v>
      </c>
      <c r="C219" s="172" t="s">
        <v>168</v>
      </c>
      <c r="D219" s="173" t="s">
        <v>152</v>
      </c>
      <c r="E219" s="173" t="s">
        <v>96</v>
      </c>
      <c r="F219" s="173" t="s">
        <v>956</v>
      </c>
    </row>
    <row r="220" spans="1:6" x14ac:dyDescent="0.3">
      <c r="A220" s="172" t="s">
        <v>162</v>
      </c>
      <c r="B220" s="172" t="s">
        <v>209</v>
      </c>
      <c r="C220" s="172" t="s">
        <v>168</v>
      </c>
      <c r="D220" s="173" t="s">
        <v>152</v>
      </c>
      <c r="E220" s="173" t="s">
        <v>96</v>
      </c>
      <c r="F220" s="173" t="s">
        <v>957</v>
      </c>
    </row>
    <row r="221" spans="1:6" x14ac:dyDescent="0.3">
      <c r="A221" s="172" t="s">
        <v>162</v>
      </c>
      <c r="B221" s="172" t="s">
        <v>209</v>
      </c>
      <c r="C221" s="172" t="s">
        <v>168</v>
      </c>
      <c r="D221" s="173" t="s">
        <v>152</v>
      </c>
      <c r="E221" s="173" t="s">
        <v>96</v>
      </c>
      <c r="F221" s="173" t="s">
        <v>958</v>
      </c>
    </row>
    <row r="222" spans="1:6" x14ac:dyDescent="0.3">
      <c r="A222" s="172" t="s">
        <v>162</v>
      </c>
      <c r="B222" s="172" t="s">
        <v>209</v>
      </c>
      <c r="C222" s="172" t="s">
        <v>168</v>
      </c>
      <c r="D222" s="173" t="s">
        <v>152</v>
      </c>
      <c r="E222" s="173" t="s">
        <v>96</v>
      </c>
      <c r="F222" s="173" t="s">
        <v>959</v>
      </c>
    </row>
    <row r="223" spans="1:6" x14ac:dyDescent="0.3">
      <c r="A223" s="172" t="s">
        <v>162</v>
      </c>
      <c r="B223" s="172" t="s">
        <v>209</v>
      </c>
      <c r="C223" s="172" t="s">
        <v>170</v>
      </c>
      <c r="D223" s="173" t="s">
        <v>94</v>
      </c>
      <c r="E223" s="173" t="s">
        <v>212</v>
      </c>
      <c r="F223" s="173" t="s">
        <v>961</v>
      </c>
    </row>
    <row r="224" spans="1:6" x14ac:dyDescent="0.3">
      <c r="A224" s="172" t="s">
        <v>162</v>
      </c>
      <c r="B224" s="172" t="s">
        <v>209</v>
      </c>
      <c r="C224" s="172" t="s">
        <v>170</v>
      </c>
      <c r="D224" s="173" t="s">
        <v>94</v>
      </c>
      <c r="E224" s="173" t="s">
        <v>96</v>
      </c>
      <c r="F224" s="173" t="s">
        <v>963</v>
      </c>
    </row>
    <row r="225" spans="1:6" x14ac:dyDescent="0.3">
      <c r="A225" s="172" t="s">
        <v>162</v>
      </c>
      <c r="B225" s="172" t="s">
        <v>209</v>
      </c>
      <c r="C225" s="172" t="s">
        <v>170</v>
      </c>
      <c r="D225" s="173" t="s">
        <v>94</v>
      </c>
      <c r="E225" s="173" t="s">
        <v>96</v>
      </c>
      <c r="F225" s="173" t="s">
        <v>964</v>
      </c>
    </row>
    <row r="226" spans="1:6" x14ac:dyDescent="0.3">
      <c r="A226" s="172" t="s">
        <v>162</v>
      </c>
      <c r="B226" s="172" t="s">
        <v>209</v>
      </c>
      <c r="C226" s="172" t="s">
        <v>170</v>
      </c>
      <c r="D226" s="173" t="s">
        <v>94</v>
      </c>
      <c r="E226" s="173" t="s">
        <v>96</v>
      </c>
      <c r="F226" s="173" t="s">
        <v>965</v>
      </c>
    </row>
    <row r="227" spans="1:6" x14ac:dyDescent="0.3">
      <c r="A227" s="172" t="s">
        <v>162</v>
      </c>
      <c r="B227" s="172" t="s">
        <v>209</v>
      </c>
      <c r="C227" s="172" t="s">
        <v>170</v>
      </c>
      <c r="D227" s="173" t="s">
        <v>94</v>
      </c>
      <c r="E227" s="173" t="s">
        <v>96</v>
      </c>
      <c r="F227" s="173" t="s">
        <v>966</v>
      </c>
    </row>
    <row r="228" spans="1:6" x14ac:dyDescent="0.3">
      <c r="A228" s="172" t="s">
        <v>162</v>
      </c>
      <c r="B228" s="172" t="s">
        <v>209</v>
      </c>
      <c r="C228" s="172" t="s">
        <v>170</v>
      </c>
      <c r="D228" s="173" t="s">
        <v>94</v>
      </c>
      <c r="E228" s="173" t="s">
        <v>96</v>
      </c>
      <c r="F228" s="173" t="s">
        <v>967</v>
      </c>
    </row>
    <row r="229" spans="1:6" x14ac:dyDescent="0.3">
      <c r="A229" s="172" t="s">
        <v>162</v>
      </c>
      <c r="B229" s="172" t="s">
        <v>209</v>
      </c>
      <c r="C229" s="172" t="s">
        <v>170</v>
      </c>
      <c r="D229" s="173" t="s">
        <v>94</v>
      </c>
      <c r="E229" s="173" t="s">
        <v>96</v>
      </c>
      <c r="F229" s="173" t="s">
        <v>968</v>
      </c>
    </row>
    <row r="230" spans="1:6" x14ac:dyDescent="0.3">
      <c r="A230" s="172" t="s">
        <v>162</v>
      </c>
      <c r="B230" s="172" t="s">
        <v>209</v>
      </c>
      <c r="C230" s="172" t="s">
        <v>170</v>
      </c>
      <c r="D230" s="173" t="s">
        <v>94</v>
      </c>
      <c r="E230" s="173" t="s">
        <v>96</v>
      </c>
      <c r="F230" s="173" t="s">
        <v>969</v>
      </c>
    </row>
    <row r="231" spans="1:6" x14ac:dyDescent="0.3">
      <c r="A231" s="172" t="s">
        <v>162</v>
      </c>
      <c r="B231" s="172" t="s">
        <v>209</v>
      </c>
      <c r="C231" s="172" t="s">
        <v>170</v>
      </c>
      <c r="D231" s="173" t="s">
        <v>94</v>
      </c>
      <c r="E231" s="173" t="s">
        <v>96</v>
      </c>
      <c r="F231" s="173" t="s">
        <v>970</v>
      </c>
    </row>
    <row r="232" spans="1:6" x14ac:dyDescent="0.3">
      <c r="A232" s="172" t="s">
        <v>162</v>
      </c>
      <c r="B232" s="172" t="s">
        <v>209</v>
      </c>
      <c r="C232" s="172" t="s">
        <v>170</v>
      </c>
      <c r="D232" s="173" t="s">
        <v>94</v>
      </c>
      <c r="E232" s="173" t="s">
        <v>96</v>
      </c>
      <c r="F232" s="173" t="s">
        <v>971</v>
      </c>
    </row>
    <row r="233" spans="1:6" x14ac:dyDescent="0.3">
      <c r="A233" s="172" t="s">
        <v>162</v>
      </c>
      <c r="B233" s="172" t="s">
        <v>209</v>
      </c>
      <c r="C233" s="172" t="s">
        <v>170</v>
      </c>
      <c r="D233" s="173" t="s">
        <v>94</v>
      </c>
      <c r="E233" s="173" t="s">
        <v>96</v>
      </c>
      <c r="F233" s="173" t="s">
        <v>972</v>
      </c>
    </row>
    <row r="234" spans="1:6" x14ac:dyDescent="0.3">
      <c r="A234" s="172" t="s">
        <v>162</v>
      </c>
      <c r="B234" s="172" t="s">
        <v>209</v>
      </c>
      <c r="C234" s="172" t="s">
        <v>170</v>
      </c>
      <c r="D234" s="173" t="s">
        <v>94</v>
      </c>
      <c r="E234" s="173" t="s">
        <v>96</v>
      </c>
      <c r="F234" s="173" t="s">
        <v>973</v>
      </c>
    </row>
    <row r="235" spans="1:6" x14ac:dyDescent="0.3">
      <c r="A235" s="172" t="s">
        <v>162</v>
      </c>
      <c r="B235" s="172" t="s">
        <v>209</v>
      </c>
      <c r="C235" s="172" t="s">
        <v>170</v>
      </c>
      <c r="D235" s="173" t="s">
        <v>94</v>
      </c>
      <c r="E235" s="173" t="s">
        <v>96</v>
      </c>
      <c r="F235" s="173" t="s">
        <v>974</v>
      </c>
    </row>
    <row r="236" spans="1:6" x14ac:dyDescent="0.3">
      <c r="A236" s="172" t="s">
        <v>162</v>
      </c>
      <c r="B236" s="172" t="s">
        <v>209</v>
      </c>
      <c r="C236" s="172" t="s">
        <v>170</v>
      </c>
      <c r="D236" s="173" t="s">
        <v>94</v>
      </c>
      <c r="E236" s="173" t="s">
        <v>96</v>
      </c>
      <c r="F236" s="173" t="s">
        <v>975</v>
      </c>
    </row>
    <row r="237" spans="1:6" x14ac:dyDescent="0.3">
      <c r="A237" s="172" t="s">
        <v>162</v>
      </c>
      <c r="B237" s="172" t="s">
        <v>209</v>
      </c>
      <c r="C237" s="172" t="s">
        <v>170</v>
      </c>
      <c r="D237" s="173" t="s">
        <v>94</v>
      </c>
      <c r="E237" s="173" t="s">
        <v>96</v>
      </c>
      <c r="F237" s="173" t="s">
        <v>976</v>
      </c>
    </row>
    <row r="238" spans="1:6" x14ac:dyDescent="0.3">
      <c r="A238" s="172" t="s">
        <v>162</v>
      </c>
      <c r="B238" s="172" t="s">
        <v>209</v>
      </c>
      <c r="C238" s="172" t="s">
        <v>176</v>
      </c>
      <c r="D238" s="173" t="s">
        <v>108</v>
      </c>
      <c r="E238" s="173" t="s">
        <v>213</v>
      </c>
      <c r="F238" s="173" t="s">
        <v>987</v>
      </c>
    </row>
    <row r="239" spans="1:6" x14ac:dyDescent="0.3">
      <c r="A239" s="172" t="s">
        <v>162</v>
      </c>
      <c r="B239" s="172" t="s">
        <v>209</v>
      </c>
      <c r="C239" s="172" t="s">
        <v>176</v>
      </c>
      <c r="D239" s="173" t="s">
        <v>108</v>
      </c>
      <c r="E239" s="173" t="s">
        <v>96</v>
      </c>
      <c r="F239" s="173" t="s">
        <v>988</v>
      </c>
    </row>
    <row r="240" spans="1:6" x14ac:dyDescent="0.3">
      <c r="A240" s="172" t="s">
        <v>162</v>
      </c>
      <c r="B240" s="172" t="s">
        <v>209</v>
      </c>
      <c r="C240" s="172" t="s">
        <v>178</v>
      </c>
      <c r="D240" s="173" t="s">
        <v>108</v>
      </c>
      <c r="E240" s="173" t="s">
        <v>214</v>
      </c>
      <c r="F240" s="173" t="s">
        <v>987</v>
      </c>
    </row>
    <row r="241" spans="1:6" x14ac:dyDescent="0.3">
      <c r="A241" s="172" t="s">
        <v>162</v>
      </c>
      <c r="B241" s="172" t="s">
        <v>209</v>
      </c>
      <c r="C241" s="172" t="s">
        <v>178</v>
      </c>
      <c r="D241" s="173" t="s">
        <v>108</v>
      </c>
      <c r="E241" s="173" t="s">
        <v>96</v>
      </c>
      <c r="F241" s="173" t="s">
        <v>988</v>
      </c>
    </row>
    <row r="242" spans="1:6" x14ac:dyDescent="0.3">
      <c r="A242" s="172" t="s">
        <v>162</v>
      </c>
      <c r="B242" s="172" t="s">
        <v>209</v>
      </c>
      <c r="C242" s="172" t="s">
        <v>180</v>
      </c>
      <c r="D242" s="173" t="s">
        <v>181</v>
      </c>
      <c r="E242" s="173" t="s">
        <v>215</v>
      </c>
      <c r="F242" s="173" t="s">
        <v>989</v>
      </c>
    </row>
    <row r="243" spans="1:6" x14ac:dyDescent="0.3">
      <c r="A243" s="172" t="s">
        <v>162</v>
      </c>
      <c r="B243" s="172" t="s">
        <v>209</v>
      </c>
      <c r="C243" s="172" t="s">
        <v>180</v>
      </c>
      <c r="D243" s="173" t="s">
        <v>181</v>
      </c>
      <c r="E243" s="173" t="s">
        <v>96</v>
      </c>
      <c r="F243" s="173" t="s">
        <v>990</v>
      </c>
    </row>
    <row r="244" spans="1:6" x14ac:dyDescent="0.3">
      <c r="A244" s="172" t="s">
        <v>162</v>
      </c>
      <c r="B244" s="172" t="s">
        <v>209</v>
      </c>
      <c r="C244" s="172" t="s">
        <v>180</v>
      </c>
      <c r="D244" s="173" t="s">
        <v>181</v>
      </c>
      <c r="E244" s="173" t="s">
        <v>96</v>
      </c>
      <c r="F244" s="173" t="s">
        <v>991</v>
      </c>
    </row>
    <row r="245" spans="1:6" x14ac:dyDescent="0.3">
      <c r="A245" s="172" t="s">
        <v>162</v>
      </c>
      <c r="B245" s="172" t="s">
        <v>209</v>
      </c>
      <c r="C245" s="172" t="s">
        <v>180</v>
      </c>
      <c r="D245" s="173" t="s">
        <v>181</v>
      </c>
      <c r="E245" s="173" t="s">
        <v>96</v>
      </c>
      <c r="F245" s="173" t="s">
        <v>992</v>
      </c>
    </row>
    <row r="246" spans="1:6" x14ac:dyDescent="0.3">
      <c r="A246" s="172" t="s">
        <v>162</v>
      </c>
      <c r="B246" s="172" t="s">
        <v>209</v>
      </c>
      <c r="C246" s="172" t="s">
        <v>180</v>
      </c>
      <c r="D246" s="173" t="s">
        <v>181</v>
      </c>
      <c r="E246" s="173" t="s">
        <v>96</v>
      </c>
      <c r="F246" s="173" t="s">
        <v>993</v>
      </c>
    </row>
    <row r="247" spans="1:6" x14ac:dyDescent="0.3">
      <c r="A247" s="172" t="s">
        <v>162</v>
      </c>
      <c r="B247" s="172" t="s">
        <v>209</v>
      </c>
      <c r="C247" s="172" t="s">
        <v>180</v>
      </c>
      <c r="D247" s="173" t="s">
        <v>181</v>
      </c>
      <c r="E247" s="173" t="s">
        <v>96</v>
      </c>
      <c r="F247" s="173" t="s">
        <v>994</v>
      </c>
    </row>
    <row r="248" spans="1:6" x14ac:dyDescent="0.3">
      <c r="A248" s="172" t="s">
        <v>162</v>
      </c>
      <c r="B248" s="172" t="s">
        <v>209</v>
      </c>
      <c r="C248" s="172" t="s">
        <v>180</v>
      </c>
      <c r="D248" s="173" t="s">
        <v>181</v>
      </c>
      <c r="E248" s="173" t="s">
        <v>96</v>
      </c>
      <c r="F248" s="173" t="s">
        <v>995</v>
      </c>
    </row>
    <row r="249" spans="1:6" x14ac:dyDescent="0.3">
      <c r="A249" s="172" t="s">
        <v>162</v>
      </c>
      <c r="B249" s="172" t="s">
        <v>209</v>
      </c>
      <c r="C249" s="172" t="s">
        <v>180</v>
      </c>
      <c r="D249" s="173" t="s">
        <v>181</v>
      </c>
      <c r="E249" s="173" t="s">
        <v>96</v>
      </c>
      <c r="F249" s="173" t="s">
        <v>996</v>
      </c>
    </row>
    <row r="250" spans="1:6" x14ac:dyDescent="0.3">
      <c r="A250" s="172" t="s">
        <v>162</v>
      </c>
      <c r="B250" s="172" t="s">
        <v>209</v>
      </c>
      <c r="C250" s="172" t="s">
        <v>183</v>
      </c>
      <c r="D250" s="173" t="s">
        <v>108</v>
      </c>
      <c r="E250" s="173" t="s">
        <v>216</v>
      </c>
      <c r="F250" s="173" t="s">
        <v>997</v>
      </c>
    </row>
    <row r="251" spans="1:6" x14ac:dyDescent="0.3">
      <c r="A251" s="172" t="s">
        <v>162</v>
      </c>
      <c r="B251" s="172" t="s">
        <v>209</v>
      </c>
      <c r="C251" s="172" t="s">
        <v>183</v>
      </c>
      <c r="D251" s="173" t="s">
        <v>108</v>
      </c>
      <c r="E251" s="173" t="s">
        <v>96</v>
      </c>
      <c r="F251" s="173" t="s">
        <v>998</v>
      </c>
    </row>
    <row r="252" spans="1:6" x14ac:dyDescent="0.3">
      <c r="A252" s="172" t="s">
        <v>162</v>
      </c>
      <c r="B252" s="172" t="s">
        <v>209</v>
      </c>
      <c r="C252" s="172" t="s">
        <v>185</v>
      </c>
      <c r="D252" s="173" t="s">
        <v>130</v>
      </c>
      <c r="E252" s="173" t="s">
        <v>217</v>
      </c>
      <c r="F252" s="173" t="s">
        <v>918</v>
      </c>
    </row>
    <row r="253" spans="1:6" x14ac:dyDescent="0.3">
      <c r="A253" s="172" t="s">
        <v>162</v>
      </c>
      <c r="B253" s="172" t="s">
        <v>209</v>
      </c>
      <c r="C253" s="172" t="s">
        <v>187</v>
      </c>
      <c r="D253" s="173" t="s">
        <v>130</v>
      </c>
      <c r="E253" s="173" t="s">
        <v>218</v>
      </c>
      <c r="F253" s="173" t="s">
        <v>918</v>
      </c>
    </row>
    <row r="254" spans="1:6" x14ac:dyDescent="0.3">
      <c r="A254" s="172" t="s">
        <v>162</v>
      </c>
      <c r="B254" s="172" t="s">
        <v>209</v>
      </c>
      <c r="C254" s="172" t="s">
        <v>189</v>
      </c>
      <c r="D254" s="173" t="s">
        <v>130</v>
      </c>
      <c r="E254" s="173" t="s">
        <v>219</v>
      </c>
      <c r="F254" s="173" t="s">
        <v>918</v>
      </c>
    </row>
    <row r="255" spans="1:6" x14ac:dyDescent="0.3">
      <c r="A255" s="172" t="s">
        <v>162</v>
      </c>
      <c r="B255" s="172" t="s">
        <v>209</v>
      </c>
      <c r="C255" s="172" t="s">
        <v>191</v>
      </c>
      <c r="D255" s="173" t="s">
        <v>130</v>
      </c>
      <c r="E255" s="173" t="s">
        <v>220</v>
      </c>
      <c r="F255" s="173" t="s">
        <v>918</v>
      </c>
    </row>
    <row r="256" spans="1:6" x14ac:dyDescent="0.3">
      <c r="A256" s="172" t="s">
        <v>162</v>
      </c>
      <c r="B256" s="172" t="s">
        <v>209</v>
      </c>
      <c r="C256" s="172" t="s">
        <v>193</v>
      </c>
      <c r="D256" s="173" t="s">
        <v>130</v>
      </c>
      <c r="E256" s="173" t="s">
        <v>221</v>
      </c>
      <c r="F256" s="173" t="s">
        <v>918</v>
      </c>
    </row>
    <row r="257" spans="1:6" x14ac:dyDescent="0.3">
      <c r="A257" s="172" t="s">
        <v>162</v>
      </c>
      <c r="B257" s="172" t="s">
        <v>209</v>
      </c>
      <c r="C257" s="172" t="s">
        <v>195</v>
      </c>
      <c r="D257" s="173" t="s">
        <v>130</v>
      </c>
      <c r="E257" s="173" t="s">
        <v>222</v>
      </c>
      <c r="F257" s="173" t="s">
        <v>918</v>
      </c>
    </row>
    <row r="258" spans="1:6" x14ac:dyDescent="0.3">
      <c r="A258" s="172" t="s">
        <v>162</v>
      </c>
      <c r="B258" s="172" t="s">
        <v>209</v>
      </c>
      <c r="C258" s="172" t="s">
        <v>197</v>
      </c>
      <c r="D258" s="173" t="s">
        <v>130</v>
      </c>
      <c r="E258" s="173" t="s">
        <v>223</v>
      </c>
      <c r="F258" s="173" t="s">
        <v>918</v>
      </c>
    </row>
    <row r="259" spans="1:6" x14ac:dyDescent="0.3">
      <c r="A259" s="172" t="s">
        <v>162</v>
      </c>
      <c r="B259" s="172" t="s">
        <v>209</v>
      </c>
      <c r="C259" s="172" t="s">
        <v>197</v>
      </c>
      <c r="D259" s="173" t="s">
        <v>130</v>
      </c>
      <c r="E259" s="173" t="s">
        <v>96</v>
      </c>
      <c r="F259" s="173" t="s">
        <v>999</v>
      </c>
    </row>
    <row r="260" spans="1:6" x14ac:dyDescent="0.3">
      <c r="A260" s="172" t="s">
        <v>162</v>
      </c>
      <c r="B260" s="172" t="s">
        <v>209</v>
      </c>
      <c r="C260" s="172" t="s">
        <v>225</v>
      </c>
      <c r="D260" s="173" t="s">
        <v>130</v>
      </c>
      <c r="E260" s="173" t="s">
        <v>224</v>
      </c>
      <c r="F260" s="173" t="s">
        <v>918</v>
      </c>
    </row>
    <row r="261" spans="1:6" x14ac:dyDescent="0.3">
      <c r="A261" s="172" t="s">
        <v>162</v>
      </c>
      <c r="B261" s="172" t="s">
        <v>209</v>
      </c>
      <c r="C261" s="172" t="s">
        <v>199</v>
      </c>
      <c r="D261" s="173" t="s">
        <v>130</v>
      </c>
      <c r="E261" s="173" t="s">
        <v>226</v>
      </c>
      <c r="F261" s="173" t="s">
        <v>1000</v>
      </c>
    </row>
    <row r="262" spans="1:6" x14ac:dyDescent="0.3">
      <c r="A262" s="172" t="s">
        <v>162</v>
      </c>
      <c r="B262" s="172" t="s">
        <v>209</v>
      </c>
      <c r="C262" s="172" t="s">
        <v>199</v>
      </c>
      <c r="D262" s="173" t="s">
        <v>130</v>
      </c>
      <c r="E262" s="173" t="s">
        <v>96</v>
      </c>
      <c r="F262" s="173" t="s">
        <v>1001</v>
      </c>
    </row>
    <row r="263" spans="1:6" x14ac:dyDescent="0.3">
      <c r="A263" s="172" t="s">
        <v>162</v>
      </c>
      <c r="B263" s="172" t="s">
        <v>209</v>
      </c>
      <c r="C263" s="172" t="s">
        <v>199</v>
      </c>
      <c r="D263" s="173" t="s">
        <v>130</v>
      </c>
      <c r="E263" s="173" t="s">
        <v>96</v>
      </c>
      <c r="F263" s="173" t="s">
        <v>1002</v>
      </c>
    </row>
    <row r="264" spans="1:6" x14ac:dyDescent="0.3">
      <c r="A264" s="172" t="s">
        <v>162</v>
      </c>
      <c r="B264" s="172" t="s">
        <v>209</v>
      </c>
      <c r="C264" s="172" t="s">
        <v>205</v>
      </c>
      <c r="D264" s="173" t="s">
        <v>181</v>
      </c>
      <c r="E264" s="173" t="s">
        <v>227</v>
      </c>
      <c r="F264" s="173" t="s">
        <v>1009</v>
      </c>
    </row>
    <row r="265" spans="1:6" x14ac:dyDescent="0.3">
      <c r="A265" s="172" t="s">
        <v>162</v>
      </c>
      <c r="B265" s="172" t="s">
        <v>209</v>
      </c>
      <c r="C265" s="172" t="s">
        <v>205</v>
      </c>
      <c r="D265" s="173" t="s">
        <v>181</v>
      </c>
      <c r="E265" s="173" t="s">
        <v>96</v>
      </c>
      <c r="F265" s="173" t="s">
        <v>1010</v>
      </c>
    </row>
    <row r="266" spans="1:6" x14ac:dyDescent="0.3">
      <c r="A266" s="172" t="s">
        <v>162</v>
      </c>
      <c r="B266" s="172" t="s">
        <v>209</v>
      </c>
      <c r="C266" s="172" t="s">
        <v>207</v>
      </c>
      <c r="D266" s="173" t="s">
        <v>181</v>
      </c>
      <c r="E266" s="173" t="s">
        <v>228</v>
      </c>
      <c r="F266" s="173" t="s">
        <v>1009</v>
      </c>
    </row>
    <row r="267" spans="1:6" x14ac:dyDescent="0.3">
      <c r="A267" s="172" t="s">
        <v>162</v>
      </c>
      <c r="B267" s="172" t="s">
        <v>209</v>
      </c>
      <c r="C267" s="172" t="s">
        <v>207</v>
      </c>
      <c r="D267" s="173" t="s">
        <v>181</v>
      </c>
      <c r="E267" s="173" t="s">
        <v>96</v>
      </c>
      <c r="F267" s="173" t="s">
        <v>1010</v>
      </c>
    </row>
    <row r="268" spans="1:6" x14ac:dyDescent="0.3">
      <c r="A268" s="172" t="s">
        <v>162</v>
      </c>
      <c r="B268" s="172" t="s">
        <v>230</v>
      </c>
      <c r="C268" s="172" t="s">
        <v>164</v>
      </c>
      <c r="D268" s="173" t="s">
        <v>152</v>
      </c>
      <c r="E268" s="173" t="s">
        <v>229</v>
      </c>
      <c r="F268" s="173" t="s">
        <v>938</v>
      </c>
    </row>
    <row r="269" spans="1:6" x14ac:dyDescent="0.3">
      <c r="A269" s="172" t="s">
        <v>162</v>
      </c>
      <c r="B269" s="172" t="s">
        <v>230</v>
      </c>
      <c r="C269" s="172" t="s">
        <v>164</v>
      </c>
      <c r="D269" s="173" t="s">
        <v>152</v>
      </c>
      <c r="E269" s="173" t="s">
        <v>96</v>
      </c>
      <c r="F269" s="173" t="s">
        <v>939</v>
      </c>
    </row>
    <row r="270" spans="1:6" x14ac:dyDescent="0.3">
      <c r="A270" s="172" t="s">
        <v>162</v>
      </c>
      <c r="B270" s="172" t="s">
        <v>230</v>
      </c>
      <c r="C270" s="172" t="s">
        <v>164</v>
      </c>
      <c r="D270" s="173" t="s">
        <v>152</v>
      </c>
      <c r="E270" s="173" t="s">
        <v>96</v>
      </c>
      <c r="F270" s="173" t="s">
        <v>940</v>
      </c>
    </row>
    <row r="271" spans="1:6" x14ac:dyDescent="0.3">
      <c r="A271" s="172" t="s">
        <v>162</v>
      </c>
      <c r="B271" s="172" t="s">
        <v>230</v>
      </c>
      <c r="C271" s="172" t="s">
        <v>164</v>
      </c>
      <c r="D271" s="173" t="s">
        <v>152</v>
      </c>
      <c r="E271" s="173" t="s">
        <v>96</v>
      </c>
      <c r="F271" s="173" t="s">
        <v>941</v>
      </c>
    </row>
    <row r="272" spans="1:6" x14ac:dyDescent="0.3">
      <c r="A272" s="172" t="s">
        <v>162</v>
      </c>
      <c r="B272" s="172" t="s">
        <v>230</v>
      </c>
      <c r="C272" s="172" t="s">
        <v>164</v>
      </c>
      <c r="D272" s="173" t="s">
        <v>152</v>
      </c>
      <c r="E272" s="173" t="s">
        <v>96</v>
      </c>
      <c r="F272" s="173" t="s">
        <v>942</v>
      </c>
    </row>
    <row r="273" spans="1:6" x14ac:dyDescent="0.3">
      <c r="A273" s="172" t="s">
        <v>162</v>
      </c>
      <c r="B273" s="172" t="s">
        <v>230</v>
      </c>
      <c r="C273" s="172" t="s">
        <v>164</v>
      </c>
      <c r="D273" s="173" t="s">
        <v>152</v>
      </c>
      <c r="E273" s="173" t="s">
        <v>96</v>
      </c>
      <c r="F273" s="173" t="s">
        <v>943</v>
      </c>
    </row>
    <row r="274" spans="1:6" x14ac:dyDescent="0.3">
      <c r="A274" s="172" t="s">
        <v>162</v>
      </c>
      <c r="B274" s="172" t="s">
        <v>230</v>
      </c>
      <c r="C274" s="172" t="s">
        <v>164</v>
      </c>
      <c r="D274" s="173" t="s">
        <v>152</v>
      </c>
      <c r="E274" s="173" t="s">
        <v>96</v>
      </c>
      <c r="F274" s="173" t="s">
        <v>944</v>
      </c>
    </row>
    <row r="275" spans="1:6" x14ac:dyDescent="0.3">
      <c r="A275" s="172" t="s">
        <v>162</v>
      </c>
      <c r="B275" s="172" t="s">
        <v>230</v>
      </c>
      <c r="C275" s="172" t="s">
        <v>164</v>
      </c>
      <c r="D275" s="173" t="s">
        <v>152</v>
      </c>
      <c r="E275" s="173" t="s">
        <v>96</v>
      </c>
      <c r="F275" s="173" t="s">
        <v>945</v>
      </c>
    </row>
    <row r="276" spans="1:6" x14ac:dyDescent="0.3">
      <c r="A276" s="172" t="s">
        <v>162</v>
      </c>
      <c r="B276" s="172" t="s">
        <v>230</v>
      </c>
      <c r="C276" s="172" t="s">
        <v>164</v>
      </c>
      <c r="D276" s="173" t="s">
        <v>152</v>
      </c>
      <c r="E276" s="173" t="s">
        <v>96</v>
      </c>
      <c r="F276" s="173" t="s">
        <v>946</v>
      </c>
    </row>
    <row r="277" spans="1:6" x14ac:dyDescent="0.3">
      <c r="A277" s="172" t="s">
        <v>162</v>
      </c>
      <c r="B277" s="172" t="s">
        <v>230</v>
      </c>
      <c r="C277" s="172" t="s">
        <v>164</v>
      </c>
      <c r="D277" s="173" t="s">
        <v>152</v>
      </c>
      <c r="E277" s="173" t="s">
        <v>96</v>
      </c>
      <c r="F277" s="173" t="s">
        <v>947</v>
      </c>
    </row>
    <row r="278" spans="1:6" x14ac:dyDescent="0.3">
      <c r="A278" s="172" t="s">
        <v>162</v>
      </c>
      <c r="B278" s="172" t="s">
        <v>230</v>
      </c>
      <c r="C278" s="172" t="s">
        <v>164</v>
      </c>
      <c r="D278" s="173" t="s">
        <v>152</v>
      </c>
      <c r="E278" s="173" t="s">
        <v>96</v>
      </c>
      <c r="F278" s="173" t="s">
        <v>948</v>
      </c>
    </row>
    <row r="279" spans="1:6" x14ac:dyDescent="0.3">
      <c r="A279" s="172" t="s">
        <v>162</v>
      </c>
      <c r="B279" s="172" t="s">
        <v>230</v>
      </c>
      <c r="C279" s="172" t="s">
        <v>164</v>
      </c>
      <c r="D279" s="173" t="s">
        <v>152</v>
      </c>
      <c r="E279" s="173" t="s">
        <v>96</v>
      </c>
      <c r="F279" s="173" t="s">
        <v>949</v>
      </c>
    </row>
    <row r="280" spans="1:6" x14ac:dyDescent="0.3">
      <c r="A280" s="172" t="s">
        <v>162</v>
      </c>
      <c r="B280" s="172" t="s">
        <v>230</v>
      </c>
      <c r="C280" s="172" t="s">
        <v>164</v>
      </c>
      <c r="D280" s="173" t="s">
        <v>152</v>
      </c>
      <c r="E280" s="173" t="s">
        <v>96</v>
      </c>
      <c r="F280" s="173" t="s">
        <v>950</v>
      </c>
    </row>
    <row r="281" spans="1:6" x14ac:dyDescent="0.3">
      <c r="A281" s="172" t="s">
        <v>162</v>
      </c>
      <c r="B281" s="172" t="s">
        <v>230</v>
      </c>
      <c r="C281" s="172" t="s">
        <v>164</v>
      </c>
      <c r="D281" s="173" t="s">
        <v>152</v>
      </c>
      <c r="E281" s="173" t="s">
        <v>96</v>
      </c>
      <c r="F281" s="173" t="s">
        <v>951</v>
      </c>
    </row>
    <row r="282" spans="1:6" x14ac:dyDescent="0.3">
      <c r="A282" s="172" t="s">
        <v>162</v>
      </c>
      <c r="B282" s="172" t="s">
        <v>230</v>
      </c>
      <c r="C282" s="172" t="s">
        <v>164</v>
      </c>
      <c r="D282" s="173" t="s">
        <v>152</v>
      </c>
      <c r="E282" s="173" t="s">
        <v>96</v>
      </c>
      <c r="F282" s="173" t="s">
        <v>952</v>
      </c>
    </row>
    <row r="283" spans="1:6" x14ac:dyDescent="0.3">
      <c r="A283" s="172" t="s">
        <v>162</v>
      </c>
      <c r="B283" s="172" t="s">
        <v>230</v>
      </c>
      <c r="C283" s="172" t="s">
        <v>164</v>
      </c>
      <c r="D283" s="173" t="s">
        <v>152</v>
      </c>
      <c r="E283" s="173" t="s">
        <v>96</v>
      </c>
      <c r="F283" s="173" t="s">
        <v>953</v>
      </c>
    </row>
    <row r="284" spans="1:6" x14ac:dyDescent="0.3">
      <c r="A284" s="172" t="s">
        <v>162</v>
      </c>
      <c r="B284" s="172" t="s">
        <v>230</v>
      </c>
      <c r="C284" s="172" t="s">
        <v>166</v>
      </c>
      <c r="D284" s="173" t="s">
        <v>152</v>
      </c>
      <c r="E284" s="173" t="s">
        <v>231</v>
      </c>
      <c r="F284" s="173" t="s">
        <v>954</v>
      </c>
    </row>
    <row r="285" spans="1:6" x14ac:dyDescent="0.3">
      <c r="A285" s="172" t="s">
        <v>162</v>
      </c>
      <c r="B285" s="172" t="s">
        <v>230</v>
      </c>
      <c r="C285" s="172" t="s">
        <v>166</v>
      </c>
      <c r="D285" s="173" t="s">
        <v>152</v>
      </c>
      <c r="E285" s="173" t="s">
        <v>96</v>
      </c>
      <c r="F285" s="173" t="s">
        <v>955</v>
      </c>
    </row>
    <row r="286" spans="1:6" x14ac:dyDescent="0.3">
      <c r="A286" s="172" t="s">
        <v>162</v>
      </c>
      <c r="B286" s="172" t="s">
        <v>230</v>
      </c>
      <c r="C286" s="172" t="s">
        <v>166</v>
      </c>
      <c r="D286" s="173" t="s">
        <v>152</v>
      </c>
      <c r="E286" s="173" t="s">
        <v>96</v>
      </c>
      <c r="F286" s="173" t="s">
        <v>956</v>
      </c>
    </row>
    <row r="287" spans="1:6" x14ac:dyDescent="0.3">
      <c r="A287" s="172" t="s">
        <v>162</v>
      </c>
      <c r="B287" s="172" t="s">
        <v>230</v>
      </c>
      <c r="C287" s="172" t="s">
        <v>166</v>
      </c>
      <c r="D287" s="173" t="s">
        <v>152</v>
      </c>
      <c r="E287" s="173" t="s">
        <v>96</v>
      </c>
      <c r="F287" s="173" t="s">
        <v>957</v>
      </c>
    </row>
    <row r="288" spans="1:6" x14ac:dyDescent="0.3">
      <c r="A288" s="172" t="s">
        <v>162</v>
      </c>
      <c r="B288" s="172" t="s">
        <v>230</v>
      </c>
      <c r="C288" s="172" t="s">
        <v>166</v>
      </c>
      <c r="D288" s="173" t="s">
        <v>152</v>
      </c>
      <c r="E288" s="173" t="s">
        <v>96</v>
      </c>
      <c r="F288" s="173" t="s">
        <v>958</v>
      </c>
    </row>
    <row r="289" spans="1:6" x14ac:dyDescent="0.3">
      <c r="A289" s="172" t="s">
        <v>162</v>
      </c>
      <c r="B289" s="172" t="s">
        <v>230</v>
      </c>
      <c r="C289" s="172" t="s">
        <v>166</v>
      </c>
      <c r="D289" s="173" t="s">
        <v>152</v>
      </c>
      <c r="E289" s="173" t="s">
        <v>96</v>
      </c>
      <c r="F289" s="173" t="s">
        <v>959</v>
      </c>
    </row>
    <row r="290" spans="1:6" x14ac:dyDescent="0.3">
      <c r="A290" s="172" t="s">
        <v>162</v>
      </c>
      <c r="B290" s="172" t="s">
        <v>230</v>
      </c>
      <c r="C290" s="172" t="s">
        <v>168</v>
      </c>
      <c r="D290" s="173" t="s">
        <v>152</v>
      </c>
      <c r="E290" s="173" t="s">
        <v>232</v>
      </c>
      <c r="F290" s="173" t="s">
        <v>954</v>
      </c>
    </row>
    <row r="291" spans="1:6" x14ac:dyDescent="0.3">
      <c r="A291" s="172" t="s">
        <v>162</v>
      </c>
      <c r="B291" s="172" t="s">
        <v>230</v>
      </c>
      <c r="C291" s="172" t="s">
        <v>168</v>
      </c>
      <c r="D291" s="173" t="s">
        <v>152</v>
      </c>
      <c r="E291" s="173" t="s">
        <v>96</v>
      </c>
      <c r="F291" s="173" t="s">
        <v>955</v>
      </c>
    </row>
    <row r="292" spans="1:6" x14ac:dyDescent="0.3">
      <c r="A292" s="172" t="s">
        <v>162</v>
      </c>
      <c r="B292" s="172" t="s">
        <v>230</v>
      </c>
      <c r="C292" s="172" t="s">
        <v>168</v>
      </c>
      <c r="D292" s="173" t="s">
        <v>152</v>
      </c>
      <c r="E292" s="173" t="s">
        <v>96</v>
      </c>
      <c r="F292" s="173" t="s">
        <v>956</v>
      </c>
    </row>
    <row r="293" spans="1:6" x14ac:dyDescent="0.3">
      <c r="A293" s="172" t="s">
        <v>162</v>
      </c>
      <c r="B293" s="172" t="s">
        <v>230</v>
      </c>
      <c r="C293" s="172" t="s">
        <v>168</v>
      </c>
      <c r="D293" s="173" t="s">
        <v>152</v>
      </c>
      <c r="E293" s="173" t="s">
        <v>96</v>
      </c>
      <c r="F293" s="173" t="s">
        <v>957</v>
      </c>
    </row>
    <row r="294" spans="1:6" x14ac:dyDescent="0.3">
      <c r="A294" s="172" t="s">
        <v>162</v>
      </c>
      <c r="B294" s="172" t="s">
        <v>230</v>
      </c>
      <c r="C294" s="172" t="s">
        <v>168</v>
      </c>
      <c r="D294" s="173" t="s">
        <v>152</v>
      </c>
      <c r="E294" s="173" t="s">
        <v>96</v>
      </c>
      <c r="F294" s="173" t="s">
        <v>958</v>
      </c>
    </row>
    <row r="295" spans="1:6" x14ac:dyDescent="0.3">
      <c r="A295" s="172" t="s">
        <v>162</v>
      </c>
      <c r="B295" s="172" t="s">
        <v>230</v>
      </c>
      <c r="C295" s="172" t="s">
        <v>168</v>
      </c>
      <c r="D295" s="173" t="s">
        <v>152</v>
      </c>
      <c r="E295" s="173" t="s">
        <v>96</v>
      </c>
      <c r="F295" s="173" t="s">
        <v>959</v>
      </c>
    </row>
    <row r="296" spans="1:6" x14ac:dyDescent="0.3">
      <c r="A296" s="172" t="s">
        <v>162</v>
      </c>
      <c r="B296" s="172" t="s">
        <v>230</v>
      </c>
      <c r="C296" s="172" t="s">
        <v>170</v>
      </c>
      <c r="D296" s="173" t="s">
        <v>94</v>
      </c>
      <c r="E296" s="173" t="s">
        <v>233</v>
      </c>
      <c r="F296" s="173" t="s">
        <v>961</v>
      </c>
    </row>
    <row r="297" spans="1:6" x14ac:dyDescent="0.3">
      <c r="A297" s="172" t="s">
        <v>162</v>
      </c>
      <c r="B297" s="172" t="s">
        <v>230</v>
      </c>
      <c r="C297" s="172" t="s">
        <v>170</v>
      </c>
      <c r="D297" s="173" t="s">
        <v>94</v>
      </c>
      <c r="E297" s="173" t="s">
        <v>96</v>
      </c>
      <c r="F297" s="173" t="s">
        <v>963</v>
      </c>
    </row>
    <row r="298" spans="1:6" x14ac:dyDescent="0.3">
      <c r="A298" s="172" t="s">
        <v>162</v>
      </c>
      <c r="B298" s="172" t="s">
        <v>230</v>
      </c>
      <c r="C298" s="172" t="s">
        <v>170</v>
      </c>
      <c r="D298" s="173" t="s">
        <v>94</v>
      </c>
      <c r="E298" s="173" t="s">
        <v>96</v>
      </c>
      <c r="F298" s="173" t="s">
        <v>964</v>
      </c>
    </row>
    <row r="299" spans="1:6" x14ac:dyDescent="0.3">
      <c r="A299" s="172" t="s">
        <v>162</v>
      </c>
      <c r="B299" s="172" t="s">
        <v>230</v>
      </c>
      <c r="C299" s="172" t="s">
        <v>170</v>
      </c>
      <c r="D299" s="173" t="s">
        <v>94</v>
      </c>
      <c r="E299" s="173" t="s">
        <v>96</v>
      </c>
      <c r="F299" s="173" t="s">
        <v>965</v>
      </c>
    </row>
    <row r="300" spans="1:6" x14ac:dyDescent="0.3">
      <c r="A300" s="172" t="s">
        <v>162</v>
      </c>
      <c r="B300" s="172" t="s">
        <v>230</v>
      </c>
      <c r="C300" s="172" t="s">
        <v>170</v>
      </c>
      <c r="D300" s="173" t="s">
        <v>94</v>
      </c>
      <c r="E300" s="173" t="s">
        <v>96</v>
      </c>
      <c r="F300" s="173" t="s">
        <v>966</v>
      </c>
    </row>
    <row r="301" spans="1:6" x14ac:dyDescent="0.3">
      <c r="A301" s="172" t="s">
        <v>162</v>
      </c>
      <c r="B301" s="172" t="s">
        <v>230</v>
      </c>
      <c r="C301" s="172" t="s">
        <v>170</v>
      </c>
      <c r="D301" s="173" t="s">
        <v>94</v>
      </c>
      <c r="E301" s="173" t="s">
        <v>96</v>
      </c>
      <c r="F301" s="173" t="s">
        <v>967</v>
      </c>
    </row>
    <row r="302" spans="1:6" x14ac:dyDescent="0.3">
      <c r="A302" s="172" t="s">
        <v>162</v>
      </c>
      <c r="B302" s="172" t="s">
        <v>230</v>
      </c>
      <c r="C302" s="172" t="s">
        <v>170</v>
      </c>
      <c r="D302" s="173" t="s">
        <v>94</v>
      </c>
      <c r="E302" s="173" t="s">
        <v>96</v>
      </c>
      <c r="F302" s="173" t="s">
        <v>968</v>
      </c>
    </row>
    <row r="303" spans="1:6" x14ac:dyDescent="0.3">
      <c r="A303" s="172" t="s">
        <v>162</v>
      </c>
      <c r="B303" s="172" t="s">
        <v>230</v>
      </c>
      <c r="C303" s="172" t="s">
        <v>170</v>
      </c>
      <c r="D303" s="173" t="s">
        <v>94</v>
      </c>
      <c r="E303" s="173" t="s">
        <v>96</v>
      </c>
      <c r="F303" s="173" t="s">
        <v>969</v>
      </c>
    </row>
    <row r="304" spans="1:6" x14ac:dyDescent="0.3">
      <c r="A304" s="172" t="s">
        <v>162</v>
      </c>
      <c r="B304" s="172" t="s">
        <v>230</v>
      </c>
      <c r="C304" s="172" t="s">
        <v>170</v>
      </c>
      <c r="D304" s="173" t="s">
        <v>94</v>
      </c>
      <c r="E304" s="173" t="s">
        <v>96</v>
      </c>
      <c r="F304" s="173" t="s">
        <v>970</v>
      </c>
    </row>
    <row r="305" spans="1:6" x14ac:dyDescent="0.3">
      <c r="A305" s="172" t="s">
        <v>162</v>
      </c>
      <c r="B305" s="172" t="s">
        <v>230</v>
      </c>
      <c r="C305" s="172" t="s">
        <v>170</v>
      </c>
      <c r="D305" s="173" t="s">
        <v>94</v>
      </c>
      <c r="E305" s="173" t="s">
        <v>96</v>
      </c>
      <c r="F305" s="173" t="s">
        <v>971</v>
      </c>
    </row>
    <row r="306" spans="1:6" x14ac:dyDescent="0.3">
      <c r="A306" s="172" t="s">
        <v>162</v>
      </c>
      <c r="B306" s="172" t="s">
        <v>230</v>
      </c>
      <c r="C306" s="172" t="s">
        <v>170</v>
      </c>
      <c r="D306" s="173" t="s">
        <v>94</v>
      </c>
      <c r="E306" s="173" t="s">
        <v>96</v>
      </c>
      <c r="F306" s="173" t="s">
        <v>972</v>
      </c>
    </row>
    <row r="307" spans="1:6" x14ac:dyDescent="0.3">
      <c r="A307" s="172" t="s">
        <v>162</v>
      </c>
      <c r="B307" s="172" t="s">
        <v>230</v>
      </c>
      <c r="C307" s="172" t="s">
        <v>170</v>
      </c>
      <c r="D307" s="173" t="s">
        <v>94</v>
      </c>
      <c r="E307" s="173" t="s">
        <v>96</v>
      </c>
      <c r="F307" s="173" t="s">
        <v>973</v>
      </c>
    </row>
    <row r="308" spans="1:6" x14ac:dyDescent="0.3">
      <c r="A308" s="172" t="s">
        <v>162</v>
      </c>
      <c r="B308" s="172" t="s">
        <v>230</v>
      </c>
      <c r="C308" s="172" t="s">
        <v>170</v>
      </c>
      <c r="D308" s="173" t="s">
        <v>94</v>
      </c>
      <c r="E308" s="173" t="s">
        <v>96</v>
      </c>
      <c r="F308" s="173" t="s">
        <v>974</v>
      </c>
    </row>
    <row r="309" spans="1:6" x14ac:dyDescent="0.3">
      <c r="A309" s="172" t="s">
        <v>162</v>
      </c>
      <c r="B309" s="172" t="s">
        <v>230</v>
      </c>
      <c r="C309" s="172" t="s">
        <v>170</v>
      </c>
      <c r="D309" s="173" t="s">
        <v>94</v>
      </c>
      <c r="E309" s="173" t="s">
        <v>96</v>
      </c>
      <c r="F309" s="173" t="s">
        <v>975</v>
      </c>
    </row>
    <row r="310" spans="1:6" x14ac:dyDescent="0.3">
      <c r="A310" s="172" t="s">
        <v>162</v>
      </c>
      <c r="B310" s="172" t="s">
        <v>230</v>
      </c>
      <c r="C310" s="172" t="s">
        <v>170</v>
      </c>
      <c r="D310" s="173" t="s">
        <v>94</v>
      </c>
      <c r="E310" s="173" t="s">
        <v>96</v>
      </c>
      <c r="F310" s="173" t="s">
        <v>976</v>
      </c>
    </row>
    <row r="311" spans="1:6" x14ac:dyDescent="0.3">
      <c r="A311" s="172" t="s">
        <v>162</v>
      </c>
      <c r="B311" s="172" t="s">
        <v>230</v>
      </c>
      <c r="C311" s="172" t="s">
        <v>174</v>
      </c>
      <c r="D311" s="173" t="s">
        <v>94</v>
      </c>
      <c r="E311" s="173" t="s">
        <v>235</v>
      </c>
      <c r="F311" s="173" t="s">
        <v>978</v>
      </c>
    </row>
    <row r="312" spans="1:6" x14ac:dyDescent="0.3">
      <c r="A312" s="172" t="s">
        <v>162</v>
      </c>
      <c r="B312" s="172" t="s">
        <v>230</v>
      </c>
      <c r="C312" s="172" t="s">
        <v>174</v>
      </c>
      <c r="D312" s="173" t="s">
        <v>94</v>
      </c>
      <c r="E312" s="173" t="s">
        <v>96</v>
      </c>
      <c r="F312" s="173" t="s">
        <v>979</v>
      </c>
    </row>
    <row r="313" spans="1:6" x14ac:dyDescent="0.3">
      <c r="A313" s="172" t="s">
        <v>162</v>
      </c>
      <c r="B313" s="172" t="s">
        <v>230</v>
      </c>
      <c r="C313" s="172" t="s">
        <v>174</v>
      </c>
      <c r="D313" s="173" t="s">
        <v>94</v>
      </c>
      <c r="E313" s="173" t="s">
        <v>96</v>
      </c>
      <c r="F313" s="173" t="s">
        <v>980</v>
      </c>
    </row>
    <row r="314" spans="1:6" x14ac:dyDescent="0.3">
      <c r="A314" s="172" t="s">
        <v>162</v>
      </c>
      <c r="B314" s="172" t="s">
        <v>230</v>
      </c>
      <c r="C314" s="172" t="s">
        <v>174</v>
      </c>
      <c r="D314" s="173" t="s">
        <v>94</v>
      </c>
      <c r="E314" s="173" t="s">
        <v>96</v>
      </c>
      <c r="F314" s="173" t="s">
        <v>981</v>
      </c>
    </row>
    <row r="315" spans="1:6" x14ac:dyDescent="0.3">
      <c r="A315" s="172" t="s">
        <v>162</v>
      </c>
      <c r="B315" s="172" t="s">
        <v>230</v>
      </c>
      <c r="C315" s="172" t="s">
        <v>174</v>
      </c>
      <c r="D315" s="173" t="s">
        <v>94</v>
      </c>
      <c r="E315" s="173" t="s">
        <v>96</v>
      </c>
      <c r="F315" s="173" t="s">
        <v>982</v>
      </c>
    </row>
    <row r="316" spans="1:6" x14ac:dyDescent="0.3">
      <c r="A316" s="172" t="s">
        <v>162</v>
      </c>
      <c r="B316" s="172" t="s">
        <v>230</v>
      </c>
      <c r="C316" s="172" t="s">
        <v>174</v>
      </c>
      <c r="D316" s="173" t="s">
        <v>94</v>
      </c>
      <c r="E316" s="173" t="s">
        <v>96</v>
      </c>
      <c r="F316" s="173" t="s">
        <v>983</v>
      </c>
    </row>
    <row r="317" spans="1:6" x14ac:dyDescent="0.3">
      <c r="A317" s="172" t="s">
        <v>162</v>
      </c>
      <c r="B317" s="172" t="s">
        <v>230</v>
      </c>
      <c r="C317" s="172" t="s">
        <v>174</v>
      </c>
      <c r="D317" s="173" t="s">
        <v>94</v>
      </c>
      <c r="E317" s="173" t="s">
        <v>96</v>
      </c>
      <c r="F317" s="173" t="s">
        <v>984</v>
      </c>
    </row>
    <row r="318" spans="1:6" x14ac:dyDescent="0.3">
      <c r="A318" s="172" t="s">
        <v>162</v>
      </c>
      <c r="B318" s="172" t="s">
        <v>230</v>
      </c>
      <c r="C318" s="172" t="s">
        <v>174</v>
      </c>
      <c r="D318" s="173" t="s">
        <v>94</v>
      </c>
      <c r="E318" s="173" t="s">
        <v>96</v>
      </c>
      <c r="F318" s="173" t="s">
        <v>985</v>
      </c>
    </row>
    <row r="319" spans="1:6" x14ac:dyDescent="0.3">
      <c r="A319" s="172" t="s">
        <v>162</v>
      </c>
      <c r="B319" s="172" t="s">
        <v>230</v>
      </c>
      <c r="C319" s="172" t="s">
        <v>174</v>
      </c>
      <c r="D319" s="173" t="s">
        <v>94</v>
      </c>
      <c r="E319" s="173" t="s">
        <v>96</v>
      </c>
      <c r="F319" s="173" t="s">
        <v>986</v>
      </c>
    </row>
    <row r="320" spans="1:6" x14ac:dyDescent="0.3">
      <c r="A320" s="172" t="s">
        <v>162</v>
      </c>
      <c r="B320" s="172" t="s">
        <v>230</v>
      </c>
      <c r="C320" s="172" t="s">
        <v>176</v>
      </c>
      <c r="D320" s="173" t="s">
        <v>108</v>
      </c>
      <c r="E320" s="173" t="s">
        <v>236</v>
      </c>
      <c r="F320" s="173" t="s">
        <v>987</v>
      </c>
    </row>
    <row r="321" spans="1:6" x14ac:dyDescent="0.3">
      <c r="A321" s="172" t="s">
        <v>162</v>
      </c>
      <c r="B321" s="172" t="s">
        <v>230</v>
      </c>
      <c r="C321" s="172" t="s">
        <v>176</v>
      </c>
      <c r="D321" s="173" t="s">
        <v>108</v>
      </c>
      <c r="E321" s="173" t="s">
        <v>96</v>
      </c>
      <c r="F321" s="173" t="s">
        <v>988</v>
      </c>
    </row>
    <row r="322" spans="1:6" x14ac:dyDescent="0.3">
      <c r="A322" s="172" t="s">
        <v>162</v>
      </c>
      <c r="B322" s="172" t="s">
        <v>230</v>
      </c>
      <c r="C322" s="172" t="s">
        <v>178</v>
      </c>
      <c r="D322" s="173" t="s">
        <v>108</v>
      </c>
      <c r="E322" s="173" t="s">
        <v>237</v>
      </c>
      <c r="F322" s="173" t="s">
        <v>987</v>
      </c>
    </row>
    <row r="323" spans="1:6" x14ac:dyDescent="0.3">
      <c r="A323" s="172" t="s">
        <v>162</v>
      </c>
      <c r="B323" s="172" t="s">
        <v>230</v>
      </c>
      <c r="C323" s="172" t="s">
        <v>178</v>
      </c>
      <c r="D323" s="173" t="s">
        <v>108</v>
      </c>
      <c r="E323" s="173" t="s">
        <v>96</v>
      </c>
      <c r="F323" s="173" t="s">
        <v>988</v>
      </c>
    </row>
    <row r="324" spans="1:6" x14ac:dyDescent="0.3">
      <c r="A324" s="172" t="s">
        <v>162</v>
      </c>
      <c r="B324" s="172" t="s">
        <v>230</v>
      </c>
      <c r="C324" s="172" t="s">
        <v>180</v>
      </c>
      <c r="D324" s="173" t="s">
        <v>181</v>
      </c>
      <c r="E324" s="173" t="s">
        <v>238</v>
      </c>
      <c r="F324" s="173" t="s">
        <v>989</v>
      </c>
    </row>
    <row r="325" spans="1:6" x14ac:dyDescent="0.3">
      <c r="A325" s="172" t="s">
        <v>162</v>
      </c>
      <c r="B325" s="172" t="s">
        <v>230</v>
      </c>
      <c r="C325" s="172" t="s">
        <v>180</v>
      </c>
      <c r="D325" s="173" t="s">
        <v>181</v>
      </c>
      <c r="E325" s="173" t="s">
        <v>96</v>
      </c>
      <c r="F325" s="173" t="s">
        <v>990</v>
      </c>
    </row>
    <row r="326" spans="1:6" x14ac:dyDescent="0.3">
      <c r="A326" s="172" t="s">
        <v>162</v>
      </c>
      <c r="B326" s="172" t="s">
        <v>230</v>
      </c>
      <c r="C326" s="172" t="s">
        <v>180</v>
      </c>
      <c r="D326" s="173" t="s">
        <v>181</v>
      </c>
      <c r="E326" s="173" t="s">
        <v>96</v>
      </c>
      <c r="F326" s="173" t="s">
        <v>991</v>
      </c>
    </row>
    <row r="327" spans="1:6" x14ac:dyDescent="0.3">
      <c r="A327" s="172" t="s">
        <v>162</v>
      </c>
      <c r="B327" s="172" t="s">
        <v>230</v>
      </c>
      <c r="C327" s="172" t="s">
        <v>180</v>
      </c>
      <c r="D327" s="173" t="s">
        <v>181</v>
      </c>
      <c r="E327" s="173" t="s">
        <v>96</v>
      </c>
      <c r="F327" s="173" t="s">
        <v>992</v>
      </c>
    </row>
    <row r="328" spans="1:6" x14ac:dyDescent="0.3">
      <c r="A328" s="172" t="s">
        <v>162</v>
      </c>
      <c r="B328" s="172" t="s">
        <v>230</v>
      </c>
      <c r="C328" s="172" t="s">
        <v>180</v>
      </c>
      <c r="D328" s="173" t="s">
        <v>181</v>
      </c>
      <c r="E328" s="173" t="s">
        <v>96</v>
      </c>
      <c r="F328" s="173" t="s">
        <v>993</v>
      </c>
    </row>
    <row r="329" spans="1:6" x14ac:dyDescent="0.3">
      <c r="A329" s="172" t="s">
        <v>162</v>
      </c>
      <c r="B329" s="172" t="s">
        <v>230</v>
      </c>
      <c r="C329" s="172" t="s">
        <v>180</v>
      </c>
      <c r="D329" s="173" t="s">
        <v>181</v>
      </c>
      <c r="E329" s="173" t="s">
        <v>96</v>
      </c>
      <c r="F329" s="173" t="s">
        <v>994</v>
      </c>
    </row>
    <row r="330" spans="1:6" x14ac:dyDescent="0.3">
      <c r="A330" s="172" t="s">
        <v>162</v>
      </c>
      <c r="B330" s="172" t="s">
        <v>230</v>
      </c>
      <c r="C330" s="172" t="s">
        <v>180</v>
      </c>
      <c r="D330" s="173" t="s">
        <v>181</v>
      </c>
      <c r="E330" s="173" t="s">
        <v>96</v>
      </c>
      <c r="F330" s="173" t="s">
        <v>995</v>
      </c>
    </row>
    <row r="331" spans="1:6" x14ac:dyDescent="0.3">
      <c r="A331" s="172" t="s">
        <v>162</v>
      </c>
      <c r="B331" s="172" t="s">
        <v>230</v>
      </c>
      <c r="C331" s="172" t="s">
        <v>180</v>
      </c>
      <c r="D331" s="173" t="s">
        <v>181</v>
      </c>
      <c r="E331" s="173" t="s">
        <v>96</v>
      </c>
      <c r="F331" s="173" t="s">
        <v>996</v>
      </c>
    </row>
    <row r="332" spans="1:6" x14ac:dyDescent="0.3">
      <c r="A332" s="172" t="s">
        <v>162</v>
      </c>
      <c r="B332" s="172" t="s">
        <v>230</v>
      </c>
      <c r="C332" s="172" t="s">
        <v>199</v>
      </c>
      <c r="D332" s="173" t="s">
        <v>130</v>
      </c>
      <c r="E332" s="173" t="s">
        <v>239</v>
      </c>
      <c r="F332" s="173" t="s">
        <v>1000</v>
      </c>
    </row>
    <row r="333" spans="1:6" x14ac:dyDescent="0.3">
      <c r="A333" s="172" t="s">
        <v>162</v>
      </c>
      <c r="B333" s="172" t="s">
        <v>230</v>
      </c>
      <c r="C333" s="172" t="s">
        <v>199</v>
      </c>
      <c r="D333" s="173" t="s">
        <v>130</v>
      </c>
      <c r="E333" s="173" t="s">
        <v>96</v>
      </c>
      <c r="F333" s="173" t="s">
        <v>1001</v>
      </c>
    </row>
    <row r="334" spans="1:6" x14ac:dyDescent="0.3">
      <c r="A334" s="172" t="s">
        <v>162</v>
      </c>
      <c r="B334" s="172" t="s">
        <v>230</v>
      </c>
      <c r="C334" s="172" t="s">
        <v>199</v>
      </c>
      <c r="D334" s="173" t="s">
        <v>130</v>
      </c>
      <c r="E334" s="173" t="s">
        <v>96</v>
      </c>
      <c r="F334" s="173" t="s">
        <v>1002</v>
      </c>
    </row>
    <row r="335" spans="1:6" x14ac:dyDescent="0.3">
      <c r="A335" s="172" t="s">
        <v>162</v>
      </c>
      <c r="B335" s="172" t="s">
        <v>230</v>
      </c>
      <c r="C335" s="172" t="s">
        <v>205</v>
      </c>
      <c r="D335" s="173" t="s">
        <v>181</v>
      </c>
      <c r="E335" s="173" t="s">
        <v>240</v>
      </c>
      <c r="F335" s="173" t="s">
        <v>1009</v>
      </c>
    </row>
    <row r="336" spans="1:6" x14ac:dyDescent="0.3">
      <c r="A336" s="172" t="s">
        <v>162</v>
      </c>
      <c r="B336" s="172" t="s">
        <v>230</v>
      </c>
      <c r="C336" s="172" t="s">
        <v>205</v>
      </c>
      <c r="D336" s="173" t="s">
        <v>181</v>
      </c>
      <c r="E336" s="173" t="s">
        <v>96</v>
      </c>
      <c r="F336" s="173" t="s">
        <v>1010</v>
      </c>
    </row>
    <row r="337" spans="1:6" x14ac:dyDescent="0.3">
      <c r="A337" s="172" t="s">
        <v>162</v>
      </c>
      <c r="B337" s="172" t="s">
        <v>230</v>
      </c>
      <c r="C337" s="172" t="s">
        <v>207</v>
      </c>
      <c r="D337" s="173" t="s">
        <v>181</v>
      </c>
      <c r="E337" s="173" t="s">
        <v>241</v>
      </c>
      <c r="F337" s="173" t="s">
        <v>1009</v>
      </c>
    </row>
    <row r="338" spans="1:6" x14ac:dyDescent="0.3">
      <c r="A338" s="172" t="s">
        <v>162</v>
      </c>
      <c r="B338" s="172" t="s">
        <v>230</v>
      </c>
      <c r="C338" s="172" t="s">
        <v>207</v>
      </c>
      <c r="D338" s="173" t="s">
        <v>181</v>
      </c>
      <c r="E338" s="173" t="s">
        <v>96</v>
      </c>
      <c r="F338" s="173" t="s">
        <v>1010</v>
      </c>
    </row>
    <row r="339" spans="1:6" x14ac:dyDescent="0.3">
      <c r="A339" s="172" t="s">
        <v>162</v>
      </c>
      <c r="B339" s="172" t="s">
        <v>243</v>
      </c>
      <c r="C339" s="172" t="s">
        <v>164</v>
      </c>
      <c r="D339" s="173" t="s">
        <v>152</v>
      </c>
      <c r="E339" s="173" t="s">
        <v>242</v>
      </c>
      <c r="F339" s="173" t="s">
        <v>938</v>
      </c>
    </row>
    <row r="340" spans="1:6" x14ac:dyDescent="0.3">
      <c r="A340" s="172" t="s">
        <v>162</v>
      </c>
      <c r="B340" s="172" t="s">
        <v>243</v>
      </c>
      <c r="C340" s="172" t="s">
        <v>164</v>
      </c>
      <c r="D340" s="173" t="s">
        <v>152</v>
      </c>
      <c r="E340" s="173" t="s">
        <v>96</v>
      </c>
      <c r="F340" s="173" t="s">
        <v>939</v>
      </c>
    </row>
    <row r="341" spans="1:6" x14ac:dyDescent="0.3">
      <c r="A341" s="172" t="s">
        <v>162</v>
      </c>
      <c r="B341" s="172" t="s">
        <v>243</v>
      </c>
      <c r="C341" s="172" t="s">
        <v>164</v>
      </c>
      <c r="D341" s="173" t="s">
        <v>152</v>
      </c>
      <c r="E341" s="173" t="s">
        <v>96</v>
      </c>
      <c r="F341" s="173" t="s">
        <v>940</v>
      </c>
    </row>
    <row r="342" spans="1:6" x14ac:dyDescent="0.3">
      <c r="A342" s="172" t="s">
        <v>162</v>
      </c>
      <c r="B342" s="172" t="s">
        <v>243</v>
      </c>
      <c r="C342" s="172" t="s">
        <v>164</v>
      </c>
      <c r="D342" s="173" t="s">
        <v>152</v>
      </c>
      <c r="E342" s="173" t="s">
        <v>96</v>
      </c>
      <c r="F342" s="173" t="s">
        <v>941</v>
      </c>
    </row>
    <row r="343" spans="1:6" x14ac:dyDescent="0.3">
      <c r="A343" s="172" t="s">
        <v>162</v>
      </c>
      <c r="B343" s="172" t="s">
        <v>243</v>
      </c>
      <c r="C343" s="172" t="s">
        <v>164</v>
      </c>
      <c r="D343" s="173" t="s">
        <v>152</v>
      </c>
      <c r="E343" s="173" t="s">
        <v>96</v>
      </c>
      <c r="F343" s="173" t="s">
        <v>942</v>
      </c>
    </row>
    <row r="344" spans="1:6" x14ac:dyDescent="0.3">
      <c r="A344" s="172" t="s">
        <v>162</v>
      </c>
      <c r="B344" s="172" t="s">
        <v>243</v>
      </c>
      <c r="C344" s="172" t="s">
        <v>164</v>
      </c>
      <c r="D344" s="173" t="s">
        <v>152</v>
      </c>
      <c r="E344" s="173" t="s">
        <v>96</v>
      </c>
      <c r="F344" s="173" t="s">
        <v>943</v>
      </c>
    </row>
    <row r="345" spans="1:6" x14ac:dyDescent="0.3">
      <c r="A345" s="172" t="s">
        <v>162</v>
      </c>
      <c r="B345" s="172" t="s">
        <v>243</v>
      </c>
      <c r="C345" s="172" t="s">
        <v>164</v>
      </c>
      <c r="D345" s="173" t="s">
        <v>152</v>
      </c>
      <c r="E345" s="173" t="s">
        <v>96</v>
      </c>
      <c r="F345" s="173" t="s">
        <v>944</v>
      </c>
    </row>
    <row r="346" spans="1:6" x14ac:dyDescent="0.3">
      <c r="A346" s="172" t="s">
        <v>162</v>
      </c>
      <c r="B346" s="172" t="s">
        <v>243</v>
      </c>
      <c r="C346" s="172" t="s">
        <v>164</v>
      </c>
      <c r="D346" s="173" t="s">
        <v>152</v>
      </c>
      <c r="E346" s="173" t="s">
        <v>96</v>
      </c>
      <c r="F346" s="173" t="s">
        <v>945</v>
      </c>
    </row>
    <row r="347" spans="1:6" x14ac:dyDescent="0.3">
      <c r="A347" s="172" t="s">
        <v>162</v>
      </c>
      <c r="B347" s="172" t="s">
        <v>243</v>
      </c>
      <c r="C347" s="172" t="s">
        <v>164</v>
      </c>
      <c r="D347" s="173" t="s">
        <v>152</v>
      </c>
      <c r="E347" s="173" t="s">
        <v>96</v>
      </c>
      <c r="F347" s="173" t="s">
        <v>946</v>
      </c>
    </row>
    <row r="348" spans="1:6" x14ac:dyDescent="0.3">
      <c r="A348" s="172" t="s">
        <v>162</v>
      </c>
      <c r="B348" s="172" t="s">
        <v>243</v>
      </c>
      <c r="C348" s="172" t="s">
        <v>164</v>
      </c>
      <c r="D348" s="173" t="s">
        <v>152</v>
      </c>
      <c r="E348" s="173" t="s">
        <v>96</v>
      </c>
      <c r="F348" s="173" t="s">
        <v>947</v>
      </c>
    </row>
    <row r="349" spans="1:6" x14ac:dyDescent="0.3">
      <c r="A349" s="172" t="s">
        <v>162</v>
      </c>
      <c r="B349" s="172" t="s">
        <v>243</v>
      </c>
      <c r="C349" s="172" t="s">
        <v>164</v>
      </c>
      <c r="D349" s="173" t="s">
        <v>152</v>
      </c>
      <c r="E349" s="173" t="s">
        <v>96</v>
      </c>
      <c r="F349" s="173" t="s">
        <v>948</v>
      </c>
    </row>
    <row r="350" spans="1:6" x14ac:dyDescent="0.3">
      <c r="A350" s="172" t="s">
        <v>162</v>
      </c>
      <c r="B350" s="172" t="s">
        <v>243</v>
      </c>
      <c r="C350" s="172" t="s">
        <v>164</v>
      </c>
      <c r="D350" s="173" t="s">
        <v>152</v>
      </c>
      <c r="E350" s="173" t="s">
        <v>96</v>
      </c>
      <c r="F350" s="173" t="s">
        <v>949</v>
      </c>
    </row>
    <row r="351" spans="1:6" x14ac:dyDescent="0.3">
      <c r="A351" s="172" t="s">
        <v>162</v>
      </c>
      <c r="B351" s="172" t="s">
        <v>243</v>
      </c>
      <c r="C351" s="172" t="s">
        <v>164</v>
      </c>
      <c r="D351" s="173" t="s">
        <v>152</v>
      </c>
      <c r="E351" s="173" t="s">
        <v>96</v>
      </c>
      <c r="F351" s="173" t="s">
        <v>950</v>
      </c>
    </row>
    <row r="352" spans="1:6" x14ac:dyDescent="0.3">
      <c r="A352" s="172" t="s">
        <v>162</v>
      </c>
      <c r="B352" s="172" t="s">
        <v>243</v>
      </c>
      <c r="C352" s="172" t="s">
        <v>164</v>
      </c>
      <c r="D352" s="173" t="s">
        <v>152</v>
      </c>
      <c r="E352" s="173" t="s">
        <v>96</v>
      </c>
      <c r="F352" s="173" t="s">
        <v>951</v>
      </c>
    </row>
    <row r="353" spans="1:6" x14ac:dyDescent="0.3">
      <c r="A353" s="172" t="s">
        <v>162</v>
      </c>
      <c r="B353" s="172" t="s">
        <v>243</v>
      </c>
      <c r="C353" s="172" t="s">
        <v>164</v>
      </c>
      <c r="D353" s="173" t="s">
        <v>152</v>
      </c>
      <c r="E353" s="173" t="s">
        <v>96</v>
      </c>
      <c r="F353" s="173" t="s">
        <v>952</v>
      </c>
    </row>
    <row r="354" spans="1:6" x14ac:dyDescent="0.3">
      <c r="A354" s="172" t="s">
        <v>162</v>
      </c>
      <c r="B354" s="172" t="s">
        <v>243</v>
      </c>
      <c r="C354" s="172" t="s">
        <v>164</v>
      </c>
      <c r="D354" s="173" t="s">
        <v>152</v>
      </c>
      <c r="E354" s="173" t="s">
        <v>96</v>
      </c>
      <c r="F354" s="173" t="s">
        <v>953</v>
      </c>
    </row>
    <row r="355" spans="1:6" x14ac:dyDescent="0.3">
      <c r="A355" s="172" t="s">
        <v>162</v>
      </c>
      <c r="B355" s="172" t="s">
        <v>243</v>
      </c>
      <c r="C355" s="172" t="s">
        <v>166</v>
      </c>
      <c r="D355" s="173" t="s">
        <v>152</v>
      </c>
      <c r="E355" s="173" t="s">
        <v>244</v>
      </c>
      <c r="F355" s="173" t="s">
        <v>954</v>
      </c>
    </row>
    <row r="356" spans="1:6" x14ac:dyDescent="0.3">
      <c r="A356" s="172" t="s">
        <v>162</v>
      </c>
      <c r="B356" s="172" t="s">
        <v>243</v>
      </c>
      <c r="C356" s="172" t="s">
        <v>166</v>
      </c>
      <c r="D356" s="173" t="s">
        <v>152</v>
      </c>
      <c r="E356" s="173" t="s">
        <v>96</v>
      </c>
      <c r="F356" s="173" t="s">
        <v>955</v>
      </c>
    </row>
    <row r="357" spans="1:6" x14ac:dyDescent="0.3">
      <c r="A357" s="172" t="s">
        <v>162</v>
      </c>
      <c r="B357" s="172" t="s">
        <v>243</v>
      </c>
      <c r="C357" s="172" t="s">
        <v>166</v>
      </c>
      <c r="D357" s="173" t="s">
        <v>152</v>
      </c>
      <c r="E357" s="173" t="s">
        <v>96</v>
      </c>
      <c r="F357" s="173" t="s">
        <v>956</v>
      </c>
    </row>
    <row r="358" spans="1:6" x14ac:dyDescent="0.3">
      <c r="A358" s="172" t="s">
        <v>162</v>
      </c>
      <c r="B358" s="172" t="s">
        <v>243</v>
      </c>
      <c r="C358" s="172" t="s">
        <v>166</v>
      </c>
      <c r="D358" s="173" t="s">
        <v>152</v>
      </c>
      <c r="E358" s="173" t="s">
        <v>96</v>
      </c>
      <c r="F358" s="173" t="s">
        <v>957</v>
      </c>
    </row>
    <row r="359" spans="1:6" x14ac:dyDescent="0.3">
      <c r="A359" s="172" t="s">
        <v>162</v>
      </c>
      <c r="B359" s="172" t="s">
        <v>243</v>
      </c>
      <c r="C359" s="172" t="s">
        <v>166</v>
      </c>
      <c r="D359" s="173" t="s">
        <v>152</v>
      </c>
      <c r="E359" s="173" t="s">
        <v>96</v>
      </c>
      <c r="F359" s="173" t="s">
        <v>958</v>
      </c>
    </row>
    <row r="360" spans="1:6" x14ac:dyDescent="0.3">
      <c r="A360" s="172" t="s">
        <v>162</v>
      </c>
      <c r="B360" s="172" t="s">
        <v>243</v>
      </c>
      <c r="C360" s="172" t="s">
        <v>166</v>
      </c>
      <c r="D360" s="173" t="s">
        <v>152</v>
      </c>
      <c r="E360" s="173" t="s">
        <v>96</v>
      </c>
      <c r="F360" s="173" t="s">
        <v>959</v>
      </c>
    </row>
    <row r="361" spans="1:6" x14ac:dyDescent="0.3">
      <c r="A361" s="172" t="s">
        <v>162</v>
      </c>
      <c r="B361" s="172" t="s">
        <v>243</v>
      </c>
      <c r="C361" s="172" t="s">
        <v>168</v>
      </c>
      <c r="D361" s="173" t="s">
        <v>152</v>
      </c>
      <c r="E361" s="173" t="s">
        <v>245</v>
      </c>
      <c r="F361" s="173" t="s">
        <v>954</v>
      </c>
    </row>
    <row r="362" spans="1:6" x14ac:dyDescent="0.3">
      <c r="A362" s="172" t="s">
        <v>162</v>
      </c>
      <c r="B362" s="172" t="s">
        <v>243</v>
      </c>
      <c r="C362" s="172" t="s">
        <v>168</v>
      </c>
      <c r="D362" s="173" t="s">
        <v>152</v>
      </c>
      <c r="E362" s="173" t="s">
        <v>96</v>
      </c>
      <c r="F362" s="173" t="s">
        <v>955</v>
      </c>
    </row>
    <row r="363" spans="1:6" x14ac:dyDescent="0.3">
      <c r="A363" s="172" t="s">
        <v>162</v>
      </c>
      <c r="B363" s="172" t="s">
        <v>243</v>
      </c>
      <c r="C363" s="172" t="s">
        <v>168</v>
      </c>
      <c r="D363" s="173" t="s">
        <v>152</v>
      </c>
      <c r="E363" s="173" t="s">
        <v>96</v>
      </c>
      <c r="F363" s="173" t="s">
        <v>956</v>
      </c>
    </row>
    <row r="364" spans="1:6" x14ac:dyDescent="0.3">
      <c r="A364" s="172" t="s">
        <v>162</v>
      </c>
      <c r="B364" s="172" t="s">
        <v>243</v>
      </c>
      <c r="C364" s="172" t="s">
        <v>168</v>
      </c>
      <c r="D364" s="173" t="s">
        <v>152</v>
      </c>
      <c r="E364" s="173" t="s">
        <v>96</v>
      </c>
      <c r="F364" s="173" t="s">
        <v>957</v>
      </c>
    </row>
    <row r="365" spans="1:6" x14ac:dyDescent="0.3">
      <c r="A365" s="172" t="s">
        <v>162</v>
      </c>
      <c r="B365" s="172" t="s">
        <v>243</v>
      </c>
      <c r="C365" s="172" t="s">
        <v>168</v>
      </c>
      <c r="D365" s="173" t="s">
        <v>152</v>
      </c>
      <c r="E365" s="173" t="s">
        <v>96</v>
      </c>
      <c r="F365" s="173" t="s">
        <v>958</v>
      </c>
    </row>
    <row r="366" spans="1:6" x14ac:dyDescent="0.3">
      <c r="A366" s="172" t="s">
        <v>162</v>
      </c>
      <c r="B366" s="172" t="s">
        <v>243</v>
      </c>
      <c r="C366" s="172" t="s">
        <v>168</v>
      </c>
      <c r="D366" s="173" t="s">
        <v>152</v>
      </c>
      <c r="E366" s="173" t="s">
        <v>96</v>
      </c>
      <c r="F366" s="173" t="s">
        <v>959</v>
      </c>
    </row>
    <row r="367" spans="1:6" x14ac:dyDescent="0.3">
      <c r="A367" s="172" t="s">
        <v>162</v>
      </c>
      <c r="B367" s="172" t="s">
        <v>243</v>
      </c>
      <c r="C367" s="172" t="s">
        <v>170</v>
      </c>
      <c r="D367" s="173" t="s">
        <v>94</v>
      </c>
      <c r="E367" s="173" t="s">
        <v>246</v>
      </c>
      <c r="F367" s="173" t="s">
        <v>961</v>
      </c>
    </row>
    <row r="368" spans="1:6" x14ac:dyDescent="0.3">
      <c r="A368" s="172" t="s">
        <v>162</v>
      </c>
      <c r="B368" s="172" t="s">
        <v>243</v>
      </c>
      <c r="C368" s="172" t="s">
        <v>170</v>
      </c>
      <c r="D368" s="173" t="s">
        <v>94</v>
      </c>
      <c r="E368" s="173" t="s">
        <v>96</v>
      </c>
      <c r="F368" s="173" t="s">
        <v>963</v>
      </c>
    </row>
    <row r="369" spans="1:6" x14ac:dyDescent="0.3">
      <c r="A369" s="172" t="s">
        <v>162</v>
      </c>
      <c r="B369" s="172" t="s">
        <v>243</v>
      </c>
      <c r="C369" s="172" t="s">
        <v>170</v>
      </c>
      <c r="D369" s="173" t="s">
        <v>94</v>
      </c>
      <c r="E369" s="173" t="s">
        <v>96</v>
      </c>
      <c r="F369" s="173" t="s">
        <v>964</v>
      </c>
    </row>
    <row r="370" spans="1:6" x14ac:dyDescent="0.3">
      <c r="A370" s="172" t="s">
        <v>162</v>
      </c>
      <c r="B370" s="172" t="s">
        <v>243</v>
      </c>
      <c r="C370" s="172" t="s">
        <v>170</v>
      </c>
      <c r="D370" s="173" t="s">
        <v>94</v>
      </c>
      <c r="E370" s="173" t="s">
        <v>96</v>
      </c>
      <c r="F370" s="173" t="s">
        <v>965</v>
      </c>
    </row>
    <row r="371" spans="1:6" x14ac:dyDescent="0.3">
      <c r="A371" s="172" t="s">
        <v>162</v>
      </c>
      <c r="B371" s="172" t="s">
        <v>243</v>
      </c>
      <c r="C371" s="172" t="s">
        <v>170</v>
      </c>
      <c r="D371" s="173" t="s">
        <v>94</v>
      </c>
      <c r="E371" s="173" t="s">
        <v>96</v>
      </c>
      <c r="F371" s="173" t="s">
        <v>966</v>
      </c>
    </row>
    <row r="372" spans="1:6" x14ac:dyDescent="0.3">
      <c r="A372" s="172" t="s">
        <v>162</v>
      </c>
      <c r="B372" s="172" t="s">
        <v>243</v>
      </c>
      <c r="C372" s="172" t="s">
        <v>170</v>
      </c>
      <c r="D372" s="173" t="s">
        <v>94</v>
      </c>
      <c r="E372" s="173" t="s">
        <v>96</v>
      </c>
      <c r="F372" s="173" t="s">
        <v>967</v>
      </c>
    </row>
    <row r="373" spans="1:6" x14ac:dyDescent="0.3">
      <c r="A373" s="172" t="s">
        <v>162</v>
      </c>
      <c r="B373" s="172" t="s">
        <v>243</v>
      </c>
      <c r="C373" s="172" t="s">
        <v>170</v>
      </c>
      <c r="D373" s="173" t="s">
        <v>94</v>
      </c>
      <c r="E373" s="173" t="s">
        <v>96</v>
      </c>
      <c r="F373" s="173" t="s">
        <v>968</v>
      </c>
    </row>
    <row r="374" spans="1:6" x14ac:dyDescent="0.3">
      <c r="A374" s="172" t="s">
        <v>162</v>
      </c>
      <c r="B374" s="172" t="s">
        <v>243</v>
      </c>
      <c r="C374" s="172" t="s">
        <v>170</v>
      </c>
      <c r="D374" s="173" t="s">
        <v>94</v>
      </c>
      <c r="E374" s="173" t="s">
        <v>96</v>
      </c>
      <c r="F374" s="173" t="s">
        <v>969</v>
      </c>
    </row>
    <row r="375" spans="1:6" x14ac:dyDescent="0.3">
      <c r="A375" s="172" t="s">
        <v>162</v>
      </c>
      <c r="B375" s="172" t="s">
        <v>243</v>
      </c>
      <c r="C375" s="172" t="s">
        <v>170</v>
      </c>
      <c r="D375" s="173" t="s">
        <v>94</v>
      </c>
      <c r="E375" s="173" t="s">
        <v>96</v>
      </c>
      <c r="F375" s="173" t="s">
        <v>970</v>
      </c>
    </row>
    <row r="376" spans="1:6" x14ac:dyDescent="0.3">
      <c r="A376" s="172" t="s">
        <v>162</v>
      </c>
      <c r="B376" s="172" t="s">
        <v>243</v>
      </c>
      <c r="C376" s="172" t="s">
        <v>170</v>
      </c>
      <c r="D376" s="173" t="s">
        <v>94</v>
      </c>
      <c r="E376" s="173" t="s">
        <v>96</v>
      </c>
      <c r="F376" s="173" t="s">
        <v>971</v>
      </c>
    </row>
    <row r="377" spans="1:6" x14ac:dyDescent="0.3">
      <c r="A377" s="172" t="s">
        <v>162</v>
      </c>
      <c r="B377" s="172" t="s">
        <v>243</v>
      </c>
      <c r="C377" s="172" t="s">
        <v>170</v>
      </c>
      <c r="D377" s="173" t="s">
        <v>94</v>
      </c>
      <c r="E377" s="173" t="s">
        <v>96</v>
      </c>
      <c r="F377" s="173" t="s">
        <v>972</v>
      </c>
    </row>
    <row r="378" spans="1:6" x14ac:dyDescent="0.3">
      <c r="A378" s="172" t="s">
        <v>162</v>
      </c>
      <c r="B378" s="172" t="s">
        <v>243</v>
      </c>
      <c r="C378" s="172" t="s">
        <v>170</v>
      </c>
      <c r="D378" s="173" t="s">
        <v>94</v>
      </c>
      <c r="E378" s="173" t="s">
        <v>96</v>
      </c>
      <c r="F378" s="173" t="s">
        <v>973</v>
      </c>
    </row>
    <row r="379" spans="1:6" x14ac:dyDescent="0.3">
      <c r="A379" s="172" t="s">
        <v>162</v>
      </c>
      <c r="B379" s="172" t="s">
        <v>243</v>
      </c>
      <c r="C379" s="172" t="s">
        <v>170</v>
      </c>
      <c r="D379" s="173" t="s">
        <v>94</v>
      </c>
      <c r="E379" s="173" t="s">
        <v>96</v>
      </c>
      <c r="F379" s="173" t="s">
        <v>974</v>
      </c>
    </row>
    <row r="380" spans="1:6" x14ac:dyDescent="0.3">
      <c r="A380" s="172" t="s">
        <v>162</v>
      </c>
      <c r="B380" s="172" t="s">
        <v>243</v>
      </c>
      <c r="C380" s="172" t="s">
        <v>170</v>
      </c>
      <c r="D380" s="173" t="s">
        <v>94</v>
      </c>
      <c r="E380" s="173" t="s">
        <v>96</v>
      </c>
      <c r="F380" s="173" t="s">
        <v>975</v>
      </c>
    </row>
    <row r="381" spans="1:6" x14ac:dyDescent="0.3">
      <c r="A381" s="172" t="s">
        <v>162</v>
      </c>
      <c r="B381" s="172" t="s">
        <v>243</v>
      </c>
      <c r="C381" s="172" t="s">
        <v>170</v>
      </c>
      <c r="D381" s="173" t="s">
        <v>94</v>
      </c>
      <c r="E381" s="173" t="s">
        <v>96</v>
      </c>
      <c r="F381" s="173" t="s">
        <v>976</v>
      </c>
    </row>
    <row r="382" spans="1:6" x14ac:dyDescent="0.3">
      <c r="A382" s="172" t="s">
        <v>162</v>
      </c>
      <c r="B382" s="172" t="s">
        <v>243</v>
      </c>
      <c r="C382" s="172" t="s">
        <v>174</v>
      </c>
      <c r="D382" s="173" t="s">
        <v>94</v>
      </c>
      <c r="E382" s="173" t="s">
        <v>247</v>
      </c>
      <c r="F382" s="173" t="s">
        <v>978</v>
      </c>
    </row>
    <row r="383" spans="1:6" x14ac:dyDescent="0.3">
      <c r="A383" s="172" t="s">
        <v>162</v>
      </c>
      <c r="B383" s="172" t="s">
        <v>243</v>
      </c>
      <c r="C383" s="172" t="s">
        <v>174</v>
      </c>
      <c r="D383" s="173" t="s">
        <v>94</v>
      </c>
      <c r="E383" s="173" t="s">
        <v>96</v>
      </c>
      <c r="F383" s="173" t="s">
        <v>979</v>
      </c>
    </row>
    <row r="384" spans="1:6" x14ac:dyDescent="0.3">
      <c r="A384" s="172" t="s">
        <v>162</v>
      </c>
      <c r="B384" s="172" t="s">
        <v>243</v>
      </c>
      <c r="C384" s="172" t="s">
        <v>174</v>
      </c>
      <c r="D384" s="173" t="s">
        <v>94</v>
      </c>
      <c r="E384" s="173" t="s">
        <v>96</v>
      </c>
      <c r="F384" s="173" t="s">
        <v>980</v>
      </c>
    </row>
    <row r="385" spans="1:6" x14ac:dyDescent="0.3">
      <c r="A385" s="172" t="s">
        <v>162</v>
      </c>
      <c r="B385" s="172" t="s">
        <v>243</v>
      </c>
      <c r="C385" s="172" t="s">
        <v>174</v>
      </c>
      <c r="D385" s="173" t="s">
        <v>94</v>
      </c>
      <c r="E385" s="173" t="s">
        <v>96</v>
      </c>
      <c r="F385" s="173" t="s">
        <v>981</v>
      </c>
    </row>
    <row r="386" spans="1:6" x14ac:dyDescent="0.3">
      <c r="A386" s="172" t="s">
        <v>162</v>
      </c>
      <c r="B386" s="172" t="s">
        <v>243</v>
      </c>
      <c r="C386" s="172" t="s">
        <v>174</v>
      </c>
      <c r="D386" s="173" t="s">
        <v>94</v>
      </c>
      <c r="E386" s="173" t="s">
        <v>96</v>
      </c>
      <c r="F386" s="173" t="s">
        <v>982</v>
      </c>
    </row>
    <row r="387" spans="1:6" x14ac:dyDescent="0.3">
      <c r="A387" s="172" t="s">
        <v>162</v>
      </c>
      <c r="B387" s="172" t="s">
        <v>243</v>
      </c>
      <c r="C387" s="172" t="s">
        <v>174</v>
      </c>
      <c r="D387" s="173" t="s">
        <v>94</v>
      </c>
      <c r="E387" s="173" t="s">
        <v>96</v>
      </c>
      <c r="F387" s="173" t="s">
        <v>983</v>
      </c>
    </row>
    <row r="388" spans="1:6" x14ac:dyDescent="0.3">
      <c r="A388" s="172" t="s">
        <v>162</v>
      </c>
      <c r="B388" s="172" t="s">
        <v>243</v>
      </c>
      <c r="C388" s="172" t="s">
        <v>174</v>
      </c>
      <c r="D388" s="173" t="s">
        <v>94</v>
      </c>
      <c r="E388" s="173" t="s">
        <v>96</v>
      </c>
      <c r="F388" s="173" t="s">
        <v>984</v>
      </c>
    </row>
    <row r="389" spans="1:6" x14ac:dyDescent="0.3">
      <c r="A389" s="172" t="s">
        <v>162</v>
      </c>
      <c r="B389" s="172" t="s">
        <v>243</v>
      </c>
      <c r="C389" s="172" t="s">
        <v>174</v>
      </c>
      <c r="D389" s="173" t="s">
        <v>94</v>
      </c>
      <c r="E389" s="173" t="s">
        <v>96</v>
      </c>
      <c r="F389" s="173" t="s">
        <v>985</v>
      </c>
    </row>
    <row r="390" spans="1:6" x14ac:dyDescent="0.3">
      <c r="A390" s="172" t="s">
        <v>162</v>
      </c>
      <c r="B390" s="172" t="s">
        <v>243</v>
      </c>
      <c r="C390" s="172" t="s">
        <v>174</v>
      </c>
      <c r="D390" s="173" t="s">
        <v>94</v>
      </c>
      <c r="E390" s="173" t="s">
        <v>96</v>
      </c>
      <c r="F390" s="173" t="s">
        <v>986</v>
      </c>
    </row>
    <row r="391" spans="1:6" x14ac:dyDescent="0.3">
      <c r="A391" s="172" t="s">
        <v>162</v>
      </c>
      <c r="B391" s="172" t="s">
        <v>243</v>
      </c>
      <c r="C391" s="172" t="s">
        <v>249</v>
      </c>
      <c r="D391" s="173" t="s">
        <v>94</v>
      </c>
      <c r="E391" s="173" t="s">
        <v>248</v>
      </c>
      <c r="F391" s="173" t="s">
        <v>918</v>
      </c>
    </row>
    <row r="392" spans="1:6" x14ac:dyDescent="0.3">
      <c r="A392" s="172" t="s">
        <v>162</v>
      </c>
      <c r="B392" s="172" t="s">
        <v>243</v>
      </c>
      <c r="C392" s="172" t="s">
        <v>1011</v>
      </c>
      <c r="D392" s="173" t="s">
        <v>94</v>
      </c>
      <c r="E392" s="173" t="s">
        <v>250</v>
      </c>
      <c r="F392" s="173" t="s">
        <v>918</v>
      </c>
    </row>
    <row r="393" spans="1:6" x14ac:dyDescent="0.3">
      <c r="A393" s="172" t="s">
        <v>162</v>
      </c>
      <c r="B393" s="172" t="s">
        <v>243</v>
      </c>
      <c r="C393" s="172" t="s">
        <v>253</v>
      </c>
      <c r="D393" s="173" t="s">
        <v>94</v>
      </c>
      <c r="E393" s="173" t="s">
        <v>252</v>
      </c>
      <c r="F393" s="173" t="s">
        <v>1012</v>
      </c>
    </row>
    <row r="394" spans="1:6" x14ac:dyDescent="0.3">
      <c r="A394" s="172" t="s">
        <v>162</v>
      </c>
      <c r="B394" s="172" t="s">
        <v>243</v>
      </c>
      <c r="C394" s="172" t="s">
        <v>255</v>
      </c>
      <c r="D394" s="173" t="s">
        <v>94</v>
      </c>
      <c r="E394" s="173" t="s">
        <v>254</v>
      </c>
      <c r="F394" s="173" t="s">
        <v>918</v>
      </c>
    </row>
    <row r="395" spans="1:6" x14ac:dyDescent="0.3">
      <c r="A395" s="172" t="s">
        <v>162</v>
      </c>
      <c r="B395" s="172" t="s">
        <v>243</v>
      </c>
      <c r="C395" s="172" t="s">
        <v>176</v>
      </c>
      <c r="D395" s="173" t="s">
        <v>108</v>
      </c>
      <c r="E395" s="173" t="s">
        <v>256</v>
      </c>
      <c r="F395" s="173" t="s">
        <v>987</v>
      </c>
    </row>
    <row r="396" spans="1:6" x14ac:dyDescent="0.3">
      <c r="A396" s="172" t="s">
        <v>162</v>
      </c>
      <c r="B396" s="172" t="s">
        <v>243</v>
      </c>
      <c r="C396" s="172" t="s">
        <v>176</v>
      </c>
      <c r="D396" s="173" t="s">
        <v>108</v>
      </c>
      <c r="E396" s="173" t="s">
        <v>96</v>
      </c>
      <c r="F396" s="173" t="s">
        <v>988</v>
      </c>
    </row>
    <row r="397" spans="1:6" x14ac:dyDescent="0.3">
      <c r="A397" s="172" t="s">
        <v>162</v>
      </c>
      <c r="B397" s="172" t="s">
        <v>243</v>
      </c>
      <c r="C397" s="172" t="s">
        <v>178</v>
      </c>
      <c r="D397" s="173" t="s">
        <v>108</v>
      </c>
      <c r="E397" s="173" t="s">
        <v>257</v>
      </c>
      <c r="F397" s="173" t="s">
        <v>987</v>
      </c>
    </row>
    <row r="398" spans="1:6" x14ac:dyDescent="0.3">
      <c r="A398" s="172" t="s">
        <v>162</v>
      </c>
      <c r="B398" s="172" t="s">
        <v>243</v>
      </c>
      <c r="C398" s="172" t="s">
        <v>178</v>
      </c>
      <c r="D398" s="173" t="s">
        <v>108</v>
      </c>
      <c r="E398" s="173" t="s">
        <v>96</v>
      </c>
      <c r="F398" s="173" t="s">
        <v>988</v>
      </c>
    </row>
    <row r="399" spans="1:6" x14ac:dyDescent="0.3">
      <c r="A399" s="172" t="s">
        <v>162</v>
      </c>
      <c r="B399" s="172" t="s">
        <v>243</v>
      </c>
      <c r="C399" s="172" t="s">
        <v>180</v>
      </c>
      <c r="D399" s="173" t="s">
        <v>181</v>
      </c>
      <c r="E399" s="173" t="s">
        <v>258</v>
      </c>
      <c r="F399" s="173" t="s">
        <v>989</v>
      </c>
    </row>
    <row r="400" spans="1:6" x14ac:dyDescent="0.3">
      <c r="A400" s="172" t="s">
        <v>162</v>
      </c>
      <c r="B400" s="172" t="s">
        <v>243</v>
      </c>
      <c r="C400" s="172" t="s">
        <v>180</v>
      </c>
      <c r="D400" s="173" t="s">
        <v>181</v>
      </c>
      <c r="E400" s="173" t="s">
        <v>96</v>
      </c>
      <c r="F400" s="173" t="s">
        <v>990</v>
      </c>
    </row>
    <row r="401" spans="1:6" x14ac:dyDescent="0.3">
      <c r="A401" s="172" t="s">
        <v>162</v>
      </c>
      <c r="B401" s="172" t="s">
        <v>243</v>
      </c>
      <c r="C401" s="172" t="s">
        <v>180</v>
      </c>
      <c r="D401" s="173" t="s">
        <v>181</v>
      </c>
      <c r="E401" s="173" t="s">
        <v>96</v>
      </c>
      <c r="F401" s="173" t="s">
        <v>991</v>
      </c>
    </row>
    <row r="402" spans="1:6" x14ac:dyDescent="0.3">
      <c r="A402" s="172" t="s">
        <v>162</v>
      </c>
      <c r="B402" s="172" t="s">
        <v>243</v>
      </c>
      <c r="C402" s="172" t="s">
        <v>180</v>
      </c>
      <c r="D402" s="173" t="s">
        <v>181</v>
      </c>
      <c r="E402" s="173" t="s">
        <v>96</v>
      </c>
      <c r="F402" s="173" t="s">
        <v>992</v>
      </c>
    </row>
    <row r="403" spans="1:6" x14ac:dyDescent="0.3">
      <c r="A403" s="172" t="s">
        <v>162</v>
      </c>
      <c r="B403" s="172" t="s">
        <v>243</v>
      </c>
      <c r="C403" s="172" t="s">
        <v>180</v>
      </c>
      <c r="D403" s="173" t="s">
        <v>181</v>
      </c>
      <c r="E403" s="173" t="s">
        <v>96</v>
      </c>
      <c r="F403" s="173" t="s">
        <v>993</v>
      </c>
    </row>
    <row r="404" spans="1:6" x14ac:dyDescent="0.3">
      <c r="A404" s="172" t="s">
        <v>162</v>
      </c>
      <c r="B404" s="172" t="s">
        <v>243</v>
      </c>
      <c r="C404" s="172" t="s">
        <v>180</v>
      </c>
      <c r="D404" s="173" t="s">
        <v>181</v>
      </c>
      <c r="E404" s="173" t="s">
        <v>96</v>
      </c>
      <c r="F404" s="173" t="s">
        <v>994</v>
      </c>
    </row>
    <row r="405" spans="1:6" x14ac:dyDescent="0.3">
      <c r="A405" s="172" t="s">
        <v>162</v>
      </c>
      <c r="B405" s="172" t="s">
        <v>243</v>
      </c>
      <c r="C405" s="172" t="s">
        <v>180</v>
      </c>
      <c r="D405" s="173" t="s">
        <v>181</v>
      </c>
      <c r="E405" s="173" t="s">
        <v>96</v>
      </c>
      <c r="F405" s="173" t="s">
        <v>995</v>
      </c>
    </row>
    <row r="406" spans="1:6" x14ac:dyDescent="0.3">
      <c r="A406" s="172" t="s">
        <v>162</v>
      </c>
      <c r="B406" s="172" t="s">
        <v>243</v>
      </c>
      <c r="C406" s="172" t="s">
        <v>180</v>
      </c>
      <c r="D406" s="173" t="s">
        <v>181</v>
      </c>
      <c r="E406" s="173" t="s">
        <v>96</v>
      </c>
      <c r="F406" s="173" t="s">
        <v>996</v>
      </c>
    </row>
    <row r="407" spans="1:6" x14ac:dyDescent="0.3">
      <c r="A407" s="172" t="s">
        <v>162</v>
      </c>
      <c r="B407" s="172" t="s">
        <v>243</v>
      </c>
      <c r="C407" s="172" t="s">
        <v>199</v>
      </c>
      <c r="D407" s="173" t="s">
        <v>130</v>
      </c>
      <c r="E407" s="173" t="s">
        <v>259</v>
      </c>
      <c r="F407" s="173" t="s">
        <v>1000</v>
      </c>
    </row>
    <row r="408" spans="1:6" x14ac:dyDescent="0.3">
      <c r="A408" s="172" t="s">
        <v>162</v>
      </c>
      <c r="B408" s="172" t="s">
        <v>243</v>
      </c>
      <c r="C408" s="172" t="s">
        <v>199</v>
      </c>
      <c r="D408" s="173" t="s">
        <v>130</v>
      </c>
      <c r="E408" s="173" t="s">
        <v>96</v>
      </c>
      <c r="F408" s="173" t="s">
        <v>1001</v>
      </c>
    </row>
    <row r="409" spans="1:6" x14ac:dyDescent="0.3">
      <c r="A409" s="172" t="s">
        <v>162</v>
      </c>
      <c r="B409" s="172" t="s">
        <v>243</v>
      </c>
      <c r="C409" s="172" t="s">
        <v>199</v>
      </c>
      <c r="D409" s="173" t="s">
        <v>130</v>
      </c>
      <c r="E409" s="173" t="s">
        <v>96</v>
      </c>
      <c r="F409" s="173" t="s">
        <v>1002</v>
      </c>
    </row>
    <row r="410" spans="1:6" x14ac:dyDescent="0.3">
      <c r="A410" s="172" t="s">
        <v>162</v>
      </c>
      <c r="B410" s="172" t="s">
        <v>243</v>
      </c>
      <c r="C410" s="172" t="s">
        <v>205</v>
      </c>
      <c r="D410" s="173" t="s">
        <v>181</v>
      </c>
      <c r="E410" s="173" t="s">
        <v>260</v>
      </c>
      <c r="F410" s="173" t="s">
        <v>1009</v>
      </c>
    </row>
    <row r="411" spans="1:6" x14ac:dyDescent="0.3">
      <c r="A411" s="172" t="s">
        <v>162</v>
      </c>
      <c r="B411" s="172" t="s">
        <v>243</v>
      </c>
      <c r="C411" s="172" t="s">
        <v>205</v>
      </c>
      <c r="D411" s="173" t="s">
        <v>181</v>
      </c>
      <c r="E411" s="173" t="s">
        <v>96</v>
      </c>
      <c r="F411" s="173" t="s">
        <v>1010</v>
      </c>
    </row>
    <row r="412" spans="1:6" x14ac:dyDescent="0.3">
      <c r="A412" s="172" t="s">
        <v>162</v>
      </c>
      <c r="B412" s="172" t="s">
        <v>243</v>
      </c>
      <c r="C412" s="172" t="s">
        <v>207</v>
      </c>
      <c r="D412" s="173" t="s">
        <v>181</v>
      </c>
      <c r="E412" s="173" t="s">
        <v>261</v>
      </c>
      <c r="F412" s="173" t="s">
        <v>1009</v>
      </c>
    </row>
    <row r="413" spans="1:6" x14ac:dyDescent="0.3">
      <c r="A413" s="172" t="s">
        <v>162</v>
      </c>
      <c r="B413" s="172" t="s">
        <v>243</v>
      </c>
      <c r="C413" s="172" t="s">
        <v>207</v>
      </c>
      <c r="D413" s="173" t="s">
        <v>181</v>
      </c>
      <c r="E413" s="173" t="s">
        <v>96</v>
      </c>
      <c r="F413" s="173" t="s">
        <v>1010</v>
      </c>
    </row>
    <row r="414" spans="1:6" x14ac:dyDescent="0.3">
      <c r="A414" s="174" t="s">
        <v>162</v>
      </c>
      <c r="B414" s="174" t="s">
        <v>263</v>
      </c>
      <c r="C414" s="174" t="s">
        <v>264</v>
      </c>
      <c r="D414" s="173" t="s">
        <v>108</v>
      </c>
      <c r="E414" s="173" t="s">
        <v>262</v>
      </c>
      <c r="F414" s="173" t="s">
        <v>918</v>
      </c>
    </row>
    <row r="415" spans="1:6" x14ac:dyDescent="0.3">
      <c r="A415" s="174" t="s">
        <v>162</v>
      </c>
      <c r="B415" s="174" t="s">
        <v>263</v>
      </c>
      <c r="C415" s="174" t="s">
        <v>266</v>
      </c>
      <c r="D415" s="173" t="s">
        <v>108</v>
      </c>
      <c r="E415" s="173" t="s">
        <v>265</v>
      </c>
      <c r="F415" s="173" t="s">
        <v>918</v>
      </c>
    </row>
    <row r="416" spans="1:6" x14ac:dyDescent="0.3">
      <c r="A416" s="174" t="s">
        <v>162</v>
      </c>
      <c r="B416" s="174" t="s">
        <v>263</v>
      </c>
      <c r="C416" s="174" t="s">
        <v>268</v>
      </c>
      <c r="D416" s="173" t="s">
        <v>108</v>
      </c>
      <c r="E416" s="173" t="s">
        <v>267</v>
      </c>
      <c r="F416" s="173" t="s">
        <v>918</v>
      </c>
    </row>
    <row r="417" spans="1:6" x14ac:dyDescent="0.3">
      <c r="A417" s="174" t="s">
        <v>162</v>
      </c>
      <c r="B417" s="174" t="s">
        <v>263</v>
      </c>
      <c r="C417" s="174" t="s">
        <v>270</v>
      </c>
      <c r="D417" s="173" t="s">
        <v>108</v>
      </c>
      <c r="E417" s="173" t="s">
        <v>269</v>
      </c>
      <c r="F417" s="173" t="s">
        <v>1013</v>
      </c>
    </row>
    <row r="418" spans="1:6" x14ac:dyDescent="0.3">
      <c r="A418" s="174" t="s">
        <v>162</v>
      </c>
      <c r="B418" s="174" t="s">
        <v>263</v>
      </c>
      <c r="C418" s="174" t="s">
        <v>272</v>
      </c>
      <c r="D418" s="173" t="s">
        <v>108</v>
      </c>
      <c r="E418" s="173" t="s">
        <v>271</v>
      </c>
      <c r="F418" s="173" t="s">
        <v>1014</v>
      </c>
    </row>
    <row r="419" spans="1:6" x14ac:dyDescent="0.3">
      <c r="A419" s="174" t="s">
        <v>162</v>
      </c>
      <c r="B419" s="174" t="s">
        <v>263</v>
      </c>
      <c r="C419" s="174" t="s">
        <v>272</v>
      </c>
      <c r="D419" s="173" t="s">
        <v>108</v>
      </c>
      <c r="E419" s="173" t="s">
        <v>96</v>
      </c>
      <c r="F419" s="173" t="s">
        <v>1015</v>
      </c>
    </row>
    <row r="420" spans="1:6" x14ac:dyDescent="0.3">
      <c r="A420" s="174" t="s">
        <v>162</v>
      </c>
      <c r="B420" s="174" t="s">
        <v>263</v>
      </c>
      <c r="C420" s="174" t="s">
        <v>274</v>
      </c>
      <c r="D420" s="173" t="s">
        <v>108</v>
      </c>
      <c r="E420" s="173" t="s">
        <v>273</v>
      </c>
      <c r="F420" s="173" t="s">
        <v>918</v>
      </c>
    </row>
    <row r="421" spans="1:6" x14ac:dyDescent="0.3">
      <c r="A421" s="174" t="s">
        <v>162</v>
      </c>
      <c r="B421" s="174" t="s">
        <v>276</v>
      </c>
      <c r="C421" s="174" t="s">
        <v>277</v>
      </c>
      <c r="D421" s="173" t="s">
        <v>108</v>
      </c>
      <c r="E421" s="173" t="s">
        <v>275</v>
      </c>
      <c r="F421" s="173" t="s">
        <v>918</v>
      </c>
    </row>
    <row r="422" spans="1:6" x14ac:dyDescent="0.3">
      <c r="A422" s="174" t="s">
        <v>162</v>
      </c>
      <c r="B422" s="174" t="s">
        <v>276</v>
      </c>
      <c r="C422" s="174" t="s">
        <v>268</v>
      </c>
      <c r="D422" s="173" t="s">
        <v>108</v>
      </c>
      <c r="E422" s="173" t="s">
        <v>278</v>
      </c>
      <c r="F422" s="173" t="s">
        <v>918</v>
      </c>
    </row>
    <row r="423" spans="1:6" x14ac:dyDescent="0.3">
      <c r="A423" s="172" t="s">
        <v>162</v>
      </c>
      <c r="B423" s="172" t="s">
        <v>276</v>
      </c>
      <c r="C423" s="172" t="s">
        <v>280</v>
      </c>
      <c r="D423" s="173" t="s">
        <v>108</v>
      </c>
      <c r="E423" s="173" t="s">
        <v>279</v>
      </c>
      <c r="F423" s="173" t="s">
        <v>1016</v>
      </c>
    </row>
    <row r="424" spans="1:6" x14ac:dyDescent="0.3">
      <c r="A424" s="172" t="s">
        <v>162</v>
      </c>
      <c r="B424" s="172" t="s">
        <v>282</v>
      </c>
      <c r="C424" s="172" t="s">
        <v>283</v>
      </c>
      <c r="D424" s="173" t="s">
        <v>108</v>
      </c>
      <c r="E424" s="173" t="s">
        <v>281</v>
      </c>
      <c r="F424" s="173" t="s">
        <v>1017</v>
      </c>
    </row>
    <row r="425" spans="1:6" x14ac:dyDescent="0.3">
      <c r="A425" s="172" t="s">
        <v>162</v>
      </c>
      <c r="B425" s="172" t="s">
        <v>282</v>
      </c>
      <c r="C425" s="172" t="s">
        <v>283</v>
      </c>
      <c r="D425" s="173" t="s">
        <v>108</v>
      </c>
      <c r="E425" s="173" t="s">
        <v>96</v>
      </c>
      <c r="F425" s="173" t="s">
        <v>1018</v>
      </c>
    </row>
    <row r="426" spans="1:6" x14ac:dyDescent="0.3">
      <c r="A426" s="172" t="s">
        <v>162</v>
      </c>
      <c r="B426" s="172" t="s">
        <v>282</v>
      </c>
      <c r="C426" s="172" t="s">
        <v>283</v>
      </c>
      <c r="D426" s="173" t="s">
        <v>108</v>
      </c>
      <c r="E426" s="173" t="s">
        <v>96</v>
      </c>
      <c r="F426" s="173" t="s">
        <v>1019</v>
      </c>
    </row>
    <row r="427" spans="1:6" x14ac:dyDescent="0.3">
      <c r="A427" s="172" t="s">
        <v>162</v>
      </c>
      <c r="B427" s="172" t="s">
        <v>282</v>
      </c>
      <c r="C427" s="172" t="s">
        <v>283</v>
      </c>
      <c r="D427" s="173" t="s">
        <v>108</v>
      </c>
      <c r="E427" s="173" t="s">
        <v>96</v>
      </c>
      <c r="F427" s="173" t="s">
        <v>1020</v>
      </c>
    </row>
    <row r="428" spans="1:6" x14ac:dyDescent="0.3">
      <c r="A428" s="172" t="s">
        <v>162</v>
      </c>
      <c r="B428" s="172" t="s">
        <v>282</v>
      </c>
      <c r="C428" s="172" t="s">
        <v>283</v>
      </c>
      <c r="D428" s="173" t="s">
        <v>108</v>
      </c>
      <c r="E428" s="173" t="s">
        <v>96</v>
      </c>
      <c r="F428" s="173" t="s">
        <v>1021</v>
      </c>
    </row>
    <row r="429" spans="1:6" x14ac:dyDescent="0.3">
      <c r="A429" s="172" t="s">
        <v>162</v>
      </c>
      <c r="B429" s="172" t="s">
        <v>282</v>
      </c>
      <c r="C429" s="172" t="s">
        <v>283</v>
      </c>
      <c r="D429" s="173" t="s">
        <v>108</v>
      </c>
      <c r="E429" s="173" t="s">
        <v>96</v>
      </c>
      <c r="F429" s="173" t="s">
        <v>1022</v>
      </c>
    </row>
    <row r="430" spans="1:6" x14ac:dyDescent="0.3">
      <c r="A430" s="172" t="s">
        <v>162</v>
      </c>
      <c r="B430" s="172" t="s">
        <v>282</v>
      </c>
      <c r="C430" s="172" t="s">
        <v>283</v>
      </c>
      <c r="D430" s="173" t="s">
        <v>108</v>
      </c>
      <c r="E430" s="173" t="s">
        <v>96</v>
      </c>
      <c r="F430" s="173" t="s">
        <v>1023</v>
      </c>
    </row>
    <row r="431" spans="1:6" x14ac:dyDescent="0.3">
      <c r="A431" s="172" t="s">
        <v>162</v>
      </c>
      <c r="B431" s="172" t="s">
        <v>282</v>
      </c>
      <c r="C431" s="172" t="s">
        <v>283</v>
      </c>
      <c r="D431" s="173" t="s">
        <v>108</v>
      </c>
      <c r="E431" s="173" t="s">
        <v>96</v>
      </c>
      <c r="F431" s="173" t="s">
        <v>1024</v>
      </c>
    </row>
    <row r="432" spans="1:6" x14ac:dyDescent="0.3">
      <c r="A432" s="172" t="s">
        <v>162</v>
      </c>
      <c r="B432" s="172" t="s">
        <v>282</v>
      </c>
      <c r="C432" s="172" t="s">
        <v>283</v>
      </c>
      <c r="D432" s="173" t="s">
        <v>108</v>
      </c>
      <c r="E432" s="173" t="s">
        <v>96</v>
      </c>
      <c r="F432" s="173" t="s">
        <v>1025</v>
      </c>
    </row>
    <row r="433" spans="1:6" x14ac:dyDescent="0.3">
      <c r="A433" s="172" t="s">
        <v>162</v>
      </c>
      <c r="B433" s="172" t="s">
        <v>282</v>
      </c>
      <c r="C433" s="172" t="s">
        <v>283</v>
      </c>
      <c r="D433" s="173" t="s">
        <v>108</v>
      </c>
      <c r="E433" s="173" t="s">
        <v>96</v>
      </c>
      <c r="F433" s="173" t="s">
        <v>1026</v>
      </c>
    </row>
    <row r="434" spans="1:6" x14ac:dyDescent="0.3">
      <c r="A434" s="172" t="s">
        <v>162</v>
      </c>
      <c r="B434" s="172" t="s">
        <v>282</v>
      </c>
      <c r="C434" s="172" t="s">
        <v>283</v>
      </c>
      <c r="D434" s="173" t="s">
        <v>108</v>
      </c>
      <c r="E434" s="173" t="s">
        <v>96</v>
      </c>
      <c r="F434" s="173" t="s">
        <v>1027</v>
      </c>
    </row>
    <row r="435" spans="1:6" x14ac:dyDescent="0.3">
      <c r="A435" s="172" t="s">
        <v>162</v>
      </c>
      <c r="B435" s="172" t="s">
        <v>282</v>
      </c>
      <c r="C435" s="172" t="s">
        <v>283</v>
      </c>
      <c r="D435" s="173" t="s">
        <v>108</v>
      </c>
      <c r="E435" s="173" t="s">
        <v>96</v>
      </c>
      <c r="F435" s="173" t="s">
        <v>1028</v>
      </c>
    </row>
    <row r="436" spans="1:6" x14ac:dyDescent="0.3">
      <c r="A436" s="172" t="s">
        <v>162</v>
      </c>
      <c r="B436" s="172" t="s">
        <v>282</v>
      </c>
      <c r="C436" s="172" t="s">
        <v>285</v>
      </c>
      <c r="D436" s="173" t="s">
        <v>108</v>
      </c>
      <c r="E436" s="173" t="s">
        <v>284</v>
      </c>
      <c r="F436" s="173" t="s">
        <v>1029</v>
      </c>
    </row>
    <row r="437" spans="1:6" x14ac:dyDescent="0.3">
      <c r="A437" s="172" t="s">
        <v>162</v>
      </c>
      <c r="B437" s="172" t="s">
        <v>282</v>
      </c>
      <c r="C437" s="172" t="s">
        <v>285</v>
      </c>
      <c r="D437" s="173" t="s">
        <v>108</v>
      </c>
      <c r="E437" s="173" t="s">
        <v>96</v>
      </c>
      <c r="F437" s="173" t="s">
        <v>1030</v>
      </c>
    </row>
    <row r="438" spans="1:6" x14ac:dyDescent="0.3">
      <c r="A438" s="172" t="s">
        <v>162</v>
      </c>
      <c r="B438" s="172" t="s">
        <v>282</v>
      </c>
      <c r="C438" s="172" t="s">
        <v>285</v>
      </c>
      <c r="D438" s="173" t="s">
        <v>108</v>
      </c>
      <c r="E438" s="173" t="s">
        <v>96</v>
      </c>
      <c r="F438" s="173" t="s">
        <v>1031</v>
      </c>
    </row>
    <row r="439" spans="1:6" x14ac:dyDescent="0.3">
      <c r="A439" s="172" t="s">
        <v>162</v>
      </c>
      <c r="B439" s="172" t="s">
        <v>282</v>
      </c>
      <c r="C439" s="172" t="s">
        <v>285</v>
      </c>
      <c r="D439" s="173" t="s">
        <v>108</v>
      </c>
      <c r="E439" s="173" t="s">
        <v>96</v>
      </c>
      <c r="F439" s="173" t="s">
        <v>1032</v>
      </c>
    </row>
    <row r="440" spans="1:6" x14ac:dyDescent="0.3">
      <c r="A440" s="172" t="s">
        <v>162</v>
      </c>
      <c r="B440" s="172" t="s">
        <v>282</v>
      </c>
      <c r="C440" s="172" t="s">
        <v>285</v>
      </c>
      <c r="D440" s="173" t="s">
        <v>108</v>
      </c>
      <c r="E440" s="173" t="s">
        <v>96</v>
      </c>
      <c r="F440" s="173" t="s">
        <v>1033</v>
      </c>
    </row>
    <row r="441" spans="1:6" x14ac:dyDescent="0.3">
      <c r="A441" s="172" t="s">
        <v>162</v>
      </c>
      <c r="B441" s="172" t="s">
        <v>282</v>
      </c>
      <c r="C441" s="172" t="s">
        <v>285</v>
      </c>
      <c r="D441" s="173" t="s">
        <v>108</v>
      </c>
      <c r="E441" s="173" t="s">
        <v>96</v>
      </c>
      <c r="F441" s="173" t="s">
        <v>1034</v>
      </c>
    </row>
    <row r="442" spans="1:6" x14ac:dyDescent="0.3">
      <c r="A442" s="172" t="s">
        <v>162</v>
      </c>
      <c r="B442" s="172" t="s">
        <v>282</v>
      </c>
      <c r="C442" s="172" t="s">
        <v>287</v>
      </c>
      <c r="D442" s="173" t="s">
        <v>152</v>
      </c>
      <c r="E442" s="173" t="s">
        <v>286</v>
      </c>
      <c r="F442" s="173" t="s">
        <v>918</v>
      </c>
    </row>
    <row r="443" spans="1:6" x14ac:dyDescent="0.3">
      <c r="A443" s="172" t="s">
        <v>162</v>
      </c>
      <c r="B443" s="172" t="s">
        <v>282</v>
      </c>
      <c r="C443" s="172" t="s">
        <v>289</v>
      </c>
      <c r="D443" s="173" t="s">
        <v>152</v>
      </c>
      <c r="E443" s="173" t="s">
        <v>288</v>
      </c>
      <c r="F443" s="173" t="s">
        <v>918</v>
      </c>
    </row>
    <row r="444" spans="1:6" x14ac:dyDescent="0.3">
      <c r="A444" s="172" t="s">
        <v>162</v>
      </c>
      <c r="B444" s="172" t="s">
        <v>282</v>
      </c>
      <c r="C444" s="172" t="s">
        <v>291</v>
      </c>
      <c r="D444" s="173" t="s">
        <v>152</v>
      </c>
      <c r="E444" s="173" t="s">
        <v>290</v>
      </c>
      <c r="F444" s="173" t="s">
        <v>918</v>
      </c>
    </row>
    <row r="445" spans="1:6" x14ac:dyDescent="0.3">
      <c r="A445" s="172" t="s">
        <v>293</v>
      </c>
      <c r="B445" s="172" t="s">
        <v>294</v>
      </c>
      <c r="C445" s="172" t="s">
        <v>295</v>
      </c>
      <c r="D445" s="173" t="s">
        <v>108</v>
      </c>
      <c r="E445" s="173" t="s">
        <v>292</v>
      </c>
      <c r="F445" s="173" t="s">
        <v>1035</v>
      </c>
    </row>
    <row r="446" spans="1:6" x14ac:dyDescent="0.3">
      <c r="A446" s="172" t="s">
        <v>293</v>
      </c>
      <c r="B446" s="172" t="s">
        <v>294</v>
      </c>
      <c r="C446" s="172" t="s">
        <v>295</v>
      </c>
      <c r="D446" s="173" t="s">
        <v>108</v>
      </c>
      <c r="E446" s="173" t="s">
        <v>96</v>
      </c>
      <c r="F446" s="173" t="s">
        <v>1036</v>
      </c>
    </row>
    <row r="447" spans="1:6" x14ac:dyDescent="0.3">
      <c r="A447" s="172" t="s">
        <v>293</v>
      </c>
      <c r="B447" s="172" t="s">
        <v>294</v>
      </c>
      <c r="C447" s="172" t="s">
        <v>295</v>
      </c>
      <c r="D447" s="173" t="s">
        <v>108</v>
      </c>
      <c r="E447" s="173" t="s">
        <v>96</v>
      </c>
      <c r="F447" s="173" t="s">
        <v>1037</v>
      </c>
    </row>
    <row r="448" spans="1:6" x14ac:dyDescent="0.3">
      <c r="A448" s="172" t="s">
        <v>293</v>
      </c>
      <c r="B448" s="172" t="s">
        <v>294</v>
      </c>
      <c r="C448" s="172" t="s">
        <v>297</v>
      </c>
      <c r="D448" s="173" t="s">
        <v>108</v>
      </c>
      <c r="E448" s="173" t="s">
        <v>296</v>
      </c>
      <c r="F448" s="173" t="s">
        <v>1035</v>
      </c>
    </row>
    <row r="449" spans="1:6" x14ac:dyDescent="0.3">
      <c r="A449" s="172" t="s">
        <v>293</v>
      </c>
      <c r="B449" s="172" t="s">
        <v>294</v>
      </c>
      <c r="C449" s="172" t="s">
        <v>297</v>
      </c>
      <c r="D449" s="173" t="s">
        <v>108</v>
      </c>
      <c r="E449" s="173" t="s">
        <v>96</v>
      </c>
      <c r="F449" s="173" t="s">
        <v>1036</v>
      </c>
    </row>
    <row r="450" spans="1:6" x14ac:dyDescent="0.3">
      <c r="A450" s="172" t="s">
        <v>293</v>
      </c>
      <c r="B450" s="172" t="s">
        <v>294</v>
      </c>
      <c r="C450" s="172" t="s">
        <v>297</v>
      </c>
      <c r="D450" s="173" t="s">
        <v>108</v>
      </c>
      <c r="E450" s="173" t="s">
        <v>96</v>
      </c>
      <c r="F450" s="173" t="s">
        <v>1037</v>
      </c>
    </row>
    <row r="451" spans="1:6" x14ac:dyDescent="0.3">
      <c r="A451" s="172" t="s">
        <v>293</v>
      </c>
      <c r="B451" s="172" t="s">
        <v>294</v>
      </c>
      <c r="C451" s="172" t="s">
        <v>299</v>
      </c>
      <c r="D451" s="173" t="s">
        <v>108</v>
      </c>
      <c r="E451" s="173" t="s">
        <v>298</v>
      </c>
      <c r="F451" s="173" t="s">
        <v>1038</v>
      </c>
    </row>
    <row r="452" spans="1:6" x14ac:dyDescent="0.3">
      <c r="A452" s="172" t="s">
        <v>293</v>
      </c>
      <c r="B452" s="172" t="s">
        <v>294</v>
      </c>
      <c r="C452" s="172" t="s">
        <v>299</v>
      </c>
      <c r="D452" s="173" t="s">
        <v>108</v>
      </c>
      <c r="E452" s="173" t="s">
        <v>96</v>
      </c>
      <c r="F452" s="173" t="s">
        <v>1039</v>
      </c>
    </row>
    <row r="453" spans="1:6" x14ac:dyDescent="0.3">
      <c r="A453" s="172" t="s">
        <v>293</v>
      </c>
      <c r="B453" s="172" t="s">
        <v>294</v>
      </c>
      <c r="C453" s="172" t="s">
        <v>299</v>
      </c>
      <c r="D453" s="173" t="s">
        <v>108</v>
      </c>
      <c r="E453" s="173" t="s">
        <v>96</v>
      </c>
      <c r="F453" s="173" t="s">
        <v>1040</v>
      </c>
    </row>
    <row r="454" spans="1:6" x14ac:dyDescent="0.3">
      <c r="A454" s="172" t="s">
        <v>293</v>
      </c>
      <c r="B454" s="172" t="s">
        <v>294</v>
      </c>
      <c r="C454" s="172" t="s">
        <v>301</v>
      </c>
      <c r="D454" s="173" t="s">
        <v>108</v>
      </c>
      <c r="E454" s="173" t="s">
        <v>300</v>
      </c>
      <c r="F454" s="173" t="s">
        <v>1035</v>
      </c>
    </row>
    <row r="455" spans="1:6" x14ac:dyDescent="0.3">
      <c r="A455" s="172" t="s">
        <v>293</v>
      </c>
      <c r="B455" s="172" t="s">
        <v>294</v>
      </c>
      <c r="C455" s="172" t="s">
        <v>301</v>
      </c>
      <c r="D455" s="173" t="s">
        <v>108</v>
      </c>
      <c r="E455" s="173" t="s">
        <v>96</v>
      </c>
      <c r="F455" s="173" t="s">
        <v>1036</v>
      </c>
    </row>
    <row r="456" spans="1:6" x14ac:dyDescent="0.3">
      <c r="A456" s="172" t="s">
        <v>293</v>
      </c>
      <c r="B456" s="172" t="s">
        <v>294</v>
      </c>
      <c r="C456" s="172" t="s">
        <v>301</v>
      </c>
      <c r="D456" s="173" t="s">
        <v>108</v>
      </c>
      <c r="E456" s="173" t="s">
        <v>96</v>
      </c>
      <c r="F456" s="173" t="s">
        <v>1037</v>
      </c>
    </row>
    <row r="457" spans="1:6" x14ac:dyDescent="0.3">
      <c r="A457" s="172" t="s">
        <v>293</v>
      </c>
      <c r="B457" s="172" t="s">
        <v>294</v>
      </c>
      <c r="C457" s="172" t="s">
        <v>303</v>
      </c>
      <c r="D457" s="173" t="s">
        <v>108</v>
      </c>
      <c r="E457" s="173" t="s">
        <v>302</v>
      </c>
      <c r="F457" s="173" t="s">
        <v>1041</v>
      </c>
    </row>
    <row r="458" spans="1:6" x14ac:dyDescent="0.3">
      <c r="A458" s="172" t="s">
        <v>293</v>
      </c>
      <c r="B458" s="172" t="s">
        <v>294</v>
      </c>
      <c r="C458" s="172" t="s">
        <v>303</v>
      </c>
      <c r="D458" s="173" t="s">
        <v>108</v>
      </c>
      <c r="E458" s="173" t="s">
        <v>96</v>
      </c>
      <c r="F458" s="173" t="s">
        <v>1042</v>
      </c>
    </row>
    <row r="459" spans="1:6" x14ac:dyDescent="0.3">
      <c r="A459" s="172" t="s">
        <v>293</v>
      </c>
      <c r="B459" s="172" t="s">
        <v>294</v>
      </c>
      <c r="C459" s="172" t="s">
        <v>303</v>
      </c>
      <c r="D459" s="173" t="s">
        <v>108</v>
      </c>
      <c r="E459" s="173" t="s">
        <v>96</v>
      </c>
      <c r="F459" s="173" t="s">
        <v>1043</v>
      </c>
    </row>
    <row r="460" spans="1:6" x14ac:dyDescent="0.3">
      <c r="A460" s="172" t="s">
        <v>293</v>
      </c>
      <c r="B460" s="172" t="s">
        <v>294</v>
      </c>
      <c r="C460" s="172" t="s">
        <v>303</v>
      </c>
      <c r="D460" s="173" t="s">
        <v>108</v>
      </c>
      <c r="E460" s="173" t="s">
        <v>96</v>
      </c>
      <c r="F460" s="173" t="s">
        <v>1044</v>
      </c>
    </row>
    <row r="461" spans="1:6" x14ac:dyDescent="0.3">
      <c r="A461" s="172" t="s">
        <v>293</v>
      </c>
      <c r="B461" s="172" t="s">
        <v>294</v>
      </c>
      <c r="C461" s="172" t="s">
        <v>305</v>
      </c>
      <c r="D461" s="173" t="s">
        <v>108</v>
      </c>
      <c r="E461" s="173" t="s">
        <v>304</v>
      </c>
      <c r="F461" s="173" t="s">
        <v>1041</v>
      </c>
    </row>
    <row r="462" spans="1:6" x14ac:dyDescent="0.3">
      <c r="A462" s="172" t="s">
        <v>293</v>
      </c>
      <c r="B462" s="172" t="s">
        <v>294</v>
      </c>
      <c r="C462" s="172" t="s">
        <v>305</v>
      </c>
      <c r="D462" s="173" t="s">
        <v>108</v>
      </c>
      <c r="E462" s="173" t="s">
        <v>96</v>
      </c>
      <c r="F462" s="173" t="s">
        <v>1042</v>
      </c>
    </row>
    <row r="463" spans="1:6" x14ac:dyDescent="0.3">
      <c r="A463" s="172" t="s">
        <v>293</v>
      </c>
      <c r="B463" s="172" t="s">
        <v>294</v>
      </c>
      <c r="C463" s="172" t="s">
        <v>305</v>
      </c>
      <c r="D463" s="173" t="s">
        <v>108</v>
      </c>
      <c r="E463" s="173" t="s">
        <v>96</v>
      </c>
      <c r="F463" s="173" t="s">
        <v>1043</v>
      </c>
    </row>
    <row r="464" spans="1:6" x14ac:dyDescent="0.3">
      <c r="A464" s="172" t="s">
        <v>293</v>
      </c>
      <c r="B464" s="172" t="s">
        <v>294</v>
      </c>
      <c r="C464" s="172" t="s">
        <v>305</v>
      </c>
      <c r="D464" s="173" t="s">
        <v>108</v>
      </c>
      <c r="E464" s="173" t="s">
        <v>96</v>
      </c>
      <c r="F464" s="173" t="s">
        <v>1044</v>
      </c>
    </row>
    <row r="465" spans="1:6" x14ac:dyDescent="0.3">
      <c r="A465" s="172" t="s">
        <v>293</v>
      </c>
      <c r="B465" s="172" t="s">
        <v>294</v>
      </c>
      <c r="C465" s="172" t="s">
        <v>307</v>
      </c>
      <c r="D465" s="173" t="s">
        <v>108</v>
      </c>
      <c r="E465" s="173" t="s">
        <v>306</v>
      </c>
      <c r="F465" s="173" t="s">
        <v>918</v>
      </c>
    </row>
    <row r="466" spans="1:6" x14ac:dyDescent="0.3">
      <c r="A466" s="172" t="s">
        <v>293</v>
      </c>
      <c r="B466" s="172" t="s">
        <v>294</v>
      </c>
      <c r="C466" s="172" t="s">
        <v>309</v>
      </c>
      <c r="D466" s="173" t="s">
        <v>108</v>
      </c>
      <c r="E466" s="173" t="s">
        <v>308</v>
      </c>
      <c r="F466" s="173" t="s">
        <v>1045</v>
      </c>
    </row>
    <row r="467" spans="1:6" x14ac:dyDescent="0.3">
      <c r="A467" s="172" t="s">
        <v>293</v>
      </c>
      <c r="B467" s="172" t="s">
        <v>294</v>
      </c>
      <c r="C467" s="172" t="s">
        <v>309</v>
      </c>
      <c r="D467" s="173" t="s">
        <v>108</v>
      </c>
      <c r="E467" s="173" t="s">
        <v>96</v>
      </c>
      <c r="F467" s="173" t="s">
        <v>1046</v>
      </c>
    </row>
    <row r="468" spans="1:6" x14ac:dyDescent="0.3">
      <c r="A468" s="172" t="s">
        <v>293</v>
      </c>
      <c r="B468" s="172" t="s">
        <v>294</v>
      </c>
      <c r="C468" s="172" t="s">
        <v>309</v>
      </c>
      <c r="D468" s="173" t="s">
        <v>108</v>
      </c>
      <c r="E468" s="173" t="s">
        <v>96</v>
      </c>
      <c r="F468" s="173" t="s">
        <v>1047</v>
      </c>
    </row>
    <row r="469" spans="1:6" x14ac:dyDescent="0.3">
      <c r="A469" s="172" t="s">
        <v>293</v>
      </c>
      <c r="B469" s="172" t="s">
        <v>294</v>
      </c>
      <c r="C469" s="172" t="s">
        <v>309</v>
      </c>
      <c r="D469" s="173" t="s">
        <v>108</v>
      </c>
      <c r="E469" s="173" t="s">
        <v>96</v>
      </c>
      <c r="F469" s="173" t="s">
        <v>1048</v>
      </c>
    </row>
    <row r="470" spans="1:6" x14ac:dyDescent="0.3">
      <c r="A470" s="172" t="s">
        <v>293</v>
      </c>
      <c r="B470" s="172" t="s">
        <v>294</v>
      </c>
      <c r="C470" s="172" t="s">
        <v>309</v>
      </c>
      <c r="D470" s="173" t="s">
        <v>108</v>
      </c>
      <c r="E470" s="173" t="s">
        <v>96</v>
      </c>
      <c r="F470" s="173" t="s">
        <v>1049</v>
      </c>
    </row>
    <row r="471" spans="1:6" x14ac:dyDescent="0.3">
      <c r="A471" s="172" t="s">
        <v>293</v>
      </c>
      <c r="B471" s="172" t="s">
        <v>294</v>
      </c>
      <c r="C471" s="172" t="s">
        <v>309</v>
      </c>
      <c r="D471" s="173" t="s">
        <v>108</v>
      </c>
      <c r="E471" s="173" t="s">
        <v>96</v>
      </c>
      <c r="F471" s="173" t="s">
        <v>1050</v>
      </c>
    </row>
    <row r="472" spans="1:6" x14ac:dyDescent="0.3">
      <c r="A472" s="172" t="s">
        <v>293</v>
      </c>
      <c r="B472" s="172" t="s">
        <v>294</v>
      </c>
      <c r="C472" s="172" t="s">
        <v>122</v>
      </c>
      <c r="D472" s="173" t="s">
        <v>108</v>
      </c>
      <c r="E472" s="173" t="s">
        <v>310</v>
      </c>
      <c r="F472" s="173" t="s">
        <v>918</v>
      </c>
    </row>
    <row r="473" spans="1:6" x14ac:dyDescent="0.3">
      <c r="A473" s="172" t="s">
        <v>293</v>
      </c>
      <c r="B473" s="172" t="s">
        <v>312</v>
      </c>
      <c r="C473" s="172" t="s">
        <v>313</v>
      </c>
      <c r="D473" s="173" t="s">
        <v>108</v>
      </c>
      <c r="E473" s="173" t="s">
        <v>311</v>
      </c>
      <c r="F473" s="173" t="s">
        <v>1051</v>
      </c>
    </row>
    <row r="474" spans="1:6" x14ac:dyDescent="0.3">
      <c r="A474" s="172" t="s">
        <v>293</v>
      </c>
      <c r="B474" s="172" t="s">
        <v>312</v>
      </c>
      <c r="C474" s="172" t="s">
        <v>313</v>
      </c>
      <c r="D474" s="173" t="s">
        <v>108</v>
      </c>
      <c r="E474" s="173" t="s">
        <v>96</v>
      </c>
      <c r="F474" s="173" t="s">
        <v>1052</v>
      </c>
    </row>
    <row r="475" spans="1:6" x14ac:dyDescent="0.3">
      <c r="A475" s="172" t="s">
        <v>293</v>
      </c>
      <c r="B475" s="172" t="s">
        <v>312</v>
      </c>
      <c r="C475" s="172" t="s">
        <v>313</v>
      </c>
      <c r="D475" s="173" t="s">
        <v>108</v>
      </c>
      <c r="E475" s="173" t="s">
        <v>96</v>
      </c>
      <c r="F475" s="173" t="s">
        <v>1053</v>
      </c>
    </row>
    <row r="476" spans="1:6" x14ac:dyDescent="0.3">
      <c r="A476" s="172" t="s">
        <v>293</v>
      </c>
      <c r="B476" s="172" t="s">
        <v>312</v>
      </c>
      <c r="C476" s="172" t="s">
        <v>313</v>
      </c>
      <c r="D476" s="173" t="s">
        <v>108</v>
      </c>
      <c r="E476" s="173" t="s">
        <v>96</v>
      </c>
      <c r="F476" s="173" t="s">
        <v>1054</v>
      </c>
    </row>
    <row r="477" spans="1:6" x14ac:dyDescent="0.3">
      <c r="A477" s="172" t="s">
        <v>293</v>
      </c>
      <c r="B477" s="172" t="s">
        <v>312</v>
      </c>
      <c r="C477" s="172" t="s">
        <v>313</v>
      </c>
      <c r="D477" s="173" t="s">
        <v>108</v>
      </c>
      <c r="E477" s="173" t="s">
        <v>96</v>
      </c>
      <c r="F477" s="173" t="s">
        <v>1055</v>
      </c>
    </row>
    <row r="478" spans="1:6" x14ac:dyDescent="0.3">
      <c r="A478" s="172" t="s">
        <v>293</v>
      </c>
      <c r="B478" s="172" t="s">
        <v>312</v>
      </c>
      <c r="C478" s="172" t="s">
        <v>313</v>
      </c>
      <c r="D478" s="173" t="s">
        <v>108</v>
      </c>
      <c r="E478" s="173" t="s">
        <v>96</v>
      </c>
      <c r="F478" s="173" t="s">
        <v>1056</v>
      </c>
    </row>
    <row r="479" spans="1:6" x14ac:dyDescent="0.3">
      <c r="A479" s="172" t="s">
        <v>293</v>
      </c>
      <c r="B479" s="172" t="s">
        <v>312</v>
      </c>
      <c r="C479" s="172" t="s">
        <v>313</v>
      </c>
      <c r="D479" s="173" t="s">
        <v>108</v>
      </c>
      <c r="E479" s="173" t="s">
        <v>96</v>
      </c>
      <c r="F479" s="173" t="s">
        <v>1057</v>
      </c>
    </row>
    <row r="480" spans="1:6" x14ac:dyDescent="0.3">
      <c r="A480" s="172" t="s">
        <v>293</v>
      </c>
      <c r="B480" s="172" t="s">
        <v>312</v>
      </c>
      <c r="C480" s="172" t="s">
        <v>315</v>
      </c>
      <c r="D480" s="173" t="s">
        <v>108</v>
      </c>
      <c r="E480" s="173" t="s">
        <v>314</v>
      </c>
      <c r="F480" s="173" t="s">
        <v>1051</v>
      </c>
    </row>
    <row r="481" spans="1:6" x14ac:dyDescent="0.3">
      <c r="A481" s="172" t="s">
        <v>293</v>
      </c>
      <c r="B481" s="172" t="s">
        <v>312</v>
      </c>
      <c r="C481" s="172" t="s">
        <v>315</v>
      </c>
      <c r="D481" s="173" t="s">
        <v>108</v>
      </c>
      <c r="E481" s="173" t="s">
        <v>96</v>
      </c>
      <c r="F481" s="173" t="s">
        <v>1058</v>
      </c>
    </row>
    <row r="482" spans="1:6" x14ac:dyDescent="0.3">
      <c r="A482" s="172" t="s">
        <v>293</v>
      </c>
      <c r="B482" s="172" t="s">
        <v>312</v>
      </c>
      <c r="C482" s="172" t="s">
        <v>315</v>
      </c>
      <c r="D482" s="173" t="s">
        <v>108</v>
      </c>
      <c r="E482" s="173" t="s">
        <v>96</v>
      </c>
      <c r="F482" s="173" t="s">
        <v>1059</v>
      </c>
    </row>
    <row r="483" spans="1:6" x14ac:dyDescent="0.3">
      <c r="A483" s="172" t="s">
        <v>293</v>
      </c>
      <c r="B483" s="172" t="s">
        <v>312</v>
      </c>
      <c r="C483" s="172" t="s">
        <v>315</v>
      </c>
      <c r="D483" s="173" t="s">
        <v>108</v>
      </c>
      <c r="E483" s="173" t="s">
        <v>96</v>
      </c>
      <c r="F483" s="173" t="s">
        <v>1060</v>
      </c>
    </row>
    <row r="484" spans="1:6" x14ac:dyDescent="0.3">
      <c r="A484" s="172" t="s">
        <v>293</v>
      </c>
      <c r="B484" s="172" t="s">
        <v>312</v>
      </c>
      <c r="C484" s="172" t="s">
        <v>315</v>
      </c>
      <c r="D484" s="173" t="s">
        <v>108</v>
      </c>
      <c r="E484" s="173" t="s">
        <v>96</v>
      </c>
      <c r="F484" s="173" t="s">
        <v>1061</v>
      </c>
    </row>
    <row r="485" spans="1:6" x14ac:dyDescent="0.3">
      <c r="A485" s="172" t="s">
        <v>293</v>
      </c>
      <c r="B485" s="172" t="s">
        <v>312</v>
      </c>
      <c r="C485" s="172" t="s">
        <v>315</v>
      </c>
      <c r="D485" s="173" t="s">
        <v>108</v>
      </c>
      <c r="E485" s="173" t="s">
        <v>96</v>
      </c>
      <c r="F485" s="173" t="s">
        <v>1062</v>
      </c>
    </row>
    <row r="486" spans="1:6" x14ac:dyDescent="0.3">
      <c r="A486" s="172" t="s">
        <v>293</v>
      </c>
      <c r="B486" s="172" t="s">
        <v>312</v>
      </c>
      <c r="C486" s="172" t="s">
        <v>315</v>
      </c>
      <c r="D486" s="173" t="s">
        <v>108</v>
      </c>
      <c r="E486" s="173" t="s">
        <v>96</v>
      </c>
      <c r="F486" s="173" t="s">
        <v>1063</v>
      </c>
    </row>
    <row r="487" spans="1:6" x14ac:dyDescent="0.3">
      <c r="A487" s="172" t="s">
        <v>293</v>
      </c>
      <c r="B487" s="172" t="s">
        <v>312</v>
      </c>
      <c r="C487" s="172" t="s">
        <v>315</v>
      </c>
      <c r="D487" s="173" t="s">
        <v>108</v>
      </c>
      <c r="E487" s="173" t="s">
        <v>96</v>
      </c>
      <c r="F487" s="173" t="s">
        <v>1064</v>
      </c>
    </row>
    <row r="488" spans="1:6" x14ac:dyDescent="0.3">
      <c r="A488" s="172" t="s">
        <v>293</v>
      </c>
      <c r="B488" s="172" t="s">
        <v>312</v>
      </c>
      <c r="C488" s="172" t="s">
        <v>317</v>
      </c>
      <c r="D488" s="173" t="s">
        <v>108</v>
      </c>
      <c r="E488" s="173" t="s">
        <v>316</v>
      </c>
      <c r="F488" s="173" t="s">
        <v>1051</v>
      </c>
    </row>
    <row r="489" spans="1:6" x14ac:dyDescent="0.3">
      <c r="A489" s="172" t="s">
        <v>293</v>
      </c>
      <c r="B489" s="172" t="s">
        <v>312</v>
      </c>
      <c r="C489" s="172" t="s">
        <v>317</v>
      </c>
      <c r="D489" s="173" t="s">
        <v>108</v>
      </c>
      <c r="E489" s="173" t="s">
        <v>96</v>
      </c>
      <c r="F489" s="173" t="s">
        <v>1058</v>
      </c>
    </row>
    <row r="490" spans="1:6" x14ac:dyDescent="0.3">
      <c r="A490" s="172" t="s">
        <v>293</v>
      </c>
      <c r="B490" s="172" t="s">
        <v>312</v>
      </c>
      <c r="C490" s="172" t="s">
        <v>317</v>
      </c>
      <c r="D490" s="173" t="s">
        <v>108</v>
      </c>
      <c r="E490" s="173" t="s">
        <v>96</v>
      </c>
      <c r="F490" s="173" t="s">
        <v>1059</v>
      </c>
    </row>
    <row r="491" spans="1:6" x14ac:dyDescent="0.3">
      <c r="A491" s="172" t="s">
        <v>293</v>
      </c>
      <c r="B491" s="172" t="s">
        <v>312</v>
      </c>
      <c r="C491" s="172" t="s">
        <v>317</v>
      </c>
      <c r="D491" s="173" t="s">
        <v>108</v>
      </c>
      <c r="E491" s="173" t="s">
        <v>96</v>
      </c>
      <c r="F491" s="173" t="s">
        <v>1060</v>
      </c>
    </row>
    <row r="492" spans="1:6" x14ac:dyDescent="0.3">
      <c r="A492" s="172" t="s">
        <v>293</v>
      </c>
      <c r="B492" s="172" t="s">
        <v>312</v>
      </c>
      <c r="C492" s="172" t="s">
        <v>317</v>
      </c>
      <c r="D492" s="173" t="s">
        <v>108</v>
      </c>
      <c r="E492" s="173" t="s">
        <v>96</v>
      </c>
      <c r="F492" s="173" t="s">
        <v>1065</v>
      </c>
    </row>
    <row r="493" spans="1:6" x14ac:dyDescent="0.3">
      <c r="A493" s="172" t="s">
        <v>293</v>
      </c>
      <c r="B493" s="172" t="s">
        <v>312</v>
      </c>
      <c r="C493" s="172" t="s">
        <v>317</v>
      </c>
      <c r="D493" s="173" t="s">
        <v>108</v>
      </c>
      <c r="E493" s="173" t="s">
        <v>96</v>
      </c>
      <c r="F493" s="173" t="s">
        <v>1056</v>
      </c>
    </row>
    <row r="494" spans="1:6" x14ac:dyDescent="0.3">
      <c r="A494" s="172" t="s">
        <v>293</v>
      </c>
      <c r="B494" s="172" t="s">
        <v>312</v>
      </c>
      <c r="C494" s="172" t="s">
        <v>319</v>
      </c>
      <c r="D494" s="173" t="s">
        <v>108</v>
      </c>
      <c r="E494" s="173" t="s">
        <v>318</v>
      </c>
      <c r="F494" s="173" t="s">
        <v>1051</v>
      </c>
    </row>
    <row r="495" spans="1:6" x14ac:dyDescent="0.3">
      <c r="A495" s="172" t="s">
        <v>293</v>
      </c>
      <c r="B495" s="172" t="s">
        <v>312</v>
      </c>
      <c r="C495" s="172" t="s">
        <v>319</v>
      </c>
      <c r="D495" s="173" t="s">
        <v>108</v>
      </c>
      <c r="E495" s="173" t="s">
        <v>96</v>
      </c>
      <c r="F495" s="173" t="s">
        <v>1058</v>
      </c>
    </row>
    <row r="496" spans="1:6" x14ac:dyDescent="0.3">
      <c r="A496" s="172" t="s">
        <v>293</v>
      </c>
      <c r="B496" s="172" t="s">
        <v>312</v>
      </c>
      <c r="C496" s="172" t="s">
        <v>319</v>
      </c>
      <c r="D496" s="173" t="s">
        <v>108</v>
      </c>
      <c r="E496" s="173" t="s">
        <v>96</v>
      </c>
      <c r="F496" s="173" t="s">
        <v>1066</v>
      </c>
    </row>
    <row r="497" spans="1:6" x14ac:dyDescent="0.3">
      <c r="A497" s="172" t="s">
        <v>293</v>
      </c>
      <c r="B497" s="172" t="s">
        <v>312</v>
      </c>
      <c r="C497" s="172" t="s">
        <v>319</v>
      </c>
      <c r="D497" s="173" t="s">
        <v>108</v>
      </c>
      <c r="E497" s="173" t="s">
        <v>96</v>
      </c>
      <c r="F497" s="173" t="s">
        <v>1067</v>
      </c>
    </row>
    <row r="498" spans="1:6" x14ac:dyDescent="0.3">
      <c r="A498" s="172" t="s">
        <v>293</v>
      </c>
      <c r="B498" s="172" t="s">
        <v>312</v>
      </c>
      <c r="C498" s="172" t="s">
        <v>319</v>
      </c>
      <c r="D498" s="173" t="s">
        <v>108</v>
      </c>
      <c r="E498" s="173" t="s">
        <v>96</v>
      </c>
      <c r="F498" s="173" t="s">
        <v>1065</v>
      </c>
    </row>
    <row r="499" spans="1:6" x14ac:dyDescent="0.3">
      <c r="A499" s="172" t="s">
        <v>293</v>
      </c>
      <c r="B499" s="172" t="s">
        <v>312</v>
      </c>
      <c r="C499" s="172" t="s">
        <v>319</v>
      </c>
      <c r="D499" s="173" t="s">
        <v>108</v>
      </c>
      <c r="E499" s="173" t="s">
        <v>96</v>
      </c>
      <c r="F499" s="173" t="s">
        <v>1056</v>
      </c>
    </row>
    <row r="500" spans="1:6" x14ac:dyDescent="0.3">
      <c r="A500" s="172" t="s">
        <v>293</v>
      </c>
      <c r="B500" s="172" t="s">
        <v>312</v>
      </c>
      <c r="C500" s="172" t="s">
        <v>319</v>
      </c>
      <c r="D500" s="173" t="s">
        <v>108</v>
      </c>
      <c r="E500" s="173" t="s">
        <v>96</v>
      </c>
      <c r="F500" s="173" t="s">
        <v>1068</v>
      </c>
    </row>
    <row r="501" spans="1:6" x14ac:dyDescent="0.3">
      <c r="A501" s="174" t="s">
        <v>293</v>
      </c>
      <c r="B501" s="174" t="s">
        <v>312</v>
      </c>
      <c r="C501" s="174" t="s">
        <v>319</v>
      </c>
      <c r="D501" s="173" t="s">
        <v>108</v>
      </c>
      <c r="E501" s="173" t="s">
        <v>96</v>
      </c>
      <c r="F501" s="173" t="s">
        <v>1069</v>
      </c>
    </row>
    <row r="502" spans="1:6" x14ac:dyDescent="0.3">
      <c r="A502" s="172" t="s">
        <v>293</v>
      </c>
      <c r="B502" s="172" t="s">
        <v>312</v>
      </c>
      <c r="C502" s="172" t="s">
        <v>319</v>
      </c>
      <c r="D502" s="173" t="s">
        <v>108</v>
      </c>
      <c r="E502" s="173" t="s">
        <v>96</v>
      </c>
      <c r="F502" s="173" t="s">
        <v>1070</v>
      </c>
    </row>
    <row r="503" spans="1:6" x14ac:dyDescent="0.3">
      <c r="A503" s="172" t="s">
        <v>293</v>
      </c>
      <c r="B503" s="172" t="s">
        <v>312</v>
      </c>
      <c r="C503" s="172" t="s">
        <v>319</v>
      </c>
      <c r="D503" s="173" t="s">
        <v>130</v>
      </c>
      <c r="E503" s="173" t="s">
        <v>96</v>
      </c>
      <c r="F503" s="173" t="s">
        <v>1071</v>
      </c>
    </row>
    <row r="504" spans="1:6" x14ac:dyDescent="0.3">
      <c r="A504" s="172" t="s">
        <v>293</v>
      </c>
      <c r="B504" s="172" t="s">
        <v>312</v>
      </c>
      <c r="C504" s="172" t="s">
        <v>321</v>
      </c>
      <c r="D504" s="173" t="s">
        <v>130</v>
      </c>
      <c r="E504" s="173" t="s">
        <v>320</v>
      </c>
      <c r="F504" s="173" t="s">
        <v>1072</v>
      </c>
    </row>
    <row r="505" spans="1:6" x14ac:dyDescent="0.3">
      <c r="A505" s="172" t="s">
        <v>293</v>
      </c>
      <c r="B505" s="172" t="s">
        <v>312</v>
      </c>
      <c r="C505" s="172" t="s">
        <v>321</v>
      </c>
      <c r="D505" s="173" t="s">
        <v>130</v>
      </c>
      <c r="E505" s="173" t="s">
        <v>96</v>
      </c>
      <c r="F505" s="173" t="s">
        <v>1073</v>
      </c>
    </row>
    <row r="506" spans="1:6" x14ac:dyDescent="0.3">
      <c r="A506" s="172" t="s">
        <v>293</v>
      </c>
      <c r="B506" s="172" t="s">
        <v>312</v>
      </c>
      <c r="C506" s="172" t="s">
        <v>321</v>
      </c>
      <c r="D506" s="173" t="s">
        <v>130</v>
      </c>
      <c r="E506" s="173" t="s">
        <v>96</v>
      </c>
      <c r="F506" s="173" t="s">
        <v>1074</v>
      </c>
    </row>
    <row r="507" spans="1:6" x14ac:dyDescent="0.3">
      <c r="A507" s="172" t="s">
        <v>293</v>
      </c>
      <c r="B507" s="172" t="s">
        <v>312</v>
      </c>
      <c r="C507" s="172" t="s">
        <v>321</v>
      </c>
      <c r="D507" s="173" t="s">
        <v>130</v>
      </c>
      <c r="E507" s="173" t="s">
        <v>96</v>
      </c>
      <c r="F507" s="173" t="s">
        <v>1075</v>
      </c>
    </row>
    <row r="508" spans="1:6" x14ac:dyDescent="0.3">
      <c r="A508" s="172" t="s">
        <v>293</v>
      </c>
      <c r="B508" s="172" t="s">
        <v>312</v>
      </c>
      <c r="C508" s="172" t="s">
        <v>321</v>
      </c>
      <c r="D508" s="173" t="s">
        <v>130</v>
      </c>
      <c r="E508" s="173" t="s">
        <v>96</v>
      </c>
      <c r="F508" s="173" t="s">
        <v>1076</v>
      </c>
    </row>
    <row r="509" spans="1:6" x14ac:dyDescent="0.3">
      <c r="A509" s="172" t="s">
        <v>293</v>
      </c>
      <c r="B509" s="172" t="s">
        <v>312</v>
      </c>
      <c r="C509" s="172" t="s">
        <v>321</v>
      </c>
      <c r="D509" s="173" t="s">
        <v>130</v>
      </c>
      <c r="E509" s="173" t="s">
        <v>96</v>
      </c>
      <c r="F509" s="173" t="s">
        <v>1077</v>
      </c>
    </row>
    <row r="510" spans="1:6" x14ac:dyDescent="0.3">
      <c r="A510" s="172" t="s">
        <v>293</v>
      </c>
      <c r="B510" s="172" t="s">
        <v>312</v>
      </c>
      <c r="C510" s="172" t="s">
        <v>321</v>
      </c>
      <c r="D510" s="173" t="s">
        <v>130</v>
      </c>
      <c r="E510" s="173" t="s">
        <v>96</v>
      </c>
      <c r="F510" s="173" t="s">
        <v>1078</v>
      </c>
    </row>
    <row r="511" spans="1:6" x14ac:dyDescent="0.3">
      <c r="A511" s="172" t="s">
        <v>293</v>
      </c>
      <c r="B511" s="172" t="s">
        <v>312</v>
      </c>
      <c r="C511" s="172" t="s">
        <v>321</v>
      </c>
      <c r="D511" s="173" t="s">
        <v>130</v>
      </c>
      <c r="E511" s="173" t="s">
        <v>96</v>
      </c>
      <c r="F511" s="173" t="s">
        <v>1079</v>
      </c>
    </row>
    <row r="512" spans="1:6" x14ac:dyDescent="0.3">
      <c r="A512" s="172" t="s">
        <v>293</v>
      </c>
      <c r="B512" s="172" t="s">
        <v>312</v>
      </c>
      <c r="C512" s="172" t="s">
        <v>321</v>
      </c>
      <c r="D512" s="173" t="s">
        <v>130</v>
      </c>
      <c r="E512" s="173" t="s">
        <v>96</v>
      </c>
      <c r="F512" s="173" t="s">
        <v>1080</v>
      </c>
    </row>
    <row r="513" spans="1:6" x14ac:dyDescent="0.3">
      <c r="A513" s="172" t="s">
        <v>293</v>
      </c>
      <c r="B513" s="172" t="s">
        <v>323</v>
      </c>
      <c r="C513" s="172" t="s">
        <v>324</v>
      </c>
      <c r="D513" s="173" t="s">
        <v>108</v>
      </c>
      <c r="E513" s="173" t="s">
        <v>322</v>
      </c>
      <c r="F513" s="173" t="s">
        <v>1081</v>
      </c>
    </row>
    <row r="514" spans="1:6" x14ac:dyDescent="0.3">
      <c r="A514" s="172" t="s">
        <v>293</v>
      </c>
      <c r="B514" s="172" t="s">
        <v>323</v>
      </c>
      <c r="C514" s="172" t="s">
        <v>324</v>
      </c>
      <c r="D514" s="173" t="s">
        <v>108</v>
      </c>
      <c r="E514" s="173" t="s">
        <v>96</v>
      </c>
      <c r="F514" s="173" t="s">
        <v>1082</v>
      </c>
    </row>
    <row r="515" spans="1:6" x14ac:dyDescent="0.3">
      <c r="A515" s="172" t="s">
        <v>293</v>
      </c>
      <c r="B515" s="172" t="s">
        <v>323</v>
      </c>
      <c r="C515" s="172" t="s">
        <v>324</v>
      </c>
      <c r="D515" s="173" t="s">
        <v>108</v>
      </c>
      <c r="E515" s="173" t="s">
        <v>96</v>
      </c>
      <c r="F515" s="173" t="s">
        <v>1083</v>
      </c>
    </row>
    <row r="516" spans="1:6" x14ac:dyDescent="0.3">
      <c r="A516" s="172" t="s">
        <v>293</v>
      </c>
      <c r="B516" s="172" t="s">
        <v>323</v>
      </c>
      <c r="C516" s="172" t="s">
        <v>324</v>
      </c>
      <c r="D516" s="173" t="s">
        <v>108</v>
      </c>
      <c r="E516" s="173" t="s">
        <v>96</v>
      </c>
      <c r="F516" s="173" t="s">
        <v>1084</v>
      </c>
    </row>
    <row r="517" spans="1:6" x14ac:dyDescent="0.3">
      <c r="A517" s="172" t="s">
        <v>293</v>
      </c>
      <c r="B517" s="172" t="s">
        <v>323</v>
      </c>
      <c r="C517" s="172" t="s">
        <v>324</v>
      </c>
      <c r="D517" s="173" t="s">
        <v>108</v>
      </c>
      <c r="E517" s="173" t="s">
        <v>96</v>
      </c>
      <c r="F517" s="173" t="s">
        <v>1085</v>
      </c>
    </row>
    <row r="518" spans="1:6" x14ac:dyDescent="0.3">
      <c r="A518" s="172" t="s">
        <v>293</v>
      </c>
      <c r="B518" s="172" t="s">
        <v>323</v>
      </c>
      <c r="C518" s="172" t="s">
        <v>324</v>
      </c>
      <c r="D518" s="173" t="s">
        <v>108</v>
      </c>
      <c r="E518" s="173" t="s">
        <v>96</v>
      </c>
      <c r="F518" s="173" t="s">
        <v>1086</v>
      </c>
    </row>
    <row r="519" spans="1:6" x14ac:dyDescent="0.3">
      <c r="A519" s="172" t="s">
        <v>293</v>
      </c>
      <c r="B519" s="172" t="s">
        <v>323</v>
      </c>
      <c r="C519" s="172" t="s">
        <v>324</v>
      </c>
      <c r="D519" s="173" t="s">
        <v>108</v>
      </c>
      <c r="E519" s="173" t="s">
        <v>96</v>
      </c>
      <c r="F519" s="173" t="s">
        <v>1087</v>
      </c>
    </row>
    <row r="520" spans="1:6" x14ac:dyDescent="0.3">
      <c r="A520" s="172" t="s">
        <v>293</v>
      </c>
      <c r="B520" s="172" t="s">
        <v>323</v>
      </c>
      <c r="C520" s="172" t="s">
        <v>324</v>
      </c>
      <c r="D520" s="173" t="s">
        <v>108</v>
      </c>
      <c r="E520" s="173" t="s">
        <v>96</v>
      </c>
      <c r="F520" s="173" t="s">
        <v>1088</v>
      </c>
    </row>
    <row r="521" spans="1:6" x14ac:dyDescent="0.3">
      <c r="A521" s="172" t="s">
        <v>293</v>
      </c>
      <c r="B521" s="172" t="s">
        <v>323</v>
      </c>
      <c r="C521" s="172" t="s">
        <v>324</v>
      </c>
      <c r="D521" s="173" t="s">
        <v>108</v>
      </c>
      <c r="E521" s="173" t="s">
        <v>96</v>
      </c>
      <c r="F521" s="173" t="s">
        <v>1089</v>
      </c>
    </row>
    <row r="522" spans="1:6" x14ac:dyDescent="0.3">
      <c r="A522" s="172" t="s">
        <v>293</v>
      </c>
      <c r="B522" s="172" t="s">
        <v>323</v>
      </c>
      <c r="C522" s="172" t="s">
        <v>1090</v>
      </c>
      <c r="D522" s="173" t="s">
        <v>108</v>
      </c>
      <c r="E522" s="173" t="s">
        <v>325</v>
      </c>
      <c r="F522" s="173" t="s">
        <v>1091</v>
      </c>
    </row>
    <row r="523" spans="1:6" x14ac:dyDescent="0.3">
      <c r="A523" s="172" t="s">
        <v>293</v>
      </c>
      <c r="B523" s="172" t="s">
        <v>323</v>
      </c>
      <c r="C523" s="172" t="s">
        <v>326</v>
      </c>
      <c r="D523" s="173" t="s">
        <v>108</v>
      </c>
      <c r="E523" s="173" t="s">
        <v>96</v>
      </c>
      <c r="F523" s="173" t="s">
        <v>1092</v>
      </c>
    </row>
    <row r="524" spans="1:6" x14ac:dyDescent="0.3">
      <c r="A524" s="172" t="s">
        <v>293</v>
      </c>
      <c r="B524" s="172" t="s">
        <v>323</v>
      </c>
      <c r="C524" s="172" t="s">
        <v>326</v>
      </c>
      <c r="D524" s="173" t="s">
        <v>108</v>
      </c>
      <c r="E524" s="173" t="s">
        <v>96</v>
      </c>
      <c r="F524" s="173" t="s">
        <v>1093</v>
      </c>
    </row>
    <row r="525" spans="1:6" x14ac:dyDescent="0.3">
      <c r="A525" s="172" t="s">
        <v>293</v>
      </c>
      <c r="B525" s="172" t="s">
        <v>323</v>
      </c>
      <c r="C525" s="172" t="s">
        <v>326</v>
      </c>
      <c r="D525" s="173" t="s">
        <v>108</v>
      </c>
      <c r="E525" s="173" t="s">
        <v>96</v>
      </c>
      <c r="F525" s="173" t="s">
        <v>1094</v>
      </c>
    </row>
    <row r="526" spans="1:6" x14ac:dyDescent="0.3">
      <c r="A526" s="172" t="s">
        <v>293</v>
      </c>
      <c r="B526" s="172" t="s">
        <v>323</v>
      </c>
      <c r="C526" s="172" t="s">
        <v>326</v>
      </c>
      <c r="D526" s="173" t="s">
        <v>108</v>
      </c>
      <c r="E526" s="173" t="s">
        <v>96</v>
      </c>
      <c r="F526" s="173" t="s">
        <v>1095</v>
      </c>
    </row>
    <row r="527" spans="1:6" x14ac:dyDescent="0.3">
      <c r="A527" s="172" t="s">
        <v>293</v>
      </c>
      <c r="B527" s="172" t="s">
        <v>323</v>
      </c>
      <c r="C527" s="172" t="s">
        <v>326</v>
      </c>
      <c r="D527" s="173" t="s">
        <v>108</v>
      </c>
      <c r="E527" s="173" t="s">
        <v>96</v>
      </c>
      <c r="F527" s="173" t="s">
        <v>1096</v>
      </c>
    </row>
    <row r="528" spans="1:6" x14ac:dyDescent="0.3">
      <c r="A528" s="172" t="s">
        <v>293</v>
      </c>
      <c r="B528" s="172" t="s">
        <v>323</v>
      </c>
      <c r="C528" s="172" t="s">
        <v>326</v>
      </c>
      <c r="D528" s="173" t="s">
        <v>108</v>
      </c>
      <c r="E528" s="173" t="s">
        <v>96</v>
      </c>
      <c r="F528" s="173" t="s">
        <v>1097</v>
      </c>
    </row>
    <row r="529" spans="1:6" x14ac:dyDescent="0.3">
      <c r="A529" s="172" t="s">
        <v>293</v>
      </c>
      <c r="B529" s="172" t="s">
        <v>323</v>
      </c>
      <c r="C529" s="172" t="s">
        <v>326</v>
      </c>
      <c r="D529" s="173" t="s">
        <v>108</v>
      </c>
      <c r="E529" s="173" t="s">
        <v>96</v>
      </c>
      <c r="F529" s="173" t="s">
        <v>1098</v>
      </c>
    </row>
    <row r="530" spans="1:6" x14ac:dyDescent="0.3">
      <c r="A530" s="172" t="s">
        <v>293</v>
      </c>
      <c r="B530" s="172" t="s">
        <v>323</v>
      </c>
      <c r="C530" s="172" t="s">
        <v>326</v>
      </c>
      <c r="D530" s="173" t="s">
        <v>108</v>
      </c>
      <c r="E530" s="173" t="s">
        <v>96</v>
      </c>
      <c r="F530" s="173" t="s">
        <v>1099</v>
      </c>
    </row>
    <row r="531" spans="1:6" x14ac:dyDescent="0.3">
      <c r="A531" s="172" t="s">
        <v>293</v>
      </c>
      <c r="B531" s="172" t="s">
        <v>323</v>
      </c>
      <c r="C531" s="172" t="s">
        <v>326</v>
      </c>
      <c r="D531" s="173" t="s">
        <v>108</v>
      </c>
      <c r="E531" s="173" t="s">
        <v>96</v>
      </c>
      <c r="F531" s="173" t="s">
        <v>1100</v>
      </c>
    </row>
    <row r="532" spans="1:6" x14ac:dyDescent="0.3">
      <c r="A532" s="172" t="s">
        <v>293</v>
      </c>
      <c r="B532" s="172" t="s">
        <v>323</v>
      </c>
      <c r="C532" s="172" t="s">
        <v>326</v>
      </c>
      <c r="D532" s="173" t="s">
        <v>108</v>
      </c>
      <c r="E532" s="173" t="s">
        <v>96</v>
      </c>
      <c r="F532" s="173" t="s">
        <v>1101</v>
      </c>
    </row>
    <row r="533" spans="1:6" x14ac:dyDescent="0.3">
      <c r="A533" s="172" t="s">
        <v>293</v>
      </c>
      <c r="B533" s="172" t="s">
        <v>323</v>
      </c>
      <c r="C533" s="172" t="s">
        <v>328</v>
      </c>
      <c r="D533" s="173" t="s">
        <v>130</v>
      </c>
      <c r="E533" s="173" t="s">
        <v>327</v>
      </c>
      <c r="F533" s="173" t="s">
        <v>1102</v>
      </c>
    </row>
    <row r="534" spans="1:6" x14ac:dyDescent="0.3">
      <c r="A534" s="172" t="s">
        <v>293</v>
      </c>
      <c r="B534" s="172" t="s">
        <v>323</v>
      </c>
      <c r="C534" s="172" t="s">
        <v>328</v>
      </c>
      <c r="D534" s="173" t="s">
        <v>130</v>
      </c>
      <c r="E534" s="173" t="s">
        <v>96</v>
      </c>
      <c r="F534" s="173" t="s">
        <v>1103</v>
      </c>
    </row>
    <row r="535" spans="1:6" x14ac:dyDescent="0.3">
      <c r="A535" s="172" t="s">
        <v>293</v>
      </c>
      <c r="B535" s="172" t="s">
        <v>323</v>
      </c>
      <c r="C535" s="172" t="s">
        <v>328</v>
      </c>
      <c r="D535" s="173" t="s">
        <v>130</v>
      </c>
      <c r="E535" s="173" t="s">
        <v>96</v>
      </c>
      <c r="F535" s="173" t="s">
        <v>1104</v>
      </c>
    </row>
    <row r="536" spans="1:6" x14ac:dyDescent="0.3">
      <c r="A536" s="172" t="s">
        <v>293</v>
      </c>
      <c r="B536" s="172" t="s">
        <v>323</v>
      </c>
      <c r="C536" s="172" t="s">
        <v>328</v>
      </c>
      <c r="D536" s="173" t="s">
        <v>130</v>
      </c>
      <c r="E536" s="173" t="s">
        <v>96</v>
      </c>
      <c r="F536" s="173" t="s">
        <v>1105</v>
      </c>
    </row>
    <row r="537" spans="1:6" x14ac:dyDescent="0.3">
      <c r="A537" s="172" t="s">
        <v>293</v>
      </c>
      <c r="B537" s="172" t="s">
        <v>323</v>
      </c>
      <c r="C537" s="172" t="s">
        <v>328</v>
      </c>
      <c r="D537" s="173" t="s">
        <v>130</v>
      </c>
      <c r="E537" s="173" t="s">
        <v>96</v>
      </c>
      <c r="F537" s="173" t="s">
        <v>1106</v>
      </c>
    </row>
    <row r="538" spans="1:6" x14ac:dyDescent="0.3">
      <c r="A538" s="172" t="s">
        <v>293</v>
      </c>
      <c r="B538" s="172" t="s">
        <v>323</v>
      </c>
      <c r="C538" s="172" t="s">
        <v>328</v>
      </c>
      <c r="D538" s="173" t="s">
        <v>130</v>
      </c>
      <c r="E538" s="173" t="s">
        <v>96</v>
      </c>
      <c r="F538" s="173" t="s">
        <v>1107</v>
      </c>
    </row>
    <row r="539" spans="1:6" x14ac:dyDescent="0.3">
      <c r="A539" s="172" t="s">
        <v>293</v>
      </c>
      <c r="B539" s="172" t="s">
        <v>323</v>
      </c>
      <c r="C539" s="172" t="s">
        <v>328</v>
      </c>
      <c r="D539" s="173" t="s">
        <v>130</v>
      </c>
      <c r="E539" s="173" t="s">
        <v>96</v>
      </c>
      <c r="F539" s="173" t="s">
        <v>1108</v>
      </c>
    </row>
    <row r="540" spans="1:6" x14ac:dyDescent="0.3">
      <c r="A540" s="172" t="s">
        <v>293</v>
      </c>
      <c r="B540" s="172" t="s">
        <v>323</v>
      </c>
      <c r="C540" s="172" t="s">
        <v>328</v>
      </c>
      <c r="D540" s="173" t="s">
        <v>130</v>
      </c>
      <c r="E540" s="173" t="s">
        <v>96</v>
      </c>
      <c r="F540" s="173" t="s">
        <v>1109</v>
      </c>
    </row>
    <row r="541" spans="1:6" x14ac:dyDescent="0.3">
      <c r="A541" s="172" t="s">
        <v>293</v>
      </c>
      <c r="B541" s="172" t="s">
        <v>323</v>
      </c>
      <c r="C541" s="172" t="s">
        <v>328</v>
      </c>
      <c r="D541" s="173" t="s">
        <v>130</v>
      </c>
      <c r="E541" s="173" t="s">
        <v>96</v>
      </c>
      <c r="F541" s="173" t="s">
        <v>1110</v>
      </c>
    </row>
    <row r="542" spans="1:6" x14ac:dyDescent="0.3">
      <c r="A542" s="172" t="s">
        <v>293</v>
      </c>
      <c r="B542" s="172" t="s">
        <v>323</v>
      </c>
      <c r="C542" s="172" t="s">
        <v>328</v>
      </c>
      <c r="D542" s="173" t="s">
        <v>130</v>
      </c>
      <c r="E542" s="173" t="s">
        <v>96</v>
      </c>
      <c r="F542" s="173" t="s">
        <v>1111</v>
      </c>
    </row>
    <row r="543" spans="1:6" x14ac:dyDescent="0.3">
      <c r="A543" s="172" t="s">
        <v>293</v>
      </c>
      <c r="B543" s="172" t="s">
        <v>323</v>
      </c>
      <c r="C543" s="172" t="s">
        <v>328</v>
      </c>
      <c r="D543" s="173" t="s">
        <v>130</v>
      </c>
      <c r="E543" s="173" t="s">
        <v>96</v>
      </c>
      <c r="F543" s="173" t="s">
        <v>1112</v>
      </c>
    </row>
    <row r="544" spans="1:6" x14ac:dyDescent="0.3">
      <c r="A544" s="172" t="s">
        <v>293</v>
      </c>
      <c r="B544" s="172" t="s">
        <v>323</v>
      </c>
      <c r="C544" s="172" t="s">
        <v>328</v>
      </c>
      <c r="D544" s="173" t="s">
        <v>130</v>
      </c>
      <c r="E544" s="173" t="s">
        <v>96</v>
      </c>
      <c r="F544" s="173" t="s">
        <v>1113</v>
      </c>
    </row>
    <row r="545" spans="1:6" x14ac:dyDescent="0.3">
      <c r="A545" s="172" t="s">
        <v>293</v>
      </c>
      <c r="B545" s="172" t="s">
        <v>323</v>
      </c>
      <c r="C545" s="172" t="s">
        <v>328</v>
      </c>
      <c r="D545" s="173" t="s">
        <v>130</v>
      </c>
      <c r="E545" s="173" t="s">
        <v>96</v>
      </c>
      <c r="F545" s="173" t="s">
        <v>1114</v>
      </c>
    </row>
    <row r="546" spans="1:6" x14ac:dyDescent="0.3">
      <c r="A546" s="172" t="s">
        <v>293</v>
      </c>
      <c r="B546" s="172" t="s">
        <v>323</v>
      </c>
      <c r="C546" s="172" t="s">
        <v>328</v>
      </c>
      <c r="D546" s="173" t="s">
        <v>130</v>
      </c>
      <c r="E546" s="173" t="s">
        <v>96</v>
      </c>
      <c r="F546" s="173" t="s">
        <v>1115</v>
      </c>
    </row>
    <row r="547" spans="1:6" x14ac:dyDescent="0.3">
      <c r="A547" s="172" t="s">
        <v>293</v>
      </c>
      <c r="B547" s="172" t="s">
        <v>323</v>
      </c>
      <c r="C547" s="172" t="s">
        <v>328</v>
      </c>
      <c r="D547" s="173" t="s">
        <v>130</v>
      </c>
      <c r="E547" s="173" t="s">
        <v>96</v>
      </c>
      <c r="F547" s="173" t="s">
        <v>1116</v>
      </c>
    </row>
    <row r="548" spans="1:6" x14ac:dyDescent="0.3">
      <c r="A548" s="172" t="s">
        <v>293</v>
      </c>
      <c r="B548" s="172" t="s">
        <v>323</v>
      </c>
      <c r="C548" s="172" t="s">
        <v>328</v>
      </c>
      <c r="D548" s="173" t="s">
        <v>130</v>
      </c>
      <c r="E548" s="173" t="s">
        <v>96</v>
      </c>
      <c r="F548" s="173" t="s">
        <v>1117</v>
      </c>
    </row>
    <row r="549" spans="1:6" x14ac:dyDescent="0.3">
      <c r="A549" s="172" t="s">
        <v>293</v>
      </c>
      <c r="B549" s="172" t="s">
        <v>323</v>
      </c>
      <c r="C549" s="172" t="s">
        <v>328</v>
      </c>
      <c r="D549" s="173" t="s">
        <v>130</v>
      </c>
      <c r="E549" s="173" t="s">
        <v>96</v>
      </c>
      <c r="F549" s="173" t="s">
        <v>1118</v>
      </c>
    </row>
    <row r="550" spans="1:6" x14ac:dyDescent="0.3">
      <c r="A550" s="172" t="s">
        <v>293</v>
      </c>
      <c r="B550" s="172" t="s">
        <v>323</v>
      </c>
      <c r="C550" s="172" t="s">
        <v>328</v>
      </c>
      <c r="D550" s="173" t="s">
        <v>130</v>
      </c>
      <c r="E550" s="173" t="s">
        <v>96</v>
      </c>
      <c r="F550" s="173" t="s">
        <v>1119</v>
      </c>
    </row>
    <row r="551" spans="1:6" x14ac:dyDescent="0.3">
      <c r="A551" s="172" t="s">
        <v>293</v>
      </c>
      <c r="B551" s="172" t="s">
        <v>323</v>
      </c>
      <c r="C551" s="172" t="s">
        <v>328</v>
      </c>
      <c r="D551" s="173" t="s">
        <v>130</v>
      </c>
      <c r="E551" s="173" t="s">
        <v>96</v>
      </c>
      <c r="F551" s="173" t="s">
        <v>1120</v>
      </c>
    </row>
    <row r="552" spans="1:6" x14ac:dyDescent="0.3">
      <c r="A552" s="172" t="s">
        <v>293</v>
      </c>
      <c r="B552" s="172" t="s">
        <v>323</v>
      </c>
      <c r="C552" s="172" t="s">
        <v>328</v>
      </c>
      <c r="D552" s="173" t="s">
        <v>130</v>
      </c>
      <c r="E552" s="173" t="s">
        <v>96</v>
      </c>
      <c r="F552" s="173" t="s">
        <v>1121</v>
      </c>
    </row>
    <row r="553" spans="1:6" x14ac:dyDescent="0.3">
      <c r="A553" s="172" t="s">
        <v>293</v>
      </c>
      <c r="B553" s="172" t="s">
        <v>323</v>
      </c>
      <c r="C553" s="172" t="s">
        <v>328</v>
      </c>
      <c r="D553" s="173" t="s">
        <v>130</v>
      </c>
      <c r="E553" s="173" t="s">
        <v>96</v>
      </c>
      <c r="F553" s="173" t="s">
        <v>1122</v>
      </c>
    </row>
    <row r="554" spans="1:6" x14ac:dyDescent="0.3">
      <c r="A554" s="172" t="s">
        <v>293</v>
      </c>
      <c r="B554" s="172" t="s">
        <v>323</v>
      </c>
      <c r="C554" s="172" t="s">
        <v>328</v>
      </c>
      <c r="D554" s="173" t="s">
        <v>130</v>
      </c>
      <c r="E554" s="173" t="s">
        <v>96</v>
      </c>
      <c r="F554" s="173" t="s">
        <v>1123</v>
      </c>
    </row>
    <row r="555" spans="1:6" x14ac:dyDescent="0.3">
      <c r="A555" s="172" t="s">
        <v>293</v>
      </c>
      <c r="B555" s="172" t="s">
        <v>323</v>
      </c>
      <c r="C555" s="172" t="s">
        <v>328</v>
      </c>
      <c r="D555" s="173" t="s">
        <v>130</v>
      </c>
      <c r="E555" s="173" t="s">
        <v>96</v>
      </c>
      <c r="F555" s="173" t="s">
        <v>1124</v>
      </c>
    </row>
    <row r="556" spans="1:6" x14ac:dyDescent="0.3">
      <c r="A556" s="172" t="s">
        <v>293</v>
      </c>
      <c r="B556" s="172" t="s">
        <v>323</v>
      </c>
      <c r="C556" s="172" t="s">
        <v>328</v>
      </c>
      <c r="D556" s="173" t="s">
        <v>130</v>
      </c>
      <c r="E556" s="173" t="s">
        <v>96</v>
      </c>
      <c r="F556" s="173" t="s">
        <v>1125</v>
      </c>
    </row>
    <row r="557" spans="1:6" x14ac:dyDescent="0.3">
      <c r="A557" s="172" t="s">
        <v>293</v>
      </c>
      <c r="B557" s="172" t="s">
        <v>323</v>
      </c>
      <c r="C557" s="172" t="s">
        <v>328</v>
      </c>
      <c r="D557" s="173" t="s">
        <v>130</v>
      </c>
      <c r="E557" s="173" t="s">
        <v>96</v>
      </c>
      <c r="F557" s="173" t="s">
        <v>1126</v>
      </c>
    </row>
    <row r="558" spans="1:6" x14ac:dyDescent="0.3">
      <c r="A558" s="172" t="s">
        <v>293</v>
      </c>
      <c r="B558" s="172" t="s">
        <v>323</v>
      </c>
      <c r="C558" s="172" t="s">
        <v>328</v>
      </c>
      <c r="D558" s="173" t="s">
        <v>130</v>
      </c>
      <c r="E558" s="173" t="s">
        <v>96</v>
      </c>
      <c r="F558" s="173" t="s">
        <v>1127</v>
      </c>
    </row>
    <row r="559" spans="1:6" x14ac:dyDescent="0.3">
      <c r="A559" s="172" t="s">
        <v>293</v>
      </c>
      <c r="B559" s="172" t="s">
        <v>323</v>
      </c>
      <c r="C559" s="172" t="s">
        <v>328</v>
      </c>
      <c r="D559" s="173" t="s">
        <v>130</v>
      </c>
      <c r="E559" s="173" t="s">
        <v>96</v>
      </c>
      <c r="F559" s="173" t="s">
        <v>1128</v>
      </c>
    </row>
    <row r="560" spans="1:6" x14ac:dyDescent="0.3">
      <c r="A560" s="172" t="s">
        <v>293</v>
      </c>
      <c r="B560" s="172" t="s">
        <v>323</v>
      </c>
      <c r="C560" s="172" t="s">
        <v>328</v>
      </c>
      <c r="D560" s="173" t="s">
        <v>130</v>
      </c>
      <c r="E560" s="173" t="s">
        <v>96</v>
      </c>
      <c r="F560" s="173" t="s">
        <v>1129</v>
      </c>
    </row>
    <row r="561" spans="1:6" x14ac:dyDescent="0.3">
      <c r="A561" s="172" t="s">
        <v>293</v>
      </c>
      <c r="B561" s="172" t="s">
        <v>323</v>
      </c>
      <c r="C561" s="172" t="s">
        <v>328</v>
      </c>
      <c r="D561" s="173" t="s">
        <v>130</v>
      </c>
      <c r="E561" s="173" t="s">
        <v>96</v>
      </c>
      <c r="F561" s="173" t="s">
        <v>1130</v>
      </c>
    </row>
    <row r="562" spans="1:6" x14ac:dyDescent="0.3">
      <c r="A562" s="172" t="s">
        <v>293</v>
      </c>
      <c r="B562" s="172" t="s">
        <v>323</v>
      </c>
      <c r="C562" s="172" t="s">
        <v>328</v>
      </c>
      <c r="D562" s="173" t="s">
        <v>130</v>
      </c>
      <c r="E562" s="173" t="s">
        <v>96</v>
      </c>
      <c r="F562" s="173" t="s">
        <v>1131</v>
      </c>
    </row>
    <row r="563" spans="1:6" x14ac:dyDescent="0.3">
      <c r="A563" s="172" t="s">
        <v>293</v>
      </c>
      <c r="B563" s="172" t="s">
        <v>323</v>
      </c>
      <c r="C563" s="172" t="s">
        <v>328</v>
      </c>
      <c r="D563" s="173" t="s">
        <v>130</v>
      </c>
      <c r="E563" s="173" t="s">
        <v>96</v>
      </c>
      <c r="F563" s="173" t="s">
        <v>1132</v>
      </c>
    </row>
    <row r="564" spans="1:6" x14ac:dyDescent="0.3">
      <c r="A564" s="172" t="s">
        <v>293</v>
      </c>
      <c r="B564" s="172" t="s">
        <v>323</v>
      </c>
      <c r="C564" s="172" t="s">
        <v>328</v>
      </c>
      <c r="D564" s="173" t="s">
        <v>130</v>
      </c>
      <c r="E564" s="173" t="s">
        <v>96</v>
      </c>
      <c r="F564" s="173" t="s">
        <v>1133</v>
      </c>
    </row>
    <row r="565" spans="1:6" x14ac:dyDescent="0.3">
      <c r="A565" s="172" t="s">
        <v>293</v>
      </c>
      <c r="B565" s="172" t="s">
        <v>323</v>
      </c>
      <c r="C565" s="172" t="s">
        <v>328</v>
      </c>
      <c r="D565" s="173" t="s">
        <v>130</v>
      </c>
      <c r="E565" s="173" t="s">
        <v>96</v>
      </c>
      <c r="F565" s="173" t="s">
        <v>1134</v>
      </c>
    </row>
    <row r="566" spans="1:6" x14ac:dyDescent="0.3">
      <c r="A566" s="172" t="s">
        <v>293</v>
      </c>
      <c r="B566" s="172" t="s">
        <v>330</v>
      </c>
      <c r="C566" s="172" t="s">
        <v>331</v>
      </c>
      <c r="D566" s="173" t="s">
        <v>108</v>
      </c>
      <c r="E566" s="173" t="s">
        <v>329</v>
      </c>
      <c r="F566" s="173" t="s">
        <v>1135</v>
      </c>
    </row>
    <row r="567" spans="1:6" x14ac:dyDescent="0.3">
      <c r="A567" s="172" t="s">
        <v>293</v>
      </c>
      <c r="B567" s="172" t="s">
        <v>330</v>
      </c>
      <c r="C567" s="172" t="s">
        <v>1136</v>
      </c>
      <c r="D567" s="173" t="s">
        <v>108</v>
      </c>
      <c r="E567" s="173" t="s">
        <v>96</v>
      </c>
      <c r="F567" s="173" t="s">
        <v>1137</v>
      </c>
    </row>
    <row r="568" spans="1:6" x14ac:dyDescent="0.3">
      <c r="A568" s="172" t="s">
        <v>293</v>
      </c>
      <c r="B568" s="172" t="s">
        <v>330</v>
      </c>
      <c r="C568" s="172" t="s">
        <v>333</v>
      </c>
      <c r="D568" s="173" t="s">
        <v>108</v>
      </c>
      <c r="E568" s="173" t="s">
        <v>332</v>
      </c>
      <c r="F568" s="173" t="s">
        <v>1138</v>
      </c>
    </row>
    <row r="569" spans="1:6" x14ac:dyDescent="0.3">
      <c r="A569" s="172" t="s">
        <v>293</v>
      </c>
      <c r="B569" s="172" t="s">
        <v>335</v>
      </c>
      <c r="C569" s="172" t="s">
        <v>336</v>
      </c>
      <c r="D569" s="173" t="s">
        <v>94</v>
      </c>
      <c r="E569" s="173" t="s">
        <v>334</v>
      </c>
      <c r="F569" s="173" t="s">
        <v>1139</v>
      </c>
    </row>
    <row r="570" spans="1:6" x14ac:dyDescent="0.3">
      <c r="A570" s="172" t="s">
        <v>293</v>
      </c>
      <c r="B570" s="172" t="s">
        <v>335</v>
      </c>
      <c r="C570" s="172" t="s">
        <v>336</v>
      </c>
      <c r="D570" s="173" t="s">
        <v>94</v>
      </c>
      <c r="E570" s="173" t="s">
        <v>96</v>
      </c>
      <c r="F570" s="173" t="s">
        <v>1140</v>
      </c>
    </row>
    <row r="571" spans="1:6" x14ac:dyDescent="0.3">
      <c r="A571" s="172" t="s">
        <v>293</v>
      </c>
      <c r="B571" s="172" t="s">
        <v>335</v>
      </c>
      <c r="C571" s="172" t="s">
        <v>336</v>
      </c>
      <c r="D571" s="173" t="s">
        <v>94</v>
      </c>
      <c r="E571" s="173" t="s">
        <v>96</v>
      </c>
      <c r="F571" s="173" t="s">
        <v>1141</v>
      </c>
    </row>
    <row r="572" spans="1:6" x14ac:dyDescent="0.3">
      <c r="A572" s="172" t="s">
        <v>293</v>
      </c>
      <c r="B572" s="172" t="s">
        <v>335</v>
      </c>
      <c r="C572" s="172" t="s">
        <v>336</v>
      </c>
      <c r="D572" s="173" t="s">
        <v>94</v>
      </c>
      <c r="E572" s="173" t="s">
        <v>96</v>
      </c>
      <c r="F572" s="173" t="s">
        <v>1142</v>
      </c>
    </row>
    <row r="573" spans="1:6" x14ac:dyDescent="0.3">
      <c r="A573" s="172" t="s">
        <v>293</v>
      </c>
      <c r="B573" s="172" t="s">
        <v>335</v>
      </c>
      <c r="C573" s="172" t="s">
        <v>336</v>
      </c>
      <c r="D573" s="173" t="s">
        <v>94</v>
      </c>
      <c r="E573" s="173" t="s">
        <v>96</v>
      </c>
      <c r="F573" s="173" t="s">
        <v>1143</v>
      </c>
    </row>
    <row r="574" spans="1:6" x14ac:dyDescent="0.3">
      <c r="A574" s="172" t="s">
        <v>293</v>
      </c>
      <c r="B574" s="172" t="s">
        <v>335</v>
      </c>
      <c r="C574" s="172" t="s">
        <v>336</v>
      </c>
      <c r="D574" s="173" t="s">
        <v>94</v>
      </c>
      <c r="E574" s="173" t="s">
        <v>96</v>
      </c>
      <c r="F574" s="173" t="s">
        <v>1144</v>
      </c>
    </row>
    <row r="575" spans="1:6" x14ac:dyDescent="0.3">
      <c r="A575" s="172" t="s">
        <v>293</v>
      </c>
      <c r="B575" s="172" t="s">
        <v>335</v>
      </c>
      <c r="C575" s="172" t="s">
        <v>183</v>
      </c>
      <c r="D575" s="173" t="s">
        <v>108</v>
      </c>
      <c r="E575" s="173" t="s">
        <v>337</v>
      </c>
      <c r="F575" s="173" t="s">
        <v>997</v>
      </c>
    </row>
    <row r="576" spans="1:6" x14ac:dyDescent="0.3">
      <c r="A576" s="172" t="s">
        <v>293</v>
      </c>
      <c r="B576" s="172" t="s">
        <v>335</v>
      </c>
      <c r="C576" s="172" t="s">
        <v>183</v>
      </c>
      <c r="D576" s="173" t="s">
        <v>108</v>
      </c>
      <c r="E576" s="173" t="s">
        <v>96</v>
      </c>
      <c r="F576" s="173" t="s">
        <v>998</v>
      </c>
    </row>
    <row r="577" spans="1:6" x14ac:dyDescent="0.3">
      <c r="A577" s="172" t="s">
        <v>293</v>
      </c>
      <c r="B577" s="172" t="s">
        <v>335</v>
      </c>
      <c r="C577" s="172" t="s">
        <v>1145</v>
      </c>
      <c r="D577" s="173" t="s">
        <v>108</v>
      </c>
      <c r="E577" s="173" t="s">
        <v>338</v>
      </c>
      <c r="F577" s="173" t="s">
        <v>1146</v>
      </c>
    </row>
    <row r="578" spans="1:6" x14ac:dyDescent="0.3">
      <c r="A578" s="172" t="s">
        <v>293</v>
      </c>
      <c r="B578" s="172" t="s">
        <v>335</v>
      </c>
      <c r="C578" s="172" t="s">
        <v>1145</v>
      </c>
      <c r="D578" s="173" t="s">
        <v>108</v>
      </c>
      <c r="E578" s="173" t="s">
        <v>96</v>
      </c>
      <c r="F578" s="173" t="s">
        <v>1147</v>
      </c>
    </row>
    <row r="579" spans="1:6" x14ac:dyDescent="0.3">
      <c r="A579" s="172" t="s">
        <v>293</v>
      </c>
      <c r="B579" s="172" t="s">
        <v>335</v>
      </c>
      <c r="C579" s="172" t="s">
        <v>340</v>
      </c>
      <c r="D579" s="173" t="s">
        <v>108</v>
      </c>
      <c r="E579" s="173" t="s">
        <v>339</v>
      </c>
      <c r="F579" s="173" t="s">
        <v>1148</v>
      </c>
    </row>
    <row r="580" spans="1:6" x14ac:dyDescent="0.3">
      <c r="A580" s="172" t="s">
        <v>293</v>
      </c>
      <c r="B580" s="172" t="s">
        <v>335</v>
      </c>
      <c r="C580" s="172" t="s">
        <v>340</v>
      </c>
      <c r="D580" s="173" t="s">
        <v>108</v>
      </c>
      <c r="E580" s="173" t="s">
        <v>96</v>
      </c>
      <c r="F580" s="173" t="s">
        <v>1149</v>
      </c>
    </row>
    <row r="581" spans="1:6" x14ac:dyDescent="0.3">
      <c r="A581" s="172" t="s">
        <v>293</v>
      </c>
      <c r="B581" s="172" t="s">
        <v>335</v>
      </c>
      <c r="C581" s="172" t="s">
        <v>342</v>
      </c>
      <c r="D581" s="173" t="s">
        <v>108</v>
      </c>
      <c r="E581" s="173" t="s">
        <v>341</v>
      </c>
      <c r="F581" s="173" t="s">
        <v>1150</v>
      </c>
    </row>
    <row r="582" spans="1:6" x14ac:dyDescent="0.3">
      <c r="A582" s="172" t="s">
        <v>293</v>
      </c>
      <c r="B582" s="172" t="s">
        <v>335</v>
      </c>
      <c r="C582" s="172" t="s">
        <v>342</v>
      </c>
      <c r="D582" s="173" t="s">
        <v>108</v>
      </c>
      <c r="E582" s="173" t="s">
        <v>96</v>
      </c>
      <c r="F582" s="173" t="s">
        <v>1151</v>
      </c>
    </row>
    <row r="583" spans="1:6" x14ac:dyDescent="0.3">
      <c r="A583" s="172" t="s">
        <v>293</v>
      </c>
      <c r="B583" s="172" t="s">
        <v>335</v>
      </c>
      <c r="C583" s="172" t="s">
        <v>342</v>
      </c>
      <c r="D583" s="173" t="s">
        <v>108</v>
      </c>
      <c r="E583" s="173" t="s">
        <v>96</v>
      </c>
      <c r="F583" s="173" t="s">
        <v>1152</v>
      </c>
    </row>
    <row r="584" spans="1:6" x14ac:dyDescent="0.3">
      <c r="A584" s="172" t="s">
        <v>293</v>
      </c>
      <c r="B584" s="172" t="s">
        <v>335</v>
      </c>
      <c r="C584" s="172" t="s">
        <v>1153</v>
      </c>
      <c r="D584" s="173" t="s">
        <v>108</v>
      </c>
      <c r="E584" s="173" t="s">
        <v>343</v>
      </c>
      <c r="F584" s="173" t="s">
        <v>918</v>
      </c>
    </row>
    <row r="585" spans="1:6" x14ac:dyDescent="0.3">
      <c r="A585" s="172" t="s">
        <v>293</v>
      </c>
      <c r="B585" s="172" t="s">
        <v>335</v>
      </c>
      <c r="C585" s="172" t="s">
        <v>1154</v>
      </c>
      <c r="D585" s="173" t="s">
        <v>94</v>
      </c>
      <c r="E585" s="173" t="s">
        <v>344</v>
      </c>
      <c r="F585" s="173" t="s">
        <v>918</v>
      </c>
    </row>
    <row r="586" spans="1:6" x14ac:dyDescent="0.3">
      <c r="A586" s="172" t="s">
        <v>293</v>
      </c>
      <c r="B586" s="172" t="s">
        <v>335</v>
      </c>
      <c r="C586" s="172" t="s">
        <v>347</v>
      </c>
      <c r="D586" s="173" t="s">
        <v>108</v>
      </c>
      <c r="E586" s="173" t="s">
        <v>346</v>
      </c>
      <c r="F586" s="173" t="s">
        <v>1155</v>
      </c>
    </row>
    <row r="587" spans="1:6" x14ac:dyDescent="0.3">
      <c r="A587" s="172" t="s">
        <v>293</v>
      </c>
      <c r="B587" s="172" t="s">
        <v>335</v>
      </c>
      <c r="C587" s="172" t="s">
        <v>347</v>
      </c>
      <c r="D587" s="173" t="s">
        <v>108</v>
      </c>
      <c r="E587" s="173" t="s">
        <v>96</v>
      </c>
      <c r="F587" s="173" t="s">
        <v>1156</v>
      </c>
    </row>
    <row r="588" spans="1:6" x14ac:dyDescent="0.3">
      <c r="A588" s="172" t="s">
        <v>293</v>
      </c>
      <c r="B588" s="172" t="s">
        <v>335</v>
      </c>
      <c r="C588" s="172" t="s">
        <v>347</v>
      </c>
      <c r="D588" s="173" t="s">
        <v>108</v>
      </c>
      <c r="E588" s="173" t="s">
        <v>96</v>
      </c>
      <c r="F588" s="173" t="s">
        <v>1157</v>
      </c>
    </row>
    <row r="589" spans="1:6" x14ac:dyDescent="0.3">
      <c r="A589" s="172" t="s">
        <v>293</v>
      </c>
      <c r="B589" s="172" t="s">
        <v>335</v>
      </c>
      <c r="C589" s="172" t="s">
        <v>349</v>
      </c>
      <c r="D589" s="173" t="s">
        <v>108</v>
      </c>
      <c r="E589" s="173" t="s">
        <v>348</v>
      </c>
      <c r="F589" s="173" t="s">
        <v>918</v>
      </c>
    </row>
    <row r="590" spans="1:6" x14ac:dyDescent="0.3">
      <c r="A590" s="172" t="s">
        <v>293</v>
      </c>
      <c r="B590" s="172" t="s">
        <v>335</v>
      </c>
      <c r="C590" s="172" t="s">
        <v>351</v>
      </c>
      <c r="D590" s="173" t="s">
        <v>108</v>
      </c>
      <c r="E590" s="173" t="s">
        <v>350</v>
      </c>
      <c r="F590" s="173" t="s">
        <v>918</v>
      </c>
    </row>
    <row r="591" spans="1:6" x14ac:dyDescent="0.3">
      <c r="A591" s="172" t="s">
        <v>293</v>
      </c>
      <c r="B591" s="172" t="s">
        <v>335</v>
      </c>
      <c r="C591" s="172" t="s">
        <v>353</v>
      </c>
      <c r="D591" s="173" t="s">
        <v>108</v>
      </c>
      <c r="E591" s="173" t="s">
        <v>352</v>
      </c>
      <c r="F591" s="173" t="s">
        <v>918</v>
      </c>
    </row>
    <row r="592" spans="1:6" x14ac:dyDescent="0.3">
      <c r="A592" s="172" t="s">
        <v>293</v>
      </c>
      <c r="B592" s="172" t="s">
        <v>335</v>
      </c>
      <c r="C592" s="172" t="s">
        <v>355</v>
      </c>
      <c r="D592" s="173" t="s">
        <v>108</v>
      </c>
      <c r="E592" s="173" t="s">
        <v>354</v>
      </c>
      <c r="F592" s="173" t="s">
        <v>1158</v>
      </c>
    </row>
    <row r="593" spans="1:8" x14ac:dyDescent="0.3">
      <c r="A593" s="172" t="s">
        <v>293</v>
      </c>
      <c r="B593" s="172" t="s">
        <v>335</v>
      </c>
      <c r="C593" s="172" t="s">
        <v>357</v>
      </c>
      <c r="D593" s="173" t="s">
        <v>108</v>
      </c>
      <c r="E593" s="173" t="s">
        <v>356</v>
      </c>
      <c r="F593" s="173" t="s">
        <v>918</v>
      </c>
    </row>
    <row r="594" spans="1:8" x14ac:dyDescent="0.3">
      <c r="A594" s="172" t="s">
        <v>293</v>
      </c>
      <c r="B594" s="172" t="s">
        <v>335</v>
      </c>
      <c r="C594" s="172" t="s">
        <v>360</v>
      </c>
      <c r="D594" s="173" t="s">
        <v>108</v>
      </c>
      <c r="E594" s="173" t="s">
        <v>359</v>
      </c>
      <c r="F594" s="173" t="s">
        <v>1159</v>
      </c>
    </row>
    <row r="595" spans="1:8" x14ac:dyDescent="0.3">
      <c r="A595" s="172" t="s">
        <v>293</v>
      </c>
      <c r="B595" s="172" t="s">
        <v>335</v>
      </c>
      <c r="C595" s="172" t="s">
        <v>360</v>
      </c>
      <c r="D595" s="173" t="s">
        <v>108</v>
      </c>
      <c r="E595" s="173" t="s">
        <v>96</v>
      </c>
      <c r="F595" s="173" t="s">
        <v>1160</v>
      </c>
    </row>
    <row r="596" spans="1:8" x14ac:dyDescent="0.3">
      <c r="A596" s="172" t="s">
        <v>293</v>
      </c>
      <c r="B596" s="172" t="s">
        <v>335</v>
      </c>
      <c r="C596" s="172" t="s">
        <v>360</v>
      </c>
      <c r="D596" s="173" t="s">
        <v>108</v>
      </c>
      <c r="E596" s="173" t="s">
        <v>96</v>
      </c>
      <c r="F596" s="173" t="s">
        <v>1161</v>
      </c>
    </row>
    <row r="597" spans="1:8" x14ac:dyDescent="0.3">
      <c r="A597" s="172" t="s">
        <v>293</v>
      </c>
      <c r="B597" s="172" t="s">
        <v>335</v>
      </c>
      <c r="C597" s="172" t="s">
        <v>362</v>
      </c>
      <c r="D597" s="173" t="s">
        <v>108</v>
      </c>
      <c r="E597" s="173" t="s">
        <v>361</v>
      </c>
      <c r="F597" s="173" t="s">
        <v>1162</v>
      </c>
    </row>
    <row r="598" spans="1:8" x14ac:dyDescent="0.3">
      <c r="A598" s="172" t="s">
        <v>293</v>
      </c>
      <c r="B598" s="172" t="s">
        <v>335</v>
      </c>
      <c r="C598" s="172" t="s">
        <v>362</v>
      </c>
      <c r="D598" s="173" t="s">
        <v>108</v>
      </c>
      <c r="E598" s="173" t="s">
        <v>96</v>
      </c>
      <c r="F598" s="173" t="s">
        <v>1163</v>
      </c>
    </row>
    <row r="599" spans="1:8" x14ac:dyDescent="0.3">
      <c r="A599" s="172" t="s">
        <v>293</v>
      </c>
      <c r="B599" s="172" t="s">
        <v>335</v>
      </c>
      <c r="C599" s="172" t="s">
        <v>362</v>
      </c>
      <c r="D599" s="173" t="s">
        <v>108</v>
      </c>
      <c r="E599" s="173" t="s">
        <v>96</v>
      </c>
      <c r="F599" s="173" t="s">
        <v>1164</v>
      </c>
    </row>
    <row r="600" spans="1:8" x14ac:dyDescent="0.3">
      <c r="A600" s="172" t="s">
        <v>293</v>
      </c>
      <c r="B600" s="172" t="s">
        <v>364</v>
      </c>
      <c r="C600" s="172" t="s">
        <v>365</v>
      </c>
      <c r="D600" s="173" t="s">
        <v>108</v>
      </c>
      <c r="E600" s="173" t="s">
        <v>363</v>
      </c>
      <c r="F600" s="173" t="s">
        <v>1165</v>
      </c>
      <c r="G600" s="175" t="s">
        <v>363</v>
      </c>
      <c r="H600" s="175" t="s">
        <v>1165</v>
      </c>
    </row>
    <row r="601" spans="1:8" x14ac:dyDescent="0.3">
      <c r="A601" s="172" t="s">
        <v>293</v>
      </c>
      <c r="B601" s="172" t="s">
        <v>364</v>
      </c>
      <c r="C601" s="172" t="s">
        <v>365</v>
      </c>
      <c r="D601" s="173" t="s">
        <v>152</v>
      </c>
      <c r="E601" s="173" t="s">
        <v>96</v>
      </c>
      <c r="F601" s="173" t="s">
        <v>1166</v>
      </c>
      <c r="G601" s="175" t="s">
        <v>96</v>
      </c>
      <c r="H601" s="175" t="s">
        <v>1166</v>
      </c>
    </row>
    <row r="602" spans="1:8" x14ac:dyDescent="0.3">
      <c r="A602" s="172" t="s">
        <v>293</v>
      </c>
      <c r="B602" s="172" t="s">
        <v>364</v>
      </c>
      <c r="C602" s="172" t="s">
        <v>365</v>
      </c>
      <c r="D602" s="173" t="s">
        <v>152</v>
      </c>
      <c r="E602" s="173" t="s">
        <v>96</v>
      </c>
      <c r="F602" s="173" t="s">
        <v>1167</v>
      </c>
      <c r="G602" s="175" t="s">
        <v>96</v>
      </c>
      <c r="H602" s="175" t="s">
        <v>1167</v>
      </c>
    </row>
    <row r="603" spans="1:8" x14ac:dyDescent="0.3">
      <c r="A603" s="172" t="s">
        <v>293</v>
      </c>
      <c r="B603" s="172" t="s">
        <v>364</v>
      </c>
      <c r="C603" s="172" t="s">
        <v>367</v>
      </c>
      <c r="D603" s="173" t="s">
        <v>108</v>
      </c>
      <c r="E603" s="173" t="s">
        <v>366</v>
      </c>
      <c r="F603" s="173" t="s">
        <v>1165</v>
      </c>
      <c r="G603" s="175" t="s">
        <v>363</v>
      </c>
      <c r="H603" s="175" t="s">
        <v>1168</v>
      </c>
    </row>
    <row r="604" spans="1:8" x14ac:dyDescent="0.3">
      <c r="A604" s="172" t="s">
        <v>293</v>
      </c>
      <c r="B604" s="172" t="s">
        <v>364</v>
      </c>
      <c r="C604" s="172" t="s">
        <v>367</v>
      </c>
      <c r="D604" s="173" t="s">
        <v>152</v>
      </c>
      <c r="E604" s="173" t="s">
        <v>96</v>
      </c>
      <c r="F604" s="173" t="s">
        <v>1166</v>
      </c>
      <c r="G604" s="175" t="s">
        <v>96</v>
      </c>
      <c r="H604" s="175" t="s">
        <v>1169</v>
      </c>
    </row>
    <row r="605" spans="1:8" x14ac:dyDescent="0.3">
      <c r="A605" s="172" t="s">
        <v>293</v>
      </c>
      <c r="B605" s="172" t="s">
        <v>364</v>
      </c>
      <c r="C605" s="172" t="s">
        <v>367</v>
      </c>
      <c r="D605" s="173" t="s">
        <v>152</v>
      </c>
      <c r="E605" s="173" t="s">
        <v>96</v>
      </c>
      <c r="F605" s="173" t="s">
        <v>1167</v>
      </c>
      <c r="G605" s="175" t="s">
        <v>96</v>
      </c>
      <c r="H605" s="175" t="s">
        <v>1170</v>
      </c>
    </row>
    <row r="606" spans="1:8" x14ac:dyDescent="0.3">
      <c r="A606" s="172" t="s">
        <v>293</v>
      </c>
      <c r="B606" s="172" t="s">
        <v>364</v>
      </c>
      <c r="C606" s="172" t="s">
        <v>365</v>
      </c>
      <c r="D606" s="173" t="s">
        <v>108</v>
      </c>
      <c r="E606" s="173" t="s">
        <v>363</v>
      </c>
      <c r="F606" s="173" t="s">
        <v>1168</v>
      </c>
      <c r="G606" s="175" t="s">
        <v>363</v>
      </c>
      <c r="H606" s="175" t="s">
        <v>1171</v>
      </c>
    </row>
    <row r="607" spans="1:8" x14ac:dyDescent="0.3">
      <c r="A607" s="172" t="s">
        <v>293</v>
      </c>
      <c r="B607" s="172" t="s">
        <v>364</v>
      </c>
      <c r="C607" s="172" t="s">
        <v>365</v>
      </c>
      <c r="D607" s="173" t="s">
        <v>152</v>
      </c>
      <c r="E607" s="173" t="s">
        <v>96</v>
      </c>
      <c r="F607" s="173" t="s">
        <v>1169</v>
      </c>
      <c r="G607" s="175" t="s">
        <v>96</v>
      </c>
      <c r="H607" s="175" t="s">
        <v>1172</v>
      </c>
    </row>
    <row r="608" spans="1:8" x14ac:dyDescent="0.3">
      <c r="A608" s="172" t="s">
        <v>293</v>
      </c>
      <c r="B608" s="172" t="s">
        <v>364</v>
      </c>
      <c r="C608" s="172" t="s">
        <v>365</v>
      </c>
      <c r="D608" s="173" t="s">
        <v>152</v>
      </c>
      <c r="E608" s="173" t="s">
        <v>96</v>
      </c>
      <c r="F608" s="173" t="s">
        <v>1170</v>
      </c>
      <c r="G608" s="175" t="s">
        <v>96</v>
      </c>
      <c r="H608" s="175" t="s">
        <v>1173</v>
      </c>
    </row>
    <row r="609" spans="1:8" x14ac:dyDescent="0.3">
      <c r="A609" s="172" t="s">
        <v>293</v>
      </c>
      <c r="B609" s="172" t="s">
        <v>364</v>
      </c>
      <c r="C609" s="172" t="s">
        <v>367</v>
      </c>
      <c r="D609" s="173" t="s">
        <v>108</v>
      </c>
      <c r="E609" s="173" t="s">
        <v>366</v>
      </c>
      <c r="F609" s="173" t="s">
        <v>1168</v>
      </c>
      <c r="G609" s="175" t="s">
        <v>363</v>
      </c>
      <c r="H609" s="175" t="s">
        <v>1174</v>
      </c>
    </row>
    <row r="610" spans="1:8" x14ac:dyDescent="0.3">
      <c r="A610" s="172" t="s">
        <v>293</v>
      </c>
      <c r="B610" s="172" t="s">
        <v>364</v>
      </c>
      <c r="C610" s="172" t="s">
        <v>367</v>
      </c>
      <c r="D610" s="173" t="s">
        <v>152</v>
      </c>
      <c r="E610" s="173" t="s">
        <v>96</v>
      </c>
      <c r="F610" s="173" t="s">
        <v>1169</v>
      </c>
      <c r="G610" s="175" t="s">
        <v>96</v>
      </c>
      <c r="H610" s="175" t="s">
        <v>1175</v>
      </c>
    </row>
    <row r="611" spans="1:8" x14ac:dyDescent="0.3">
      <c r="A611" s="172" t="s">
        <v>293</v>
      </c>
      <c r="B611" s="172" t="s">
        <v>364</v>
      </c>
      <c r="C611" s="172" t="s">
        <v>367</v>
      </c>
      <c r="D611" s="173" t="s">
        <v>152</v>
      </c>
      <c r="E611" s="173" t="s">
        <v>96</v>
      </c>
      <c r="F611" s="173" t="s">
        <v>1170</v>
      </c>
      <c r="G611" s="175" t="s">
        <v>96</v>
      </c>
      <c r="H611" s="175" t="s">
        <v>1176</v>
      </c>
    </row>
    <row r="612" spans="1:8" x14ac:dyDescent="0.3">
      <c r="A612" s="172" t="s">
        <v>293</v>
      </c>
      <c r="B612" s="172" t="s">
        <v>364</v>
      </c>
      <c r="C612" s="172" t="s">
        <v>365</v>
      </c>
      <c r="D612" s="173" t="s">
        <v>108</v>
      </c>
      <c r="E612" s="173" t="s">
        <v>363</v>
      </c>
      <c r="F612" s="173" t="s">
        <v>1171</v>
      </c>
      <c r="G612" s="175" t="s">
        <v>363</v>
      </c>
      <c r="H612" s="175" t="s">
        <v>1177</v>
      </c>
    </row>
    <row r="613" spans="1:8" x14ac:dyDescent="0.3">
      <c r="A613" s="172" t="s">
        <v>293</v>
      </c>
      <c r="B613" s="172" t="s">
        <v>364</v>
      </c>
      <c r="C613" s="172" t="s">
        <v>365</v>
      </c>
      <c r="D613" s="173" t="s">
        <v>152</v>
      </c>
      <c r="E613" s="173" t="s">
        <v>96</v>
      </c>
      <c r="F613" s="173" t="s">
        <v>1172</v>
      </c>
      <c r="G613" s="175" t="s">
        <v>96</v>
      </c>
      <c r="H613" s="175" t="s">
        <v>1178</v>
      </c>
    </row>
    <row r="614" spans="1:8" x14ac:dyDescent="0.3">
      <c r="A614" s="172" t="s">
        <v>293</v>
      </c>
      <c r="B614" s="172" t="s">
        <v>364</v>
      </c>
      <c r="C614" s="172" t="s">
        <v>365</v>
      </c>
      <c r="D614" s="173" t="s">
        <v>152</v>
      </c>
      <c r="E614" s="173" t="s">
        <v>96</v>
      </c>
      <c r="F614" s="173" t="s">
        <v>1173</v>
      </c>
      <c r="G614" s="175" t="s">
        <v>96</v>
      </c>
      <c r="H614" s="175" t="s">
        <v>1179</v>
      </c>
    </row>
    <row r="615" spans="1:8" x14ac:dyDescent="0.3">
      <c r="A615" s="172" t="s">
        <v>293</v>
      </c>
      <c r="B615" s="172" t="s">
        <v>364</v>
      </c>
      <c r="C615" s="172" t="s">
        <v>367</v>
      </c>
      <c r="D615" s="173" t="s">
        <v>108</v>
      </c>
      <c r="E615" s="173" t="s">
        <v>366</v>
      </c>
      <c r="F615" s="173" t="s">
        <v>1171</v>
      </c>
      <c r="G615" s="175" t="s">
        <v>366</v>
      </c>
      <c r="H615" s="175" t="s">
        <v>1165</v>
      </c>
    </row>
    <row r="616" spans="1:8" x14ac:dyDescent="0.3">
      <c r="A616" s="172" t="s">
        <v>293</v>
      </c>
      <c r="B616" s="172" t="s">
        <v>364</v>
      </c>
      <c r="C616" s="172" t="s">
        <v>367</v>
      </c>
      <c r="D616" s="173" t="s">
        <v>152</v>
      </c>
      <c r="E616" s="173" t="s">
        <v>96</v>
      </c>
      <c r="F616" s="173" t="s">
        <v>1172</v>
      </c>
      <c r="G616" s="175" t="s">
        <v>96</v>
      </c>
      <c r="H616" s="175" t="s">
        <v>1166</v>
      </c>
    </row>
    <row r="617" spans="1:8" x14ac:dyDescent="0.3">
      <c r="A617" s="172" t="s">
        <v>293</v>
      </c>
      <c r="B617" s="172" t="s">
        <v>364</v>
      </c>
      <c r="C617" s="172" t="s">
        <v>367</v>
      </c>
      <c r="D617" s="173" t="s">
        <v>152</v>
      </c>
      <c r="E617" s="173" t="s">
        <v>96</v>
      </c>
      <c r="F617" s="173" t="s">
        <v>1173</v>
      </c>
      <c r="G617" s="175" t="s">
        <v>96</v>
      </c>
      <c r="H617" s="175" t="s">
        <v>1167</v>
      </c>
    </row>
    <row r="618" spans="1:8" x14ac:dyDescent="0.3">
      <c r="A618" s="172" t="s">
        <v>293</v>
      </c>
      <c r="B618" s="172" t="s">
        <v>364</v>
      </c>
      <c r="C618" s="172" t="s">
        <v>365</v>
      </c>
      <c r="D618" s="173" t="s">
        <v>108</v>
      </c>
      <c r="E618" s="173" t="s">
        <v>363</v>
      </c>
      <c r="F618" s="173" t="s">
        <v>1174</v>
      </c>
      <c r="G618" s="175" t="s">
        <v>366</v>
      </c>
      <c r="H618" s="175" t="s">
        <v>1168</v>
      </c>
    </row>
    <row r="619" spans="1:8" x14ac:dyDescent="0.3">
      <c r="A619" s="172" t="s">
        <v>293</v>
      </c>
      <c r="B619" s="172" t="s">
        <v>364</v>
      </c>
      <c r="C619" s="172" t="s">
        <v>365</v>
      </c>
      <c r="D619" s="173" t="s">
        <v>152</v>
      </c>
      <c r="E619" s="173" t="s">
        <v>96</v>
      </c>
      <c r="F619" s="173" t="s">
        <v>1175</v>
      </c>
      <c r="G619" s="175" t="s">
        <v>96</v>
      </c>
      <c r="H619" s="175" t="s">
        <v>1169</v>
      </c>
    </row>
    <row r="620" spans="1:8" x14ac:dyDescent="0.3">
      <c r="A620" s="172" t="s">
        <v>293</v>
      </c>
      <c r="B620" s="172" t="s">
        <v>364</v>
      </c>
      <c r="C620" s="172" t="s">
        <v>365</v>
      </c>
      <c r="D620" s="173" t="s">
        <v>152</v>
      </c>
      <c r="E620" s="173" t="s">
        <v>96</v>
      </c>
      <c r="F620" s="173" t="s">
        <v>1176</v>
      </c>
      <c r="G620" s="175" t="s">
        <v>96</v>
      </c>
      <c r="H620" s="175" t="s">
        <v>1170</v>
      </c>
    </row>
    <row r="621" spans="1:8" x14ac:dyDescent="0.3">
      <c r="A621" s="172" t="s">
        <v>293</v>
      </c>
      <c r="B621" s="172" t="s">
        <v>364</v>
      </c>
      <c r="C621" s="172" t="s">
        <v>367</v>
      </c>
      <c r="D621" s="173" t="s">
        <v>108</v>
      </c>
      <c r="E621" s="173" t="s">
        <v>366</v>
      </c>
      <c r="F621" s="173" t="s">
        <v>1174</v>
      </c>
      <c r="G621" s="175" t="s">
        <v>366</v>
      </c>
      <c r="H621" s="175" t="s">
        <v>1171</v>
      </c>
    </row>
    <row r="622" spans="1:8" x14ac:dyDescent="0.3">
      <c r="A622" s="172" t="s">
        <v>293</v>
      </c>
      <c r="B622" s="172" t="s">
        <v>364</v>
      </c>
      <c r="C622" s="172" t="s">
        <v>367</v>
      </c>
      <c r="D622" s="173" t="s">
        <v>152</v>
      </c>
      <c r="E622" s="173" t="s">
        <v>96</v>
      </c>
      <c r="F622" s="173" t="s">
        <v>1175</v>
      </c>
      <c r="G622" s="175" t="s">
        <v>96</v>
      </c>
      <c r="H622" s="175" t="s">
        <v>1172</v>
      </c>
    </row>
    <row r="623" spans="1:8" x14ac:dyDescent="0.3">
      <c r="A623" s="172" t="s">
        <v>293</v>
      </c>
      <c r="B623" s="172" t="s">
        <v>364</v>
      </c>
      <c r="C623" s="172" t="s">
        <v>367</v>
      </c>
      <c r="D623" s="173" t="s">
        <v>152</v>
      </c>
      <c r="E623" s="173" t="s">
        <v>96</v>
      </c>
      <c r="F623" s="173" t="s">
        <v>1176</v>
      </c>
      <c r="G623" s="175" t="s">
        <v>96</v>
      </c>
      <c r="H623" s="175" t="s">
        <v>1173</v>
      </c>
    </row>
    <row r="624" spans="1:8" x14ac:dyDescent="0.3">
      <c r="A624" s="172" t="s">
        <v>293</v>
      </c>
      <c r="B624" s="172" t="s">
        <v>364</v>
      </c>
      <c r="C624" s="172" t="s">
        <v>365</v>
      </c>
      <c r="D624" s="173" t="s">
        <v>108</v>
      </c>
      <c r="E624" s="173" t="s">
        <v>363</v>
      </c>
      <c r="F624" s="173" t="s">
        <v>1177</v>
      </c>
      <c r="G624" s="175" t="s">
        <v>366</v>
      </c>
      <c r="H624" s="175" t="s">
        <v>1174</v>
      </c>
    </row>
    <row r="625" spans="1:8" x14ac:dyDescent="0.3">
      <c r="A625" s="172" t="s">
        <v>293</v>
      </c>
      <c r="B625" s="172" t="s">
        <v>364</v>
      </c>
      <c r="C625" s="172" t="s">
        <v>365</v>
      </c>
      <c r="D625" s="173" t="s">
        <v>152</v>
      </c>
      <c r="E625" s="173" t="s">
        <v>96</v>
      </c>
      <c r="F625" s="173" t="s">
        <v>1178</v>
      </c>
      <c r="G625" s="175" t="s">
        <v>96</v>
      </c>
      <c r="H625" s="175" t="s">
        <v>1175</v>
      </c>
    </row>
    <row r="626" spans="1:8" x14ac:dyDescent="0.3">
      <c r="A626" s="172" t="s">
        <v>293</v>
      </c>
      <c r="B626" s="172" t="s">
        <v>364</v>
      </c>
      <c r="C626" s="172" t="s">
        <v>365</v>
      </c>
      <c r="D626" s="173" t="s">
        <v>152</v>
      </c>
      <c r="E626" s="173" t="s">
        <v>96</v>
      </c>
      <c r="F626" s="173" t="s">
        <v>1179</v>
      </c>
      <c r="G626" s="175" t="s">
        <v>96</v>
      </c>
      <c r="H626" s="175" t="s">
        <v>1176</v>
      </c>
    </row>
    <row r="627" spans="1:8" x14ac:dyDescent="0.3">
      <c r="A627" s="172" t="s">
        <v>293</v>
      </c>
      <c r="B627" s="172" t="s">
        <v>364</v>
      </c>
      <c r="C627" s="172" t="s">
        <v>367</v>
      </c>
      <c r="D627" s="173" t="s">
        <v>108</v>
      </c>
      <c r="E627" s="173" t="s">
        <v>366</v>
      </c>
      <c r="F627" s="173" t="s">
        <v>1177</v>
      </c>
      <c r="G627" s="175" t="s">
        <v>366</v>
      </c>
      <c r="H627" s="175" t="s">
        <v>1177</v>
      </c>
    </row>
    <row r="628" spans="1:8" x14ac:dyDescent="0.3">
      <c r="A628" s="172" t="s">
        <v>293</v>
      </c>
      <c r="B628" s="172" t="s">
        <v>364</v>
      </c>
      <c r="C628" s="172" t="s">
        <v>367</v>
      </c>
      <c r="D628" s="173" t="s">
        <v>152</v>
      </c>
      <c r="E628" s="173" t="s">
        <v>96</v>
      </c>
      <c r="F628" s="173" t="s">
        <v>1178</v>
      </c>
      <c r="G628" s="175" t="s">
        <v>96</v>
      </c>
      <c r="H628" s="175" t="s">
        <v>1178</v>
      </c>
    </row>
    <row r="629" spans="1:8" x14ac:dyDescent="0.3">
      <c r="A629" s="172" t="s">
        <v>293</v>
      </c>
      <c r="B629" s="172" t="s">
        <v>364</v>
      </c>
      <c r="C629" s="172" t="s">
        <v>367</v>
      </c>
      <c r="D629" s="173" t="s">
        <v>152</v>
      </c>
      <c r="E629" s="173" t="s">
        <v>96</v>
      </c>
      <c r="F629" s="173" t="s">
        <v>1179</v>
      </c>
      <c r="G629" s="175" t="s">
        <v>96</v>
      </c>
      <c r="H629" s="175" t="s">
        <v>1179</v>
      </c>
    </row>
    <row r="630" spans="1:8" x14ac:dyDescent="0.3">
      <c r="A630" s="172" t="s">
        <v>293</v>
      </c>
      <c r="B630" s="172" t="s">
        <v>364</v>
      </c>
      <c r="C630" s="172" t="s">
        <v>369</v>
      </c>
      <c r="D630" s="173" t="s">
        <v>108</v>
      </c>
      <c r="E630" s="173" t="s">
        <v>368</v>
      </c>
      <c r="F630" s="173" t="s">
        <v>1165</v>
      </c>
      <c r="G630" s="175" t="s">
        <v>368</v>
      </c>
      <c r="H630" s="175" t="s">
        <v>1165</v>
      </c>
    </row>
    <row r="631" spans="1:8" x14ac:dyDescent="0.3">
      <c r="A631" s="172" t="s">
        <v>293</v>
      </c>
      <c r="B631" s="172" t="s">
        <v>364</v>
      </c>
      <c r="C631" s="172" t="s">
        <v>369</v>
      </c>
      <c r="D631" s="173" t="s">
        <v>152</v>
      </c>
      <c r="E631" s="173" t="s">
        <v>96</v>
      </c>
      <c r="F631" s="173" t="s">
        <v>1166</v>
      </c>
      <c r="G631" s="175" t="s">
        <v>96</v>
      </c>
      <c r="H631" s="175" t="s">
        <v>1166</v>
      </c>
    </row>
    <row r="632" spans="1:8" x14ac:dyDescent="0.3">
      <c r="A632" s="172" t="s">
        <v>293</v>
      </c>
      <c r="B632" s="172" t="s">
        <v>364</v>
      </c>
      <c r="C632" s="172" t="s">
        <v>369</v>
      </c>
      <c r="D632" s="173" t="s">
        <v>152</v>
      </c>
      <c r="E632" s="173" t="s">
        <v>96</v>
      </c>
      <c r="F632" s="173" t="s">
        <v>1167</v>
      </c>
      <c r="G632" s="175" t="s">
        <v>96</v>
      </c>
      <c r="H632" s="175" t="s">
        <v>1167</v>
      </c>
    </row>
    <row r="633" spans="1:8" x14ac:dyDescent="0.3">
      <c r="A633" s="172" t="s">
        <v>293</v>
      </c>
      <c r="B633" s="172" t="s">
        <v>364</v>
      </c>
      <c r="C633" s="172" t="s">
        <v>371</v>
      </c>
      <c r="D633" s="173" t="s">
        <v>108</v>
      </c>
      <c r="E633" s="173" t="s">
        <v>370</v>
      </c>
      <c r="F633" s="173" t="s">
        <v>1165</v>
      </c>
      <c r="G633" s="175" t="s">
        <v>368</v>
      </c>
      <c r="H633" s="175" t="s">
        <v>1168</v>
      </c>
    </row>
    <row r="634" spans="1:8" x14ac:dyDescent="0.3">
      <c r="A634" s="172" t="s">
        <v>293</v>
      </c>
      <c r="B634" s="172" t="s">
        <v>364</v>
      </c>
      <c r="C634" s="172" t="s">
        <v>371</v>
      </c>
      <c r="D634" s="173" t="s">
        <v>152</v>
      </c>
      <c r="E634" s="173" t="s">
        <v>96</v>
      </c>
      <c r="F634" s="173" t="s">
        <v>1166</v>
      </c>
      <c r="G634" s="175" t="s">
        <v>96</v>
      </c>
      <c r="H634" s="175" t="s">
        <v>1169</v>
      </c>
    </row>
    <row r="635" spans="1:8" x14ac:dyDescent="0.3">
      <c r="A635" s="172" t="s">
        <v>293</v>
      </c>
      <c r="B635" s="172" t="s">
        <v>364</v>
      </c>
      <c r="C635" s="172" t="s">
        <v>371</v>
      </c>
      <c r="D635" s="173" t="s">
        <v>152</v>
      </c>
      <c r="E635" s="173" t="s">
        <v>96</v>
      </c>
      <c r="F635" s="173" t="s">
        <v>1167</v>
      </c>
      <c r="G635" s="175" t="s">
        <v>96</v>
      </c>
      <c r="H635" s="175" t="s">
        <v>1170</v>
      </c>
    </row>
    <row r="636" spans="1:8" x14ac:dyDescent="0.3">
      <c r="A636" s="172" t="s">
        <v>293</v>
      </c>
      <c r="B636" s="172" t="s">
        <v>364</v>
      </c>
      <c r="C636" s="172" t="s">
        <v>369</v>
      </c>
      <c r="D636" s="173" t="s">
        <v>108</v>
      </c>
      <c r="E636" s="173" t="s">
        <v>368</v>
      </c>
      <c r="F636" s="173" t="s">
        <v>1168</v>
      </c>
      <c r="G636" s="175" t="s">
        <v>368</v>
      </c>
      <c r="H636" s="175" t="s">
        <v>1171</v>
      </c>
    </row>
    <row r="637" spans="1:8" x14ac:dyDescent="0.3">
      <c r="A637" s="172" t="s">
        <v>293</v>
      </c>
      <c r="B637" s="172" t="s">
        <v>364</v>
      </c>
      <c r="C637" s="172" t="s">
        <v>369</v>
      </c>
      <c r="D637" s="173" t="s">
        <v>152</v>
      </c>
      <c r="E637" s="173" t="s">
        <v>96</v>
      </c>
      <c r="F637" s="173" t="s">
        <v>1169</v>
      </c>
      <c r="G637" s="175" t="s">
        <v>96</v>
      </c>
      <c r="H637" s="175" t="s">
        <v>1172</v>
      </c>
    </row>
    <row r="638" spans="1:8" x14ac:dyDescent="0.3">
      <c r="A638" s="172" t="s">
        <v>293</v>
      </c>
      <c r="B638" s="172" t="s">
        <v>364</v>
      </c>
      <c r="C638" s="172" t="s">
        <v>369</v>
      </c>
      <c r="D638" s="173" t="s">
        <v>152</v>
      </c>
      <c r="E638" s="173" t="s">
        <v>96</v>
      </c>
      <c r="F638" s="173" t="s">
        <v>1170</v>
      </c>
      <c r="G638" s="175" t="s">
        <v>96</v>
      </c>
      <c r="H638" s="175" t="s">
        <v>1173</v>
      </c>
    </row>
    <row r="639" spans="1:8" x14ac:dyDescent="0.3">
      <c r="A639" s="172" t="s">
        <v>293</v>
      </c>
      <c r="B639" s="172" t="s">
        <v>364</v>
      </c>
      <c r="C639" s="172" t="s">
        <v>371</v>
      </c>
      <c r="D639" s="173" t="s">
        <v>108</v>
      </c>
      <c r="E639" s="173" t="s">
        <v>370</v>
      </c>
      <c r="F639" s="173" t="s">
        <v>1168</v>
      </c>
      <c r="G639" s="175" t="s">
        <v>368</v>
      </c>
      <c r="H639" s="175" t="s">
        <v>1174</v>
      </c>
    </row>
    <row r="640" spans="1:8" x14ac:dyDescent="0.3">
      <c r="A640" s="172" t="s">
        <v>293</v>
      </c>
      <c r="B640" s="172" t="s">
        <v>364</v>
      </c>
      <c r="C640" s="172" t="s">
        <v>371</v>
      </c>
      <c r="D640" s="173" t="s">
        <v>152</v>
      </c>
      <c r="E640" s="173" t="s">
        <v>96</v>
      </c>
      <c r="F640" s="173" t="s">
        <v>1169</v>
      </c>
      <c r="G640" s="175" t="s">
        <v>96</v>
      </c>
      <c r="H640" s="175" t="s">
        <v>1175</v>
      </c>
    </row>
    <row r="641" spans="1:8" x14ac:dyDescent="0.3">
      <c r="A641" s="172" t="s">
        <v>293</v>
      </c>
      <c r="B641" s="172" t="s">
        <v>364</v>
      </c>
      <c r="C641" s="172" t="s">
        <v>371</v>
      </c>
      <c r="D641" s="173" t="s">
        <v>152</v>
      </c>
      <c r="E641" s="173" t="s">
        <v>96</v>
      </c>
      <c r="F641" s="173" t="s">
        <v>1170</v>
      </c>
      <c r="G641" s="175" t="s">
        <v>96</v>
      </c>
      <c r="H641" s="175" t="s">
        <v>1176</v>
      </c>
    </row>
    <row r="642" spans="1:8" x14ac:dyDescent="0.3">
      <c r="A642" s="172" t="s">
        <v>293</v>
      </c>
      <c r="B642" s="172" t="s">
        <v>364</v>
      </c>
      <c r="C642" s="172" t="s">
        <v>369</v>
      </c>
      <c r="D642" s="173" t="s">
        <v>108</v>
      </c>
      <c r="E642" s="173" t="s">
        <v>368</v>
      </c>
      <c r="F642" s="173" t="s">
        <v>1171</v>
      </c>
      <c r="G642" s="175" t="s">
        <v>368</v>
      </c>
      <c r="H642" s="175" t="s">
        <v>1177</v>
      </c>
    </row>
    <row r="643" spans="1:8" x14ac:dyDescent="0.3">
      <c r="A643" s="172" t="s">
        <v>293</v>
      </c>
      <c r="B643" s="172" t="s">
        <v>364</v>
      </c>
      <c r="C643" s="172" t="s">
        <v>369</v>
      </c>
      <c r="D643" s="173" t="s">
        <v>152</v>
      </c>
      <c r="E643" s="173" t="s">
        <v>96</v>
      </c>
      <c r="F643" s="173" t="s">
        <v>1172</v>
      </c>
      <c r="G643" s="175" t="s">
        <v>96</v>
      </c>
      <c r="H643" s="175" t="s">
        <v>1178</v>
      </c>
    </row>
    <row r="644" spans="1:8" x14ac:dyDescent="0.3">
      <c r="A644" s="172" t="s">
        <v>293</v>
      </c>
      <c r="B644" s="172" t="s">
        <v>364</v>
      </c>
      <c r="C644" s="172" t="s">
        <v>369</v>
      </c>
      <c r="D644" s="173" t="s">
        <v>152</v>
      </c>
      <c r="E644" s="173" t="s">
        <v>96</v>
      </c>
      <c r="F644" s="173" t="s">
        <v>1173</v>
      </c>
      <c r="G644" s="175" t="s">
        <v>96</v>
      </c>
      <c r="H644" s="175" t="s">
        <v>1179</v>
      </c>
    </row>
    <row r="645" spans="1:8" x14ac:dyDescent="0.3">
      <c r="A645" s="172" t="s">
        <v>293</v>
      </c>
      <c r="B645" s="172" t="s">
        <v>364</v>
      </c>
      <c r="C645" s="172" t="s">
        <v>371</v>
      </c>
      <c r="D645" s="173" t="s">
        <v>108</v>
      </c>
      <c r="E645" s="173" t="s">
        <v>370</v>
      </c>
      <c r="F645" s="173" t="s">
        <v>1171</v>
      </c>
      <c r="G645" s="175" t="s">
        <v>370</v>
      </c>
      <c r="H645" s="175" t="s">
        <v>1165</v>
      </c>
    </row>
    <row r="646" spans="1:8" x14ac:dyDescent="0.3">
      <c r="A646" s="172" t="s">
        <v>293</v>
      </c>
      <c r="B646" s="172" t="s">
        <v>364</v>
      </c>
      <c r="C646" s="172" t="s">
        <v>371</v>
      </c>
      <c r="D646" s="173" t="s">
        <v>152</v>
      </c>
      <c r="E646" s="173" t="s">
        <v>96</v>
      </c>
      <c r="F646" s="173" t="s">
        <v>1172</v>
      </c>
      <c r="G646" s="175" t="s">
        <v>96</v>
      </c>
      <c r="H646" s="175" t="s">
        <v>1166</v>
      </c>
    </row>
    <row r="647" spans="1:8" x14ac:dyDescent="0.3">
      <c r="A647" s="172" t="s">
        <v>293</v>
      </c>
      <c r="B647" s="172" t="s">
        <v>364</v>
      </c>
      <c r="C647" s="172" t="s">
        <v>371</v>
      </c>
      <c r="D647" s="173" t="s">
        <v>152</v>
      </c>
      <c r="E647" s="173" t="s">
        <v>96</v>
      </c>
      <c r="F647" s="173" t="s">
        <v>1173</v>
      </c>
      <c r="G647" s="175" t="s">
        <v>96</v>
      </c>
      <c r="H647" s="175" t="s">
        <v>1167</v>
      </c>
    </row>
    <row r="648" spans="1:8" x14ac:dyDescent="0.3">
      <c r="A648" s="172" t="s">
        <v>293</v>
      </c>
      <c r="B648" s="172" t="s">
        <v>364</v>
      </c>
      <c r="C648" s="172" t="s">
        <v>369</v>
      </c>
      <c r="D648" s="173" t="s">
        <v>108</v>
      </c>
      <c r="E648" s="173" t="s">
        <v>368</v>
      </c>
      <c r="F648" s="173" t="s">
        <v>1174</v>
      </c>
      <c r="G648" s="175" t="s">
        <v>370</v>
      </c>
      <c r="H648" s="175" t="s">
        <v>1168</v>
      </c>
    </row>
    <row r="649" spans="1:8" x14ac:dyDescent="0.3">
      <c r="A649" s="172" t="s">
        <v>293</v>
      </c>
      <c r="B649" s="172" t="s">
        <v>364</v>
      </c>
      <c r="C649" s="172" t="s">
        <v>369</v>
      </c>
      <c r="D649" s="173" t="s">
        <v>152</v>
      </c>
      <c r="E649" s="173" t="s">
        <v>96</v>
      </c>
      <c r="F649" s="173" t="s">
        <v>1175</v>
      </c>
      <c r="G649" s="175" t="s">
        <v>96</v>
      </c>
      <c r="H649" s="175" t="s">
        <v>1169</v>
      </c>
    </row>
    <row r="650" spans="1:8" x14ac:dyDescent="0.3">
      <c r="A650" s="172" t="s">
        <v>293</v>
      </c>
      <c r="B650" s="172" t="s">
        <v>364</v>
      </c>
      <c r="C650" s="172" t="s">
        <v>369</v>
      </c>
      <c r="D650" s="173" t="s">
        <v>152</v>
      </c>
      <c r="E650" s="173" t="s">
        <v>96</v>
      </c>
      <c r="F650" s="173" t="s">
        <v>1176</v>
      </c>
      <c r="G650" s="175" t="s">
        <v>96</v>
      </c>
      <c r="H650" s="175" t="s">
        <v>1170</v>
      </c>
    </row>
    <row r="651" spans="1:8" x14ac:dyDescent="0.3">
      <c r="A651" s="172" t="s">
        <v>293</v>
      </c>
      <c r="B651" s="172" t="s">
        <v>364</v>
      </c>
      <c r="C651" s="172" t="s">
        <v>371</v>
      </c>
      <c r="D651" s="173" t="s">
        <v>108</v>
      </c>
      <c r="E651" s="173" t="s">
        <v>370</v>
      </c>
      <c r="F651" s="173" t="s">
        <v>1174</v>
      </c>
      <c r="G651" s="175" t="s">
        <v>370</v>
      </c>
      <c r="H651" s="175" t="s">
        <v>1171</v>
      </c>
    </row>
    <row r="652" spans="1:8" x14ac:dyDescent="0.3">
      <c r="A652" s="172" t="s">
        <v>293</v>
      </c>
      <c r="B652" s="172" t="s">
        <v>364</v>
      </c>
      <c r="C652" s="172" t="s">
        <v>371</v>
      </c>
      <c r="D652" s="173" t="s">
        <v>152</v>
      </c>
      <c r="E652" s="173" t="s">
        <v>96</v>
      </c>
      <c r="F652" s="173" t="s">
        <v>1175</v>
      </c>
      <c r="G652" s="175" t="s">
        <v>96</v>
      </c>
      <c r="H652" s="175" t="s">
        <v>1172</v>
      </c>
    </row>
    <row r="653" spans="1:8" x14ac:dyDescent="0.3">
      <c r="A653" s="172" t="s">
        <v>293</v>
      </c>
      <c r="B653" s="172" t="s">
        <v>364</v>
      </c>
      <c r="C653" s="172" t="s">
        <v>371</v>
      </c>
      <c r="D653" s="173" t="s">
        <v>152</v>
      </c>
      <c r="E653" s="173" t="s">
        <v>96</v>
      </c>
      <c r="F653" s="173" t="s">
        <v>1176</v>
      </c>
      <c r="G653" s="175" t="s">
        <v>96</v>
      </c>
      <c r="H653" s="175" t="s">
        <v>1173</v>
      </c>
    </row>
    <row r="654" spans="1:8" x14ac:dyDescent="0.3">
      <c r="A654" s="172" t="s">
        <v>293</v>
      </c>
      <c r="B654" s="172" t="s">
        <v>364</v>
      </c>
      <c r="C654" s="172" t="s">
        <v>369</v>
      </c>
      <c r="D654" s="173" t="s">
        <v>108</v>
      </c>
      <c r="E654" s="173" t="s">
        <v>368</v>
      </c>
      <c r="F654" s="173" t="s">
        <v>1177</v>
      </c>
      <c r="G654" s="175" t="s">
        <v>370</v>
      </c>
      <c r="H654" s="175" t="s">
        <v>1174</v>
      </c>
    </row>
    <row r="655" spans="1:8" x14ac:dyDescent="0.3">
      <c r="A655" s="172" t="s">
        <v>293</v>
      </c>
      <c r="B655" s="172" t="s">
        <v>364</v>
      </c>
      <c r="C655" s="172" t="s">
        <v>369</v>
      </c>
      <c r="D655" s="173" t="s">
        <v>152</v>
      </c>
      <c r="E655" s="173" t="s">
        <v>96</v>
      </c>
      <c r="F655" s="173" t="s">
        <v>1178</v>
      </c>
      <c r="G655" s="175" t="s">
        <v>96</v>
      </c>
      <c r="H655" s="175" t="s">
        <v>1175</v>
      </c>
    </row>
    <row r="656" spans="1:8" x14ac:dyDescent="0.3">
      <c r="A656" s="172" t="s">
        <v>293</v>
      </c>
      <c r="B656" s="172" t="s">
        <v>364</v>
      </c>
      <c r="C656" s="172" t="s">
        <v>369</v>
      </c>
      <c r="D656" s="173" t="s">
        <v>152</v>
      </c>
      <c r="E656" s="173" t="s">
        <v>96</v>
      </c>
      <c r="F656" s="173" t="s">
        <v>1179</v>
      </c>
      <c r="G656" s="175" t="s">
        <v>96</v>
      </c>
      <c r="H656" s="175" t="s">
        <v>1176</v>
      </c>
    </row>
    <row r="657" spans="1:8" x14ac:dyDescent="0.3">
      <c r="A657" s="172" t="s">
        <v>293</v>
      </c>
      <c r="B657" s="172" t="s">
        <v>364</v>
      </c>
      <c r="C657" s="172" t="s">
        <v>371</v>
      </c>
      <c r="D657" s="173" t="s">
        <v>108</v>
      </c>
      <c r="E657" s="173" t="s">
        <v>370</v>
      </c>
      <c r="F657" s="173" t="s">
        <v>1177</v>
      </c>
      <c r="G657" s="175" t="s">
        <v>370</v>
      </c>
      <c r="H657" s="175" t="s">
        <v>1177</v>
      </c>
    </row>
    <row r="658" spans="1:8" x14ac:dyDescent="0.3">
      <c r="A658" s="172" t="s">
        <v>293</v>
      </c>
      <c r="B658" s="172" t="s">
        <v>364</v>
      </c>
      <c r="C658" s="172" t="s">
        <v>371</v>
      </c>
      <c r="D658" s="173" t="s">
        <v>152</v>
      </c>
      <c r="E658" s="173" t="s">
        <v>96</v>
      </c>
      <c r="F658" s="173" t="s">
        <v>1178</v>
      </c>
      <c r="G658" s="175" t="s">
        <v>96</v>
      </c>
      <c r="H658" s="175" t="s">
        <v>1178</v>
      </c>
    </row>
    <row r="659" spans="1:8" x14ac:dyDescent="0.3">
      <c r="A659" s="172" t="s">
        <v>293</v>
      </c>
      <c r="B659" s="172" t="s">
        <v>364</v>
      </c>
      <c r="C659" s="172" t="s">
        <v>371</v>
      </c>
      <c r="D659" s="173" t="s">
        <v>152</v>
      </c>
      <c r="E659" s="173" t="s">
        <v>96</v>
      </c>
      <c r="F659" s="173" t="s">
        <v>1179</v>
      </c>
      <c r="G659" s="175" t="s">
        <v>96</v>
      </c>
      <c r="H659" s="175" t="s">
        <v>1179</v>
      </c>
    </row>
    <row r="660" spans="1:8" x14ac:dyDescent="0.3">
      <c r="A660" s="172" t="s">
        <v>293</v>
      </c>
      <c r="B660" s="172" t="s">
        <v>364</v>
      </c>
      <c r="C660" s="172" t="s">
        <v>373</v>
      </c>
      <c r="D660" s="173" t="s">
        <v>108</v>
      </c>
      <c r="E660" s="173" t="s">
        <v>372</v>
      </c>
      <c r="F660" s="173" t="s">
        <v>1165</v>
      </c>
    </row>
    <row r="661" spans="1:8" x14ac:dyDescent="0.3">
      <c r="A661" s="172" t="s">
        <v>293</v>
      </c>
      <c r="B661" s="172" t="s">
        <v>364</v>
      </c>
      <c r="C661" s="172" t="s">
        <v>373</v>
      </c>
      <c r="D661" s="173" t="s">
        <v>152</v>
      </c>
      <c r="E661" s="173" t="s">
        <v>96</v>
      </c>
      <c r="F661" s="173" t="s">
        <v>1166</v>
      </c>
    </row>
    <row r="662" spans="1:8" x14ac:dyDescent="0.3">
      <c r="A662" s="172" t="s">
        <v>293</v>
      </c>
      <c r="B662" s="172" t="s">
        <v>364</v>
      </c>
      <c r="C662" s="172" t="s">
        <v>373</v>
      </c>
      <c r="D662" s="173" t="s">
        <v>152</v>
      </c>
      <c r="E662" s="173" t="s">
        <v>96</v>
      </c>
      <c r="F662" s="173" t="s">
        <v>1167</v>
      </c>
    </row>
    <row r="663" spans="1:8" x14ac:dyDescent="0.3">
      <c r="A663" s="172" t="s">
        <v>293</v>
      </c>
      <c r="B663" s="172" t="s">
        <v>364</v>
      </c>
      <c r="C663" s="172" t="s">
        <v>373</v>
      </c>
      <c r="D663" s="173" t="s">
        <v>108</v>
      </c>
      <c r="E663" s="173" t="s">
        <v>96</v>
      </c>
      <c r="F663" s="173" t="s">
        <v>1168</v>
      </c>
    </row>
    <row r="664" spans="1:8" x14ac:dyDescent="0.3">
      <c r="A664" s="172" t="s">
        <v>293</v>
      </c>
      <c r="B664" s="172" t="s">
        <v>364</v>
      </c>
      <c r="C664" s="172" t="s">
        <v>373</v>
      </c>
      <c r="D664" s="173" t="s">
        <v>152</v>
      </c>
      <c r="E664" s="173" t="s">
        <v>96</v>
      </c>
      <c r="F664" s="173" t="s">
        <v>1169</v>
      </c>
    </row>
    <row r="665" spans="1:8" x14ac:dyDescent="0.3">
      <c r="A665" s="172" t="s">
        <v>293</v>
      </c>
      <c r="B665" s="172" t="s">
        <v>364</v>
      </c>
      <c r="C665" s="172" t="s">
        <v>373</v>
      </c>
      <c r="D665" s="173" t="s">
        <v>152</v>
      </c>
      <c r="E665" s="173" t="s">
        <v>96</v>
      </c>
      <c r="F665" s="173" t="s">
        <v>1170</v>
      </c>
    </row>
    <row r="666" spans="1:8" x14ac:dyDescent="0.3">
      <c r="A666" s="172" t="s">
        <v>293</v>
      </c>
      <c r="B666" s="172" t="s">
        <v>364</v>
      </c>
      <c r="C666" s="172" t="s">
        <v>373</v>
      </c>
      <c r="D666" s="173" t="s">
        <v>108</v>
      </c>
      <c r="E666" s="173" t="s">
        <v>96</v>
      </c>
      <c r="F666" s="173" t="s">
        <v>1171</v>
      </c>
    </row>
    <row r="667" spans="1:8" x14ac:dyDescent="0.3">
      <c r="A667" s="172" t="s">
        <v>293</v>
      </c>
      <c r="B667" s="172" t="s">
        <v>364</v>
      </c>
      <c r="C667" s="172" t="s">
        <v>373</v>
      </c>
      <c r="D667" s="173" t="s">
        <v>152</v>
      </c>
      <c r="E667" s="173" t="s">
        <v>96</v>
      </c>
      <c r="F667" s="173" t="s">
        <v>1172</v>
      </c>
    </row>
    <row r="668" spans="1:8" x14ac:dyDescent="0.3">
      <c r="A668" s="172" t="s">
        <v>293</v>
      </c>
      <c r="B668" s="172" t="s">
        <v>364</v>
      </c>
      <c r="C668" s="172" t="s">
        <v>373</v>
      </c>
      <c r="D668" s="173" t="s">
        <v>152</v>
      </c>
      <c r="E668" s="173" t="s">
        <v>96</v>
      </c>
      <c r="F668" s="173" t="s">
        <v>1173</v>
      </c>
    </row>
    <row r="669" spans="1:8" x14ac:dyDescent="0.3">
      <c r="A669" s="172" t="s">
        <v>293</v>
      </c>
      <c r="B669" s="172" t="s">
        <v>364</v>
      </c>
      <c r="C669" s="172" t="s">
        <v>373</v>
      </c>
      <c r="D669" s="173" t="s">
        <v>108</v>
      </c>
      <c r="E669" s="173" t="s">
        <v>96</v>
      </c>
      <c r="F669" s="173" t="s">
        <v>1174</v>
      </c>
    </row>
    <row r="670" spans="1:8" x14ac:dyDescent="0.3">
      <c r="A670" s="172" t="s">
        <v>293</v>
      </c>
      <c r="B670" s="172" t="s">
        <v>364</v>
      </c>
      <c r="C670" s="172" t="s">
        <v>373</v>
      </c>
      <c r="D670" s="173" t="s">
        <v>152</v>
      </c>
      <c r="E670" s="173" t="s">
        <v>96</v>
      </c>
      <c r="F670" s="173" t="s">
        <v>1175</v>
      </c>
    </row>
    <row r="671" spans="1:8" x14ac:dyDescent="0.3">
      <c r="A671" s="172" t="s">
        <v>293</v>
      </c>
      <c r="B671" s="172" t="s">
        <v>364</v>
      </c>
      <c r="C671" s="172" t="s">
        <v>373</v>
      </c>
      <c r="D671" s="173" t="s">
        <v>152</v>
      </c>
      <c r="E671" s="173" t="s">
        <v>96</v>
      </c>
      <c r="F671" s="173" t="s">
        <v>1176</v>
      </c>
    </row>
    <row r="672" spans="1:8" x14ac:dyDescent="0.3">
      <c r="A672" s="172" t="s">
        <v>293</v>
      </c>
      <c r="B672" s="172" t="s">
        <v>364</v>
      </c>
      <c r="C672" s="172" t="s">
        <v>373</v>
      </c>
      <c r="D672" s="173" t="s">
        <v>108</v>
      </c>
      <c r="E672" s="173" t="s">
        <v>96</v>
      </c>
      <c r="F672" s="173" t="s">
        <v>1177</v>
      </c>
    </row>
    <row r="673" spans="1:6" x14ac:dyDescent="0.3">
      <c r="A673" s="172" t="s">
        <v>293</v>
      </c>
      <c r="B673" s="172" t="s">
        <v>364</v>
      </c>
      <c r="C673" s="172" t="s">
        <v>373</v>
      </c>
      <c r="D673" s="173" t="s">
        <v>152</v>
      </c>
      <c r="E673" s="173" t="s">
        <v>96</v>
      </c>
      <c r="F673" s="173" t="s">
        <v>1178</v>
      </c>
    </row>
    <row r="674" spans="1:6" x14ac:dyDescent="0.3">
      <c r="A674" s="172" t="s">
        <v>293</v>
      </c>
      <c r="B674" s="172" t="s">
        <v>364</v>
      </c>
      <c r="C674" s="172" t="s">
        <v>373</v>
      </c>
      <c r="D674" s="173" t="s">
        <v>152</v>
      </c>
      <c r="E674" s="173" t="s">
        <v>96</v>
      </c>
      <c r="F674" s="173" t="s">
        <v>1179</v>
      </c>
    </row>
    <row r="675" spans="1:6" x14ac:dyDescent="0.3">
      <c r="A675" s="172" t="s">
        <v>293</v>
      </c>
      <c r="B675" s="172" t="s">
        <v>364</v>
      </c>
      <c r="C675" s="172" t="s">
        <v>375</v>
      </c>
      <c r="D675" s="173" t="s">
        <v>108</v>
      </c>
      <c r="E675" s="173" t="s">
        <v>374</v>
      </c>
      <c r="F675" s="173" t="s">
        <v>1165</v>
      </c>
    </row>
    <row r="676" spans="1:6" x14ac:dyDescent="0.3">
      <c r="A676" s="172" t="s">
        <v>293</v>
      </c>
      <c r="B676" s="172" t="s">
        <v>364</v>
      </c>
      <c r="C676" s="172" t="s">
        <v>375</v>
      </c>
      <c r="D676" s="173" t="s">
        <v>152</v>
      </c>
      <c r="E676" s="173" t="s">
        <v>96</v>
      </c>
      <c r="F676" s="173" t="s">
        <v>1166</v>
      </c>
    </row>
    <row r="677" spans="1:6" x14ac:dyDescent="0.3">
      <c r="A677" s="172" t="s">
        <v>293</v>
      </c>
      <c r="B677" s="172" t="s">
        <v>364</v>
      </c>
      <c r="C677" s="172" t="s">
        <v>375</v>
      </c>
      <c r="D677" s="173" t="s">
        <v>152</v>
      </c>
      <c r="E677" s="173" t="s">
        <v>96</v>
      </c>
      <c r="F677" s="173" t="s">
        <v>1167</v>
      </c>
    </row>
    <row r="678" spans="1:6" x14ac:dyDescent="0.3">
      <c r="A678" s="172" t="s">
        <v>293</v>
      </c>
      <c r="B678" s="172" t="s">
        <v>364</v>
      </c>
      <c r="C678" s="172" t="s">
        <v>375</v>
      </c>
      <c r="D678" s="173" t="s">
        <v>108</v>
      </c>
      <c r="E678" s="173" t="s">
        <v>96</v>
      </c>
      <c r="F678" s="173" t="s">
        <v>1168</v>
      </c>
    </row>
    <row r="679" spans="1:6" x14ac:dyDescent="0.3">
      <c r="A679" s="172" t="s">
        <v>293</v>
      </c>
      <c r="B679" s="172" t="s">
        <v>364</v>
      </c>
      <c r="C679" s="172" t="s">
        <v>375</v>
      </c>
      <c r="D679" s="173" t="s">
        <v>152</v>
      </c>
      <c r="E679" s="173" t="s">
        <v>96</v>
      </c>
      <c r="F679" s="173" t="s">
        <v>1169</v>
      </c>
    </row>
    <row r="680" spans="1:6" x14ac:dyDescent="0.3">
      <c r="A680" s="172" t="s">
        <v>293</v>
      </c>
      <c r="B680" s="172" t="s">
        <v>364</v>
      </c>
      <c r="C680" s="172" t="s">
        <v>375</v>
      </c>
      <c r="D680" s="173" t="s">
        <v>152</v>
      </c>
      <c r="E680" s="173" t="s">
        <v>96</v>
      </c>
      <c r="F680" s="173" t="s">
        <v>1170</v>
      </c>
    </row>
    <row r="681" spans="1:6" x14ac:dyDescent="0.3">
      <c r="A681" s="172" t="s">
        <v>293</v>
      </c>
      <c r="B681" s="172" t="s">
        <v>364</v>
      </c>
      <c r="C681" s="172" t="s">
        <v>375</v>
      </c>
      <c r="D681" s="173" t="s">
        <v>108</v>
      </c>
      <c r="E681" s="173" t="s">
        <v>96</v>
      </c>
      <c r="F681" s="173" t="s">
        <v>1171</v>
      </c>
    </row>
    <row r="682" spans="1:6" x14ac:dyDescent="0.3">
      <c r="A682" s="172" t="s">
        <v>293</v>
      </c>
      <c r="B682" s="172" t="s">
        <v>364</v>
      </c>
      <c r="C682" s="172" t="s">
        <v>375</v>
      </c>
      <c r="D682" s="173" t="s">
        <v>152</v>
      </c>
      <c r="E682" s="173" t="s">
        <v>96</v>
      </c>
      <c r="F682" s="173" t="s">
        <v>1172</v>
      </c>
    </row>
    <row r="683" spans="1:6" x14ac:dyDescent="0.3">
      <c r="A683" s="172" t="s">
        <v>293</v>
      </c>
      <c r="B683" s="172" t="s">
        <v>364</v>
      </c>
      <c r="C683" s="172" t="s">
        <v>375</v>
      </c>
      <c r="D683" s="173" t="s">
        <v>152</v>
      </c>
      <c r="E683" s="173" t="s">
        <v>96</v>
      </c>
      <c r="F683" s="173" t="s">
        <v>1173</v>
      </c>
    </row>
    <row r="684" spans="1:6" x14ac:dyDescent="0.3">
      <c r="A684" s="172" t="s">
        <v>293</v>
      </c>
      <c r="B684" s="172" t="s">
        <v>364</v>
      </c>
      <c r="C684" s="172" t="s">
        <v>375</v>
      </c>
      <c r="D684" s="173" t="s">
        <v>108</v>
      </c>
      <c r="E684" s="173" t="s">
        <v>96</v>
      </c>
      <c r="F684" s="173" t="s">
        <v>1174</v>
      </c>
    </row>
    <row r="685" spans="1:6" x14ac:dyDescent="0.3">
      <c r="A685" s="172" t="s">
        <v>293</v>
      </c>
      <c r="B685" s="172" t="s">
        <v>364</v>
      </c>
      <c r="C685" s="172" t="s">
        <v>375</v>
      </c>
      <c r="D685" s="173" t="s">
        <v>152</v>
      </c>
      <c r="E685" s="173" t="s">
        <v>96</v>
      </c>
      <c r="F685" s="173" t="s">
        <v>1175</v>
      </c>
    </row>
    <row r="686" spans="1:6" x14ac:dyDescent="0.3">
      <c r="A686" s="172" t="s">
        <v>293</v>
      </c>
      <c r="B686" s="172" t="s">
        <v>364</v>
      </c>
      <c r="C686" s="172" t="s">
        <v>375</v>
      </c>
      <c r="D686" s="173" t="s">
        <v>152</v>
      </c>
      <c r="E686" s="173" t="s">
        <v>96</v>
      </c>
      <c r="F686" s="173" t="s">
        <v>1176</v>
      </c>
    </row>
    <row r="687" spans="1:6" x14ac:dyDescent="0.3">
      <c r="A687" s="172" t="s">
        <v>293</v>
      </c>
      <c r="B687" s="172" t="s">
        <v>364</v>
      </c>
      <c r="C687" s="172" t="s">
        <v>375</v>
      </c>
      <c r="D687" s="173" t="s">
        <v>108</v>
      </c>
      <c r="E687" s="173" t="s">
        <v>96</v>
      </c>
      <c r="F687" s="173" t="s">
        <v>1177</v>
      </c>
    </row>
    <row r="688" spans="1:6" x14ac:dyDescent="0.3">
      <c r="A688" s="172" t="s">
        <v>293</v>
      </c>
      <c r="B688" s="172" t="s">
        <v>364</v>
      </c>
      <c r="C688" s="172" t="s">
        <v>375</v>
      </c>
      <c r="D688" s="173" t="s">
        <v>152</v>
      </c>
      <c r="E688" s="173" t="s">
        <v>96</v>
      </c>
      <c r="F688" s="173" t="s">
        <v>1178</v>
      </c>
    </row>
    <row r="689" spans="1:8" x14ac:dyDescent="0.3">
      <c r="A689" s="172" t="s">
        <v>293</v>
      </c>
      <c r="B689" s="172" t="s">
        <v>364</v>
      </c>
      <c r="C689" s="172" t="s">
        <v>375</v>
      </c>
      <c r="D689" s="173" t="s">
        <v>152</v>
      </c>
      <c r="E689" s="173" t="s">
        <v>96</v>
      </c>
      <c r="F689" s="173" t="s">
        <v>1179</v>
      </c>
    </row>
    <row r="690" spans="1:8" x14ac:dyDescent="0.3">
      <c r="A690" s="172" t="s">
        <v>293</v>
      </c>
      <c r="B690" s="172" t="s">
        <v>364</v>
      </c>
      <c r="C690" s="172" t="s">
        <v>377</v>
      </c>
      <c r="D690" s="173" t="s">
        <v>108</v>
      </c>
      <c r="E690" s="173" t="s">
        <v>376</v>
      </c>
      <c r="F690" s="173" t="s">
        <v>1165</v>
      </c>
      <c r="G690" s="175" t="s">
        <v>376</v>
      </c>
      <c r="H690" s="175" t="s">
        <v>1165</v>
      </c>
    </row>
    <row r="691" spans="1:8" x14ac:dyDescent="0.3">
      <c r="A691" s="172" t="s">
        <v>293</v>
      </c>
      <c r="B691" s="172" t="s">
        <v>364</v>
      </c>
      <c r="C691" s="172" t="s">
        <v>377</v>
      </c>
      <c r="D691" s="173" t="s">
        <v>152</v>
      </c>
      <c r="E691" s="173" t="s">
        <v>96</v>
      </c>
      <c r="F691" s="173" t="s">
        <v>1166</v>
      </c>
      <c r="G691" s="175" t="s">
        <v>96</v>
      </c>
      <c r="H691" s="175" t="s">
        <v>1166</v>
      </c>
    </row>
    <row r="692" spans="1:8" x14ac:dyDescent="0.3">
      <c r="A692" s="172" t="s">
        <v>293</v>
      </c>
      <c r="B692" s="172" t="s">
        <v>364</v>
      </c>
      <c r="C692" s="172" t="s">
        <v>377</v>
      </c>
      <c r="D692" s="173" t="s">
        <v>152</v>
      </c>
      <c r="E692" s="173" t="s">
        <v>96</v>
      </c>
      <c r="F692" s="173" t="s">
        <v>1167</v>
      </c>
      <c r="G692" s="175" t="s">
        <v>96</v>
      </c>
      <c r="H692" s="175" t="s">
        <v>1167</v>
      </c>
    </row>
    <row r="693" spans="1:8" x14ac:dyDescent="0.3">
      <c r="A693" s="172" t="s">
        <v>293</v>
      </c>
      <c r="B693" s="172" t="s">
        <v>364</v>
      </c>
      <c r="C693" s="172" t="s">
        <v>379</v>
      </c>
      <c r="D693" s="173" t="s">
        <v>108</v>
      </c>
      <c r="E693" s="173" t="s">
        <v>378</v>
      </c>
      <c r="F693" s="173" t="s">
        <v>1165</v>
      </c>
      <c r="G693" s="175" t="s">
        <v>376</v>
      </c>
      <c r="H693" s="175" t="s">
        <v>1168</v>
      </c>
    </row>
    <row r="694" spans="1:8" x14ac:dyDescent="0.3">
      <c r="A694" s="172" t="s">
        <v>293</v>
      </c>
      <c r="B694" s="172" t="s">
        <v>364</v>
      </c>
      <c r="C694" s="172" t="s">
        <v>379</v>
      </c>
      <c r="D694" s="173" t="s">
        <v>152</v>
      </c>
      <c r="E694" s="173" t="s">
        <v>96</v>
      </c>
      <c r="F694" s="173" t="s">
        <v>1166</v>
      </c>
      <c r="G694" s="175" t="s">
        <v>96</v>
      </c>
      <c r="H694" s="175" t="s">
        <v>1169</v>
      </c>
    </row>
    <row r="695" spans="1:8" x14ac:dyDescent="0.3">
      <c r="A695" s="172" t="s">
        <v>293</v>
      </c>
      <c r="B695" s="172" t="s">
        <v>364</v>
      </c>
      <c r="C695" s="172" t="s">
        <v>379</v>
      </c>
      <c r="D695" s="173" t="s">
        <v>152</v>
      </c>
      <c r="E695" s="173" t="s">
        <v>96</v>
      </c>
      <c r="F695" s="173" t="s">
        <v>1167</v>
      </c>
      <c r="G695" s="175" t="s">
        <v>96</v>
      </c>
      <c r="H695" s="175" t="s">
        <v>1170</v>
      </c>
    </row>
    <row r="696" spans="1:8" x14ac:dyDescent="0.3">
      <c r="A696" s="172" t="s">
        <v>293</v>
      </c>
      <c r="B696" s="172" t="s">
        <v>364</v>
      </c>
      <c r="C696" s="172" t="s">
        <v>377</v>
      </c>
      <c r="D696" s="173" t="s">
        <v>108</v>
      </c>
      <c r="E696" s="173" t="s">
        <v>376</v>
      </c>
      <c r="F696" s="173" t="s">
        <v>1168</v>
      </c>
      <c r="G696" s="175" t="s">
        <v>376</v>
      </c>
      <c r="H696" s="175" t="s">
        <v>1171</v>
      </c>
    </row>
    <row r="697" spans="1:8" x14ac:dyDescent="0.3">
      <c r="A697" s="172" t="s">
        <v>293</v>
      </c>
      <c r="B697" s="172" t="s">
        <v>364</v>
      </c>
      <c r="C697" s="172" t="s">
        <v>377</v>
      </c>
      <c r="D697" s="173" t="s">
        <v>152</v>
      </c>
      <c r="E697" s="173" t="s">
        <v>96</v>
      </c>
      <c r="F697" s="173" t="s">
        <v>1169</v>
      </c>
      <c r="G697" s="175" t="s">
        <v>96</v>
      </c>
      <c r="H697" s="175" t="s">
        <v>1172</v>
      </c>
    </row>
    <row r="698" spans="1:8" x14ac:dyDescent="0.3">
      <c r="A698" s="172" t="s">
        <v>293</v>
      </c>
      <c r="B698" s="172" t="s">
        <v>364</v>
      </c>
      <c r="C698" s="172" t="s">
        <v>377</v>
      </c>
      <c r="D698" s="173" t="s">
        <v>152</v>
      </c>
      <c r="E698" s="173" t="s">
        <v>96</v>
      </c>
      <c r="F698" s="173" t="s">
        <v>1170</v>
      </c>
      <c r="G698" s="175" t="s">
        <v>96</v>
      </c>
      <c r="H698" s="175" t="s">
        <v>1173</v>
      </c>
    </row>
    <row r="699" spans="1:8" x14ac:dyDescent="0.3">
      <c r="A699" s="172" t="s">
        <v>293</v>
      </c>
      <c r="B699" s="172" t="s">
        <v>364</v>
      </c>
      <c r="C699" s="172" t="s">
        <v>379</v>
      </c>
      <c r="D699" s="173" t="s">
        <v>108</v>
      </c>
      <c r="E699" s="173" t="s">
        <v>378</v>
      </c>
      <c r="F699" s="173" t="s">
        <v>1168</v>
      </c>
      <c r="G699" s="175" t="s">
        <v>376</v>
      </c>
      <c r="H699" s="175" t="s">
        <v>1174</v>
      </c>
    </row>
    <row r="700" spans="1:8" x14ac:dyDescent="0.3">
      <c r="A700" s="172" t="s">
        <v>293</v>
      </c>
      <c r="B700" s="172" t="s">
        <v>364</v>
      </c>
      <c r="C700" s="172" t="s">
        <v>379</v>
      </c>
      <c r="D700" s="173" t="s">
        <v>152</v>
      </c>
      <c r="E700" s="173" t="s">
        <v>96</v>
      </c>
      <c r="F700" s="173" t="s">
        <v>1169</v>
      </c>
      <c r="G700" s="175" t="s">
        <v>96</v>
      </c>
      <c r="H700" s="175" t="s">
        <v>1175</v>
      </c>
    </row>
    <row r="701" spans="1:8" x14ac:dyDescent="0.3">
      <c r="A701" s="172" t="s">
        <v>293</v>
      </c>
      <c r="B701" s="172" t="s">
        <v>364</v>
      </c>
      <c r="C701" s="172" t="s">
        <v>379</v>
      </c>
      <c r="D701" s="173" t="s">
        <v>152</v>
      </c>
      <c r="E701" s="173" t="s">
        <v>96</v>
      </c>
      <c r="F701" s="173" t="s">
        <v>1170</v>
      </c>
      <c r="G701" s="175" t="s">
        <v>96</v>
      </c>
      <c r="H701" s="175" t="s">
        <v>1176</v>
      </c>
    </row>
    <row r="702" spans="1:8" x14ac:dyDescent="0.3">
      <c r="A702" s="172" t="s">
        <v>293</v>
      </c>
      <c r="B702" s="172" t="s">
        <v>364</v>
      </c>
      <c r="C702" s="172" t="s">
        <v>377</v>
      </c>
      <c r="D702" s="173" t="s">
        <v>108</v>
      </c>
      <c r="E702" s="173" t="s">
        <v>376</v>
      </c>
      <c r="F702" s="173" t="s">
        <v>1171</v>
      </c>
      <c r="G702" s="175" t="s">
        <v>378</v>
      </c>
      <c r="H702" s="175" t="s">
        <v>1165</v>
      </c>
    </row>
    <row r="703" spans="1:8" x14ac:dyDescent="0.3">
      <c r="A703" s="172" t="s">
        <v>293</v>
      </c>
      <c r="B703" s="172" t="s">
        <v>364</v>
      </c>
      <c r="C703" s="172" t="s">
        <v>377</v>
      </c>
      <c r="D703" s="173" t="s">
        <v>152</v>
      </c>
      <c r="E703" s="173" t="s">
        <v>96</v>
      </c>
      <c r="F703" s="173" t="s">
        <v>1172</v>
      </c>
      <c r="G703" s="175" t="s">
        <v>96</v>
      </c>
      <c r="H703" s="175" t="s">
        <v>1166</v>
      </c>
    </row>
    <row r="704" spans="1:8" x14ac:dyDescent="0.3">
      <c r="A704" s="172" t="s">
        <v>293</v>
      </c>
      <c r="B704" s="172" t="s">
        <v>364</v>
      </c>
      <c r="C704" s="172" t="s">
        <v>377</v>
      </c>
      <c r="D704" s="173" t="s">
        <v>152</v>
      </c>
      <c r="E704" s="173" t="s">
        <v>96</v>
      </c>
      <c r="F704" s="173" t="s">
        <v>1173</v>
      </c>
      <c r="G704" s="175" t="s">
        <v>96</v>
      </c>
      <c r="H704" s="175" t="s">
        <v>1167</v>
      </c>
    </row>
    <row r="705" spans="1:8" x14ac:dyDescent="0.3">
      <c r="A705" s="172" t="s">
        <v>293</v>
      </c>
      <c r="B705" s="172" t="s">
        <v>364</v>
      </c>
      <c r="C705" s="172" t="s">
        <v>379</v>
      </c>
      <c r="D705" s="173" t="s">
        <v>108</v>
      </c>
      <c r="E705" s="173" t="s">
        <v>378</v>
      </c>
      <c r="F705" s="173" t="s">
        <v>1171</v>
      </c>
      <c r="G705" s="175" t="s">
        <v>378</v>
      </c>
      <c r="H705" s="175" t="s">
        <v>1168</v>
      </c>
    </row>
    <row r="706" spans="1:8" x14ac:dyDescent="0.3">
      <c r="A706" s="172" t="s">
        <v>293</v>
      </c>
      <c r="B706" s="172" t="s">
        <v>364</v>
      </c>
      <c r="C706" s="172" t="s">
        <v>379</v>
      </c>
      <c r="D706" s="173" t="s">
        <v>152</v>
      </c>
      <c r="E706" s="173" t="s">
        <v>96</v>
      </c>
      <c r="F706" s="173" t="s">
        <v>1172</v>
      </c>
      <c r="G706" s="175" t="s">
        <v>96</v>
      </c>
      <c r="H706" s="175" t="s">
        <v>1169</v>
      </c>
    </row>
    <row r="707" spans="1:8" x14ac:dyDescent="0.3">
      <c r="A707" s="172" t="s">
        <v>293</v>
      </c>
      <c r="B707" s="172" t="s">
        <v>364</v>
      </c>
      <c r="C707" s="172" t="s">
        <v>379</v>
      </c>
      <c r="D707" s="173" t="s">
        <v>152</v>
      </c>
      <c r="E707" s="173" t="s">
        <v>96</v>
      </c>
      <c r="F707" s="173" t="s">
        <v>1173</v>
      </c>
      <c r="G707" s="175" t="s">
        <v>96</v>
      </c>
      <c r="H707" s="175" t="s">
        <v>1170</v>
      </c>
    </row>
    <row r="708" spans="1:8" x14ac:dyDescent="0.3">
      <c r="A708" s="172" t="s">
        <v>293</v>
      </c>
      <c r="B708" s="172" t="s">
        <v>364</v>
      </c>
      <c r="C708" s="172" t="s">
        <v>377</v>
      </c>
      <c r="D708" s="173" t="s">
        <v>108</v>
      </c>
      <c r="E708" s="173" t="s">
        <v>376</v>
      </c>
      <c r="F708" s="173" t="s">
        <v>1174</v>
      </c>
      <c r="G708" s="175" t="s">
        <v>378</v>
      </c>
      <c r="H708" s="175" t="s">
        <v>1171</v>
      </c>
    </row>
    <row r="709" spans="1:8" x14ac:dyDescent="0.3">
      <c r="A709" s="172" t="s">
        <v>293</v>
      </c>
      <c r="B709" s="172" t="s">
        <v>364</v>
      </c>
      <c r="C709" s="172" t="s">
        <v>377</v>
      </c>
      <c r="D709" s="173" t="s">
        <v>152</v>
      </c>
      <c r="E709" s="173" t="s">
        <v>96</v>
      </c>
      <c r="F709" s="173" t="s">
        <v>1175</v>
      </c>
      <c r="G709" s="175" t="s">
        <v>96</v>
      </c>
      <c r="H709" s="175" t="s">
        <v>1172</v>
      </c>
    </row>
    <row r="710" spans="1:8" x14ac:dyDescent="0.3">
      <c r="A710" s="172" t="s">
        <v>293</v>
      </c>
      <c r="B710" s="172" t="s">
        <v>364</v>
      </c>
      <c r="C710" s="172" t="s">
        <v>377</v>
      </c>
      <c r="D710" s="173" t="s">
        <v>152</v>
      </c>
      <c r="E710" s="173" t="s">
        <v>96</v>
      </c>
      <c r="F710" s="173" t="s">
        <v>1176</v>
      </c>
      <c r="G710" s="175" t="s">
        <v>96</v>
      </c>
      <c r="H710" s="175" t="s">
        <v>1173</v>
      </c>
    </row>
    <row r="711" spans="1:8" x14ac:dyDescent="0.3">
      <c r="A711" s="172" t="s">
        <v>293</v>
      </c>
      <c r="B711" s="172" t="s">
        <v>364</v>
      </c>
      <c r="C711" s="172" t="s">
        <v>379</v>
      </c>
      <c r="D711" s="173" t="s">
        <v>108</v>
      </c>
      <c r="E711" s="173" t="s">
        <v>378</v>
      </c>
      <c r="F711" s="173" t="s">
        <v>1174</v>
      </c>
      <c r="G711" s="175" t="s">
        <v>378</v>
      </c>
      <c r="H711" s="175" t="s">
        <v>1174</v>
      </c>
    </row>
    <row r="712" spans="1:8" x14ac:dyDescent="0.3">
      <c r="A712" s="172" t="s">
        <v>293</v>
      </c>
      <c r="B712" s="172" t="s">
        <v>364</v>
      </c>
      <c r="C712" s="172" t="s">
        <v>379</v>
      </c>
      <c r="D712" s="173" t="s">
        <v>152</v>
      </c>
      <c r="E712" s="173" t="s">
        <v>96</v>
      </c>
      <c r="F712" s="173" t="s">
        <v>1175</v>
      </c>
      <c r="G712" s="175" t="s">
        <v>96</v>
      </c>
      <c r="H712" s="175" t="s">
        <v>1175</v>
      </c>
    </row>
    <row r="713" spans="1:8" x14ac:dyDescent="0.3">
      <c r="A713" s="172" t="s">
        <v>293</v>
      </c>
      <c r="B713" s="172" t="s">
        <v>364</v>
      </c>
      <c r="C713" s="172" t="s">
        <v>379</v>
      </c>
      <c r="D713" s="173" t="s">
        <v>152</v>
      </c>
      <c r="E713" s="173" t="s">
        <v>96</v>
      </c>
      <c r="F713" s="173" t="s">
        <v>1176</v>
      </c>
      <c r="G713" s="175" t="s">
        <v>96</v>
      </c>
      <c r="H713" s="175" t="s">
        <v>1176</v>
      </c>
    </row>
    <row r="714" spans="1:8" x14ac:dyDescent="0.3">
      <c r="A714" s="172" t="s">
        <v>293</v>
      </c>
      <c r="B714" s="172" t="s">
        <v>364</v>
      </c>
      <c r="C714" s="172" t="s">
        <v>381</v>
      </c>
      <c r="D714" s="173" t="s">
        <v>108</v>
      </c>
      <c r="E714" s="173" t="s">
        <v>380</v>
      </c>
      <c r="F714" s="173" t="s">
        <v>1165</v>
      </c>
      <c r="G714" s="175" t="s">
        <v>380</v>
      </c>
      <c r="H714" s="175" t="s">
        <v>1165</v>
      </c>
    </row>
    <row r="715" spans="1:8" x14ac:dyDescent="0.3">
      <c r="A715" s="172" t="s">
        <v>293</v>
      </c>
      <c r="B715" s="172" t="s">
        <v>364</v>
      </c>
      <c r="C715" s="172" t="s">
        <v>381</v>
      </c>
      <c r="D715" s="173" t="s">
        <v>152</v>
      </c>
      <c r="E715" s="173" t="s">
        <v>96</v>
      </c>
      <c r="F715" s="173" t="s">
        <v>1166</v>
      </c>
      <c r="G715" s="175" t="s">
        <v>96</v>
      </c>
      <c r="H715" s="175" t="s">
        <v>1166</v>
      </c>
    </row>
    <row r="716" spans="1:8" x14ac:dyDescent="0.3">
      <c r="A716" s="172" t="s">
        <v>293</v>
      </c>
      <c r="B716" s="172" t="s">
        <v>364</v>
      </c>
      <c r="C716" s="172" t="s">
        <v>381</v>
      </c>
      <c r="D716" s="173" t="s">
        <v>152</v>
      </c>
      <c r="E716" s="173" t="s">
        <v>96</v>
      </c>
      <c r="F716" s="173" t="s">
        <v>1167</v>
      </c>
      <c r="G716" s="175" t="s">
        <v>96</v>
      </c>
      <c r="H716" s="175" t="s">
        <v>1167</v>
      </c>
    </row>
    <row r="717" spans="1:8" x14ac:dyDescent="0.3">
      <c r="A717" s="172" t="s">
        <v>293</v>
      </c>
      <c r="B717" s="172" t="s">
        <v>364</v>
      </c>
      <c r="C717" s="172" t="s">
        <v>383</v>
      </c>
      <c r="D717" s="173" t="s">
        <v>108</v>
      </c>
      <c r="E717" s="173" t="s">
        <v>382</v>
      </c>
      <c r="F717" s="173" t="s">
        <v>1165</v>
      </c>
      <c r="G717" s="175" t="s">
        <v>380</v>
      </c>
      <c r="H717" s="175" t="s">
        <v>1168</v>
      </c>
    </row>
    <row r="718" spans="1:8" x14ac:dyDescent="0.3">
      <c r="A718" s="172" t="s">
        <v>293</v>
      </c>
      <c r="B718" s="172" t="s">
        <v>364</v>
      </c>
      <c r="C718" s="172" t="s">
        <v>383</v>
      </c>
      <c r="D718" s="173" t="s">
        <v>152</v>
      </c>
      <c r="E718" s="173" t="s">
        <v>96</v>
      </c>
      <c r="F718" s="173" t="s">
        <v>1166</v>
      </c>
      <c r="G718" s="175" t="s">
        <v>96</v>
      </c>
      <c r="H718" s="175" t="s">
        <v>1169</v>
      </c>
    </row>
    <row r="719" spans="1:8" x14ac:dyDescent="0.3">
      <c r="A719" s="172" t="s">
        <v>293</v>
      </c>
      <c r="B719" s="172" t="s">
        <v>364</v>
      </c>
      <c r="C719" s="172" t="s">
        <v>383</v>
      </c>
      <c r="D719" s="173" t="s">
        <v>152</v>
      </c>
      <c r="E719" s="173" t="s">
        <v>96</v>
      </c>
      <c r="F719" s="173" t="s">
        <v>1167</v>
      </c>
      <c r="G719" s="175" t="s">
        <v>96</v>
      </c>
      <c r="H719" s="175" t="s">
        <v>1170</v>
      </c>
    </row>
    <row r="720" spans="1:8" x14ac:dyDescent="0.3">
      <c r="A720" s="172" t="s">
        <v>293</v>
      </c>
      <c r="B720" s="172" t="s">
        <v>364</v>
      </c>
      <c r="C720" s="172" t="s">
        <v>381</v>
      </c>
      <c r="D720" s="173" t="s">
        <v>108</v>
      </c>
      <c r="E720" s="173" t="s">
        <v>380</v>
      </c>
      <c r="F720" s="173" t="s">
        <v>1168</v>
      </c>
      <c r="G720" s="175" t="s">
        <v>380</v>
      </c>
      <c r="H720" s="175" t="s">
        <v>1171</v>
      </c>
    </row>
    <row r="721" spans="1:8" x14ac:dyDescent="0.3">
      <c r="A721" s="172" t="s">
        <v>293</v>
      </c>
      <c r="B721" s="172" t="s">
        <v>364</v>
      </c>
      <c r="C721" s="172" t="s">
        <v>381</v>
      </c>
      <c r="D721" s="173" t="s">
        <v>152</v>
      </c>
      <c r="E721" s="173" t="s">
        <v>96</v>
      </c>
      <c r="F721" s="173" t="s">
        <v>1169</v>
      </c>
      <c r="G721" s="175" t="s">
        <v>96</v>
      </c>
      <c r="H721" s="175" t="s">
        <v>1172</v>
      </c>
    </row>
    <row r="722" spans="1:8" x14ac:dyDescent="0.3">
      <c r="A722" s="172" t="s">
        <v>293</v>
      </c>
      <c r="B722" s="172" t="s">
        <v>364</v>
      </c>
      <c r="C722" s="172" t="s">
        <v>381</v>
      </c>
      <c r="D722" s="173" t="s">
        <v>152</v>
      </c>
      <c r="E722" s="173" t="s">
        <v>96</v>
      </c>
      <c r="F722" s="173" t="s">
        <v>1170</v>
      </c>
      <c r="G722" s="175" t="s">
        <v>96</v>
      </c>
      <c r="H722" s="175" t="s">
        <v>1173</v>
      </c>
    </row>
    <row r="723" spans="1:8" x14ac:dyDescent="0.3">
      <c r="A723" s="172" t="s">
        <v>293</v>
      </c>
      <c r="B723" s="172" t="s">
        <v>364</v>
      </c>
      <c r="C723" s="172" t="s">
        <v>383</v>
      </c>
      <c r="D723" s="173" t="s">
        <v>108</v>
      </c>
      <c r="E723" s="173" t="s">
        <v>382</v>
      </c>
      <c r="F723" s="173" t="s">
        <v>1168</v>
      </c>
      <c r="G723" s="175" t="s">
        <v>380</v>
      </c>
      <c r="H723" s="175" t="s">
        <v>1174</v>
      </c>
    </row>
    <row r="724" spans="1:8" x14ac:dyDescent="0.3">
      <c r="A724" s="172" t="s">
        <v>293</v>
      </c>
      <c r="B724" s="172" t="s">
        <v>364</v>
      </c>
      <c r="C724" s="172" t="s">
        <v>383</v>
      </c>
      <c r="D724" s="173" t="s">
        <v>152</v>
      </c>
      <c r="E724" s="173" t="s">
        <v>96</v>
      </c>
      <c r="F724" s="173" t="s">
        <v>1169</v>
      </c>
      <c r="G724" s="175" t="s">
        <v>96</v>
      </c>
      <c r="H724" s="175" t="s">
        <v>1175</v>
      </c>
    </row>
    <row r="725" spans="1:8" x14ac:dyDescent="0.3">
      <c r="A725" s="172" t="s">
        <v>293</v>
      </c>
      <c r="B725" s="172" t="s">
        <v>364</v>
      </c>
      <c r="C725" s="172" t="s">
        <v>383</v>
      </c>
      <c r="D725" s="173" t="s">
        <v>152</v>
      </c>
      <c r="E725" s="173" t="s">
        <v>96</v>
      </c>
      <c r="F725" s="173" t="s">
        <v>1170</v>
      </c>
      <c r="G725" s="175" t="s">
        <v>96</v>
      </c>
      <c r="H725" s="175" t="s">
        <v>1176</v>
      </c>
    </row>
    <row r="726" spans="1:8" x14ac:dyDescent="0.3">
      <c r="A726" s="172" t="s">
        <v>293</v>
      </c>
      <c r="B726" s="172" t="s">
        <v>364</v>
      </c>
      <c r="C726" s="172" t="s">
        <v>381</v>
      </c>
      <c r="D726" s="173" t="s">
        <v>108</v>
      </c>
      <c r="E726" s="173" t="s">
        <v>380</v>
      </c>
      <c r="F726" s="173" t="s">
        <v>1171</v>
      </c>
      <c r="G726" s="175" t="s">
        <v>382</v>
      </c>
      <c r="H726" s="175" t="s">
        <v>1165</v>
      </c>
    </row>
    <row r="727" spans="1:8" x14ac:dyDescent="0.3">
      <c r="A727" s="172" t="s">
        <v>293</v>
      </c>
      <c r="B727" s="172" t="s">
        <v>364</v>
      </c>
      <c r="C727" s="172" t="s">
        <v>381</v>
      </c>
      <c r="D727" s="173" t="s">
        <v>152</v>
      </c>
      <c r="E727" s="173" t="s">
        <v>96</v>
      </c>
      <c r="F727" s="173" t="s">
        <v>1172</v>
      </c>
      <c r="G727" s="175" t="s">
        <v>96</v>
      </c>
      <c r="H727" s="175" t="s">
        <v>1166</v>
      </c>
    </row>
    <row r="728" spans="1:8" x14ac:dyDescent="0.3">
      <c r="A728" s="172" t="s">
        <v>293</v>
      </c>
      <c r="B728" s="172" t="s">
        <v>364</v>
      </c>
      <c r="C728" s="172" t="s">
        <v>381</v>
      </c>
      <c r="D728" s="173" t="s">
        <v>152</v>
      </c>
      <c r="E728" s="173" t="s">
        <v>96</v>
      </c>
      <c r="F728" s="173" t="s">
        <v>1173</v>
      </c>
      <c r="G728" s="175" t="s">
        <v>96</v>
      </c>
      <c r="H728" s="175" t="s">
        <v>1167</v>
      </c>
    </row>
    <row r="729" spans="1:8" x14ac:dyDescent="0.3">
      <c r="A729" s="172" t="s">
        <v>293</v>
      </c>
      <c r="B729" s="172" t="s">
        <v>364</v>
      </c>
      <c r="C729" s="172" t="s">
        <v>383</v>
      </c>
      <c r="D729" s="173" t="s">
        <v>108</v>
      </c>
      <c r="E729" s="173" t="s">
        <v>382</v>
      </c>
      <c r="F729" s="173" t="s">
        <v>1171</v>
      </c>
      <c r="G729" s="175" t="s">
        <v>382</v>
      </c>
      <c r="H729" s="175" t="s">
        <v>1168</v>
      </c>
    </row>
    <row r="730" spans="1:8" x14ac:dyDescent="0.3">
      <c r="A730" s="172" t="s">
        <v>293</v>
      </c>
      <c r="B730" s="172" t="s">
        <v>364</v>
      </c>
      <c r="C730" s="172" t="s">
        <v>383</v>
      </c>
      <c r="D730" s="173" t="s">
        <v>152</v>
      </c>
      <c r="E730" s="173" t="s">
        <v>96</v>
      </c>
      <c r="F730" s="173" t="s">
        <v>1172</v>
      </c>
      <c r="G730" s="175" t="s">
        <v>96</v>
      </c>
      <c r="H730" s="175" t="s">
        <v>1169</v>
      </c>
    </row>
    <row r="731" spans="1:8" x14ac:dyDescent="0.3">
      <c r="A731" s="172" t="s">
        <v>293</v>
      </c>
      <c r="B731" s="172" t="s">
        <v>364</v>
      </c>
      <c r="C731" s="172" t="s">
        <v>383</v>
      </c>
      <c r="D731" s="173" t="s">
        <v>152</v>
      </c>
      <c r="E731" s="173" t="s">
        <v>96</v>
      </c>
      <c r="F731" s="173" t="s">
        <v>1173</v>
      </c>
      <c r="G731" s="175" t="s">
        <v>96</v>
      </c>
      <c r="H731" s="175" t="s">
        <v>1170</v>
      </c>
    </row>
    <row r="732" spans="1:8" x14ac:dyDescent="0.3">
      <c r="A732" s="172" t="s">
        <v>293</v>
      </c>
      <c r="B732" s="172" t="s">
        <v>364</v>
      </c>
      <c r="C732" s="172" t="s">
        <v>1180</v>
      </c>
      <c r="D732" s="173" t="s">
        <v>108</v>
      </c>
      <c r="E732" s="173" t="s">
        <v>380</v>
      </c>
      <c r="F732" s="173" t="s">
        <v>1174</v>
      </c>
      <c r="G732" s="175" t="s">
        <v>382</v>
      </c>
      <c r="H732" s="175" t="s">
        <v>1171</v>
      </c>
    </row>
    <row r="733" spans="1:8" x14ac:dyDescent="0.3">
      <c r="A733" s="172" t="s">
        <v>293</v>
      </c>
      <c r="B733" s="172" t="s">
        <v>364</v>
      </c>
      <c r="C733" s="172" t="s">
        <v>381</v>
      </c>
      <c r="D733" s="173" t="s">
        <v>152</v>
      </c>
      <c r="E733" s="173" t="s">
        <v>96</v>
      </c>
      <c r="F733" s="173" t="s">
        <v>1175</v>
      </c>
      <c r="G733" s="175" t="s">
        <v>96</v>
      </c>
      <c r="H733" s="175" t="s">
        <v>1172</v>
      </c>
    </row>
    <row r="734" spans="1:8" x14ac:dyDescent="0.3">
      <c r="A734" s="172" t="s">
        <v>293</v>
      </c>
      <c r="B734" s="172" t="s">
        <v>364</v>
      </c>
      <c r="C734" s="172" t="s">
        <v>381</v>
      </c>
      <c r="D734" s="173" t="s">
        <v>152</v>
      </c>
      <c r="E734" s="173" t="s">
        <v>96</v>
      </c>
      <c r="F734" s="173" t="s">
        <v>1176</v>
      </c>
      <c r="G734" s="175" t="s">
        <v>96</v>
      </c>
      <c r="H734" s="175" t="s">
        <v>1173</v>
      </c>
    </row>
    <row r="735" spans="1:8" x14ac:dyDescent="0.3">
      <c r="A735" s="172" t="s">
        <v>293</v>
      </c>
      <c r="B735" s="172" t="s">
        <v>364</v>
      </c>
      <c r="C735" s="172" t="s">
        <v>383</v>
      </c>
      <c r="D735" s="173" t="s">
        <v>108</v>
      </c>
      <c r="E735" s="173" t="s">
        <v>382</v>
      </c>
      <c r="F735" s="173" t="s">
        <v>1174</v>
      </c>
      <c r="G735" s="175" t="s">
        <v>382</v>
      </c>
      <c r="H735" s="175" t="s">
        <v>1174</v>
      </c>
    </row>
    <row r="736" spans="1:8" x14ac:dyDescent="0.3">
      <c r="A736" s="172" t="s">
        <v>293</v>
      </c>
      <c r="B736" s="172" t="s">
        <v>364</v>
      </c>
      <c r="C736" s="172" t="s">
        <v>383</v>
      </c>
      <c r="D736" s="173" t="s">
        <v>152</v>
      </c>
      <c r="E736" s="173" t="s">
        <v>96</v>
      </c>
      <c r="F736" s="173" t="s">
        <v>1175</v>
      </c>
      <c r="G736" s="175" t="s">
        <v>96</v>
      </c>
      <c r="H736" s="175" t="s">
        <v>1175</v>
      </c>
    </row>
    <row r="737" spans="1:8" x14ac:dyDescent="0.3">
      <c r="A737" s="172" t="s">
        <v>293</v>
      </c>
      <c r="B737" s="172" t="s">
        <v>364</v>
      </c>
      <c r="C737" s="172" t="s">
        <v>383</v>
      </c>
      <c r="D737" s="173" t="s">
        <v>152</v>
      </c>
      <c r="E737" s="173" t="s">
        <v>96</v>
      </c>
      <c r="F737" s="173" t="s">
        <v>1176</v>
      </c>
      <c r="G737" s="175" t="s">
        <v>96</v>
      </c>
      <c r="H737" s="175" t="s">
        <v>1176</v>
      </c>
    </row>
    <row r="738" spans="1:8" x14ac:dyDescent="0.3">
      <c r="A738" s="172" t="s">
        <v>293</v>
      </c>
      <c r="B738" s="172" t="s">
        <v>364</v>
      </c>
      <c r="C738" s="172" t="s">
        <v>385</v>
      </c>
      <c r="D738" s="173" t="s">
        <v>108</v>
      </c>
      <c r="E738" s="173" t="s">
        <v>384</v>
      </c>
      <c r="F738" s="173" t="s">
        <v>1181</v>
      </c>
    </row>
    <row r="739" spans="1:8" x14ac:dyDescent="0.3">
      <c r="A739" s="172" t="s">
        <v>293</v>
      </c>
      <c r="B739" s="172" t="s">
        <v>364</v>
      </c>
      <c r="C739" s="172" t="s">
        <v>385</v>
      </c>
      <c r="D739" s="173" t="s">
        <v>152</v>
      </c>
      <c r="E739" s="173" t="s">
        <v>96</v>
      </c>
      <c r="F739" s="173" t="s">
        <v>1182</v>
      </c>
    </row>
    <row r="740" spans="1:8" x14ac:dyDescent="0.3">
      <c r="A740" s="172" t="s">
        <v>293</v>
      </c>
      <c r="B740" s="172" t="s">
        <v>364</v>
      </c>
      <c r="C740" s="172" t="s">
        <v>385</v>
      </c>
      <c r="D740" s="173" t="s">
        <v>152</v>
      </c>
      <c r="E740" s="173" t="s">
        <v>96</v>
      </c>
      <c r="F740" s="173" t="s">
        <v>1183</v>
      </c>
    </row>
    <row r="741" spans="1:8" x14ac:dyDescent="0.3">
      <c r="A741" s="172" t="s">
        <v>293</v>
      </c>
      <c r="B741" s="172" t="s">
        <v>364</v>
      </c>
      <c r="C741" s="172" t="s">
        <v>1184</v>
      </c>
      <c r="D741" s="173" t="s">
        <v>108</v>
      </c>
      <c r="E741" s="173" t="s">
        <v>386</v>
      </c>
      <c r="F741" s="173" t="s">
        <v>1181</v>
      </c>
    </row>
    <row r="742" spans="1:8" x14ac:dyDescent="0.3">
      <c r="A742" s="172" t="s">
        <v>293</v>
      </c>
      <c r="B742" s="172" t="s">
        <v>364</v>
      </c>
      <c r="C742" s="172" t="s">
        <v>387</v>
      </c>
      <c r="D742" s="173" t="s">
        <v>152</v>
      </c>
      <c r="E742" s="173" t="s">
        <v>96</v>
      </c>
      <c r="F742" s="173" t="s">
        <v>1182</v>
      </c>
    </row>
    <row r="743" spans="1:8" x14ac:dyDescent="0.3">
      <c r="A743" s="172" t="s">
        <v>293</v>
      </c>
      <c r="B743" s="172" t="s">
        <v>364</v>
      </c>
      <c r="C743" s="172" t="s">
        <v>387</v>
      </c>
      <c r="D743" s="173" t="s">
        <v>152</v>
      </c>
      <c r="E743" s="173" t="s">
        <v>96</v>
      </c>
      <c r="F743" s="173" t="s">
        <v>1183</v>
      </c>
    </row>
    <row r="744" spans="1:8" x14ac:dyDescent="0.3">
      <c r="A744" s="172" t="s">
        <v>293</v>
      </c>
      <c r="B744" s="172" t="s">
        <v>364</v>
      </c>
      <c r="C744" s="172" t="s">
        <v>389</v>
      </c>
      <c r="D744" s="173" t="s">
        <v>108</v>
      </c>
      <c r="E744" s="173" t="s">
        <v>388</v>
      </c>
      <c r="F744" s="173" t="s">
        <v>1181</v>
      </c>
    </row>
    <row r="745" spans="1:8" x14ac:dyDescent="0.3">
      <c r="A745" s="172" t="s">
        <v>293</v>
      </c>
      <c r="B745" s="172" t="s">
        <v>364</v>
      </c>
      <c r="C745" s="172" t="s">
        <v>389</v>
      </c>
      <c r="D745" s="173" t="s">
        <v>152</v>
      </c>
      <c r="E745" s="173" t="s">
        <v>96</v>
      </c>
      <c r="F745" s="173" t="s">
        <v>1182</v>
      </c>
    </row>
    <row r="746" spans="1:8" x14ac:dyDescent="0.3">
      <c r="A746" s="172" t="s">
        <v>293</v>
      </c>
      <c r="B746" s="172" t="s">
        <v>364</v>
      </c>
      <c r="C746" s="172" t="s">
        <v>389</v>
      </c>
      <c r="D746" s="173" t="s">
        <v>152</v>
      </c>
      <c r="E746" s="173" t="s">
        <v>96</v>
      </c>
      <c r="F746" s="173" t="s">
        <v>1183</v>
      </c>
    </row>
    <row r="747" spans="1:8" x14ac:dyDescent="0.3">
      <c r="A747" s="172" t="s">
        <v>293</v>
      </c>
      <c r="B747" s="172" t="s">
        <v>364</v>
      </c>
      <c r="C747" s="172" t="s">
        <v>391</v>
      </c>
      <c r="D747" s="173" t="s">
        <v>108</v>
      </c>
      <c r="E747" s="173" t="s">
        <v>390</v>
      </c>
      <c r="F747" s="173" t="s">
        <v>1181</v>
      </c>
    </row>
    <row r="748" spans="1:8" x14ac:dyDescent="0.3">
      <c r="A748" s="172" t="s">
        <v>293</v>
      </c>
      <c r="B748" s="172" t="s">
        <v>364</v>
      </c>
      <c r="C748" s="172" t="s">
        <v>391</v>
      </c>
      <c r="D748" s="173" t="s">
        <v>152</v>
      </c>
      <c r="E748" s="173" t="s">
        <v>96</v>
      </c>
      <c r="F748" s="173" t="s">
        <v>1182</v>
      </c>
    </row>
    <row r="749" spans="1:8" x14ac:dyDescent="0.3">
      <c r="A749" s="172" t="s">
        <v>293</v>
      </c>
      <c r="B749" s="172" t="s">
        <v>364</v>
      </c>
      <c r="C749" s="172" t="s">
        <v>391</v>
      </c>
      <c r="D749" s="173" t="s">
        <v>152</v>
      </c>
      <c r="E749" s="173" t="s">
        <v>96</v>
      </c>
      <c r="F749" s="173" t="s">
        <v>1183</v>
      </c>
    </row>
    <row r="750" spans="1:8" x14ac:dyDescent="0.3">
      <c r="A750" s="172" t="s">
        <v>293</v>
      </c>
      <c r="B750" s="172" t="s">
        <v>364</v>
      </c>
      <c r="C750" s="172" t="s">
        <v>393</v>
      </c>
      <c r="D750" s="173" t="s">
        <v>108</v>
      </c>
      <c r="E750" s="173" t="s">
        <v>392</v>
      </c>
      <c r="F750" s="173" t="s">
        <v>1185</v>
      </c>
    </row>
    <row r="751" spans="1:8" x14ac:dyDescent="0.3">
      <c r="A751" s="172" t="s">
        <v>293</v>
      </c>
      <c r="B751" s="172" t="s">
        <v>364</v>
      </c>
      <c r="C751" s="172" t="s">
        <v>393</v>
      </c>
      <c r="D751" s="173" t="s">
        <v>152</v>
      </c>
      <c r="E751" s="173" t="s">
        <v>96</v>
      </c>
      <c r="F751" s="173" t="s">
        <v>1186</v>
      </c>
    </row>
    <row r="752" spans="1:8" x14ac:dyDescent="0.3">
      <c r="A752" s="172" t="s">
        <v>293</v>
      </c>
      <c r="B752" s="172" t="s">
        <v>364</v>
      </c>
      <c r="C752" s="172" t="s">
        <v>393</v>
      </c>
      <c r="D752" s="173" t="s">
        <v>108</v>
      </c>
      <c r="E752" s="173" t="s">
        <v>96</v>
      </c>
      <c r="F752" s="173" t="s">
        <v>1187</v>
      </c>
    </row>
    <row r="753" spans="1:6" x14ac:dyDescent="0.3">
      <c r="A753" s="172" t="s">
        <v>293</v>
      </c>
      <c r="B753" s="172" t="s">
        <v>364</v>
      </c>
      <c r="C753" s="172" t="s">
        <v>393</v>
      </c>
      <c r="D753" s="173" t="s">
        <v>152</v>
      </c>
      <c r="E753" s="173" t="s">
        <v>96</v>
      </c>
      <c r="F753" s="173" t="s">
        <v>1188</v>
      </c>
    </row>
    <row r="754" spans="1:6" x14ac:dyDescent="0.3">
      <c r="A754" s="172" t="s">
        <v>293</v>
      </c>
      <c r="B754" s="172" t="s">
        <v>364</v>
      </c>
      <c r="C754" s="172" t="s">
        <v>393</v>
      </c>
      <c r="D754" s="173" t="s">
        <v>108</v>
      </c>
      <c r="E754" s="173" t="s">
        <v>96</v>
      </c>
      <c r="F754" s="173" t="s">
        <v>1189</v>
      </c>
    </row>
    <row r="755" spans="1:6" x14ac:dyDescent="0.3">
      <c r="A755" s="172" t="s">
        <v>293</v>
      </c>
      <c r="B755" s="172" t="s">
        <v>364</v>
      </c>
      <c r="C755" s="172" t="s">
        <v>393</v>
      </c>
      <c r="D755" s="173" t="s">
        <v>152</v>
      </c>
      <c r="E755" s="173" t="s">
        <v>96</v>
      </c>
      <c r="F755" s="173" t="s">
        <v>1190</v>
      </c>
    </row>
    <row r="756" spans="1:6" x14ac:dyDescent="0.3">
      <c r="A756" s="172" t="s">
        <v>293</v>
      </c>
      <c r="B756" s="172" t="s">
        <v>364</v>
      </c>
      <c r="C756" s="172" t="s">
        <v>393</v>
      </c>
      <c r="D756" s="173" t="s">
        <v>108</v>
      </c>
      <c r="E756" s="173" t="s">
        <v>96</v>
      </c>
      <c r="F756" s="173" t="s">
        <v>1191</v>
      </c>
    </row>
    <row r="757" spans="1:6" x14ac:dyDescent="0.3">
      <c r="A757" s="172" t="s">
        <v>293</v>
      </c>
      <c r="B757" s="172" t="s">
        <v>364</v>
      </c>
      <c r="C757" s="172" t="s">
        <v>393</v>
      </c>
      <c r="D757" s="173" t="s">
        <v>152</v>
      </c>
      <c r="E757" s="173" t="s">
        <v>96</v>
      </c>
      <c r="F757" s="173" t="s">
        <v>1192</v>
      </c>
    </row>
    <row r="758" spans="1:6" x14ac:dyDescent="0.3">
      <c r="A758" s="172" t="s">
        <v>293</v>
      </c>
      <c r="B758" s="172" t="s">
        <v>364</v>
      </c>
      <c r="C758" s="172" t="s">
        <v>1193</v>
      </c>
      <c r="D758" s="173" t="s">
        <v>108</v>
      </c>
      <c r="E758" s="173" t="s">
        <v>96</v>
      </c>
      <c r="F758" s="173" t="s">
        <v>1194</v>
      </c>
    </row>
    <row r="759" spans="1:6" x14ac:dyDescent="0.3">
      <c r="A759" s="172" t="s">
        <v>293</v>
      </c>
      <c r="B759" s="172" t="s">
        <v>364</v>
      </c>
      <c r="C759" s="172" t="s">
        <v>393</v>
      </c>
      <c r="D759" s="173" t="s">
        <v>152</v>
      </c>
      <c r="E759" s="173" t="s">
        <v>96</v>
      </c>
      <c r="F759" s="173" t="s">
        <v>1195</v>
      </c>
    </row>
    <row r="760" spans="1:6" x14ac:dyDescent="0.3">
      <c r="A760" s="172" t="s">
        <v>293</v>
      </c>
      <c r="B760" s="172" t="s">
        <v>364</v>
      </c>
      <c r="C760" s="172" t="s">
        <v>393</v>
      </c>
      <c r="D760" s="173" t="s">
        <v>108</v>
      </c>
      <c r="E760" s="173" t="s">
        <v>96</v>
      </c>
      <c r="F760" s="173" t="s">
        <v>1196</v>
      </c>
    </row>
    <row r="761" spans="1:6" x14ac:dyDescent="0.3">
      <c r="A761" s="172" t="s">
        <v>293</v>
      </c>
      <c r="B761" s="172" t="s">
        <v>364</v>
      </c>
      <c r="C761" s="172" t="s">
        <v>393</v>
      </c>
      <c r="D761" s="173" t="s">
        <v>152</v>
      </c>
      <c r="E761" s="173" t="s">
        <v>96</v>
      </c>
      <c r="F761" s="173" t="s">
        <v>1197</v>
      </c>
    </row>
    <row r="762" spans="1:6" x14ac:dyDescent="0.3">
      <c r="A762" s="172" t="s">
        <v>293</v>
      </c>
      <c r="B762" s="172" t="s">
        <v>364</v>
      </c>
      <c r="C762" s="172" t="s">
        <v>393</v>
      </c>
      <c r="D762" s="173" t="s">
        <v>108</v>
      </c>
      <c r="E762" s="173" t="s">
        <v>96</v>
      </c>
      <c r="F762" s="173" t="s">
        <v>1198</v>
      </c>
    </row>
    <row r="763" spans="1:6" x14ac:dyDescent="0.3">
      <c r="A763" s="172" t="s">
        <v>293</v>
      </c>
      <c r="B763" s="172" t="s">
        <v>364</v>
      </c>
      <c r="C763" s="172" t="s">
        <v>393</v>
      </c>
      <c r="D763" s="173" t="s">
        <v>152</v>
      </c>
      <c r="E763" s="173" t="s">
        <v>96</v>
      </c>
      <c r="F763" s="173" t="s">
        <v>1199</v>
      </c>
    </row>
    <row r="764" spans="1:6" x14ac:dyDescent="0.3">
      <c r="A764" s="172" t="s">
        <v>293</v>
      </c>
      <c r="B764" s="172" t="s">
        <v>364</v>
      </c>
      <c r="C764" s="172" t="s">
        <v>393</v>
      </c>
      <c r="D764" s="173" t="s">
        <v>108</v>
      </c>
      <c r="E764" s="173" t="s">
        <v>96</v>
      </c>
      <c r="F764" s="173" t="s">
        <v>1200</v>
      </c>
    </row>
    <row r="765" spans="1:6" x14ac:dyDescent="0.3">
      <c r="A765" s="172" t="s">
        <v>293</v>
      </c>
      <c r="B765" s="172" t="s">
        <v>364</v>
      </c>
      <c r="C765" s="172" t="s">
        <v>393</v>
      </c>
      <c r="D765" s="173" t="s">
        <v>152</v>
      </c>
      <c r="E765" s="173" t="s">
        <v>96</v>
      </c>
      <c r="F765" s="173" t="s">
        <v>1201</v>
      </c>
    </row>
    <row r="766" spans="1:6" x14ac:dyDescent="0.3">
      <c r="A766" s="172" t="s">
        <v>293</v>
      </c>
      <c r="B766" s="172" t="s">
        <v>364</v>
      </c>
      <c r="C766" s="172" t="s">
        <v>393</v>
      </c>
      <c r="D766" s="173" t="s">
        <v>108</v>
      </c>
      <c r="E766" s="173" t="s">
        <v>96</v>
      </c>
      <c r="F766" s="173" t="s">
        <v>1202</v>
      </c>
    </row>
    <row r="767" spans="1:6" x14ac:dyDescent="0.3">
      <c r="A767" s="172" t="s">
        <v>293</v>
      </c>
      <c r="B767" s="172" t="s">
        <v>364</v>
      </c>
      <c r="C767" s="172" t="s">
        <v>393</v>
      </c>
      <c r="D767" s="173" t="s">
        <v>152</v>
      </c>
      <c r="E767" s="173" t="s">
        <v>96</v>
      </c>
      <c r="F767" s="173" t="s">
        <v>1203</v>
      </c>
    </row>
    <row r="768" spans="1:6" x14ac:dyDescent="0.3">
      <c r="A768" s="172" t="s">
        <v>293</v>
      </c>
      <c r="B768" s="172" t="s">
        <v>364</v>
      </c>
      <c r="C768" s="172" t="s">
        <v>393</v>
      </c>
      <c r="D768" s="173" t="s">
        <v>108</v>
      </c>
      <c r="E768" s="173" t="s">
        <v>96</v>
      </c>
      <c r="F768" s="173" t="s">
        <v>1204</v>
      </c>
    </row>
    <row r="769" spans="1:6" x14ac:dyDescent="0.3">
      <c r="A769" s="172" t="s">
        <v>293</v>
      </c>
      <c r="B769" s="172" t="s">
        <v>364</v>
      </c>
      <c r="C769" s="172" t="s">
        <v>393</v>
      </c>
      <c r="D769" s="173" t="s">
        <v>152</v>
      </c>
      <c r="E769" s="173" t="s">
        <v>96</v>
      </c>
      <c r="F769" s="173" t="s">
        <v>1205</v>
      </c>
    </row>
    <row r="770" spans="1:6" x14ac:dyDescent="0.3">
      <c r="A770" s="172" t="s">
        <v>293</v>
      </c>
      <c r="B770" s="172" t="s">
        <v>364</v>
      </c>
      <c r="C770" s="172" t="s">
        <v>395</v>
      </c>
      <c r="D770" s="173" t="s">
        <v>108</v>
      </c>
      <c r="E770" s="173" t="s">
        <v>394</v>
      </c>
      <c r="F770" s="173" t="s">
        <v>1185</v>
      </c>
    </row>
    <row r="771" spans="1:6" x14ac:dyDescent="0.3">
      <c r="A771" s="172" t="s">
        <v>293</v>
      </c>
      <c r="B771" s="172" t="s">
        <v>364</v>
      </c>
      <c r="C771" s="172" t="s">
        <v>395</v>
      </c>
      <c r="D771" s="173" t="s">
        <v>152</v>
      </c>
      <c r="E771" s="173" t="s">
        <v>96</v>
      </c>
      <c r="F771" s="173" t="s">
        <v>1186</v>
      </c>
    </row>
    <row r="772" spans="1:6" x14ac:dyDescent="0.3">
      <c r="A772" s="172" t="s">
        <v>293</v>
      </c>
      <c r="B772" s="172" t="s">
        <v>364</v>
      </c>
      <c r="C772" s="172" t="s">
        <v>395</v>
      </c>
      <c r="D772" s="173" t="s">
        <v>108</v>
      </c>
      <c r="E772" s="173" t="s">
        <v>96</v>
      </c>
      <c r="F772" s="173" t="s">
        <v>1187</v>
      </c>
    </row>
    <row r="773" spans="1:6" x14ac:dyDescent="0.3">
      <c r="A773" s="172" t="s">
        <v>293</v>
      </c>
      <c r="B773" s="172" t="s">
        <v>364</v>
      </c>
      <c r="C773" s="172" t="s">
        <v>395</v>
      </c>
      <c r="D773" s="173" t="s">
        <v>152</v>
      </c>
      <c r="E773" s="173" t="s">
        <v>96</v>
      </c>
      <c r="F773" s="173" t="s">
        <v>1188</v>
      </c>
    </row>
    <row r="774" spans="1:6" x14ac:dyDescent="0.3">
      <c r="A774" s="172" t="s">
        <v>293</v>
      </c>
      <c r="B774" s="172" t="s">
        <v>364</v>
      </c>
      <c r="C774" s="172" t="s">
        <v>395</v>
      </c>
      <c r="D774" s="173" t="s">
        <v>108</v>
      </c>
      <c r="E774" s="173" t="s">
        <v>96</v>
      </c>
      <c r="F774" s="173" t="s">
        <v>1206</v>
      </c>
    </row>
    <row r="775" spans="1:6" x14ac:dyDescent="0.3">
      <c r="A775" s="172" t="s">
        <v>293</v>
      </c>
      <c r="B775" s="172" t="s">
        <v>364</v>
      </c>
      <c r="C775" s="172" t="s">
        <v>395</v>
      </c>
      <c r="D775" s="173" t="s">
        <v>152</v>
      </c>
      <c r="E775" s="173" t="s">
        <v>96</v>
      </c>
      <c r="F775" s="173" t="s">
        <v>1207</v>
      </c>
    </row>
    <row r="776" spans="1:6" x14ac:dyDescent="0.3">
      <c r="A776" s="172" t="s">
        <v>293</v>
      </c>
      <c r="B776" s="172" t="s">
        <v>364</v>
      </c>
      <c r="C776" s="172" t="s">
        <v>395</v>
      </c>
      <c r="D776" s="173" t="s">
        <v>108</v>
      </c>
      <c r="E776" s="173" t="s">
        <v>96</v>
      </c>
      <c r="F776" s="173" t="s">
        <v>1208</v>
      </c>
    </row>
    <row r="777" spans="1:6" x14ac:dyDescent="0.3">
      <c r="A777" s="172" t="s">
        <v>293</v>
      </c>
      <c r="B777" s="172" t="s">
        <v>364</v>
      </c>
      <c r="C777" s="172" t="s">
        <v>395</v>
      </c>
      <c r="D777" s="173" t="s">
        <v>152</v>
      </c>
      <c r="E777" s="173" t="s">
        <v>96</v>
      </c>
      <c r="F777" s="173" t="s">
        <v>1209</v>
      </c>
    </row>
    <row r="778" spans="1:6" x14ac:dyDescent="0.3">
      <c r="A778" s="172" t="s">
        <v>293</v>
      </c>
      <c r="B778" s="172" t="s">
        <v>364</v>
      </c>
      <c r="C778" s="172" t="s">
        <v>395</v>
      </c>
      <c r="D778" s="173" t="s">
        <v>108</v>
      </c>
      <c r="E778" s="173" t="s">
        <v>96</v>
      </c>
      <c r="F778" s="173" t="s">
        <v>1210</v>
      </c>
    </row>
    <row r="779" spans="1:6" x14ac:dyDescent="0.3">
      <c r="A779" s="172" t="s">
        <v>293</v>
      </c>
      <c r="B779" s="172" t="s">
        <v>364</v>
      </c>
      <c r="C779" s="172" t="s">
        <v>395</v>
      </c>
      <c r="D779" s="173" t="s">
        <v>152</v>
      </c>
      <c r="E779" s="173" t="s">
        <v>96</v>
      </c>
      <c r="F779" s="173" t="s">
        <v>1211</v>
      </c>
    </row>
    <row r="780" spans="1:6" x14ac:dyDescent="0.3">
      <c r="A780" s="172" t="s">
        <v>293</v>
      </c>
      <c r="B780" s="172" t="s">
        <v>364</v>
      </c>
      <c r="C780" s="172" t="s">
        <v>395</v>
      </c>
      <c r="D780" s="173" t="s">
        <v>108</v>
      </c>
      <c r="E780" s="173" t="s">
        <v>96</v>
      </c>
      <c r="F780" s="173" t="s">
        <v>1212</v>
      </c>
    </row>
    <row r="781" spans="1:6" x14ac:dyDescent="0.3">
      <c r="A781" s="172" t="s">
        <v>293</v>
      </c>
      <c r="B781" s="172" t="s">
        <v>364</v>
      </c>
      <c r="C781" s="172" t="s">
        <v>395</v>
      </c>
      <c r="D781" s="173" t="s">
        <v>152</v>
      </c>
      <c r="E781" s="173" t="s">
        <v>96</v>
      </c>
      <c r="F781" s="173" t="s">
        <v>1213</v>
      </c>
    </row>
    <row r="782" spans="1:6" x14ac:dyDescent="0.3">
      <c r="A782" s="172" t="s">
        <v>293</v>
      </c>
      <c r="B782" s="172" t="s">
        <v>364</v>
      </c>
      <c r="C782" s="172" t="s">
        <v>397</v>
      </c>
      <c r="D782" s="173" t="s">
        <v>108</v>
      </c>
      <c r="E782" s="173" t="s">
        <v>396</v>
      </c>
      <c r="F782" s="173" t="s">
        <v>1185</v>
      </c>
    </row>
    <row r="783" spans="1:6" x14ac:dyDescent="0.3">
      <c r="A783" s="172" t="s">
        <v>293</v>
      </c>
      <c r="B783" s="172" t="s">
        <v>364</v>
      </c>
      <c r="C783" s="172" t="s">
        <v>397</v>
      </c>
      <c r="D783" s="173" t="s">
        <v>152</v>
      </c>
      <c r="E783" s="173" t="s">
        <v>96</v>
      </c>
      <c r="F783" s="173" t="s">
        <v>1186</v>
      </c>
    </row>
    <row r="784" spans="1:6" x14ac:dyDescent="0.3">
      <c r="A784" s="172" t="s">
        <v>293</v>
      </c>
      <c r="B784" s="172" t="s">
        <v>364</v>
      </c>
      <c r="C784" s="172" t="s">
        <v>397</v>
      </c>
      <c r="D784" s="173" t="s">
        <v>108</v>
      </c>
      <c r="E784" s="173" t="s">
        <v>96</v>
      </c>
      <c r="F784" s="173" t="s">
        <v>1187</v>
      </c>
    </row>
    <row r="785" spans="1:6" x14ac:dyDescent="0.3">
      <c r="A785" s="172" t="s">
        <v>293</v>
      </c>
      <c r="B785" s="172" t="s">
        <v>364</v>
      </c>
      <c r="C785" s="172" t="s">
        <v>397</v>
      </c>
      <c r="D785" s="173" t="s">
        <v>152</v>
      </c>
      <c r="E785" s="173" t="s">
        <v>96</v>
      </c>
      <c r="F785" s="173" t="s">
        <v>1188</v>
      </c>
    </row>
    <row r="786" spans="1:6" x14ac:dyDescent="0.3">
      <c r="A786" s="172" t="s">
        <v>293</v>
      </c>
      <c r="B786" s="172" t="s">
        <v>364</v>
      </c>
      <c r="C786" s="172" t="s">
        <v>399</v>
      </c>
      <c r="D786" s="173" t="s">
        <v>108</v>
      </c>
      <c r="E786" s="173" t="s">
        <v>398</v>
      </c>
      <c r="F786" s="173" t="s">
        <v>1185</v>
      </c>
    </row>
    <row r="787" spans="1:6" x14ac:dyDescent="0.3">
      <c r="A787" s="172" t="s">
        <v>293</v>
      </c>
      <c r="B787" s="172" t="s">
        <v>364</v>
      </c>
      <c r="C787" s="172" t="s">
        <v>399</v>
      </c>
      <c r="D787" s="173" t="s">
        <v>152</v>
      </c>
      <c r="E787" s="173" t="s">
        <v>96</v>
      </c>
      <c r="F787" s="173" t="s">
        <v>1186</v>
      </c>
    </row>
    <row r="788" spans="1:6" x14ac:dyDescent="0.3">
      <c r="A788" s="172" t="s">
        <v>293</v>
      </c>
      <c r="B788" s="172" t="s">
        <v>364</v>
      </c>
      <c r="C788" s="172" t="s">
        <v>399</v>
      </c>
      <c r="D788" s="173" t="s">
        <v>108</v>
      </c>
      <c r="E788" s="173" t="s">
        <v>96</v>
      </c>
      <c r="F788" s="173" t="s">
        <v>1187</v>
      </c>
    </row>
    <row r="789" spans="1:6" x14ac:dyDescent="0.3">
      <c r="A789" s="172" t="s">
        <v>293</v>
      </c>
      <c r="B789" s="172" t="s">
        <v>364</v>
      </c>
      <c r="C789" s="172" t="s">
        <v>399</v>
      </c>
      <c r="D789" s="173" t="s">
        <v>152</v>
      </c>
      <c r="E789" s="173" t="s">
        <v>96</v>
      </c>
      <c r="F789" s="173" t="s">
        <v>1188</v>
      </c>
    </row>
    <row r="790" spans="1:6" x14ac:dyDescent="0.3">
      <c r="A790" s="172" t="s">
        <v>293</v>
      </c>
      <c r="B790" s="172" t="s">
        <v>364</v>
      </c>
      <c r="C790" s="172" t="s">
        <v>399</v>
      </c>
      <c r="D790" s="173" t="s">
        <v>108</v>
      </c>
      <c r="E790" s="173" t="s">
        <v>96</v>
      </c>
      <c r="F790" s="173" t="s">
        <v>1189</v>
      </c>
    </row>
    <row r="791" spans="1:6" x14ac:dyDescent="0.3">
      <c r="A791" s="172" t="s">
        <v>293</v>
      </c>
      <c r="B791" s="172" t="s">
        <v>364</v>
      </c>
      <c r="C791" s="172" t="s">
        <v>399</v>
      </c>
      <c r="D791" s="173" t="s">
        <v>152</v>
      </c>
      <c r="E791" s="173" t="s">
        <v>96</v>
      </c>
      <c r="F791" s="173" t="s">
        <v>1190</v>
      </c>
    </row>
    <row r="792" spans="1:6" x14ac:dyDescent="0.3">
      <c r="A792" s="172" t="s">
        <v>293</v>
      </c>
      <c r="B792" s="172" t="s">
        <v>364</v>
      </c>
      <c r="C792" s="172" t="s">
        <v>399</v>
      </c>
      <c r="D792" s="173" t="s">
        <v>108</v>
      </c>
      <c r="E792" s="173" t="s">
        <v>96</v>
      </c>
      <c r="F792" s="173" t="s">
        <v>1191</v>
      </c>
    </row>
    <row r="793" spans="1:6" x14ac:dyDescent="0.3">
      <c r="A793" s="172" t="s">
        <v>293</v>
      </c>
      <c r="B793" s="172" t="s">
        <v>364</v>
      </c>
      <c r="C793" s="172" t="s">
        <v>399</v>
      </c>
      <c r="D793" s="173" t="s">
        <v>152</v>
      </c>
      <c r="E793" s="173" t="s">
        <v>96</v>
      </c>
      <c r="F793" s="173" t="s">
        <v>1192</v>
      </c>
    </row>
    <row r="794" spans="1:6" x14ac:dyDescent="0.3">
      <c r="A794" s="172" t="s">
        <v>293</v>
      </c>
      <c r="B794" s="172" t="s">
        <v>364</v>
      </c>
      <c r="C794" s="172" t="s">
        <v>399</v>
      </c>
      <c r="D794" s="173" t="s">
        <v>108</v>
      </c>
      <c r="E794" s="173" t="s">
        <v>96</v>
      </c>
      <c r="F794" s="173" t="s">
        <v>1194</v>
      </c>
    </row>
    <row r="795" spans="1:6" x14ac:dyDescent="0.3">
      <c r="A795" s="172" t="s">
        <v>293</v>
      </c>
      <c r="B795" s="172" t="s">
        <v>364</v>
      </c>
      <c r="C795" s="172" t="s">
        <v>399</v>
      </c>
      <c r="D795" s="173" t="s">
        <v>152</v>
      </c>
      <c r="E795" s="173" t="s">
        <v>96</v>
      </c>
      <c r="F795" s="173" t="s">
        <v>1195</v>
      </c>
    </row>
    <row r="796" spans="1:6" x14ac:dyDescent="0.3">
      <c r="A796" s="172" t="s">
        <v>293</v>
      </c>
      <c r="B796" s="172" t="s">
        <v>364</v>
      </c>
      <c r="C796" s="172" t="s">
        <v>399</v>
      </c>
      <c r="D796" s="173" t="s">
        <v>108</v>
      </c>
      <c r="E796" s="173" t="s">
        <v>96</v>
      </c>
      <c r="F796" s="173" t="s">
        <v>1196</v>
      </c>
    </row>
    <row r="797" spans="1:6" x14ac:dyDescent="0.3">
      <c r="A797" s="172" t="s">
        <v>293</v>
      </c>
      <c r="B797" s="172" t="s">
        <v>364</v>
      </c>
      <c r="C797" s="172" t="s">
        <v>399</v>
      </c>
      <c r="D797" s="173" t="s">
        <v>152</v>
      </c>
      <c r="E797" s="173" t="s">
        <v>96</v>
      </c>
      <c r="F797" s="173" t="s">
        <v>1197</v>
      </c>
    </row>
    <row r="798" spans="1:6" x14ac:dyDescent="0.3">
      <c r="A798" s="172" t="s">
        <v>293</v>
      </c>
      <c r="B798" s="172" t="s">
        <v>364</v>
      </c>
      <c r="C798" s="172" t="s">
        <v>399</v>
      </c>
      <c r="D798" s="173" t="s">
        <v>108</v>
      </c>
      <c r="E798" s="173" t="s">
        <v>96</v>
      </c>
      <c r="F798" s="173" t="s">
        <v>1198</v>
      </c>
    </row>
    <row r="799" spans="1:6" x14ac:dyDescent="0.3">
      <c r="A799" s="172" t="s">
        <v>293</v>
      </c>
      <c r="B799" s="172" t="s">
        <v>364</v>
      </c>
      <c r="C799" s="172" t="s">
        <v>399</v>
      </c>
      <c r="D799" s="173" t="s">
        <v>152</v>
      </c>
      <c r="E799" s="173" t="s">
        <v>96</v>
      </c>
      <c r="F799" s="173" t="s">
        <v>1199</v>
      </c>
    </row>
    <row r="800" spans="1:6" x14ac:dyDescent="0.3">
      <c r="A800" s="172" t="s">
        <v>293</v>
      </c>
      <c r="B800" s="172" t="s">
        <v>364</v>
      </c>
      <c r="C800" s="172" t="s">
        <v>399</v>
      </c>
      <c r="D800" s="173" t="s">
        <v>108</v>
      </c>
      <c r="E800" s="173" t="s">
        <v>96</v>
      </c>
      <c r="F800" s="173" t="s">
        <v>1200</v>
      </c>
    </row>
    <row r="801" spans="1:6" x14ac:dyDescent="0.3">
      <c r="A801" s="172" t="s">
        <v>293</v>
      </c>
      <c r="B801" s="172" t="s">
        <v>364</v>
      </c>
      <c r="C801" s="172" t="s">
        <v>399</v>
      </c>
      <c r="D801" s="173" t="s">
        <v>152</v>
      </c>
      <c r="E801" s="173" t="s">
        <v>96</v>
      </c>
      <c r="F801" s="173" t="s">
        <v>1201</v>
      </c>
    </row>
    <row r="802" spans="1:6" x14ac:dyDescent="0.3">
      <c r="A802" s="172" t="s">
        <v>293</v>
      </c>
      <c r="B802" s="172" t="s">
        <v>364</v>
      </c>
      <c r="C802" s="172" t="s">
        <v>399</v>
      </c>
      <c r="D802" s="173" t="s">
        <v>108</v>
      </c>
      <c r="E802" s="173" t="s">
        <v>96</v>
      </c>
      <c r="F802" s="173" t="s">
        <v>1202</v>
      </c>
    </row>
    <row r="803" spans="1:6" x14ac:dyDescent="0.3">
      <c r="A803" s="172" t="s">
        <v>293</v>
      </c>
      <c r="B803" s="172" t="s">
        <v>364</v>
      </c>
      <c r="C803" s="172" t="s">
        <v>399</v>
      </c>
      <c r="D803" s="173" t="s">
        <v>152</v>
      </c>
      <c r="E803" s="173" t="s">
        <v>96</v>
      </c>
      <c r="F803" s="173" t="s">
        <v>1203</v>
      </c>
    </row>
    <row r="804" spans="1:6" x14ac:dyDescent="0.3">
      <c r="A804" s="172" t="s">
        <v>293</v>
      </c>
      <c r="B804" s="172" t="s">
        <v>364</v>
      </c>
      <c r="C804" s="172" t="s">
        <v>399</v>
      </c>
      <c r="D804" s="173" t="s">
        <v>108</v>
      </c>
      <c r="E804" s="173" t="s">
        <v>96</v>
      </c>
      <c r="F804" s="173" t="s">
        <v>1204</v>
      </c>
    </row>
    <row r="805" spans="1:6" x14ac:dyDescent="0.3">
      <c r="A805" s="172" t="s">
        <v>293</v>
      </c>
      <c r="B805" s="172" t="s">
        <v>364</v>
      </c>
      <c r="C805" s="172" t="s">
        <v>399</v>
      </c>
      <c r="D805" s="173" t="s">
        <v>152</v>
      </c>
      <c r="E805" s="173" t="s">
        <v>96</v>
      </c>
      <c r="F805" s="173" t="s">
        <v>1205</v>
      </c>
    </row>
    <row r="806" spans="1:6" x14ac:dyDescent="0.3">
      <c r="A806" s="172" t="s">
        <v>293</v>
      </c>
      <c r="B806" s="172" t="s">
        <v>364</v>
      </c>
      <c r="C806" s="172" t="s">
        <v>401</v>
      </c>
      <c r="D806" s="173" t="s">
        <v>108</v>
      </c>
      <c r="E806" s="173" t="s">
        <v>400</v>
      </c>
      <c r="F806" s="173" t="s">
        <v>1185</v>
      </c>
    </row>
    <row r="807" spans="1:6" x14ac:dyDescent="0.3">
      <c r="A807" s="172" t="s">
        <v>293</v>
      </c>
      <c r="B807" s="172" t="s">
        <v>364</v>
      </c>
      <c r="C807" s="172" t="s">
        <v>401</v>
      </c>
      <c r="D807" s="173" t="s">
        <v>152</v>
      </c>
      <c r="E807" s="173" t="s">
        <v>96</v>
      </c>
      <c r="F807" s="173" t="s">
        <v>1186</v>
      </c>
    </row>
    <row r="808" spans="1:6" x14ac:dyDescent="0.3">
      <c r="A808" s="172" t="s">
        <v>293</v>
      </c>
      <c r="B808" s="172" t="s">
        <v>364</v>
      </c>
      <c r="C808" s="172" t="s">
        <v>401</v>
      </c>
      <c r="D808" s="173" t="s">
        <v>108</v>
      </c>
      <c r="E808" s="173" t="s">
        <v>96</v>
      </c>
      <c r="F808" s="173" t="s">
        <v>1187</v>
      </c>
    </row>
    <row r="809" spans="1:6" x14ac:dyDescent="0.3">
      <c r="A809" s="172" t="s">
        <v>293</v>
      </c>
      <c r="B809" s="172" t="s">
        <v>364</v>
      </c>
      <c r="C809" s="172" t="s">
        <v>401</v>
      </c>
      <c r="D809" s="173" t="s">
        <v>152</v>
      </c>
      <c r="E809" s="173" t="s">
        <v>96</v>
      </c>
      <c r="F809" s="173" t="s">
        <v>1188</v>
      </c>
    </row>
    <row r="810" spans="1:6" x14ac:dyDescent="0.3">
      <c r="A810" s="172" t="s">
        <v>293</v>
      </c>
      <c r="B810" s="172" t="s">
        <v>364</v>
      </c>
      <c r="C810" s="172" t="s">
        <v>403</v>
      </c>
      <c r="D810" s="173" t="s">
        <v>108</v>
      </c>
      <c r="E810" s="173" t="s">
        <v>402</v>
      </c>
      <c r="F810" s="173" t="s">
        <v>1181</v>
      </c>
    </row>
    <row r="811" spans="1:6" x14ac:dyDescent="0.3">
      <c r="A811" s="172" t="s">
        <v>293</v>
      </c>
      <c r="B811" s="172" t="s">
        <v>364</v>
      </c>
      <c r="C811" s="172" t="s">
        <v>403</v>
      </c>
      <c r="D811" s="173" t="s">
        <v>152</v>
      </c>
      <c r="E811" s="173" t="s">
        <v>96</v>
      </c>
      <c r="F811" s="173" t="s">
        <v>1214</v>
      </c>
    </row>
    <row r="812" spans="1:6" x14ac:dyDescent="0.3">
      <c r="A812" s="172" t="s">
        <v>293</v>
      </c>
      <c r="B812" s="172" t="s">
        <v>364</v>
      </c>
      <c r="C812" s="172" t="s">
        <v>405</v>
      </c>
      <c r="D812" s="173" t="s">
        <v>108</v>
      </c>
      <c r="E812" s="173" t="s">
        <v>404</v>
      </c>
      <c r="F812" s="173" t="s">
        <v>1181</v>
      </c>
    </row>
    <row r="813" spans="1:6" x14ac:dyDescent="0.3">
      <c r="A813" s="172" t="s">
        <v>293</v>
      </c>
      <c r="B813" s="172" t="s">
        <v>364</v>
      </c>
      <c r="C813" s="172" t="s">
        <v>405</v>
      </c>
      <c r="D813" s="173" t="s">
        <v>152</v>
      </c>
      <c r="E813" s="173" t="s">
        <v>96</v>
      </c>
      <c r="F813" s="173" t="s">
        <v>1214</v>
      </c>
    </row>
    <row r="814" spans="1:6" x14ac:dyDescent="0.3">
      <c r="A814" s="172" t="s">
        <v>293</v>
      </c>
      <c r="B814" s="172" t="s">
        <v>364</v>
      </c>
      <c r="C814" s="172" t="s">
        <v>407</v>
      </c>
      <c r="D814" s="173" t="s">
        <v>108</v>
      </c>
      <c r="E814" s="173" t="s">
        <v>406</v>
      </c>
      <c r="F814" s="173" t="s">
        <v>1181</v>
      </c>
    </row>
    <row r="815" spans="1:6" x14ac:dyDescent="0.3">
      <c r="A815" s="172" t="s">
        <v>293</v>
      </c>
      <c r="B815" s="172" t="s">
        <v>364</v>
      </c>
      <c r="C815" s="172" t="s">
        <v>407</v>
      </c>
      <c r="D815" s="173" t="s">
        <v>152</v>
      </c>
      <c r="E815" s="173" t="s">
        <v>96</v>
      </c>
      <c r="F815" s="173" t="s">
        <v>1214</v>
      </c>
    </row>
    <row r="816" spans="1:6" x14ac:dyDescent="0.3">
      <c r="A816" s="172" t="s">
        <v>293</v>
      </c>
      <c r="B816" s="172" t="s">
        <v>364</v>
      </c>
      <c r="C816" s="172" t="s">
        <v>409</v>
      </c>
      <c r="D816" s="173" t="s">
        <v>152</v>
      </c>
      <c r="E816" s="173" t="s">
        <v>408</v>
      </c>
      <c r="F816" s="173" t="s">
        <v>1215</v>
      </c>
    </row>
    <row r="817" spans="1:6" x14ac:dyDescent="0.3">
      <c r="A817" s="172" t="s">
        <v>293</v>
      </c>
      <c r="B817" s="172" t="s">
        <v>364</v>
      </c>
      <c r="C817" s="172" t="s">
        <v>409</v>
      </c>
      <c r="D817" s="173" t="s">
        <v>152</v>
      </c>
      <c r="E817" s="173" t="s">
        <v>96</v>
      </c>
      <c r="F817" s="173" t="s">
        <v>1216</v>
      </c>
    </row>
    <row r="818" spans="1:6" x14ac:dyDescent="0.3">
      <c r="A818" s="172" t="s">
        <v>293</v>
      </c>
      <c r="B818" s="172" t="s">
        <v>364</v>
      </c>
      <c r="C818" s="172" t="s">
        <v>411</v>
      </c>
      <c r="D818" s="173" t="s">
        <v>108</v>
      </c>
      <c r="E818" s="173" t="s">
        <v>410</v>
      </c>
      <c r="F818" s="173" t="s">
        <v>1217</v>
      </c>
    </row>
    <row r="819" spans="1:6" x14ac:dyDescent="0.3">
      <c r="A819" s="172" t="s">
        <v>293</v>
      </c>
      <c r="B819" s="172" t="s">
        <v>364</v>
      </c>
      <c r="C819" s="172" t="s">
        <v>411</v>
      </c>
      <c r="D819" s="173" t="s">
        <v>152</v>
      </c>
      <c r="E819" s="173" t="s">
        <v>96</v>
      </c>
      <c r="F819" s="173" t="s">
        <v>1218</v>
      </c>
    </row>
    <row r="820" spans="1:6" x14ac:dyDescent="0.3">
      <c r="A820" s="172" t="s">
        <v>293</v>
      </c>
      <c r="B820" s="172" t="s">
        <v>364</v>
      </c>
      <c r="C820" s="172" t="s">
        <v>411</v>
      </c>
      <c r="D820" s="173" t="s">
        <v>108</v>
      </c>
      <c r="E820" s="173" t="s">
        <v>96</v>
      </c>
      <c r="F820" s="173" t="s">
        <v>1219</v>
      </c>
    </row>
    <row r="821" spans="1:6" x14ac:dyDescent="0.3">
      <c r="A821" s="172" t="s">
        <v>293</v>
      </c>
      <c r="B821" s="172" t="s">
        <v>364</v>
      </c>
      <c r="C821" s="172" t="s">
        <v>411</v>
      </c>
      <c r="D821" s="173" t="s">
        <v>152</v>
      </c>
      <c r="E821" s="173" t="s">
        <v>96</v>
      </c>
      <c r="F821" s="173" t="s">
        <v>1220</v>
      </c>
    </row>
    <row r="822" spans="1:6" x14ac:dyDescent="0.3">
      <c r="A822" s="172" t="s">
        <v>293</v>
      </c>
      <c r="B822" s="172" t="s">
        <v>364</v>
      </c>
      <c r="C822" s="172" t="s">
        <v>413</v>
      </c>
      <c r="D822" s="173" t="s">
        <v>108</v>
      </c>
      <c r="E822" s="173" t="s">
        <v>412</v>
      </c>
      <c r="F822" s="173" t="s">
        <v>1217</v>
      </c>
    </row>
    <row r="823" spans="1:6" x14ac:dyDescent="0.3">
      <c r="A823" s="172" t="s">
        <v>293</v>
      </c>
      <c r="B823" s="172" t="s">
        <v>364</v>
      </c>
      <c r="C823" s="172" t="s">
        <v>413</v>
      </c>
      <c r="D823" s="173" t="s">
        <v>152</v>
      </c>
      <c r="E823" s="173" t="s">
        <v>96</v>
      </c>
      <c r="F823" s="173" t="s">
        <v>1218</v>
      </c>
    </row>
    <row r="824" spans="1:6" x14ac:dyDescent="0.3">
      <c r="A824" s="172" t="s">
        <v>293</v>
      </c>
      <c r="B824" s="172" t="s">
        <v>364</v>
      </c>
      <c r="C824" s="172" t="s">
        <v>413</v>
      </c>
      <c r="D824" s="173" t="s">
        <v>108</v>
      </c>
      <c r="E824" s="173" t="s">
        <v>96</v>
      </c>
      <c r="F824" s="173" t="s">
        <v>1219</v>
      </c>
    </row>
    <row r="825" spans="1:6" x14ac:dyDescent="0.3">
      <c r="A825" s="172" t="s">
        <v>293</v>
      </c>
      <c r="B825" s="172" t="s">
        <v>364</v>
      </c>
      <c r="C825" s="172" t="s">
        <v>413</v>
      </c>
      <c r="D825" s="173" t="s">
        <v>152</v>
      </c>
      <c r="E825" s="173" t="s">
        <v>96</v>
      </c>
      <c r="F825" s="173" t="s">
        <v>1220</v>
      </c>
    </row>
    <row r="826" spans="1:6" x14ac:dyDescent="0.3">
      <c r="A826" s="172" t="s">
        <v>293</v>
      </c>
      <c r="B826" s="172" t="s">
        <v>364</v>
      </c>
      <c r="C826" s="172" t="s">
        <v>415</v>
      </c>
      <c r="D826" s="173" t="s">
        <v>108</v>
      </c>
      <c r="E826" s="173" t="s">
        <v>414</v>
      </c>
      <c r="F826" s="173" t="s">
        <v>1221</v>
      </c>
    </row>
    <row r="827" spans="1:6" x14ac:dyDescent="0.3">
      <c r="A827" s="172" t="s">
        <v>293</v>
      </c>
      <c r="B827" s="172" t="s">
        <v>364</v>
      </c>
      <c r="C827" s="172" t="s">
        <v>415</v>
      </c>
      <c r="D827" s="173" t="s">
        <v>152</v>
      </c>
      <c r="E827" s="173" t="s">
        <v>96</v>
      </c>
      <c r="F827" s="173" t="s">
        <v>1222</v>
      </c>
    </row>
    <row r="828" spans="1:6" x14ac:dyDescent="0.3">
      <c r="A828" s="172" t="s">
        <v>293</v>
      </c>
      <c r="B828" s="172" t="s">
        <v>364</v>
      </c>
      <c r="C828" s="172" t="s">
        <v>417</v>
      </c>
      <c r="D828" s="173" t="s">
        <v>108</v>
      </c>
      <c r="E828" s="173" t="s">
        <v>416</v>
      </c>
      <c r="F828" s="173" t="s">
        <v>1181</v>
      </c>
    </row>
    <row r="829" spans="1:6" x14ac:dyDescent="0.3">
      <c r="A829" s="172" t="s">
        <v>293</v>
      </c>
      <c r="B829" s="172" t="s">
        <v>364</v>
      </c>
      <c r="C829" s="172" t="s">
        <v>417</v>
      </c>
      <c r="D829" s="173" t="s">
        <v>152</v>
      </c>
      <c r="E829" s="173" t="s">
        <v>96</v>
      </c>
      <c r="F829" s="173" t="s">
        <v>1214</v>
      </c>
    </row>
    <row r="830" spans="1:6" x14ac:dyDescent="0.3">
      <c r="A830" s="172" t="s">
        <v>293</v>
      </c>
      <c r="B830" s="172" t="s">
        <v>364</v>
      </c>
      <c r="C830" s="172" t="s">
        <v>419</v>
      </c>
      <c r="D830" s="173" t="s">
        <v>420</v>
      </c>
      <c r="E830" s="173" t="s">
        <v>418</v>
      </c>
      <c r="F830" s="173" t="s">
        <v>1223</v>
      </c>
    </row>
    <row r="831" spans="1:6" x14ac:dyDescent="0.3">
      <c r="A831" s="172" t="s">
        <v>293</v>
      </c>
      <c r="B831" s="172" t="s">
        <v>364</v>
      </c>
      <c r="C831" s="172" t="s">
        <v>422</v>
      </c>
      <c r="D831" s="173" t="s">
        <v>108</v>
      </c>
      <c r="E831" s="173" t="s">
        <v>421</v>
      </c>
      <c r="F831" s="173" t="s">
        <v>1224</v>
      </c>
    </row>
    <row r="832" spans="1:6" x14ac:dyDescent="0.3">
      <c r="A832" s="172" t="s">
        <v>293</v>
      </c>
      <c r="B832" s="172" t="s">
        <v>364</v>
      </c>
      <c r="C832" s="172" t="s">
        <v>422</v>
      </c>
      <c r="D832" s="173" t="s">
        <v>152</v>
      </c>
      <c r="E832" s="173" t="s">
        <v>96</v>
      </c>
      <c r="F832" s="173" t="s">
        <v>1225</v>
      </c>
    </row>
    <row r="833" spans="1:6" x14ac:dyDescent="0.3">
      <c r="A833" s="172" t="s">
        <v>293</v>
      </c>
      <c r="B833" s="172" t="s">
        <v>364</v>
      </c>
      <c r="C833" s="172" t="s">
        <v>422</v>
      </c>
      <c r="D833" s="173" t="s">
        <v>108</v>
      </c>
      <c r="E833" s="173" t="s">
        <v>96</v>
      </c>
      <c r="F833" s="173" t="s">
        <v>1226</v>
      </c>
    </row>
    <row r="834" spans="1:6" x14ac:dyDescent="0.3">
      <c r="A834" s="172" t="s">
        <v>293</v>
      </c>
      <c r="B834" s="172" t="s">
        <v>364</v>
      </c>
      <c r="C834" s="172" t="s">
        <v>422</v>
      </c>
      <c r="D834" s="173" t="s">
        <v>152</v>
      </c>
      <c r="E834" s="173" t="s">
        <v>96</v>
      </c>
      <c r="F834" s="173" t="s">
        <v>1227</v>
      </c>
    </row>
    <row r="835" spans="1:6" x14ac:dyDescent="0.3">
      <c r="A835" s="172" t="s">
        <v>293</v>
      </c>
      <c r="B835" s="172" t="s">
        <v>364</v>
      </c>
      <c r="C835" s="172" t="s">
        <v>422</v>
      </c>
      <c r="D835" s="173" t="s">
        <v>108</v>
      </c>
      <c r="E835" s="173" t="s">
        <v>96</v>
      </c>
      <c r="F835" s="173" t="s">
        <v>1228</v>
      </c>
    </row>
    <row r="836" spans="1:6" x14ac:dyDescent="0.3">
      <c r="A836" s="172" t="s">
        <v>293</v>
      </c>
      <c r="B836" s="172" t="s">
        <v>364</v>
      </c>
      <c r="C836" s="172" t="s">
        <v>422</v>
      </c>
      <c r="D836" s="173" t="s">
        <v>152</v>
      </c>
      <c r="E836" s="173" t="s">
        <v>96</v>
      </c>
      <c r="F836" s="173" t="s">
        <v>1229</v>
      </c>
    </row>
    <row r="837" spans="1:6" x14ac:dyDescent="0.3">
      <c r="A837" s="172" t="s">
        <v>293</v>
      </c>
      <c r="B837" s="172" t="s">
        <v>364</v>
      </c>
      <c r="C837" s="172" t="s">
        <v>422</v>
      </c>
      <c r="D837" s="173" t="s">
        <v>108</v>
      </c>
      <c r="E837" s="173" t="s">
        <v>96</v>
      </c>
      <c r="F837" s="173" t="s">
        <v>1230</v>
      </c>
    </row>
    <row r="838" spans="1:6" x14ac:dyDescent="0.3">
      <c r="A838" s="172" t="s">
        <v>293</v>
      </c>
      <c r="B838" s="172" t="s">
        <v>364</v>
      </c>
      <c r="C838" s="172" t="s">
        <v>422</v>
      </c>
      <c r="D838" s="173" t="s">
        <v>152</v>
      </c>
      <c r="E838" s="173" t="s">
        <v>96</v>
      </c>
      <c r="F838" s="173" t="s">
        <v>1231</v>
      </c>
    </row>
    <row r="839" spans="1:6" x14ac:dyDescent="0.3">
      <c r="A839" s="172" t="s">
        <v>293</v>
      </c>
      <c r="B839" s="172" t="s">
        <v>364</v>
      </c>
      <c r="C839" s="172" t="s">
        <v>422</v>
      </c>
      <c r="D839" s="173" t="s">
        <v>108</v>
      </c>
      <c r="E839" s="173" t="s">
        <v>96</v>
      </c>
      <c r="F839" s="173" t="s">
        <v>1232</v>
      </c>
    </row>
    <row r="840" spans="1:6" x14ac:dyDescent="0.3">
      <c r="A840" s="172" t="s">
        <v>293</v>
      </c>
      <c r="B840" s="172" t="s">
        <v>364</v>
      </c>
      <c r="C840" s="172" t="s">
        <v>422</v>
      </c>
      <c r="D840" s="173" t="s">
        <v>152</v>
      </c>
      <c r="E840" s="173" t="s">
        <v>96</v>
      </c>
      <c r="F840" s="173" t="s">
        <v>1233</v>
      </c>
    </row>
    <row r="841" spans="1:6" x14ac:dyDescent="0.3">
      <c r="A841" s="172" t="s">
        <v>293</v>
      </c>
      <c r="B841" s="172" t="s">
        <v>364</v>
      </c>
      <c r="C841" s="172" t="s">
        <v>425</v>
      </c>
      <c r="D841" s="173" t="s">
        <v>108</v>
      </c>
      <c r="E841" s="173" t="s">
        <v>424</v>
      </c>
      <c r="F841" s="173" t="s">
        <v>1224</v>
      </c>
    </row>
    <row r="842" spans="1:6" x14ac:dyDescent="0.3">
      <c r="A842" s="172" t="s">
        <v>293</v>
      </c>
      <c r="B842" s="172" t="s">
        <v>364</v>
      </c>
      <c r="C842" s="172" t="s">
        <v>425</v>
      </c>
      <c r="D842" s="173" t="s">
        <v>152</v>
      </c>
      <c r="E842" s="173" t="s">
        <v>96</v>
      </c>
      <c r="F842" s="173" t="s">
        <v>1225</v>
      </c>
    </row>
    <row r="843" spans="1:6" x14ac:dyDescent="0.3">
      <c r="A843" s="172" t="s">
        <v>293</v>
      </c>
      <c r="B843" s="172" t="s">
        <v>364</v>
      </c>
      <c r="C843" s="172" t="s">
        <v>425</v>
      </c>
      <c r="D843" s="173" t="s">
        <v>108</v>
      </c>
      <c r="E843" s="173" t="s">
        <v>96</v>
      </c>
      <c r="F843" s="173" t="s">
        <v>1226</v>
      </c>
    </row>
    <row r="844" spans="1:6" x14ac:dyDescent="0.3">
      <c r="A844" s="172" t="s">
        <v>293</v>
      </c>
      <c r="B844" s="172" t="s">
        <v>364</v>
      </c>
      <c r="C844" s="172" t="s">
        <v>425</v>
      </c>
      <c r="D844" s="173" t="s">
        <v>152</v>
      </c>
      <c r="E844" s="173" t="s">
        <v>96</v>
      </c>
      <c r="F844" s="173" t="s">
        <v>1227</v>
      </c>
    </row>
    <row r="845" spans="1:6" x14ac:dyDescent="0.3">
      <c r="A845" s="172" t="s">
        <v>293</v>
      </c>
      <c r="B845" s="172" t="s">
        <v>364</v>
      </c>
      <c r="C845" s="172" t="s">
        <v>425</v>
      </c>
      <c r="D845" s="173" t="s">
        <v>108</v>
      </c>
      <c r="E845" s="173" t="s">
        <v>96</v>
      </c>
      <c r="F845" s="173" t="s">
        <v>1228</v>
      </c>
    </row>
    <row r="846" spans="1:6" x14ac:dyDescent="0.3">
      <c r="A846" s="172" t="s">
        <v>293</v>
      </c>
      <c r="B846" s="172" t="s">
        <v>364</v>
      </c>
      <c r="C846" s="172" t="s">
        <v>425</v>
      </c>
      <c r="D846" s="173" t="s">
        <v>152</v>
      </c>
      <c r="E846" s="173" t="s">
        <v>96</v>
      </c>
      <c r="F846" s="173" t="s">
        <v>1229</v>
      </c>
    </row>
    <row r="847" spans="1:6" x14ac:dyDescent="0.3">
      <c r="A847" s="172" t="s">
        <v>293</v>
      </c>
      <c r="B847" s="172" t="s">
        <v>364</v>
      </c>
      <c r="C847" s="172" t="s">
        <v>427</v>
      </c>
      <c r="D847" s="173" t="s">
        <v>108</v>
      </c>
      <c r="E847" s="173" t="s">
        <v>426</v>
      </c>
      <c r="F847" s="173" t="s">
        <v>1181</v>
      </c>
    </row>
    <row r="848" spans="1:6" x14ac:dyDescent="0.3">
      <c r="A848" s="172" t="s">
        <v>293</v>
      </c>
      <c r="B848" s="172" t="s">
        <v>364</v>
      </c>
      <c r="C848" s="172" t="s">
        <v>427</v>
      </c>
      <c r="D848" s="173" t="s">
        <v>152</v>
      </c>
      <c r="E848" s="173" t="s">
        <v>96</v>
      </c>
      <c r="F848" s="173" t="s">
        <v>1214</v>
      </c>
    </row>
    <row r="849" spans="1:6" x14ac:dyDescent="0.3">
      <c r="A849" s="172" t="s">
        <v>293</v>
      </c>
      <c r="B849" s="172" t="s">
        <v>364</v>
      </c>
      <c r="C849" s="172" t="s">
        <v>429</v>
      </c>
      <c r="D849" s="173" t="s">
        <v>108</v>
      </c>
      <c r="E849" s="173" t="s">
        <v>428</v>
      </c>
      <c r="F849" s="173" t="s">
        <v>1234</v>
      </c>
    </row>
    <row r="850" spans="1:6" x14ac:dyDescent="0.3">
      <c r="A850" s="172" t="s">
        <v>293</v>
      </c>
      <c r="B850" s="172" t="s">
        <v>364</v>
      </c>
      <c r="C850" s="172" t="s">
        <v>429</v>
      </c>
      <c r="D850" s="173" t="s">
        <v>108</v>
      </c>
      <c r="E850" s="173" t="s">
        <v>96</v>
      </c>
      <c r="F850" s="173" t="s">
        <v>1235</v>
      </c>
    </row>
    <row r="851" spans="1:6" x14ac:dyDescent="0.3">
      <c r="A851" s="172" t="s">
        <v>293</v>
      </c>
      <c r="B851" s="172" t="s">
        <v>364</v>
      </c>
      <c r="C851" s="172" t="s">
        <v>431</v>
      </c>
      <c r="D851" s="173" t="s">
        <v>108</v>
      </c>
      <c r="E851" s="173" t="s">
        <v>430</v>
      </c>
      <c r="F851" s="173" t="s">
        <v>1236</v>
      </c>
    </row>
    <row r="852" spans="1:6" x14ac:dyDescent="0.3">
      <c r="A852" s="172" t="s">
        <v>293</v>
      </c>
      <c r="B852" s="172" t="s">
        <v>364</v>
      </c>
      <c r="C852" s="172" t="s">
        <v>431</v>
      </c>
      <c r="D852" s="173" t="s">
        <v>152</v>
      </c>
      <c r="E852" s="173" t="s">
        <v>96</v>
      </c>
      <c r="F852" s="173" t="s">
        <v>1237</v>
      </c>
    </row>
    <row r="853" spans="1:6" x14ac:dyDescent="0.3">
      <c r="A853" s="172" t="s">
        <v>293</v>
      </c>
      <c r="B853" s="172" t="s">
        <v>364</v>
      </c>
      <c r="C853" s="172" t="s">
        <v>431</v>
      </c>
      <c r="D853" s="173" t="s">
        <v>108</v>
      </c>
      <c r="E853" s="173" t="s">
        <v>96</v>
      </c>
      <c r="F853" s="173" t="s">
        <v>1238</v>
      </c>
    </row>
    <row r="854" spans="1:6" x14ac:dyDescent="0.3">
      <c r="A854" s="172" t="s">
        <v>293</v>
      </c>
      <c r="B854" s="172" t="s">
        <v>364</v>
      </c>
      <c r="C854" s="172" t="s">
        <v>431</v>
      </c>
      <c r="D854" s="173" t="s">
        <v>152</v>
      </c>
      <c r="E854" s="173" t="s">
        <v>96</v>
      </c>
      <c r="F854" s="173" t="s">
        <v>1239</v>
      </c>
    </row>
    <row r="855" spans="1:6" x14ac:dyDescent="0.3">
      <c r="A855" s="172" t="s">
        <v>293</v>
      </c>
      <c r="B855" s="172" t="s">
        <v>364</v>
      </c>
      <c r="C855" s="172" t="s">
        <v>433</v>
      </c>
      <c r="D855" s="173" t="s">
        <v>108</v>
      </c>
      <c r="E855" s="173" t="s">
        <v>432</v>
      </c>
      <c r="F855" s="173" t="s">
        <v>1221</v>
      </c>
    </row>
    <row r="856" spans="1:6" x14ac:dyDescent="0.3">
      <c r="A856" s="172" t="s">
        <v>293</v>
      </c>
      <c r="B856" s="172" t="s">
        <v>364</v>
      </c>
      <c r="C856" s="172" t="s">
        <v>433</v>
      </c>
      <c r="D856" s="173" t="s">
        <v>152</v>
      </c>
      <c r="E856" s="173" t="s">
        <v>96</v>
      </c>
      <c r="F856" s="173" t="s">
        <v>1222</v>
      </c>
    </row>
    <row r="857" spans="1:6" x14ac:dyDescent="0.3">
      <c r="A857" s="172" t="s">
        <v>293</v>
      </c>
      <c r="B857" s="172" t="s">
        <v>364</v>
      </c>
      <c r="C857" s="172" t="s">
        <v>433</v>
      </c>
      <c r="D857" s="173" t="s">
        <v>108</v>
      </c>
      <c r="E857" s="173" t="s">
        <v>96</v>
      </c>
      <c r="F857" s="173" t="s">
        <v>1240</v>
      </c>
    </row>
    <row r="858" spans="1:6" x14ac:dyDescent="0.3">
      <c r="A858" s="172" t="s">
        <v>293</v>
      </c>
      <c r="B858" s="172" t="s">
        <v>364</v>
      </c>
      <c r="C858" s="172" t="s">
        <v>433</v>
      </c>
      <c r="D858" s="173" t="s">
        <v>152</v>
      </c>
      <c r="E858" s="173" t="s">
        <v>96</v>
      </c>
      <c r="F858" s="173" t="s">
        <v>1241</v>
      </c>
    </row>
    <row r="859" spans="1:6" x14ac:dyDescent="0.3">
      <c r="A859" s="172" t="s">
        <v>293</v>
      </c>
      <c r="B859" s="172" t="s">
        <v>435</v>
      </c>
      <c r="C859" s="172" t="s">
        <v>436</v>
      </c>
      <c r="D859" s="173" t="s">
        <v>130</v>
      </c>
      <c r="E859" s="173" t="s">
        <v>434</v>
      </c>
      <c r="F859" s="173" t="s">
        <v>918</v>
      </c>
    </row>
    <row r="860" spans="1:6" x14ac:dyDescent="0.3">
      <c r="A860" s="172" t="s">
        <v>293</v>
      </c>
      <c r="B860" s="172" t="s">
        <v>435</v>
      </c>
      <c r="C860" s="172" t="s">
        <v>438</v>
      </c>
      <c r="D860" s="173" t="s">
        <v>108</v>
      </c>
      <c r="E860" s="173" t="s">
        <v>437</v>
      </c>
      <c r="F860" s="173" t="s">
        <v>1242</v>
      </c>
    </row>
    <row r="861" spans="1:6" x14ac:dyDescent="0.3">
      <c r="A861" s="172" t="s">
        <v>293</v>
      </c>
      <c r="B861" s="172" t="s">
        <v>435</v>
      </c>
      <c r="C861" s="172" t="s">
        <v>438</v>
      </c>
      <c r="D861" s="173" t="s">
        <v>108</v>
      </c>
      <c r="E861" s="173" t="s">
        <v>96</v>
      </c>
      <c r="F861" s="173" t="s">
        <v>1243</v>
      </c>
    </row>
    <row r="862" spans="1:6" x14ac:dyDescent="0.3">
      <c r="A862" s="172" t="s">
        <v>293</v>
      </c>
      <c r="B862" s="172" t="s">
        <v>435</v>
      </c>
      <c r="C862" s="172" t="s">
        <v>438</v>
      </c>
      <c r="D862" s="173" t="s">
        <v>108</v>
      </c>
      <c r="E862" s="173" t="s">
        <v>96</v>
      </c>
      <c r="F862" s="173" t="s">
        <v>1244</v>
      </c>
    </row>
    <row r="863" spans="1:6" x14ac:dyDescent="0.3">
      <c r="A863" s="172" t="s">
        <v>293</v>
      </c>
      <c r="B863" s="172" t="s">
        <v>435</v>
      </c>
      <c r="C863" s="172" t="s">
        <v>183</v>
      </c>
      <c r="D863" s="173" t="s">
        <v>108</v>
      </c>
      <c r="E863" s="173" t="s">
        <v>439</v>
      </c>
      <c r="F863" s="173" t="s">
        <v>997</v>
      </c>
    </row>
    <row r="864" spans="1:6" x14ac:dyDescent="0.3">
      <c r="A864" s="172" t="s">
        <v>293</v>
      </c>
      <c r="B864" s="172" t="s">
        <v>435</v>
      </c>
      <c r="C864" s="172" t="s">
        <v>183</v>
      </c>
      <c r="D864" s="173" t="s">
        <v>108</v>
      </c>
      <c r="E864" s="173" t="s">
        <v>96</v>
      </c>
      <c r="F864" s="173" t="s">
        <v>998</v>
      </c>
    </row>
    <row r="865" spans="1:6" x14ac:dyDescent="0.3">
      <c r="A865" s="172" t="s">
        <v>293</v>
      </c>
      <c r="B865" s="172" t="s">
        <v>435</v>
      </c>
      <c r="C865" s="172" t="s">
        <v>441</v>
      </c>
      <c r="D865" s="173" t="s">
        <v>108</v>
      </c>
      <c r="E865" s="173" t="s">
        <v>440</v>
      </c>
      <c r="F865" s="173" t="s">
        <v>918</v>
      </c>
    </row>
    <row r="866" spans="1:6" x14ac:dyDescent="0.3">
      <c r="A866" s="172" t="s">
        <v>293</v>
      </c>
      <c r="B866" s="172" t="s">
        <v>435</v>
      </c>
      <c r="C866" s="172" t="s">
        <v>443</v>
      </c>
      <c r="D866" s="173" t="s">
        <v>108</v>
      </c>
      <c r="E866" s="173" t="s">
        <v>442</v>
      </c>
      <c r="F866" s="173" t="s">
        <v>918</v>
      </c>
    </row>
    <row r="867" spans="1:6" x14ac:dyDescent="0.3">
      <c r="A867" s="172" t="s">
        <v>293</v>
      </c>
      <c r="B867" s="172" t="s">
        <v>435</v>
      </c>
      <c r="C867" s="172" t="s">
        <v>445</v>
      </c>
      <c r="D867" s="173" t="s">
        <v>108</v>
      </c>
      <c r="E867" s="173" t="s">
        <v>444</v>
      </c>
      <c r="F867" s="173" t="s">
        <v>918</v>
      </c>
    </row>
    <row r="868" spans="1:6" x14ac:dyDescent="0.3">
      <c r="A868" s="172" t="s">
        <v>293</v>
      </c>
      <c r="B868" s="172" t="s">
        <v>435</v>
      </c>
      <c r="C868" s="172" t="s">
        <v>447</v>
      </c>
      <c r="D868" s="173" t="s">
        <v>108</v>
      </c>
      <c r="E868" s="173" t="s">
        <v>446</v>
      </c>
      <c r="F868" s="173" t="s">
        <v>918</v>
      </c>
    </row>
    <row r="869" spans="1:6" x14ac:dyDescent="0.3">
      <c r="A869" s="172" t="s">
        <v>293</v>
      </c>
      <c r="B869" s="172" t="s">
        <v>435</v>
      </c>
      <c r="C869" s="172" t="s">
        <v>447</v>
      </c>
      <c r="D869" s="173" t="s">
        <v>108</v>
      </c>
      <c r="E869" s="173" t="s">
        <v>96</v>
      </c>
      <c r="F869" s="173" t="s">
        <v>1245</v>
      </c>
    </row>
    <row r="870" spans="1:6" x14ac:dyDescent="0.3">
      <c r="A870" s="172" t="s">
        <v>293</v>
      </c>
      <c r="B870" s="172" t="s">
        <v>435</v>
      </c>
      <c r="C870" s="172" t="s">
        <v>449</v>
      </c>
      <c r="D870" s="173" t="s">
        <v>108</v>
      </c>
      <c r="E870" s="173" t="s">
        <v>448</v>
      </c>
      <c r="F870" s="173" t="s">
        <v>918</v>
      </c>
    </row>
    <row r="871" spans="1:6" x14ac:dyDescent="0.3">
      <c r="A871" s="172" t="s">
        <v>293</v>
      </c>
      <c r="B871" s="172" t="s">
        <v>435</v>
      </c>
      <c r="C871" s="172" t="s">
        <v>449</v>
      </c>
      <c r="D871" s="173" t="s">
        <v>108</v>
      </c>
      <c r="E871" s="173" t="s">
        <v>96</v>
      </c>
      <c r="F871" s="173" t="s">
        <v>1246</v>
      </c>
    </row>
    <row r="872" spans="1:6" x14ac:dyDescent="0.3">
      <c r="A872" s="172" t="s">
        <v>293</v>
      </c>
      <c r="B872" s="172" t="s">
        <v>435</v>
      </c>
      <c r="C872" s="172" t="s">
        <v>449</v>
      </c>
      <c r="D872" s="173" t="s">
        <v>108</v>
      </c>
      <c r="E872" s="173" t="s">
        <v>96</v>
      </c>
      <c r="F872" s="173" t="s">
        <v>1247</v>
      </c>
    </row>
    <row r="873" spans="1:6" x14ac:dyDescent="0.3">
      <c r="A873" s="172" t="s">
        <v>293</v>
      </c>
      <c r="B873" s="172" t="s">
        <v>435</v>
      </c>
      <c r="C873" s="172" t="s">
        <v>449</v>
      </c>
      <c r="D873" s="173" t="s">
        <v>108</v>
      </c>
      <c r="E873" s="173" t="s">
        <v>96</v>
      </c>
      <c r="F873" s="173" t="s">
        <v>1248</v>
      </c>
    </row>
    <row r="874" spans="1:6" x14ac:dyDescent="0.3">
      <c r="A874" s="172" t="s">
        <v>293</v>
      </c>
      <c r="B874" s="172" t="s">
        <v>435</v>
      </c>
      <c r="C874" s="172" t="s">
        <v>451</v>
      </c>
      <c r="D874" s="173" t="s">
        <v>108</v>
      </c>
      <c r="E874" s="173" t="s">
        <v>450</v>
      </c>
      <c r="F874" s="173" t="s">
        <v>1249</v>
      </c>
    </row>
    <row r="875" spans="1:6" x14ac:dyDescent="0.3">
      <c r="A875" s="172" t="s">
        <v>293</v>
      </c>
      <c r="B875" s="172" t="s">
        <v>435</v>
      </c>
      <c r="C875" s="172" t="s">
        <v>453</v>
      </c>
      <c r="D875" s="173" t="s">
        <v>108</v>
      </c>
      <c r="E875" s="173" t="s">
        <v>452</v>
      </c>
      <c r="F875" s="173" t="s">
        <v>1250</v>
      </c>
    </row>
    <row r="876" spans="1:6" x14ac:dyDescent="0.3">
      <c r="A876" s="172" t="s">
        <v>293</v>
      </c>
      <c r="B876" s="172" t="s">
        <v>435</v>
      </c>
      <c r="C876" s="172" t="s">
        <v>453</v>
      </c>
      <c r="D876" s="173" t="s">
        <v>108</v>
      </c>
      <c r="E876" s="173" t="s">
        <v>96</v>
      </c>
      <c r="F876" s="173" t="s">
        <v>1251</v>
      </c>
    </row>
    <row r="877" spans="1:6" x14ac:dyDescent="0.3">
      <c r="A877" s="172" t="s">
        <v>293</v>
      </c>
      <c r="B877" s="172" t="s">
        <v>435</v>
      </c>
      <c r="C877" s="172" t="s">
        <v>453</v>
      </c>
      <c r="D877" s="173" t="s">
        <v>108</v>
      </c>
      <c r="E877" s="173" t="s">
        <v>96</v>
      </c>
      <c r="F877" s="173" t="s">
        <v>1252</v>
      </c>
    </row>
    <row r="878" spans="1:6" x14ac:dyDescent="0.3">
      <c r="A878" s="172" t="s">
        <v>293</v>
      </c>
      <c r="B878" s="172" t="s">
        <v>435</v>
      </c>
      <c r="C878" s="172" t="s">
        <v>453</v>
      </c>
      <c r="D878" s="173" t="s">
        <v>108</v>
      </c>
      <c r="E878" s="173" t="s">
        <v>96</v>
      </c>
      <c r="F878" s="173" t="s">
        <v>1253</v>
      </c>
    </row>
    <row r="879" spans="1:6" x14ac:dyDescent="0.3">
      <c r="A879" s="172" t="s">
        <v>293</v>
      </c>
      <c r="B879" s="172" t="s">
        <v>435</v>
      </c>
      <c r="C879" s="172" t="s">
        <v>453</v>
      </c>
      <c r="D879" s="173" t="s">
        <v>108</v>
      </c>
      <c r="E879" s="173" t="s">
        <v>96</v>
      </c>
      <c r="F879" s="173" t="s">
        <v>1254</v>
      </c>
    </row>
    <row r="880" spans="1:6" x14ac:dyDescent="0.3">
      <c r="A880" s="172" t="s">
        <v>293</v>
      </c>
      <c r="B880" s="172" t="s">
        <v>435</v>
      </c>
      <c r="C880" s="172" t="s">
        <v>453</v>
      </c>
      <c r="D880" s="173" t="s">
        <v>108</v>
      </c>
      <c r="E880" s="173" t="s">
        <v>96</v>
      </c>
      <c r="F880" s="173" t="s">
        <v>1255</v>
      </c>
    </row>
    <row r="881" spans="1:6" x14ac:dyDescent="0.3">
      <c r="A881" s="172" t="s">
        <v>293</v>
      </c>
      <c r="B881" s="172" t="s">
        <v>435</v>
      </c>
      <c r="C881" s="172" t="s">
        <v>453</v>
      </c>
      <c r="D881" s="173" t="s">
        <v>108</v>
      </c>
      <c r="E881" s="173" t="s">
        <v>96</v>
      </c>
      <c r="F881" s="173" t="s">
        <v>1256</v>
      </c>
    </row>
    <row r="882" spans="1:6" x14ac:dyDescent="0.3">
      <c r="A882" s="172" t="s">
        <v>293</v>
      </c>
      <c r="B882" s="172" t="s">
        <v>435</v>
      </c>
      <c r="C882" s="172" t="s">
        <v>453</v>
      </c>
      <c r="D882" s="173" t="s">
        <v>108</v>
      </c>
      <c r="E882" s="173" t="s">
        <v>96</v>
      </c>
      <c r="F882" s="173" t="s">
        <v>1257</v>
      </c>
    </row>
    <row r="883" spans="1:6" x14ac:dyDescent="0.3">
      <c r="A883" s="172" t="s">
        <v>293</v>
      </c>
      <c r="B883" s="172" t="s">
        <v>435</v>
      </c>
      <c r="C883" s="172" t="s">
        <v>455</v>
      </c>
      <c r="D883" s="173" t="s">
        <v>130</v>
      </c>
      <c r="E883" s="173" t="s">
        <v>454</v>
      </c>
      <c r="F883" s="173" t="s">
        <v>1258</v>
      </c>
    </row>
    <row r="884" spans="1:6" x14ac:dyDescent="0.3">
      <c r="A884" s="172" t="s">
        <v>293</v>
      </c>
      <c r="B884" s="172" t="s">
        <v>435</v>
      </c>
      <c r="C884" s="172" t="s">
        <v>457</v>
      </c>
      <c r="D884" s="173" t="s">
        <v>108</v>
      </c>
      <c r="E884" s="173" t="s">
        <v>456</v>
      </c>
      <c r="F884" s="173" t="s">
        <v>1259</v>
      </c>
    </row>
    <row r="885" spans="1:6" x14ac:dyDescent="0.3">
      <c r="A885" s="172" t="s">
        <v>293</v>
      </c>
      <c r="B885" s="172" t="s">
        <v>435</v>
      </c>
      <c r="C885" s="172" t="s">
        <v>457</v>
      </c>
      <c r="D885" s="173" t="s">
        <v>108</v>
      </c>
      <c r="E885" s="173" t="s">
        <v>96</v>
      </c>
      <c r="F885" s="173" t="s">
        <v>1260</v>
      </c>
    </row>
    <row r="886" spans="1:6" x14ac:dyDescent="0.3">
      <c r="A886" s="172" t="s">
        <v>293</v>
      </c>
      <c r="B886" s="172" t="s">
        <v>435</v>
      </c>
      <c r="C886" s="172" t="s">
        <v>457</v>
      </c>
      <c r="D886" s="173" t="s">
        <v>108</v>
      </c>
      <c r="E886" s="173" t="s">
        <v>96</v>
      </c>
      <c r="F886" s="173" t="s">
        <v>1261</v>
      </c>
    </row>
    <row r="887" spans="1:6" x14ac:dyDescent="0.3">
      <c r="A887" s="172" t="s">
        <v>293</v>
      </c>
      <c r="B887" s="172" t="s">
        <v>435</v>
      </c>
      <c r="C887" s="172" t="s">
        <v>459</v>
      </c>
      <c r="D887" s="173" t="s">
        <v>108</v>
      </c>
      <c r="E887" s="173" t="s">
        <v>458</v>
      </c>
      <c r="F887" s="173" t="s">
        <v>1262</v>
      </c>
    </row>
    <row r="888" spans="1:6" x14ac:dyDescent="0.3">
      <c r="A888" s="172" t="s">
        <v>293</v>
      </c>
      <c r="B888" s="172" t="s">
        <v>435</v>
      </c>
      <c r="C888" s="172" t="s">
        <v>459</v>
      </c>
      <c r="D888" s="173" t="s">
        <v>108</v>
      </c>
      <c r="E888" s="173" t="s">
        <v>96</v>
      </c>
      <c r="F888" s="173" t="s">
        <v>1263</v>
      </c>
    </row>
    <row r="889" spans="1:6" x14ac:dyDescent="0.3">
      <c r="A889" s="172" t="s">
        <v>293</v>
      </c>
      <c r="B889" s="172" t="s">
        <v>435</v>
      </c>
      <c r="C889" s="172" t="s">
        <v>459</v>
      </c>
      <c r="D889" s="173" t="s">
        <v>108</v>
      </c>
      <c r="E889" s="173" t="s">
        <v>96</v>
      </c>
      <c r="F889" s="173" t="s">
        <v>1264</v>
      </c>
    </row>
    <row r="890" spans="1:6" x14ac:dyDescent="0.3">
      <c r="A890" s="172" t="s">
        <v>293</v>
      </c>
      <c r="B890" s="172" t="s">
        <v>435</v>
      </c>
      <c r="C890" s="172" t="s">
        <v>459</v>
      </c>
      <c r="D890" s="173" t="s">
        <v>108</v>
      </c>
      <c r="E890" s="173" t="s">
        <v>96</v>
      </c>
      <c r="F890" s="173" t="s">
        <v>1265</v>
      </c>
    </row>
    <row r="891" spans="1:6" x14ac:dyDescent="0.3">
      <c r="A891" s="172" t="s">
        <v>293</v>
      </c>
      <c r="B891" s="172" t="s">
        <v>435</v>
      </c>
      <c r="C891" s="172" t="s">
        <v>459</v>
      </c>
      <c r="D891" s="173" t="s">
        <v>108</v>
      </c>
      <c r="E891" s="173" t="s">
        <v>96</v>
      </c>
      <c r="F891" s="173" t="s">
        <v>1266</v>
      </c>
    </row>
    <row r="892" spans="1:6" x14ac:dyDescent="0.3">
      <c r="A892" s="172" t="s">
        <v>293</v>
      </c>
      <c r="B892" s="172" t="s">
        <v>435</v>
      </c>
      <c r="C892" s="172" t="s">
        <v>459</v>
      </c>
      <c r="D892" s="173" t="s">
        <v>108</v>
      </c>
      <c r="E892" s="173" t="s">
        <v>96</v>
      </c>
      <c r="F892" s="173" t="s">
        <v>1267</v>
      </c>
    </row>
    <row r="893" spans="1:6" x14ac:dyDescent="0.3">
      <c r="A893" s="172" t="s">
        <v>293</v>
      </c>
      <c r="B893" s="172" t="s">
        <v>435</v>
      </c>
      <c r="C893" s="172" t="s">
        <v>459</v>
      </c>
      <c r="D893" s="173" t="s">
        <v>108</v>
      </c>
      <c r="E893" s="173" t="s">
        <v>96</v>
      </c>
      <c r="F893" s="173" t="s">
        <v>1268</v>
      </c>
    </row>
    <row r="894" spans="1:6" x14ac:dyDescent="0.3">
      <c r="A894" s="172" t="s">
        <v>293</v>
      </c>
      <c r="B894" s="172" t="s">
        <v>435</v>
      </c>
      <c r="C894" s="172" t="s">
        <v>459</v>
      </c>
      <c r="D894" s="173" t="s">
        <v>108</v>
      </c>
      <c r="E894" s="173" t="s">
        <v>96</v>
      </c>
      <c r="F894" s="173" t="s">
        <v>1269</v>
      </c>
    </row>
    <row r="895" spans="1:6" x14ac:dyDescent="0.3">
      <c r="A895" s="172" t="s">
        <v>293</v>
      </c>
      <c r="B895" s="172" t="s">
        <v>435</v>
      </c>
      <c r="C895" s="172" t="s">
        <v>459</v>
      </c>
      <c r="D895" s="173" t="s">
        <v>108</v>
      </c>
      <c r="E895" s="173" t="s">
        <v>96</v>
      </c>
      <c r="F895" s="173" t="s">
        <v>1270</v>
      </c>
    </row>
    <row r="896" spans="1:6" x14ac:dyDescent="0.3">
      <c r="A896" s="172" t="s">
        <v>293</v>
      </c>
      <c r="B896" s="172" t="s">
        <v>435</v>
      </c>
      <c r="C896" s="172" t="s">
        <v>459</v>
      </c>
      <c r="D896" s="173" t="s">
        <v>108</v>
      </c>
      <c r="E896" s="173" t="s">
        <v>96</v>
      </c>
      <c r="F896" s="173" t="s">
        <v>1271</v>
      </c>
    </row>
    <row r="897" spans="1:6" x14ac:dyDescent="0.3">
      <c r="A897" s="172" t="s">
        <v>293</v>
      </c>
      <c r="B897" s="172" t="s">
        <v>435</v>
      </c>
      <c r="C897" s="172" t="s">
        <v>459</v>
      </c>
      <c r="D897" s="173" t="s">
        <v>108</v>
      </c>
      <c r="E897" s="173" t="s">
        <v>96</v>
      </c>
      <c r="F897" s="173" t="s">
        <v>1272</v>
      </c>
    </row>
    <row r="898" spans="1:6" x14ac:dyDescent="0.3">
      <c r="A898" s="172" t="s">
        <v>293</v>
      </c>
      <c r="B898" s="172" t="s">
        <v>435</v>
      </c>
      <c r="C898" s="172" t="s">
        <v>459</v>
      </c>
      <c r="D898" s="173" t="s">
        <v>108</v>
      </c>
      <c r="E898" s="173" t="s">
        <v>96</v>
      </c>
      <c r="F898" s="173" t="s">
        <v>1273</v>
      </c>
    </row>
    <row r="899" spans="1:6" x14ac:dyDescent="0.3">
      <c r="A899" s="172" t="s">
        <v>293</v>
      </c>
      <c r="B899" s="172" t="s">
        <v>435</v>
      </c>
      <c r="C899" s="172" t="s">
        <v>459</v>
      </c>
      <c r="D899" s="173" t="s">
        <v>108</v>
      </c>
      <c r="E899" s="173" t="s">
        <v>96</v>
      </c>
      <c r="F899" s="173" t="s">
        <v>1274</v>
      </c>
    </row>
    <row r="900" spans="1:6" x14ac:dyDescent="0.3">
      <c r="A900" s="172" t="s">
        <v>293</v>
      </c>
      <c r="B900" s="172" t="s">
        <v>435</v>
      </c>
      <c r="C900" s="172" t="s">
        <v>459</v>
      </c>
      <c r="D900" s="173" t="s">
        <v>108</v>
      </c>
      <c r="E900" s="173" t="s">
        <v>96</v>
      </c>
      <c r="F900" s="173" t="s">
        <v>1275</v>
      </c>
    </row>
    <row r="901" spans="1:6" x14ac:dyDescent="0.3">
      <c r="A901" s="172" t="s">
        <v>293</v>
      </c>
      <c r="B901" s="172" t="s">
        <v>435</v>
      </c>
      <c r="C901" s="172" t="s">
        <v>459</v>
      </c>
      <c r="D901" s="173" t="s">
        <v>108</v>
      </c>
      <c r="E901" s="173" t="s">
        <v>96</v>
      </c>
      <c r="F901" s="173" t="s">
        <v>1276</v>
      </c>
    </row>
    <row r="902" spans="1:6" x14ac:dyDescent="0.3">
      <c r="A902" s="172" t="s">
        <v>293</v>
      </c>
      <c r="B902" s="172" t="s">
        <v>435</v>
      </c>
      <c r="C902" s="172" t="s">
        <v>459</v>
      </c>
      <c r="D902" s="173" t="s">
        <v>108</v>
      </c>
      <c r="E902" s="173" t="s">
        <v>96</v>
      </c>
      <c r="F902" s="173" t="s">
        <v>1277</v>
      </c>
    </row>
    <row r="903" spans="1:6" x14ac:dyDescent="0.3">
      <c r="A903" s="172" t="s">
        <v>293</v>
      </c>
      <c r="B903" s="172" t="s">
        <v>435</v>
      </c>
      <c r="C903" s="172" t="s">
        <v>459</v>
      </c>
      <c r="D903" s="173" t="s">
        <v>108</v>
      </c>
      <c r="E903" s="173" t="s">
        <v>96</v>
      </c>
      <c r="F903" s="173" t="s">
        <v>1278</v>
      </c>
    </row>
    <row r="904" spans="1:6" x14ac:dyDescent="0.3">
      <c r="A904" s="172" t="s">
        <v>293</v>
      </c>
      <c r="B904" s="172" t="s">
        <v>435</v>
      </c>
      <c r="C904" s="172" t="s">
        <v>459</v>
      </c>
      <c r="D904" s="173" t="s">
        <v>108</v>
      </c>
      <c r="E904" s="173" t="s">
        <v>96</v>
      </c>
      <c r="F904" s="173" t="s">
        <v>1279</v>
      </c>
    </row>
    <row r="905" spans="1:6" x14ac:dyDescent="0.3">
      <c r="A905" s="172" t="s">
        <v>293</v>
      </c>
      <c r="B905" s="172" t="s">
        <v>435</v>
      </c>
      <c r="C905" s="172" t="s">
        <v>459</v>
      </c>
      <c r="D905" s="173" t="s">
        <v>108</v>
      </c>
      <c r="E905" s="173" t="s">
        <v>96</v>
      </c>
      <c r="F905" s="173" t="s">
        <v>1280</v>
      </c>
    </row>
    <row r="906" spans="1:6" x14ac:dyDescent="0.3">
      <c r="A906" s="172" t="s">
        <v>293</v>
      </c>
      <c r="B906" s="172" t="s">
        <v>435</v>
      </c>
      <c r="C906" s="172" t="s">
        <v>459</v>
      </c>
      <c r="D906" s="173" t="s">
        <v>108</v>
      </c>
      <c r="E906" s="173" t="s">
        <v>96</v>
      </c>
      <c r="F906" s="173" t="s">
        <v>1281</v>
      </c>
    </row>
    <row r="907" spans="1:6" x14ac:dyDescent="0.3">
      <c r="A907" s="172" t="s">
        <v>293</v>
      </c>
      <c r="B907" s="172" t="s">
        <v>435</v>
      </c>
      <c r="C907" s="172" t="s">
        <v>459</v>
      </c>
      <c r="D907" s="173" t="s">
        <v>108</v>
      </c>
      <c r="E907" s="173" t="s">
        <v>96</v>
      </c>
      <c r="F907" s="173" t="s">
        <v>1282</v>
      </c>
    </row>
    <row r="908" spans="1:6" x14ac:dyDescent="0.3">
      <c r="A908" s="172" t="s">
        <v>293</v>
      </c>
      <c r="B908" s="172" t="s">
        <v>435</v>
      </c>
      <c r="C908" s="172" t="s">
        <v>459</v>
      </c>
      <c r="D908" s="173" t="s">
        <v>108</v>
      </c>
      <c r="E908" s="173" t="s">
        <v>96</v>
      </c>
      <c r="F908" s="173" t="s">
        <v>1283</v>
      </c>
    </row>
    <row r="909" spans="1:6" x14ac:dyDescent="0.3">
      <c r="A909" s="172" t="s">
        <v>293</v>
      </c>
      <c r="B909" s="172" t="s">
        <v>435</v>
      </c>
      <c r="C909" s="172" t="s">
        <v>459</v>
      </c>
      <c r="D909" s="173" t="s">
        <v>108</v>
      </c>
      <c r="E909" s="173" t="s">
        <v>96</v>
      </c>
      <c r="F909" s="173" t="s">
        <v>1284</v>
      </c>
    </row>
    <row r="910" spans="1:6" x14ac:dyDescent="0.3">
      <c r="A910" s="172" t="s">
        <v>293</v>
      </c>
      <c r="B910" s="172" t="s">
        <v>435</v>
      </c>
      <c r="C910" s="172" t="s">
        <v>459</v>
      </c>
      <c r="D910" s="173" t="s">
        <v>108</v>
      </c>
      <c r="E910" s="173" t="s">
        <v>96</v>
      </c>
      <c r="F910" s="173" t="s">
        <v>1285</v>
      </c>
    </row>
    <row r="911" spans="1:6" x14ac:dyDescent="0.3">
      <c r="A911" s="172" t="s">
        <v>293</v>
      </c>
      <c r="B911" s="172" t="s">
        <v>435</v>
      </c>
      <c r="C911" s="172" t="s">
        <v>461</v>
      </c>
      <c r="D911" s="173" t="s">
        <v>108</v>
      </c>
      <c r="E911" s="173" t="s">
        <v>460</v>
      </c>
      <c r="F911" s="173" t="s">
        <v>1286</v>
      </c>
    </row>
    <row r="912" spans="1:6" x14ac:dyDescent="0.3">
      <c r="A912" s="172" t="s">
        <v>293</v>
      </c>
      <c r="B912" s="172" t="s">
        <v>435</v>
      </c>
      <c r="C912" s="172" t="s">
        <v>461</v>
      </c>
      <c r="D912" s="173" t="s">
        <v>108</v>
      </c>
      <c r="E912" s="173" t="s">
        <v>96</v>
      </c>
      <c r="F912" s="173" t="s">
        <v>1287</v>
      </c>
    </row>
    <row r="913" spans="1:6" x14ac:dyDescent="0.3">
      <c r="A913" s="172" t="s">
        <v>293</v>
      </c>
      <c r="B913" s="172" t="s">
        <v>435</v>
      </c>
      <c r="C913" s="172" t="s">
        <v>461</v>
      </c>
      <c r="D913" s="173" t="s">
        <v>108</v>
      </c>
      <c r="E913" s="173" t="s">
        <v>96</v>
      </c>
      <c r="F913" s="173" t="s">
        <v>1288</v>
      </c>
    </row>
    <row r="914" spans="1:6" x14ac:dyDescent="0.3">
      <c r="A914" s="172" t="s">
        <v>293</v>
      </c>
      <c r="B914" s="172" t="s">
        <v>435</v>
      </c>
      <c r="C914" s="172" t="s">
        <v>461</v>
      </c>
      <c r="D914" s="173" t="s">
        <v>108</v>
      </c>
      <c r="E914" s="173" t="s">
        <v>96</v>
      </c>
      <c r="F914" s="173" t="s">
        <v>1289</v>
      </c>
    </row>
    <row r="915" spans="1:6" x14ac:dyDescent="0.3">
      <c r="A915" s="172" t="s">
        <v>293</v>
      </c>
      <c r="B915" s="172" t="s">
        <v>435</v>
      </c>
      <c r="C915" s="172" t="s">
        <v>461</v>
      </c>
      <c r="D915" s="173" t="s">
        <v>108</v>
      </c>
      <c r="E915" s="173" t="s">
        <v>96</v>
      </c>
      <c r="F915" s="173" t="s">
        <v>1290</v>
      </c>
    </row>
    <row r="916" spans="1:6" x14ac:dyDescent="0.3">
      <c r="A916" s="172" t="s">
        <v>293</v>
      </c>
      <c r="B916" s="172" t="s">
        <v>435</v>
      </c>
      <c r="C916" s="172" t="s">
        <v>461</v>
      </c>
      <c r="D916" s="173" t="s">
        <v>108</v>
      </c>
      <c r="E916" s="173" t="s">
        <v>96</v>
      </c>
      <c r="F916" s="173" t="s">
        <v>1291</v>
      </c>
    </row>
    <row r="917" spans="1:6" x14ac:dyDescent="0.3">
      <c r="A917" s="172" t="s">
        <v>293</v>
      </c>
      <c r="B917" s="172" t="s">
        <v>435</v>
      </c>
      <c r="C917" s="172" t="s">
        <v>463</v>
      </c>
      <c r="D917" s="173" t="s">
        <v>130</v>
      </c>
      <c r="E917" s="173" t="s">
        <v>462</v>
      </c>
      <c r="F917" s="173" t="s">
        <v>1292</v>
      </c>
    </row>
    <row r="918" spans="1:6" x14ac:dyDescent="0.3">
      <c r="A918" s="172" t="s">
        <v>293</v>
      </c>
      <c r="B918" s="172" t="s">
        <v>435</v>
      </c>
      <c r="C918" s="172" t="s">
        <v>465</v>
      </c>
      <c r="D918" s="173" t="s">
        <v>130</v>
      </c>
      <c r="E918" s="173" t="s">
        <v>464</v>
      </c>
      <c r="F918" s="173" t="s">
        <v>918</v>
      </c>
    </row>
    <row r="919" spans="1:6" x14ac:dyDescent="0.3">
      <c r="A919" s="172" t="s">
        <v>293</v>
      </c>
      <c r="B919" s="172" t="s">
        <v>435</v>
      </c>
      <c r="C919" s="172" t="s">
        <v>467</v>
      </c>
      <c r="D919" s="173" t="s">
        <v>108</v>
      </c>
      <c r="E919" s="173" t="s">
        <v>466</v>
      </c>
      <c r="F919" s="173" t="s">
        <v>1293</v>
      </c>
    </row>
    <row r="920" spans="1:6" x14ac:dyDescent="0.3">
      <c r="A920" s="172" t="s">
        <v>293</v>
      </c>
      <c r="B920" s="172" t="s">
        <v>435</v>
      </c>
      <c r="C920" s="172" t="s">
        <v>469</v>
      </c>
      <c r="D920" s="173" t="s">
        <v>108</v>
      </c>
      <c r="E920" s="173" t="s">
        <v>468</v>
      </c>
      <c r="F920" s="173" t="s">
        <v>918</v>
      </c>
    </row>
    <row r="921" spans="1:6" x14ac:dyDescent="0.3">
      <c r="A921" s="172" t="s">
        <v>293</v>
      </c>
      <c r="B921" s="172" t="s">
        <v>435</v>
      </c>
      <c r="C921" s="172" t="s">
        <v>471</v>
      </c>
      <c r="D921" s="173" t="s">
        <v>130</v>
      </c>
      <c r="E921" s="173" t="s">
        <v>470</v>
      </c>
      <c r="F921" s="173" t="s">
        <v>1294</v>
      </c>
    </row>
    <row r="922" spans="1:6" x14ac:dyDescent="0.3">
      <c r="A922" s="172" t="s">
        <v>293</v>
      </c>
      <c r="B922" s="172" t="s">
        <v>435</v>
      </c>
      <c r="C922" s="172" t="s">
        <v>471</v>
      </c>
      <c r="D922" s="173" t="s">
        <v>130</v>
      </c>
      <c r="E922" s="173" t="s">
        <v>96</v>
      </c>
      <c r="F922" s="173" t="s">
        <v>1295</v>
      </c>
    </row>
    <row r="923" spans="1:6" x14ac:dyDescent="0.3">
      <c r="A923" s="172" t="s">
        <v>293</v>
      </c>
      <c r="B923" s="172" t="s">
        <v>435</v>
      </c>
      <c r="C923" s="172" t="s">
        <v>471</v>
      </c>
      <c r="D923" s="173" t="s">
        <v>130</v>
      </c>
      <c r="E923" s="173" t="s">
        <v>96</v>
      </c>
      <c r="F923" s="173" t="s">
        <v>1296</v>
      </c>
    </row>
    <row r="924" spans="1:6" x14ac:dyDescent="0.3">
      <c r="A924" s="172" t="s">
        <v>293</v>
      </c>
      <c r="B924" s="172" t="s">
        <v>435</v>
      </c>
      <c r="C924" s="172" t="s">
        <v>473</v>
      </c>
      <c r="D924" s="173" t="s">
        <v>130</v>
      </c>
      <c r="E924" s="173" t="s">
        <v>472</v>
      </c>
      <c r="F924" s="173" t="s">
        <v>1297</v>
      </c>
    </row>
    <row r="925" spans="1:6" x14ac:dyDescent="0.3">
      <c r="A925" s="172" t="s">
        <v>293</v>
      </c>
      <c r="B925" s="172" t="s">
        <v>435</v>
      </c>
      <c r="C925" s="172" t="s">
        <v>473</v>
      </c>
      <c r="D925" s="173" t="s">
        <v>130</v>
      </c>
      <c r="E925" s="173" t="s">
        <v>96</v>
      </c>
      <c r="F925" s="173" t="s">
        <v>1298</v>
      </c>
    </row>
    <row r="926" spans="1:6" x14ac:dyDescent="0.3">
      <c r="A926" s="172" t="s">
        <v>293</v>
      </c>
      <c r="B926" s="172" t="s">
        <v>435</v>
      </c>
      <c r="C926" s="172" t="s">
        <v>473</v>
      </c>
      <c r="D926" s="173" t="s">
        <v>130</v>
      </c>
      <c r="E926" s="173" t="s">
        <v>96</v>
      </c>
      <c r="F926" s="173" t="s">
        <v>1299</v>
      </c>
    </row>
    <row r="927" spans="1:6" x14ac:dyDescent="0.3">
      <c r="A927" s="172" t="s">
        <v>293</v>
      </c>
      <c r="B927" s="172" t="s">
        <v>435</v>
      </c>
      <c r="C927" s="172" t="s">
        <v>475</v>
      </c>
      <c r="D927" s="173" t="s">
        <v>130</v>
      </c>
      <c r="E927" s="173" t="s">
        <v>474</v>
      </c>
      <c r="F927" s="173" t="s">
        <v>1297</v>
      </c>
    </row>
    <row r="928" spans="1:6" x14ac:dyDescent="0.3">
      <c r="A928" s="172" t="s">
        <v>293</v>
      </c>
      <c r="B928" s="172" t="s">
        <v>435</v>
      </c>
      <c r="C928" s="172" t="s">
        <v>475</v>
      </c>
      <c r="D928" s="173" t="s">
        <v>130</v>
      </c>
      <c r="E928" s="173" t="s">
        <v>96</v>
      </c>
      <c r="F928" s="173" t="s">
        <v>1298</v>
      </c>
    </row>
    <row r="929" spans="1:6" x14ac:dyDescent="0.3">
      <c r="A929" s="172" t="s">
        <v>293</v>
      </c>
      <c r="B929" s="172" t="s">
        <v>435</v>
      </c>
      <c r="C929" s="172" t="s">
        <v>475</v>
      </c>
      <c r="D929" s="173" t="s">
        <v>130</v>
      </c>
      <c r="E929" s="173" t="s">
        <v>96</v>
      </c>
      <c r="F929" s="173" t="s">
        <v>1299</v>
      </c>
    </row>
    <row r="930" spans="1:6" x14ac:dyDescent="0.3">
      <c r="A930" s="172" t="s">
        <v>293</v>
      </c>
      <c r="B930" s="172" t="s">
        <v>435</v>
      </c>
      <c r="C930" s="172" t="s">
        <v>477</v>
      </c>
      <c r="D930" s="173" t="s">
        <v>108</v>
      </c>
      <c r="E930" s="173" t="s">
        <v>476</v>
      </c>
      <c r="F930" s="173" t="s">
        <v>1300</v>
      </c>
    </row>
    <row r="931" spans="1:6" x14ac:dyDescent="0.3">
      <c r="A931" s="172" t="s">
        <v>293</v>
      </c>
      <c r="B931" s="172" t="s">
        <v>435</v>
      </c>
      <c r="C931" s="172" t="s">
        <v>477</v>
      </c>
      <c r="D931" s="173" t="s">
        <v>108</v>
      </c>
      <c r="E931" s="173" t="s">
        <v>96</v>
      </c>
      <c r="F931" s="173" t="s">
        <v>1301</v>
      </c>
    </row>
    <row r="932" spans="1:6" x14ac:dyDescent="0.3">
      <c r="A932" s="172" t="s">
        <v>293</v>
      </c>
      <c r="B932" s="172" t="s">
        <v>435</v>
      </c>
      <c r="C932" s="172" t="s">
        <v>479</v>
      </c>
      <c r="D932" s="173" t="s">
        <v>108</v>
      </c>
      <c r="E932" s="173" t="s">
        <v>478</v>
      </c>
      <c r="F932" s="173" t="s">
        <v>1302</v>
      </c>
    </row>
    <row r="933" spans="1:6" x14ac:dyDescent="0.3">
      <c r="A933" s="172" t="s">
        <v>293</v>
      </c>
      <c r="B933" s="172" t="s">
        <v>435</v>
      </c>
      <c r="C933" s="172" t="s">
        <v>479</v>
      </c>
      <c r="D933" s="173" t="s">
        <v>108</v>
      </c>
      <c r="E933" s="173" t="s">
        <v>96</v>
      </c>
      <c r="F933" s="173" t="s">
        <v>1303</v>
      </c>
    </row>
    <row r="934" spans="1:6" x14ac:dyDescent="0.3">
      <c r="A934" s="172" t="s">
        <v>293</v>
      </c>
      <c r="B934" s="172" t="s">
        <v>435</v>
      </c>
      <c r="C934" s="172" t="s">
        <v>481</v>
      </c>
      <c r="D934" s="173" t="s">
        <v>108</v>
      </c>
      <c r="E934" s="173" t="s">
        <v>480</v>
      </c>
      <c r="F934" s="173" t="s">
        <v>1302</v>
      </c>
    </row>
    <row r="935" spans="1:6" x14ac:dyDescent="0.3">
      <c r="A935" s="172" t="s">
        <v>293</v>
      </c>
      <c r="B935" s="172" t="s">
        <v>435</v>
      </c>
      <c r="C935" s="172" t="s">
        <v>481</v>
      </c>
      <c r="D935" s="173" t="s">
        <v>108</v>
      </c>
      <c r="E935" s="173" t="s">
        <v>96</v>
      </c>
      <c r="F935" s="173" t="s">
        <v>1303</v>
      </c>
    </row>
    <row r="936" spans="1:6" x14ac:dyDescent="0.3">
      <c r="A936" s="172" t="s">
        <v>293</v>
      </c>
      <c r="B936" s="172" t="s">
        <v>435</v>
      </c>
      <c r="C936" s="172" t="s">
        <v>483</v>
      </c>
      <c r="D936" s="173" t="s">
        <v>108</v>
      </c>
      <c r="E936" s="173" t="s">
        <v>482</v>
      </c>
      <c r="F936" s="173" t="s">
        <v>1300</v>
      </c>
    </row>
    <row r="937" spans="1:6" x14ac:dyDescent="0.3">
      <c r="A937" s="172" t="s">
        <v>293</v>
      </c>
      <c r="B937" s="172" t="s">
        <v>435</v>
      </c>
      <c r="C937" s="172" t="s">
        <v>483</v>
      </c>
      <c r="D937" s="173" t="s">
        <v>108</v>
      </c>
      <c r="E937" s="173" t="s">
        <v>96</v>
      </c>
      <c r="F937" s="173" t="s">
        <v>1301</v>
      </c>
    </row>
    <row r="938" spans="1:6" x14ac:dyDescent="0.3">
      <c r="A938" s="172" t="s">
        <v>293</v>
      </c>
      <c r="B938" s="172" t="s">
        <v>435</v>
      </c>
      <c r="C938" s="172" t="s">
        <v>485</v>
      </c>
      <c r="D938" s="173" t="s">
        <v>108</v>
      </c>
      <c r="E938" s="173" t="s">
        <v>484</v>
      </c>
      <c r="F938" s="173" t="s">
        <v>1300</v>
      </c>
    </row>
    <row r="939" spans="1:6" x14ac:dyDescent="0.3">
      <c r="A939" s="172" t="s">
        <v>293</v>
      </c>
      <c r="B939" s="172" t="s">
        <v>435</v>
      </c>
      <c r="C939" s="172" t="s">
        <v>485</v>
      </c>
      <c r="D939" s="173" t="s">
        <v>108</v>
      </c>
      <c r="E939" s="173" t="s">
        <v>96</v>
      </c>
      <c r="F939" s="173" t="s">
        <v>1301</v>
      </c>
    </row>
    <row r="940" spans="1:6" x14ac:dyDescent="0.3">
      <c r="A940" s="172" t="s">
        <v>293</v>
      </c>
      <c r="B940" s="172" t="s">
        <v>435</v>
      </c>
      <c r="C940" s="172" t="s">
        <v>487</v>
      </c>
      <c r="D940" s="173" t="s">
        <v>108</v>
      </c>
      <c r="E940" s="173" t="s">
        <v>486</v>
      </c>
      <c r="F940" s="173" t="s">
        <v>1300</v>
      </c>
    </row>
    <row r="941" spans="1:6" x14ac:dyDescent="0.3">
      <c r="A941" s="172" t="s">
        <v>293</v>
      </c>
      <c r="B941" s="172" t="s">
        <v>435</v>
      </c>
      <c r="C941" s="172" t="s">
        <v>487</v>
      </c>
      <c r="D941" s="173" t="s">
        <v>108</v>
      </c>
      <c r="E941" s="173" t="s">
        <v>96</v>
      </c>
      <c r="F941" s="173" t="s">
        <v>1301</v>
      </c>
    </row>
    <row r="942" spans="1:6" x14ac:dyDescent="0.3">
      <c r="A942" s="172" t="s">
        <v>293</v>
      </c>
      <c r="B942" s="172" t="s">
        <v>435</v>
      </c>
      <c r="C942" s="172" t="s">
        <v>489</v>
      </c>
      <c r="D942" s="173" t="s">
        <v>108</v>
      </c>
      <c r="E942" s="173" t="s">
        <v>488</v>
      </c>
      <c r="F942" s="173" t="s">
        <v>1300</v>
      </c>
    </row>
    <row r="943" spans="1:6" x14ac:dyDescent="0.3">
      <c r="A943" s="172" t="s">
        <v>293</v>
      </c>
      <c r="B943" s="172" t="s">
        <v>435</v>
      </c>
      <c r="C943" s="172" t="s">
        <v>491</v>
      </c>
      <c r="D943" s="173" t="s">
        <v>108</v>
      </c>
      <c r="E943" s="173" t="s">
        <v>490</v>
      </c>
      <c r="F943" s="173" t="s">
        <v>1300</v>
      </c>
    </row>
    <row r="944" spans="1:6" x14ac:dyDescent="0.3">
      <c r="A944" s="172" t="s">
        <v>293</v>
      </c>
      <c r="B944" s="172" t="s">
        <v>435</v>
      </c>
      <c r="C944" s="172" t="s">
        <v>493</v>
      </c>
      <c r="D944" s="173" t="s">
        <v>108</v>
      </c>
      <c r="E944" s="173" t="s">
        <v>492</v>
      </c>
      <c r="F944" s="173" t="s">
        <v>1304</v>
      </c>
    </row>
    <row r="945" spans="1:6" x14ac:dyDescent="0.3">
      <c r="A945" s="172" t="s">
        <v>293</v>
      </c>
      <c r="B945" s="172" t="s">
        <v>435</v>
      </c>
      <c r="C945" s="172" t="s">
        <v>493</v>
      </c>
      <c r="D945" s="173" t="s">
        <v>108</v>
      </c>
      <c r="E945" s="173" t="s">
        <v>96</v>
      </c>
      <c r="F945" s="173" t="s">
        <v>1305</v>
      </c>
    </row>
    <row r="946" spans="1:6" x14ac:dyDescent="0.3">
      <c r="A946" s="172" t="s">
        <v>293</v>
      </c>
      <c r="B946" s="172" t="s">
        <v>435</v>
      </c>
      <c r="C946" s="172" t="s">
        <v>493</v>
      </c>
      <c r="D946" s="173" t="s">
        <v>108</v>
      </c>
      <c r="E946" s="173" t="s">
        <v>96</v>
      </c>
      <c r="F946" s="173" t="s">
        <v>1306</v>
      </c>
    </row>
    <row r="947" spans="1:6" x14ac:dyDescent="0.3">
      <c r="A947" s="172" t="s">
        <v>293</v>
      </c>
      <c r="B947" s="172" t="s">
        <v>435</v>
      </c>
      <c r="C947" s="172" t="s">
        <v>493</v>
      </c>
      <c r="D947" s="173" t="s">
        <v>108</v>
      </c>
      <c r="E947" s="173" t="s">
        <v>96</v>
      </c>
      <c r="F947" s="173" t="s">
        <v>1307</v>
      </c>
    </row>
    <row r="948" spans="1:6" x14ac:dyDescent="0.3">
      <c r="A948" s="172" t="s">
        <v>293</v>
      </c>
      <c r="B948" s="172" t="s">
        <v>435</v>
      </c>
      <c r="C948" s="172" t="s">
        <v>495</v>
      </c>
      <c r="D948" s="173" t="s">
        <v>152</v>
      </c>
      <c r="E948" s="173" t="s">
        <v>494</v>
      </c>
      <c r="F948" s="173" t="s">
        <v>1308</v>
      </c>
    </row>
    <row r="949" spans="1:6" x14ac:dyDescent="0.3">
      <c r="A949" s="172" t="s">
        <v>293</v>
      </c>
      <c r="B949" s="172" t="s">
        <v>435</v>
      </c>
      <c r="C949" s="172" t="s">
        <v>495</v>
      </c>
      <c r="D949" s="173" t="s">
        <v>152</v>
      </c>
      <c r="E949" s="173" t="s">
        <v>96</v>
      </c>
      <c r="F949" s="173" t="s">
        <v>1309</v>
      </c>
    </row>
    <row r="950" spans="1:6" x14ac:dyDescent="0.3">
      <c r="A950" s="172" t="s">
        <v>293</v>
      </c>
      <c r="B950" s="172" t="s">
        <v>435</v>
      </c>
      <c r="C950" s="172" t="s">
        <v>495</v>
      </c>
      <c r="D950" s="173" t="s">
        <v>152</v>
      </c>
      <c r="E950" s="173" t="s">
        <v>96</v>
      </c>
      <c r="F950" s="173" t="s">
        <v>1310</v>
      </c>
    </row>
    <row r="951" spans="1:6" x14ac:dyDescent="0.3">
      <c r="A951" s="172" t="s">
        <v>293</v>
      </c>
      <c r="B951" s="172" t="s">
        <v>435</v>
      </c>
      <c r="C951" s="172" t="s">
        <v>495</v>
      </c>
      <c r="D951" s="173" t="s">
        <v>152</v>
      </c>
      <c r="E951" s="173" t="s">
        <v>96</v>
      </c>
      <c r="F951" s="173" t="s">
        <v>1311</v>
      </c>
    </row>
    <row r="952" spans="1:6" x14ac:dyDescent="0.3">
      <c r="A952" s="172" t="s">
        <v>293</v>
      </c>
      <c r="B952" s="172" t="s">
        <v>435</v>
      </c>
      <c r="C952" s="172" t="s">
        <v>495</v>
      </c>
      <c r="D952" s="173" t="s">
        <v>152</v>
      </c>
      <c r="E952" s="173" t="s">
        <v>96</v>
      </c>
      <c r="F952" s="173" t="s">
        <v>1312</v>
      </c>
    </row>
    <row r="953" spans="1:6" x14ac:dyDescent="0.3">
      <c r="A953" s="172" t="s">
        <v>293</v>
      </c>
      <c r="B953" s="172" t="s">
        <v>435</v>
      </c>
      <c r="C953" s="172" t="s">
        <v>495</v>
      </c>
      <c r="D953" s="173" t="s">
        <v>130</v>
      </c>
      <c r="E953" s="173" t="s">
        <v>96</v>
      </c>
      <c r="F953" s="173" t="s">
        <v>1313</v>
      </c>
    </row>
    <row r="954" spans="1:6" x14ac:dyDescent="0.3">
      <c r="A954" s="172" t="s">
        <v>293</v>
      </c>
      <c r="B954" s="172" t="s">
        <v>435</v>
      </c>
      <c r="C954" s="172" t="s">
        <v>495</v>
      </c>
      <c r="D954" s="173" t="s">
        <v>130</v>
      </c>
      <c r="E954" s="173" t="s">
        <v>96</v>
      </c>
      <c r="F954" s="173" t="s">
        <v>1314</v>
      </c>
    </row>
    <row r="955" spans="1:6" x14ac:dyDescent="0.3">
      <c r="A955" s="172" t="s">
        <v>293</v>
      </c>
      <c r="B955" s="172" t="s">
        <v>435</v>
      </c>
      <c r="C955" s="172" t="s">
        <v>495</v>
      </c>
      <c r="D955" s="173" t="s">
        <v>152</v>
      </c>
      <c r="E955" s="173" t="s">
        <v>96</v>
      </c>
      <c r="F955" s="173" t="s">
        <v>1315</v>
      </c>
    </row>
    <row r="956" spans="1:6" x14ac:dyDescent="0.3">
      <c r="A956" s="172" t="s">
        <v>293</v>
      </c>
      <c r="B956" s="172" t="s">
        <v>435</v>
      </c>
      <c r="C956" s="172" t="s">
        <v>495</v>
      </c>
      <c r="D956" s="173" t="s">
        <v>152</v>
      </c>
      <c r="E956" s="173" t="s">
        <v>96</v>
      </c>
      <c r="F956" s="173" t="s">
        <v>1316</v>
      </c>
    </row>
    <row r="957" spans="1:6" x14ac:dyDescent="0.3">
      <c r="A957" s="172" t="s">
        <v>293</v>
      </c>
      <c r="B957" s="172" t="s">
        <v>435</v>
      </c>
      <c r="C957" s="172" t="s">
        <v>495</v>
      </c>
      <c r="D957" s="173" t="s">
        <v>152</v>
      </c>
      <c r="E957" s="173" t="s">
        <v>96</v>
      </c>
      <c r="F957" s="173" t="s">
        <v>1317</v>
      </c>
    </row>
    <row r="958" spans="1:6" x14ac:dyDescent="0.3">
      <c r="A958" s="172" t="s">
        <v>293</v>
      </c>
      <c r="B958" s="172" t="s">
        <v>435</v>
      </c>
      <c r="C958" s="172" t="s">
        <v>495</v>
      </c>
      <c r="D958" s="173" t="s">
        <v>152</v>
      </c>
      <c r="E958" s="173" t="s">
        <v>96</v>
      </c>
      <c r="F958" s="173" t="s">
        <v>1318</v>
      </c>
    </row>
    <row r="959" spans="1:6" x14ac:dyDescent="0.3">
      <c r="A959" s="172" t="s">
        <v>293</v>
      </c>
      <c r="B959" s="172" t="s">
        <v>435</v>
      </c>
      <c r="C959" s="172" t="s">
        <v>495</v>
      </c>
      <c r="D959" s="173" t="s">
        <v>152</v>
      </c>
      <c r="E959" s="173" t="s">
        <v>96</v>
      </c>
      <c r="F959" s="173" t="s">
        <v>1319</v>
      </c>
    </row>
    <row r="960" spans="1:6" x14ac:dyDescent="0.3">
      <c r="A960" s="172" t="s">
        <v>293</v>
      </c>
      <c r="B960" s="172" t="s">
        <v>435</v>
      </c>
      <c r="C960" s="172" t="s">
        <v>497</v>
      </c>
      <c r="D960" s="173" t="s">
        <v>420</v>
      </c>
      <c r="E960" s="173" t="s">
        <v>496</v>
      </c>
      <c r="F960" s="173" t="s">
        <v>1308</v>
      </c>
    </row>
    <row r="961" spans="1:6" x14ac:dyDescent="0.3">
      <c r="A961" s="172" t="s">
        <v>293</v>
      </c>
      <c r="B961" s="172" t="s">
        <v>435</v>
      </c>
      <c r="C961" s="172" t="s">
        <v>497</v>
      </c>
      <c r="D961" s="173" t="s">
        <v>420</v>
      </c>
      <c r="E961" s="173" t="s">
        <v>96</v>
      </c>
      <c r="F961" s="173" t="s">
        <v>1309</v>
      </c>
    </row>
    <row r="962" spans="1:6" x14ac:dyDescent="0.3">
      <c r="A962" s="172" t="s">
        <v>293</v>
      </c>
      <c r="B962" s="172" t="s">
        <v>435</v>
      </c>
      <c r="C962" s="172" t="s">
        <v>497</v>
      </c>
      <c r="D962" s="173" t="s">
        <v>420</v>
      </c>
      <c r="E962" s="173" t="s">
        <v>96</v>
      </c>
      <c r="F962" s="173" t="s">
        <v>1310</v>
      </c>
    </row>
    <row r="963" spans="1:6" x14ac:dyDescent="0.3">
      <c r="A963" s="172" t="s">
        <v>293</v>
      </c>
      <c r="B963" s="172" t="s">
        <v>435</v>
      </c>
      <c r="C963" s="172" t="s">
        <v>499</v>
      </c>
      <c r="D963" s="173" t="s">
        <v>108</v>
      </c>
      <c r="E963" s="173" t="s">
        <v>498</v>
      </c>
      <c r="F963" s="173" t="s">
        <v>1320</v>
      </c>
    </row>
    <row r="964" spans="1:6" x14ac:dyDescent="0.3">
      <c r="A964" s="172" t="s">
        <v>293</v>
      </c>
      <c r="B964" s="172" t="s">
        <v>435</v>
      </c>
      <c r="C964" s="172" t="s">
        <v>499</v>
      </c>
      <c r="D964" s="173" t="s">
        <v>108</v>
      </c>
      <c r="E964" s="173" t="s">
        <v>96</v>
      </c>
      <c r="F964" s="173" t="s">
        <v>1321</v>
      </c>
    </row>
    <row r="965" spans="1:6" x14ac:dyDescent="0.3">
      <c r="A965" s="172" t="s">
        <v>293</v>
      </c>
      <c r="B965" s="172" t="s">
        <v>501</v>
      </c>
      <c r="C965" s="172" t="s">
        <v>502</v>
      </c>
      <c r="D965" s="173" t="s">
        <v>108</v>
      </c>
      <c r="E965" s="173" t="s">
        <v>500</v>
      </c>
      <c r="F965" s="173" t="s">
        <v>1322</v>
      </c>
    </row>
    <row r="966" spans="1:6" x14ac:dyDescent="0.3">
      <c r="A966" s="172" t="s">
        <v>293</v>
      </c>
      <c r="B966" s="172" t="s">
        <v>501</v>
      </c>
      <c r="C966" s="172" t="s">
        <v>502</v>
      </c>
      <c r="D966" s="173" t="s">
        <v>108</v>
      </c>
      <c r="E966" s="173" t="s">
        <v>96</v>
      </c>
      <c r="F966" s="173" t="s">
        <v>1323</v>
      </c>
    </row>
    <row r="967" spans="1:6" x14ac:dyDescent="0.3">
      <c r="A967" s="172" t="s">
        <v>293</v>
      </c>
      <c r="B967" s="172" t="s">
        <v>501</v>
      </c>
      <c r="C967" s="172" t="s">
        <v>502</v>
      </c>
      <c r="D967" s="173" t="s">
        <v>108</v>
      </c>
      <c r="E967" s="173" t="s">
        <v>96</v>
      </c>
      <c r="F967" s="173" t="s">
        <v>1324</v>
      </c>
    </row>
    <row r="968" spans="1:6" x14ac:dyDescent="0.3">
      <c r="A968" s="172" t="s">
        <v>504</v>
      </c>
      <c r="B968" s="176"/>
      <c r="C968" s="172" t="s">
        <v>505</v>
      </c>
      <c r="D968" s="173" t="s">
        <v>108</v>
      </c>
      <c r="E968" s="173" t="s">
        <v>503</v>
      </c>
      <c r="F968" s="173" t="s">
        <v>1325</v>
      </c>
    </row>
    <row r="969" spans="1:6" x14ac:dyDescent="0.3">
      <c r="A969" s="172" t="s">
        <v>504</v>
      </c>
      <c r="B969" s="176"/>
      <c r="C969" s="172" t="s">
        <v>505</v>
      </c>
      <c r="D969" s="173" t="s">
        <v>108</v>
      </c>
      <c r="E969" s="173" t="s">
        <v>96</v>
      </c>
      <c r="F969" s="173" t="s">
        <v>1326</v>
      </c>
    </row>
    <row r="970" spans="1:6" x14ac:dyDescent="0.3">
      <c r="A970" s="172" t="s">
        <v>504</v>
      </c>
      <c r="B970" s="176"/>
      <c r="C970" s="172" t="s">
        <v>505</v>
      </c>
      <c r="D970" s="173" t="s">
        <v>108</v>
      </c>
      <c r="E970" s="173" t="s">
        <v>96</v>
      </c>
      <c r="F970" s="173" t="s">
        <v>1327</v>
      </c>
    </row>
    <row r="971" spans="1:6" x14ac:dyDescent="0.3">
      <c r="A971" s="172" t="s">
        <v>504</v>
      </c>
      <c r="B971" s="176"/>
      <c r="C971" s="172" t="s">
        <v>505</v>
      </c>
      <c r="D971" s="173" t="s">
        <v>108</v>
      </c>
      <c r="E971" s="173" t="s">
        <v>96</v>
      </c>
      <c r="F971" s="173" t="s">
        <v>1328</v>
      </c>
    </row>
    <row r="972" spans="1:6" x14ac:dyDescent="0.3">
      <c r="A972" s="172" t="s">
        <v>504</v>
      </c>
      <c r="B972" s="176"/>
      <c r="C972" s="172" t="s">
        <v>505</v>
      </c>
      <c r="D972" s="173" t="s">
        <v>108</v>
      </c>
      <c r="E972" s="173" t="s">
        <v>96</v>
      </c>
      <c r="F972" s="173" t="s">
        <v>1329</v>
      </c>
    </row>
    <row r="973" spans="1:6" x14ac:dyDescent="0.3">
      <c r="A973" s="172" t="s">
        <v>504</v>
      </c>
      <c r="B973" s="176"/>
      <c r="C973" s="172" t="s">
        <v>505</v>
      </c>
      <c r="D973" s="173" t="s">
        <v>108</v>
      </c>
      <c r="E973" s="173" t="s">
        <v>96</v>
      </c>
      <c r="F973" s="173" t="s">
        <v>1330</v>
      </c>
    </row>
    <row r="974" spans="1:6" x14ac:dyDescent="0.3">
      <c r="A974" s="172" t="s">
        <v>504</v>
      </c>
      <c r="B974" s="176"/>
      <c r="C974" s="172" t="s">
        <v>507</v>
      </c>
      <c r="D974" s="173" t="s">
        <v>108</v>
      </c>
      <c r="E974" s="173" t="s">
        <v>506</v>
      </c>
      <c r="F974" s="173" t="s">
        <v>1331</v>
      </c>
    </row>
    <row r="975" spans="1:6" x14ac:dyDescent="0.3">
      <c r="A975" s="172" t="s">
        <v>504</v>
      </c>
      <c r="B975" s="176"/>
      <c r="C975" s="172" t="s">
        <v>507</v>
      </c>
      <c r="D975" s="173" t="s">
        <v>108</v>
      </c>
      <c r="E975" s="173" t="s">
        <v>96</v>
      </c>
      <c r="F975" s="173" t="s">
        <v>1332</v>
      </c>
    </row>
    <row r="976" spans="1:6" x14ac:dyDescent="0.3">
      <c r="A976" s="172" t="s">
        <v>504</v>
      </c>
      <c r="B976" s="176"/>
      <c r="C976" s="172" t="s">
        <v>507</v>
      </c>
      <c r="D976" s="173" t="s">
        <v>108</v>
      </c>
      <c r="E976" s="173" t="s">
        <v>96</v>
      </c>
      <c r="F976" s="173" t="s">
        <v>1333</v>
      </c>
    </row>
    <row r="977" spans="1:6" x14ac:dyDescent="0.3">
      <c r="A977" s="172" t="s">
        <v>504</v>
      </c>
      <c r="B977" s="176"/>
      <c r="C977" s="172" t="s">
        <v>507</v>
      </c>
      <c r="D977" s="173" t="s">
        <v>108</v>
      </c>
      <c r="E977" s="173" t="s">
        <v>96</v>
      </c>
      <c r="F977" s="173" t="s">
        <v>1334</v>
      </c>
    </row>
    <row r="978" spans="1:6" x14ac:dyDescent="0.3">
      <c r="A978" s="172" t="s">
        <v>504</v>
      </c>
      <c r="B978" s="176"/>
      <c r="C978" s="172" t="s">
        <v>507</v>
      </c>
      <c r="D978" s="173" t="s">
        <v>108</v>
      </c>
      <c r="E978" s="173" t="s">
        <v>96</v>
      </c>
      <c r="F978" s="173" t="s">
        <v>1335</v>
      </c>
    </row>
    <row r="979" spans="1:6" x14ac:dyDescent="0.3">
      <c r="A979" s="172" t="s">
        <v>504</v>
      </c>
      <c r="B979" s="176"/>
      <c r="C979" s="172" t="s">
        <v>507</v>
      </c>
      <c r="D979" s="173" t="s">
        <v>108</v>
      </c>
      <c r="E979" s="173" t="s">
        <v>96</v>
      </c>
      <c r="F979" s="173" t="s">
        <v>1336</v>
      </c>
    </row>
    <row r="980" spans="1:6" x14ac:dyDescent="0.3">
      <c r="A980" s="172" t="s">
        <v>504</v>
      </c>
      <c r="B980" s="176"/>
      <c r="C980" s="172" t="s">
        <v>507</v>
      </c>
      <c r="D980" s="173" t="s">
        <v>108</v>
      </c>
      <c r="E980" s="173" t="s">
        <v>96</v>
      </c>
      <c r="F980" s="173" t="s">
        <v>1337</v>
      </c>
    </row>
    <row r="981" spans="1:6" x14ac:dyDescent="0.3">
      <c r="A981" s="172" t="s">
        <v>504</v>
      </c>
      <c r="B981" s="176"/>
      <c r="C981" s="172" t="s">
        <v>507</v>
      </c>
      <c r="D981" s="173" t="s">
        <v>108</v>
      </c>
      <c r="E981" s="173" t="s">
        <v>96</v>
      </c>
      <c r="F981" s="173" t="s">
        <v>1338</v>
      </c>
    </row>
    <row r="982" spans="1:6" x14ac:dyDescent="0.3">
      <c r="A982" s="172" t="s">
        <v>504</v>
      </c>
      <c r="B982" s="176"/>
      <c r="C982" s="172" t="s">
        <v>507</v>
      </c>
      <c r="D982" s="173" t="s">
        <v>108</v>
      </c>
      <c r="E982" s="173" t="s">
        <v>96</v>
      </c>
      <c r="F982" s="173" t="s">
        <v>1339</v>
      </c>
    </row>
    <row r="983" spans="1:6" x14ac:dyDescent="0.3">
      <c r="A983" s="172" t="s">
        <v>504</v>
      </c>
      <c r="B983" s="176"/>
      <c r="C983" s="172" t="s">
        <v>507</v>
      </c>
      <c r="D983" s="173" t="s">
        <v>108</v>
      </c>
      <c r="E983" s="173" t="s">
        <v>96</v>
      </c>
      <c r="F983" s="173" t="s">
        <v>1340</v>
      </c>
    </row>
    <row r="984" spans="1:6" x14ac:dyDescent="0.3">
      <c r="A984" s="172" t="s">
        <v>504</v>
      </c>
      <c r="B984" s="176"/>
      <c r="C984" s="172" t="s">
        <v>507</v>
      </c>
      <c r="D984" s="173" t="s">
        <v>108</v>
      </c>
      <c r="E984" s="173" t="s">
        <v>96</v>
      </c>
      <c r="F984" s="173" t="s">
        <v>1341</v>
      </c>
    </row>
    <row r="985" spans="1:6" x14ac:dyDescent="0.3">
      <c r="A985" s="172" t="s">
        <v>504</v>
      </c>
      <c r="B985" s="176"/>
      <c r="C985" s="172" t="s">
        <v>507</v>
      </c>
      <c r="D985" s="173" t="s">
        <v>108</v>
      </c>
      <c r="E985" s="173" t="s">
        <v>96</v>
      </c>
      <c r="F985" s="173" t="s">
        <v>1342</v>
      </c>
    </row>
    <row r="986" spans="1:6" x14ac:dyDescent="0.3">
      <c r="A986" s="172" t="s">
        <v>504</v>
      </c>
      <c r="B986" s="176"/>
      <c r="C986" s="172" t="s">
        <v>507</v>
      </c>
      <c r="D986" s="173" t="s">
        <v>108</v>
      </c>
      <c r="E986" s="173" t="s">
        <v>96</v>
      </c>
      <c r="F986" s="173" t="s">
        <v>1343</v>
      </c>
    </row>
    <row r="987" spans="1:6" x14ac:dyDescent="0.3">
      <c r="A987" s="172" t="s">
        <v>504</v>
      </c>
      <c r="B987" s="176"/>
      <c r="C987" s="172" t="s">
        <v>507</v>
      </c>
      <c r="D987" s="173" t="s">
        <v>108</v>
      </c>
      <c r="E987" s="173" t="s">
        <v>96</v>
      </c>
      <c r="F987" s="173" t="s">
        <v>1344</v>
      </c>
    </row>
    <row r="988" spans="1:6" x14ac:dyDescent="0.3">
      <c r="A988" s="172" t="s">
        <v>504</v>
      </c>
      <c r="B988" s="176"/>
      <c r="C988" s="172" t="s">
        <v>507</v>
      </c>
      <c r="D988" s="173" t="s">
        <v>108</v>
      </c>
      <c r="E988" s="173" t="s">
        <v>96</v>
      </c>
      <c r="F988" s="173" t="s">
        <v>1345</v>
      </c>
    </row>
    <row r="989" spans="1:6" x14ac:dyDescent="0.3">
      <c r="A989" s="172" t="s">
        <v>504</v>
      </c>
      <c r="B989" s="176"/>
      <c r="C989" s="172" t="s">
        <v>507</v>
      </c>
      <c r="D989" s="173" t="s">
        <v>108</v>
      </c>
      <c r="E989" s="173" t="s">
        <v>96</v>
      </c>
      <c r="F989" s="173" t="s">
        <v>1346</v>
      </c>
    </row>
    <row r="990" spans="1:6" x14ac:dyDescent="0.3">
      <c r="A990" s="172" t="s">
        <v>504</v>
      </c>
      <c r="B990" s="176"/>
      <c r="C990" s="172" t="s">
        <v>507</v>
      </c>
      <c r="D990" s="173" t="s">
        <v>108</v>
      </c>
      <c r="E990" s="173" t="s">
        <v>96</v>
      </c>
      <c r="F990" s="173" t="s">
        <v>1347</v>
      </c>
    </row>
    <row r="991" spans="1:6" x14ac:dyDescent="0.3">
      <c r="A991" s="172" t="s">
        <v>504</v>
      </c>
      <c r="B991" s="176"/>
      <c r="C991" s="172" t="s">
        <v>507</v>
      </c>
      <c r="D991" s="173" t="s">
        <v>108</v>
      </c>
      <c r="E991" s="173" t="s">
        <v>96</v>
      </c>
      <c r="F991" s="173" t="s">
        <v>1348</v>
      </c>
    </row>
    <row r="992" spans="1:6" x14ac:dyDescent="0.3">
      <c r="A992" s="172" t="s">
        <v>504</v>
      </c>
      <c r="B992" s="176"/>
      <c r="C992" s="172" t="s">
        <v>507</v>
      </c>
      <c r="D992" s="173" t="s">
        <v>108</v>
      </c>
      <c r="E992" s="173" t="s">
        <v>96</v>
      </c>
      <c r="F992" s="173" t="s">
        <v>1349</v>
      </c>
    </row>
    <row r="993" spans="1:6" x14ac:dyDescent="0.3">
      <c r="A993" s="172" t="s">
        <v>504</v>
      </c>
      <c r="B993" s="176"/>
      <c r="C993" s="172" t="s">
        <v>507</v>
      </c>
      <c r="D993" s="173" t="s">
        <v>108</v>
      </c>
      <c r="E993" s="173" t="s">
        <v>96</v>
      </c>
      <c r="F993" s="173" t="s">
        <v>1350</v>
      </c>
    </row>
    <row r="994" spans="1:6" x14ac:dyDescent="0.3">
      <c r="A994" s="172" t="s">
        <v>504</v>
      </c>
      <c r="B994" s="176"/>
      <c r="C994" s="172" t="s">
        <v>507</v>
      </c>
      <c r="D994" s="173" t="s">
        <v>108</v>
      </c>
      <c r="E994" s="173" t="s">
        <v>96</v>
      </c>
      <c r="F994" s="173" t="s">
        <v>1351</v>
      </c>
    </row>
    <row r="995" spans="1:6" x14ac:dyDescent="0.3">
      <c r="A995" s="172" t="s">
        <v>504</v>
      </c>
      <c r="B995" s="176"/>
      <c r="C995" s="172" t="s">
        <v>507</v>
      </c>
      <c r="D995" s="173" t="s">
        <v>108</v>
      </c>
      <c r="E995" s="173" t="s">
        <v>96</v>
      </c>
      <c r="F995" s="173" t="s">
        <v>1352</v>
      </c>
    </row>
    <row r="996" spans="1:6" x14ac:dyDescent="0.3">
      <c r="A996" s="172" t="s">
        <v>504</v>
      </c>
      <c r="B996" s="176"/>
      <c r="C996" s="172" t="s">
        <v>507</v>
      </c>
      <c r="D996" s="173" t="s">
        <v>108</v>
      </c>
      <c r="E996" s="173" t="s">
        <v>96</v>
      </c>
      <c r="F996" s="173" t="s">
        <v>1353</v>
      </c>
    </row>
    <row r="997" spans="1:6" x14ac:dyDescent="0.3">
      <c r="A997" s="172" t="s">
        <v>504</v>
      </c>
      <c r="B997" s="176"/>
      <c r="C997" s="172" t="s">
        <v>507</v>
      </c>
      <c r="D997" s="173" t="s">
        <v>108</v>
      </c>
      <c r="E997" s="173" t="s">
        <v>96</v>
      </c>
      <c r="F997" s="173" t="s">
        <v>1354</v>
      </c>
    </row>
    <row r="998" spans="1:6" x14ac:dyDescent="0.3">
      <c r="A998" s="172" t="s">
        <v>504</v>
      </c>
      <c r="B998" s="176"/>
      <c r="C998" s="172" t="s">
        <v>507</v>
      </c>
      <c r="D998" s="173" t="s">
        <v>108</v>
      </c>
      <c r="E998" s="173" t="s">
        <v>96</v>
      </c>
      <c r="F998" s="173" t="s">
        <v>1355</v>
      </c>
    </row>
    <row r="999" spans="1:6" x14ac:dyDescent="0.3">
      <c r="A999" s="172" t="s">
        <v>504</v>
      </c>
      <c r="B999" s="176"/>
      <c r="C999" s="172" t="s">
        <v>507</v>
      </c>
      <c r="D999" s="173" t="s">
        <v>108</v>
      </c>
      <c r="E999" s="173" t="s">
        <v>96</v>
      </c>
      <c r="F999" s="173" t="s">
        <v>1356</v>
      </c>
    </row>
    <row r="1000" spans="1:6" x14ac:dyDescent="0.3">
      <c r="A1000" s="172" t="s">
        <v>504</v>
      </c>
      <c r="B1000" s="176"/>
      <c r="C1000" s="172" t="s">
        <v>507</v>
      </c>
      <c r="D1000" s="173" t="s">
        <v>108</v>
      </c>
      <c r="E1000" s="173" t="s">
        <v>96</v>
      </c>
      <c r="F1000" s="173" t="s">
        <v>1357</v>
      </c>
    </row>
    <row r="1001" spans="1:6" x14ac:dyDescent="0.3">
      <c r="A1001" s="172" t="s">
        <v>504</v>
      </c>
      <c r="B1001" s="176"/>
      <c r="C1001" s="172" t="s">
        <v>507</v>
      </c>
      <c r="D1001" s="173" t="s">
        <v>108</v>
      </c>
      <c r="E1001" s="173" t="s">
        <v>96</v>
      </c>
      <c r="F1001" s="173" t="s">
        <v>1358</v>
      </c>
    </row>
    <row r="1002" spans="1:6" x14ac:dyDescent="0.3">
      <c r="A1002" s="172" t="s">
        <v>504</v>
      </c>
      <c r="B1002" s="176"/>
      <c r="C1002" s="172" t="s">
        <v>507</v>
      </c>
      <c r="D1002" s="173" t="s">
        <v>108</v>
      </c>
      <c r="E1002" s="173" t="s">
        <v>96</v>
      </c>
      <c r="F1002" s="173" t="s">
        <v>1359</v>
      </c>
    </row>
    <row r="1003" spans="1:6" x14ac:dyDescent="0.3">
      <c r="A1003" s="172" t="s">
        <v>504</v>
      </c>
      <c r="B1003" s="176"/>
      <c r="C1003" s="172" t="s">
        <v>507</v>
      </c>
      <c r="D1003" s="173" t="s">
        <v>108</v>
      </c>
      <c r="E1003" s="173" t="s">
        <v>96</v>
      </c>
      <c r="F1003" s="173" t="s">
        <v>1360</v>
      </c>
    </row>
    <row r="1004" spans="1:6" x14ac:dyDescent="0.3">
      <c r="A1004" s="172" t="s">
        <v>504</v>
      </c>
      <c r="B1004" s="176"/>
      <c r="C1004" s="172" t="s">
        <v>507</v>
      </c>
      <c r="D1004" s="173" t="s">
        <v>108</v>
      </c>
      <c r="E1004" s="173" t="s">
        <v>96</v>
      </c>
      <c r="F1004" s="173" t="s">
        <v>1361</v>
      </c>
    </row>
    <row r="1005" spans="1:6" x14ac:dyDescent="0.3">
      <c r="A1005" s="172" t="s">
        <v>504</v>
      </c>
      <c r="B1005" s="176"/>
      <c r="C1005" s="172" t="s">
        <v>507</v>
      </c>
      <c r="D1005" s="173" t="s">
        <v>108</v>
      </c>
      <c r="E1005" s="173" t="s">
        <v>96</v>
      </c>
      <c r="F1005" s="173" t="s">
        <v>1362</v>
      </c>
    </row>
    <row r="1006" spans="1:6" x14ac:dyDescent="0.3">
      <c r="A1006" s="172" t="s">
        <v>504</v>
      </c>
      <c r="B1006" s="176"/>
      <c r="C1006" s="172" t="s">
        <v>507</v>
      </c>
      <c r="D1006" s="173" t="s">
        <v>108</v>
      </c>
      <c r="E1006" s="173" t="s">
        <v>96</v>
      </c>
      <c r="F1006" s="173" t="s">
        <v>1363</v>
      </c>
    </row>
    <row r="1007" spans="1:6" x14ac:dyDescent="0.3">
      <c r="A1007" s="172" t="s">
        <v>504</v>
      </c>
      <c r="B1007" s="176"/>
      <c r="C1007" s="172" t="s">
        <v>507</v>
      </c>
      <c r="D1007" s="173" t="s">
        <v>108</v>
      </c>
      <c r="E1007" s="173" t="s">
        <v>96</v>
      </c>
      <c r="F1007" s="173" t="s">
        <v>1364</v>
      </c>
    </row>
    <row r="1008" spans="1:6" x14ac:dyDescent="0.3">
      <c r="A1008" s="172" t="s">
        <v>504</v>
      </c>
      <c r="B1008" s="176"/>
      <c r="C1008" s="172" t="s">
        <v>507</v>
      </c>
      <c r="D1008" s="173" t="s">
        <v>108</v>
      </c>
      <c r="E1008" s="173" t="s">
        <v>96</v>
      </c>
      <c r="F1008" s="173" t="s">
        <v>1365</v>
      </c>
    </row>
    <row r="1009" spans="1:6" x14ac:dyDescent="0.3">
      <c r="A1009" s="172" t="s">
        <v>504</v>
      </c>
      <c r="B1009" s="176"/>
      <c r="C1009" s="172" t="s">
        <v>507</v>
      </c>
      <c r="D1009" s="173" t="s">
        <v>108</v>
      </c>
      <c r="E1009" s="173" t="s">
        <v>96</v>
      </c>
      <c r="F1009" s="173" t="s">
        <v>1366</v>
      </c>
    </row>
    <row r="1010" spans="1:6" x14ac:dyDescent="0.3">
      <c r="A1010" s="172" t="s">
        <v>504</v>
      </c>
      <c r="B1010" s="176"/>
      <c r="C1010" s="172" t="s">
        <v>507</v>
      </c>
      <c r="D1010" s="173" t="s">
        <v>108</v>
      </c>
      <c r="E1010" s="173" t="s">
        <v>96</v>
      </c>
      <c r="F1010" s="173" t="s">
        <v>1367</v>
      </c>
    </row>
    <row r="1011" spans="1:6" x14ac:dyDescent="0.3">
      <c r="A1011" s="172" t="s">
        <v>504</v>
      </c>
      <c r="B1011" s="176"/>
      <c r="C1011" s="172" t="s">
        <v>507</v>
      </c>
      <c r="D1011" s="173" t="s">
        <v>108</v>
      </c>
      <c r="E1011" s="173" t="s">
        <v>96</v>
      </c>
      <c r="F1011" s="173" t="s">
        <v>1368</v>
      </c>
    </row>
    <row r="1012" spans="1:6" x14ac:dyDescent="0.3">
      <c r="A1012" s="172" t="s">
        <v>504</v>
      </c>
      <c r="B1012" s="176"/>
      <c r="C1012" s="172" t="s">
        <v>507</v>
      </c>
      <c r="D1012" s="173" t="s">
        <v>108</v>
      </c>
      <c r="E1012" s="173" t="s">
        <v>96</v>
      </c>
      <c r="F1012" s="173" t="s">
        <v>1369</v>
      </c>
    </row>
    <row r="1013" spans="1:6" x14ac:dyDescent="0.3">
      <c r="A1013" s="172" t="s">
        <v>504</v>
      </c>
      <c r="B1013" s="176"/>
      <c r="C1013" s="172" t="s">
        <v>507</v>
      </c>
      <c r="D1013" s="173" t="s">
        <v>108</v>
      </c>
      <c r="E1013" s="173" t="s">
        <v>96</v>
      </c>
      <c r="F1013" s="173" t="s">
        <v>1370</v>
      </c>
    </row>
    <row r="1014" spans="1:6" x14ac:dyDescent="0.3">
      <c r="A1014" s="172" t="s">
        <v>504</v>
      </c>
      <c r="B1014" s="176"/>
      <c r="C1014" s="172" t="s">
        <v>507</v>
      </c>
      <c r="D1014" s="173" t="s">
        <v>108</v>
      </c>
      <c r="E1014" s="173" t="s">
        <v>96</v>
      </c>
      <c r="F1014" s="173" t="s">
        <v>1371</v>
      </c>
    </row>
    <row r="1015" spans="1:6" x14ac:dyDescent="0.3">
      <c r="A1015" s="172" t="s">
        <v>504</v>
      </c>
      <c r="B1015" s="176"/>
      <c r="C1015" s="172" t="s">
        <v>507</v>
      </c>
      <c r="D1015" s="173" t="s">
        <v>108</v>
      </c>
      <c r="E1015" s="173" t="s">
        <v>96</v>
      </c>
      <c r="F1015" s="173" t="s">
        <v>1372</v>
      </c>
    </row>
    <row r="1016" spans="1:6" x14ac:dyDescent="0.3">
      <c r="A1016" s="172" t="s">
        <v>504</v>
      </c>
      <c r="B1016" s="176"/>
      <c r="C1016" s="172" t="s">
        <v>507</v>
      </c>
      <c r="D1016" s="173" t="s">
        <v>108</v>
      </c>
      <c r="E1016" s="173" t="s">
        <v>96</v>
      </c>
      <c r="F1016" s="173" t="s">
        <v>1373</v>
      </c>
    </row>
    <row r="1017" spans="1:6" x14ac:dyDescent="0.3">
      <c r="A1017" s="172" t="s">
        <v>504</v>
      </c>
      <c r="B1017" s="176"/>
      <c r="C1017" s="172" t="s">
        <v>507</v>
      </c>
      <c r="D1017" s="173" t="s">
        <v>108</v>
      </c>
      <c r="E1017" s="173" t="s">
        <v>96</v>
      </c>
      <c r="F1017" s="173" t="s">
        <v>1374</v>
      </c>
    </row>
    <row r="1018" spans="1:6" x14ac:dyDescent="0.3">
      <c r="A1018" s="172" t="s">
        <v>504</v>
      </c>
      <c r="B1018" s="176"/>
      <c r="C1018" s="172" t="s">
        <v>507</v>
      </c>
      <c r="D1018" s="173" t="s">
        <v>108</v>
      </c>
      <c r="E1018" s="173" t="s">
        <v>96</v>
      </c>
      <c r="F1018" s="173" t="s">
        <v>1375</v>
      </c>
    </row>
    <row r="1019" spans="1:6" x14ac:dyDescent="0.3">
      <c r="A1019" s="172" t="s">
        <v>504</v>
      </c>
      <c r="B1019" s="176"/>
      <c r="C1019" s="172" t="s">
        <v>507</v>
      </c>
      <c r="D1019" s="173" t="s">
        <v>108</v>
      </c>
      <c r="E1019" s="173" t="s">
        <v>96</v>
      </c>
      <c r="F1019" s="173" t="s">
        <v>1376</v>
      </c>
    </row>
    <row r="1020" spans="1:6" x14ac:dyDescent="0.3">
      <c r="A1020" s="172" t="s">
        <v>504</v>
      </c>
      <c r="B1020" s="176"/>
      <c r="C1020" s="172" t="s">
        <v>507</v>
      </c>
      <c r="D1020" s="173" t="s">
        <v>108</v>
      </c>
      <c r="E1020" s="173" t="s">
        <v>96</v>
      </c>
      <c r="F1020" s="173" t="s">
        <v>1377</v>
      </c>
    </row>
    <row r="1021" spans="1:6" x14ac:dyDescent="0.3">
      <c r="A1021" s="172" t="s">
        <v>504</v>
      </c>
      <c r="B1021" s="176"/>
      <c r="C1021" s="172" t="s">
        <v>507</v>
      </c>
      <c r="D1021" s="173" t="s">
        <v>108</v>
      </c>
      <c r="E1021" s="173" t="s">
        <v>96</v>
      </c>
      <c r="F1021" s="173" t="s">
        <v>1378</v>
      </c>
    </row>
    <row r="1022" spans="1:6" x14ac:dyDescent="0.3">
      <c r="A1022" s="172" t="s">
        <v>504</v>
      </c>
      <c r="B1022" s="176"/>
      <c r="C1022" s="172" t="s">
        <v>507</v>
      </c>
      <c r="D1022" s="173" t="s">
        <v>108</v>
      </c>
      <c r="E1022" s="173" t="s">
        <v>96</v>
      </c>
      <c r="F1022" s="173" t="s">
        <v>1379</v>
      </c>
    </row>
    <row r="1023" spans="1:6" x14ac:dyDescent="0.3">
      <c r="A1023" s="172" t="s">
        <v>504</v>
      </c>
      <c r="B1023" s="176"/>
      <c r="C1023" s="172" t="s">
        <v>507</v>
      </c>
      <c r="D1023" s="173" t="s">
        <v>108</v>
      </c>
      <c r="E1023" s="173" t="s">
        <v>96</v>
      </c>
      <c r="F1023" s="173" t="s">
        <v>1380</v>
      </c>
    </row>
    <row r="1024" spans="1:6" x14ac:dyDescent="0.3">
      <c r="A1024" s="172" t="s">
        <v>504</v>
      </c>
      <c r="B1024" s="176"/>
      <c r="C1024" s="172" t="s">
        <v>507</v>
      </c>
      <c r="D1024" s="173" t="s">
        <v>108</v>
      </c>
      <c r="E1024" s="173" t="s">
        <v>96</v>
      </c>
      <c r="F1024" s="173" t="s">
        <v>1381</v>
      </c>
    </row>
    <row r="1025" spans="1:6" x14ac:dyDescent="0.3">
      <c r="A1025" s="172" t="s">
        <v>504</v>
      </c>
      <c r="B1025" s="176"/>
      <c r="C1025" s="172" t="s">
        <v>507</v>
      </c>
      <c r="D1025" s="173" t="s">
        <v>108</v>
      </c>
      <c r="E1025" s="173" t="s">
        <v>96</v>
      </c>
      <c r="F1025" s="173" t="s">
        <v>1382</v>
      </c>
    </row>
    <row r="1026" spans="1:6" x14ac:dyDescent="0.3">
      <c r="A1026" s="172" t="s">
        <v>504</v>
      </c>
      <c r="B1026" s="176"/>
      <c r="C1026" s="172" t="s">
        <v>507</v>
      </c>
      <c r="D1026" s="173" t="s">
        <v>108</v>
      </c>
      <c r="E1026" s="173" t="s">
        <v>96</v>
      </c>
      <c r="F1026" s="173" t="s">
        <v>1383</v>
      </c>
    </row>
    <row r="1027" spans="1:6" x14ac:dyDescent="0.3">
      <c r="A1027" s="172" t="s">
        <v>504</v>
      </c>
      <c r="B1027" s="176"/>
      <c r="C1027" s="172" t="s">
        <v>507</v>
      </c>
      <c r="D1027" s="173" t="s">
        <v>108</v>
      </c>
      <c r="E1027" s="173" t="s">
        <v>96</v>
      </c>
      <c r="F1027" s="173" t="s">
        <v>1384</v>
      </c>
    </row>
    <row r="1028" spans="1:6" x14ac:dyDescent="0.3">
      <c r="A1028" s="172" t="s">
        <v>504</v>
      </c>
      <c r="B1028" s="176"/>
      <c r="C1028" s="172" t="s">
        <v>507</v>
      </c>
      <c r="D1028" s="173" t="s">
        <v>108</v>
      </c>
      <c r="E1028" s="173" t="s">
        <v>96</v>
      </c>
      <c r="F1028" s="173" t="s">
        <v>1385</v>
      </c>
    </row>
    <row r="1029" spans="1:6" x14ac:dyDescent="0.3">
      <c r="A1029" s="172" t="s">
        <v>504</v>
      </c>
      <c r="B1029" s="176"/>
      <c r="C1029" s="172" t="s">
        <v>507</v>
      </c>
      <c r="D1029" s="173" t="s">
        <v>108</v>
      </c>
      <c r="E1029" s="173" t="s">
        <v>96</v>
      </c>
      <c r="F1029" s="173" t="s">
        <v>1386</v>
      </c>
    </row>
    <row r="1030" spans="1:6" x14ac:dyDescent="0.3">
      <c r="A1030" s="172" t="s">
        <v>504</v>
      </c>
      <c r="B1030" s="176"/>
      <c r="C1030" s="172" t="s">
        <v>507</v>
      </c>
      <c r="D1030" s="173" t="s">
        <v>108</v>
      </c>
      <c r="E1030" s="173" t="s">
        <v>96</v>
      </c>
      <c r="F1030" s="173" t="s">
        <v>1387</v>
      </c>
    </row>
    <row r="1031" spans="1:6" x14ac:dyDescent="0.3">
      <c r="A1031" s="172" t="s">
        <v>504</v>
      </c>
      <c r="B1031" s="176"/>
      <c r="C1031" s="172" t="s">
        <v>507</v>
      </c>
      <c r="D1031" s="173" t="s">
        <v>108</v>
      </c>
      <c r="E1031" s="173" t="s">
        <v>96</v>
      </c>
      <c r="F1031" s="173" t="s">
        <v>1388</v>
      </c>
    </row>
    <row r="1032" spans="1:6" x14ac:dyDescent="0.3">
      <c r="A1032" s="172" t="s">
        <v>504</v>
      </c>
      <c r="B1032" s="176"/>
      <c r="C1032" s="172" t="s">
        <v>507</v>
      </c>
      <c r="D1032" s="173" t="s">
        <v>108</v>
      </c>
      <c r="E1032" s="173" t="s">
        <v>96</v>
      </c>
      <c r="F1032" s="173" t="s">
        <v>1389</v>
      </c>
    </row>
    <row r="1033" spans="1:6" x14ac:dyDescent="0.3">
      <c r="A1033" s="172" t="s">
        <v>504</v>
      </c>
      <c r="B1033" s="176"/>
      <c r="C1033" s="172" t="s">
        <v>507</v>
      </c>
      <c r="D1033" s="173" t="s">
        <v>108</v>
      </c>
      <c r="E1033" s="173" t="s">
        <v>96</v>
      </c>
      <c r="F1033" s="173" t="s">
        <v>1390</v>
      </c>
    </row>
    <row r="1034" spans="1:6" x14ac:dyDescent="0.3">
      <c r="A1034" s="172" t="s">
        <v>504</v>
      </c>
      <c r="B1034" s="176"/>
      <c r="C1034" s="172" t="s">
        <v>507</v>
      </c>
      <c r="D1034" s="173" t="s">
        <v>108</v>
      </c>
      <c r="E1034" s="173" t="s">
        <v>96</v>
      </c>
      <c r="F1034" s="173" t="s">
        <v>1391</v>
      </c>
    </row>
    <row r="1035" spans="1:6" x14ac:dyDescent="0.3">
      <c r="A1035" s="172" t="s">
        <v>504</v>
      </c>
      <c r="B1035" s="176"/>
      <c r="C1035" s="172" t="s">
        <v>507</v>
      </c>
      <c r="D1035" s="173" t="s">
        <v>108</v>
      </c>
      <c r="E1035" s="173" t="s">
        <v>96</v>
      </c>
      <c r="F1035" s="173" t="s">
        <v>1392</v>
      </c>
    </row>
    <row r="1036" spans="1:6" x14ac:dyDescent="0.3">
      <c r="A1036" s="172" t="s">
        <v>504</v>
      </c>
      <c r="B1036" s="176"/>
      <c r="C1036" s="172" t="s">
        <v>507</v>
      </c>
      <c r="D1036" s="173" t="s">
        <v>108</v>
      </c>
      <c r="E1036" s="173" t="s">
        <v>96</v>
      </c>
      <c r="F1036" s="173" t="s">
        <v>1393</v>
      </c>
    </row>
    <row r="1037" spans="1:6" x14ac:dyDescent="0.3">
      <c r="A1037" s="172" t="s">
        <v>504</v>
      </c>
      <c r="B1037" s="176"/>
      <c r="C1037" s="172" t="s">
        <v>507</v>
      </c>
      <c r="D1037" s="173" t="s">
        <v>108</v>
      </c>
      <c r="E1037" s="173" t="s">
        <v>96</v>
      </c>
      <c r="F1037" s="173" t="s">
        <v>1394</v>
      </c>
    </row>
    <row r="1038" spans="1:6" x14ac:dyDescent="0.3">
      <c r="A1038" s="172" t="s">
        <v>504</v>
      </c>
      <c r="B1038" s="176"/>
      <c r="C1038" s="172" t="s">
        <v>507</v>
      </c>
      <c r="D1038" s="173" t="s">
        <v>108</v>
      </c>
      <c r="E1038" s="173" t="s">
        <v>96</v>
      </c>
      <c r="F1038" s="173" t="s">
        <v>1395</v>
      </c>
    </row>
    <row r="1039" spans="1:6" x14ac:dyDescent="0.3">
      <c r="A1039" s="172" t="s">
        <v>504</v>
      </c>
      <c r="B1039" s="176"/>
      <c r="C1039" s="172" t="s">
        <v>507</v>
      </c>
      <c r="D1039" s="173" t="s">
        <v>108</v>
      </c>
      <c r="E1039" s="173" t="s">
        <v>96</v>
      </c>
      <c r="F1039" s="173" t="s">
        <v>1396</v>
      </c>
    </row>
    <row r="1040" spans="1:6" x14ac:dyDescent="0.3">
      <c r="A1040" s="172" t="s">
        <v>504</v>
      </c>
      <c r="B1040" s="176"/>
      <c r="C1040" s="172" t="s">
        <v>507</v>
      </c>
      <c r="D1040" s="173" t="s">
        <v>108</v>
      </c>
      <c r="E1040" s="173" t="s">
        <v>96</v>
      </c>
      <c r="F1040" s="173" t="s">
        <v>1397</v>
      </c>
    </row>
    <row r="1041" spans="1:6" x14ac:dyDescent="0.3">
      <c r="A1041" s="172" t="s">
        <v>504</v>
      </c>
      <c r="B1041" s="176"/>
      <c r="C1041" s="172" t="s">
        <v>507</v>
      </c>
      <c r="D1041" s="173" t="s">
        <v>108</v>
      </c>
      <c r="E1041" s="173" t="s">
        <v>96</v>
      </c>
      <c r="F1041" s="173" t="s">
        <v>1398</v>
      </c>
    </row>
    <row r="1042" spans="1:6" x14ac:dyDescent="0.3">
      <c r="A1042" s="172" t="s">
        <v>504</v>
      </c>
      <c r="B1042" s="176"/>
      <c r="C1042" s="172" t="s">
        <v>507</v>
      </c>
      <c r="D1042" s="173" t="s">
        <v>108</v>
      </c>
      <c r="E1042" s="173" t="s">
        <v>96</v>
      </c>
      <c r="F1042" s="173" t="s">
        <v>1399</v>
      </c>
    </row>
    <row r="1043" spans="1:6" x14ac:dyDescent="0.3">
      <c r="A1043" s="172" t="s">
        <v>504</v>
      </c>
      <c r="B1043" s="176"/>
      <c r="C1043" s="172" t="s">
        <v>507</v>
      </c>
      <c r="D1043" s="173" t="s">
        <v>108</v>
      </c>
      <c r="E1043" s="173" t="s">
        <v>96</v>
      </c>
      <c r="F1043" s="173" t="s">
        <v>1400</v>
      </c>
    </row>
    <row r="1044" spans="1:6" x14ac:dyDescent="0.3">
      <c r="A1044" s="172" t="s">
        <v>504</v>
      </c>
      <c r="B1044" s="176"/>
      <c r="C1044" s="172" t="s">
        <v>507</v>
      </c>
      <c r="D1044" s="173" t="s">
        <v>108</v>
      </c>
      <c r="E1044" s="173" t="s">
        <v>96</v>
      </c>
      <c r="F1044" s="173" t="s">
        <v>1401</v>
      </c>
    </row>
    <row r="1045" spans="1:6" x14ac:dyDescent="0.3">
      <c r="A1045" s="172" t="s">
        <v>504</v>
      </c>
      <c r="B1045" s="176"/>
      <c r="C1045" s="172" t="s">
        <v>507</v>
      </c>
      <c r="D1045" s="173" t="s">
        <v>108</v>
      </c>
      <c r="E1045" s="173" t="s">
        <v>96</v>
      </c>
      <c r="F1045" s="173" t="s">
        <v>1402</v>
      </c>
    </row>
    <row r="1046" spans="1:6" x14ac:dyDescent="0.3">
      <c r="A1046" s="172" t="s">
        <v>504</v>
      </c>
      <c r="B1046" s="176"/>
      <c r="C1046" s="172" t="s">
        <v>507</v>
      </c>
      <c r="D1046" s="173" t="s">
        <v>108</v>
      </c>
      <c r="E1046" s="173" t="s">
        <v>96</v>
      </c>
      <c r="F1046" s="173" t="s">
        <v>1403</v>
      </c>
    </row>
    <row r="1047" spans="1:6" x14ac:dyDescent="0.3">
      <c r="A1047" s="172" t="s">
        <v>504</v>
      </c>
      <c r="B1047" s="176"/>
      <c r="C1047" s="172" t="s">
        <v>507</v>
      </c>
      <c r="D1047" s="173" t="s">
        <v>108</v>
      </c>
      <c r="E1047" s="173" t="s">
        <v>96</v>
      </c>
      <c r="F1047" s="173" t="s">
        <v>1404</v>
      </c>
    </row>
    <row r="1048" spans="1:6" x14ac:dyDescent="0.3">
      <c r="A1048" s="172" t="s">
        <v>504</v>
      </c>
      <c r="B1048" s="176"/>
      <c r="C1048" s="172" t="s">
        <v>507</v>
      </c>
      <c r="D1048" s="173" t="s">
        <v>108</v>
      </c>
      <c r="E1048" s="173" t="s">
        <v>96</v>
      </c>
      <c r="F1048" s="173" t="s">
        <v>1405</v>
      </c>
    </row>
    <row r="1049" spans="1:6" x14ac:dyDescent="0.3">
      <c r="A1049" s="172" t="s">
        <v>504</v>
      </c>
      <c r="B1049" s="176"/>
      <c r="C1049" s="172" t="s">
        <v>507</v>
      </c>
      <c r="D1049" s="173" t="s">
        <v>108</v>
      </c>
      <c r="E1049" s="173" t="s">
        <v>96</v>
      </c>
      <c r="F1049" s="173" t="s">
        <v>1406</v>
      </c>
    </row>
    <row r="1050" spans="1:6" x14ac:dyDescent="0.3">
      <c r="A1050" s="172" t="s">
        <v>504</v>
      </c>
      <c r="B1050" s="176"/>
      <c r="C1050" s="172" t="s">
        <v>507</v>
      </c>
      <c r="D1050" s="173" t="s">
        <v>108</v>
      </c>
      <c r="E1050" s="173" t="s">
        <v>96</v>
      </c>
      <c r="F1050" s="173" t="s">
        <v>1407</v>
      </c>
    </row>
    <row r="1051" spans="1:6" x14ac:dyDescent="0.3">
      <c r="A1051" s="172" t="s">
        <v>504</v>
      </c>
      <c r="B1051" s="176"/>
      <c r="C1051" s="172" t="s">
        <v>507</v>
      </c>
      <c r="D1051" s="173" t="s">
        <v>108</v>
      </c>
      <c r="E1051" s="173" t="s">
        <v>96</v>
      </c>
      <c r="F1051" s="173" t="s">
        <v>1408</v>
      </c>
    </row>
    <row r="1052" spans="1:6" x14ac:dyDescent="0.3">
      <c r="A1052" s="172" t="s">
        <v>504</v>
      </c>
      <c r="B1052" s="176"/>
      <c r="C1052" s="172" t="s">
        <v>507</v>
      </c>
      <c r="D1052" s="173" t="s">
        <v>108</v>
      </c>
      <c r="E1052" s="173" t="s">
        <v>96</v>
      </c>
      <c r="F1052" s="173" t="s">
        <v>1409</v>
      </c>
    </row>
    <row r="1053" spans="1:6" x14ac:dyDescent="0.3">
      <c r="A1053" s="172" t="s">
        <v>504</v>
      </c>
      <c r="B1053" s="176"/>
      <c r="C1053" s="172" t="s">
        <v>507</v>
      </c>
      <c r="D1053" s="173" t="s">
        <v>108</v>
      </c>
      <c r="E1053" s="173" t="s">
        <v>96</v>
      </c>
      <c r="F1053" s="173" t="s">
        <v>1410</v>
      </c>
    </row>
    <row r="1054" spans="1:6" x14ac:dyDescent="0.3">
      <c r="A1054" s="172" t="s">
        <v>504</v>
      </c>
      <c r="B1054" s="176"/>
      <c r="C1054" s="172" t="s">
        <v>507</v>
      </c>
      <c r="D1054" s="173" t="s">
        <v>108</v>
      </c>
      <c r="E1054" s="173" t="s">
        <v>96</v>
      </c>
      <c r="F1054" s="173" t="s">
        <v>1411</v>
      </c>
    </row>
    <row r="1055" spans="1:6" x14ac:dyDescent="0.3">
      <c r="A1055" s="172" t="s">
        <v>504</v>
      </c>
      <c r="B1055" s="176"/>
      <c r="C1055" s="172" t="s">
        <v>507</v>
      </c>
      <c r="D1055" s="173" t="s">
        <v>108</v>
      </c>
      <c r="E1055" s="173" t="s">
        <v>96</v>
      </c>
      <c r="F1055" s="173" t="s">
        <v>1412</v>
      </c>
    </row>
    <row r="1056" spans="1:6" x14ac:dyDescent="0.3">
      <c r="A1056" s="172" t="s">
        <v>504</v>
      </c>
      <c r="B1056" s="176"/>
      <c r="C1056" s="172" t="s">
        <v>507</v>
      </c>
      <c r="D1056" s="173" t="s">
        <v>108</v>
      </c>
      <c r="E1056" s="173" t="s">
        <v>96</v>
      </c>
      <c r="F1056" s="173" t="s">
        <v>1413</v>
      </c>
    </row>
    <row r="1057" spans="1:6" x14ac:dyDescent="0.3">
      <c r="A1057" s="172" t="s">
        <v>504</v>
      </c>
      <c r="B1057" s="176"/>
      <c r="C1057" s="172" t="s">
        <v>507</v>
      </c>
      <c r="D1057" s="173" t="s">
        <v>108</v>
      </c>
      <c r="E1057" s="173" t="s">
        <v>96</v>
      </c>
      <c r="F1057" s="173" t="s">
        <v>1414</v>
      </c>
    </row>
    <row r="1058" spans="1:6" x14ac:dyDescent="0.3">
      <c r="A1058" s="172" t="s">
        <v>504</v>
      </c>
      <c r="B1058" s="176"/>
      <c r="C1058" s="172" t="s">
        <v>507</v>
      </c>
      <c r="D1058" s="173" t="s">
        <v>108</v>
      </c>
      <c r="E1058" s="173" t="s">
        <v>96</v>
      </c>
      <c r="F1058" s="173" t="s">
        <v>1415</v>
      </c>
    </row>
    <row r="1059" spans="1:6" x14ac:dyDescent="0.3">
      <c r="A1059" s="172" t="s">
        <v>504</v>
      </c>
      <c r="B1059" s="176"/>
      <c r="C1059" s="172" t="s">
        <v>507</v>
      </c>
      <c r="D1059" s="173" t="s">
        <v>108</v>
      </c>
      <c r="E1059" s="173" t="s">
        <v>96</v>
      </c>
      <c r="F1059" s="173" t="s">
        <v>1416</v>
      </c>
    </row>
    <row r="1060" spans="1:6" x14ac:dyDescent="0.3">
      <c r="A1060" s="172" t="s">
        <v>504</v>
      </c>
      <c r="B1060" s="176"/>
      <c r="C1060" s="172" t="s">
        <v>507</v>
      </c>
      <c r="D1060" s="173" t="s">
        <v>108</v>
      </c>
      <c r="E1060" s="173" t="s">
        <v>96</v>
      </c>
      <c r="F1060" s="173" t="s">
        <v>1417</v>
      </c>
    </row>
    <row r="1061" spans="1:6" x14ac:dyDescent="0.3">
      <c r="A1061" s="172" t="s">
        <v>504</v>
      </c>
      <c r="B1061" s="176"/>
      <c r="C1061" s="172" t="s">
        <v>507</v>
      </c>
      <c r="D1061" s="173" t="s">
        <v>108</v>
      </c>
      <c r="E1061" s="173" t="s">
        <v>96</v>
      </c>
      <c r="F1061" s="173" t="s">
        <v>1418</v>
      </c>
    </row>
    <row r="1062" spans="1:6" x14ac:dyDescent="0.3">
      <c r="A1062" s="172" t="s">
        <v>504</v>
      </c>
      <c r="B1062" s="176"/>
      <c r="C1062" s="172" t="s">
        <v>507</v>
      </c>
      <c r="D1062" s="173" t="s">
        <v>108</v>
      </c>
      <c r="E1062" s="173" t="s">
        <v>96</v>
      </c>
      <c r="F1062" s="173" t="s">
        <v>1419</v>
      </c>
    </row>
    <row r="1063" spans="1:6" x14ac:dyDescent="0.3">
      <c r="A1063" s="172" t="s">
        <v>504</v>
      </c>
      <c r="B1063" s="176"/>
      <c r="C1063" s="172" t="s">
        <v>507</v>
      </c>
      <c r="D1063" s="173" t="s">
        <v>108</v>
      </c>
      <c r="E1063" s="173" t="s">
        <v>96</v>
      </c>
      <c r="F1063" s="173" t="s">
        <v>1420</v>
      </c>
    </row>
    <row r="1064" spans="1:6" x14ac:dyDescent="0.3">
      <c r="A1064" s="172" t="s">
        <v>504</v>
      </c>
      <c r="B1064" s="176"/>
      <c r="C1064" s="172" t="s">
        <v>507</v>
      </c>
      <c r="D1064" s="173" t="s">
        <v>108</v>
      </c>
      <c r="E1064" s="173" t="s">
        <v>96</v>
      </c>
      <c r="F1064" s="173" t="s">
        <v>1421</v>
      </c>
    </row>
    <row r="1065" spans="1:6" x14ac:dyDescent="0.3">
      <c r="A1065" s="172" t="s">
        <v>504</v>
      </c>
      <c r="B1065" s="176"/>
      <c r="C1065" s="172" t="s">
        <v>507</v>
      </c>
      <c r="D1065" s="173" t="s">
        <v>108</v>
      </c>
      <c r="E1065" s="173" t="s">
        <v>96</v>
      </c>
      <c r="F1065" s="173" t="s">
        <v>1422</v>
      </c>
    </row>
    <row r="1066" spans="1:6" x14ac:dyDescent="0.3">
      <c r="A1066" s="172" t="s">
        <v>504</v>
      </c>
      <c r="B1066" s="176"/>
      <c r="C1066" s="172" t="s">
        <v>507</v>
      </c>
      <c r="D1066" s="173" t="s">
        <v>108</v>
      </c>
      <c r="E1066" s="173" t="s">
        <v>96</v>
      </c>
      <c r="F1066" s="173" t="s">
        <v>1423</v>
      </c>
    </row>
    <row r="1067" spans="1:6" x14ac:dyDescent="0.3">
      <c r="A1067" s="172" t="s">
        <v>504</v>
      </c>
      <c r="B1067" s="176"/>
      <c r="C1067" s="172" t="s">
        <v>507</v>
      </c>
      <c r="D1067" s="173" t="s">
        <v>108</v>
      </c>
      <c r="E1067" s="173" t="s">
        <v>96</v>
      </c>
      <c r="F1067" s="173" t="s">
        <v>1424</v>
      </c>
    </row>
    <row r="1068" spans="1:6" x14ac:dyDescent="0.3">
      <c r="A1068" s="172" t="s">
        <v>504</v>
      </c>
      <c r="B1068" s="176"/>
      <c r="C1068" s="172" t="s">
        <v>507</v>
      </c>
      <c r="D1068" s="173" t="s">
        <v>108</v>
      </c>
      <c r="E1068" s="173" t="s">
        <v>96</v>
      </c>
      <c r="F1068" s="173" t="s">
        <v>1425</v>
      </c>
    </row>
    <row r="1069" spans="1:6" x14ac:dyDescent="0.3">
      <c r="A1069" s="172" t="s">
        <v>504</v>
      </c>
      <c r="B1069" s="176"/>
      <c r="C1069" s="172" t="s">
        <v>507</v>
      </c>
      <c r="D1069" s="173" t="s">
        <v>108</v>
      </c>
      <c r="E1069" s="173" t="s">
        <v>96</v>
      </c>
      <c r="F1069" s="173" t="s">
        <v>1426</v>
      </c>
    </row>
    <row r="1070" spans="1:6" x14ac:dyDescent="0.3">
      <c r="A1070" s="172" t="s">
        <v>504</v>
      </c>
      <c r="B1070" s="176"/>
      <c r="C1070" s="172" t="s">
        <v>509</v>
      </c>
      <c r="D1070" s="173" t="s">
        <v>108</v>
      </c>
      <c r="E1070" s="173" t="s">
        <v>508</v>
      </c>
      <c r="F1070" s="173" t="s">
        <v>1293</v>
      </c>
    </row>
    <row r="1071" spans="1:6" x14ac:dyDescent="0.3">
      <c r="A1071" s="172" t="s">
        <v>504</v>
      </c>
      <c r="B1071" s="176"/>
      <c r="C1071" s="172" t="s">
        <v>509</v>
      </c>
      <c r="D1071" s="173" t="s">
        <v>108</v>
      </c>
      <c r="E1071" s="173" t="s">
        <v>96</v>
      </c>
      <c r="F1071" s="173" t="s">
        <v>1427</v>
      </c>
    </row>
    <row r="1072" spans="1:6" x14ac:dyDescent="0.3">
      <c r="A1072" s="172" t="s">
        <v>504</v>
      </c>
      <c r="B1072" s="176"/>
      <c r="C1072" s="172" t="s">
        <v>511</v>
      </c>
      <c r="D1072" s="173" t="s">
        <v>108</v>
      </c>
      <c r="E1072" s="173" t="s">
        <v>510</v>
      </c>
      <c r="F1072" s="173" t="s">
        <v>1428</v>
      </c>
    </row>
    <row r="1073" spans="1:6" x14ac:dyDescent="0.3">
      <c r="A1073" s="172" t="s">
        <v>504</v>
      </c>
      <c r="B1073" s="176"/>
      <c r="C1073" s="172" t="s">
        <v>511</v>
      </c>
      <c r="D1073" s="173" t="s">
        <v>108</v>
      </c>
      <c r="E1073" s="173" t="s">
        <v>96</v>
      </c>
      <c r="F1073" s="173" t="s">
        <v>1429</v>
      </c>
    </row>
    <row r="1074" spans="1:6" x14ac:dyDescent="0.3">
      <c r="A1074" s="172" t="s">
        <v>504</v>
      </c>
      <c r="B1074" s="176"/>
      <c r="C1074" s="172" t="s">
        <v>513</v>
      </c>
      <c r="D1074" s="173" t="s">
        <v>108</v>
      </c>
      <c r="E1074" s="173" t="s">
        <v>512</v>
      </c>
      <c r="F1074" s="173" t="s">
        <v>1430</v>
      </c>
    </row>
    <row r="1075" spans="1:6" x14ac:dyDescent="0.3">
      <c r="A1075" s="172" t="s">
        <v>504</v>
      </c>
      <c r="B1075" s="176"/>
      <c r="C1075" s="172" t="s">
        <v>515</v>
      </c>
      <c r="D1075" s="173" t="s">
        <v>130</v>
      </c>
      <c r="E1075" s="173" t="s">
        <v>514</v>
      </c>
      <c r="F1075" s="173" t="s">
        <v>1431</v>
      </c>
    </row>
    <row r="1076" spans="1:6" x14ac:dyDescent="0.3">
      <c r="A1076" s="172" t="s">
        <v>504</v>
      </c>
      <c r="B1076" s="176"/>
      <c r="C1076" s="172" t="s">
        <v>515</v>
      </c>
      <c r="D1076" s="173" t="s">
        <v>130</v>
      </c>
      <c r="E1076" s="173" t="s">
        <v>96</v>
      </c>
      <c r="F1076" s="173" t="s">
        <v>1432</v>
      </c>
    </row>
    <row r="1077" spans="1:6" x14ac:dyDescent="0.3">
      <c r="A1077" s="172" t="s">
        <v>504</v>
      </c>
      <c r="B1077" s="176"/>
      <c r="C1077" s="172" t="s">
        <v>515</v>
      </c>
      <c r="D1077" s="173" t="s">
        <v>130</v>
      </c>
      <c r="E1077" s="173" t="s">
        <v>96</v>
      </c>
      <c r="F1077" s="173" t="s">
        <v>1433</v>
      </c>
    </row>
    <row r="1078" spans="1:6" x14ac:dyDescent="0.3">
      <c r="A1078" s="172" t="s">
        <v>504</v>
      </c>
      <c r="B1078" s="176"/>
      <c r="C1078" s="172" t="s">
        <v>515</v>
      </c>
      <c r="D1078" s="173" t="s">
        <v>130</v>
      </c>
      <c r="E1078" s="173" t="s">
        <v>96</v>
      </c>
      <c r="F1078" s="173" t="s">
        <v>1434</v>
      </c>
    </row>
    <row r="1079" spans="1:6" x14ac:dyDescent="0.3">
      <c r="A1079" s="172" t="s">
        <v>293</v>
      </c>
      <c r="B1079" s="172" t="s">
        <v>517</v>
      </c>
      <c r="C1079" s="172" t="s">
        <v>518</v>
      </c>
      <c r="D1079" s="173" t="s">
        <v>152</v>
      </c>
      <c r="E1079" s="173" t="s">
        <v>516</v>
      </c>
      <c r="F1079" s="173" t="s">
        <v>1435</v>
      </c>
    </row>
    <row r="1080" spans="1:6" x14ac:dyDescent="0.3">
      <c r="A1080" s="172" t="s">
        <v>293</v>
      </c>
      <c r="B1080" s="172" t="s">
        <v>517</v>
      </c>
      <c r="C1080" s="172" t="s">
        <v>518</v>
      </c>
      <c r="D1080" s="173" t="s">
        <v>152</v>
      </c>
      <c r="E1080" s="173" t="s">
        <v>96</v>
      </c>
      <c r="F1080" s="173" t="s">
        <v>1436</v>
      </c>
    </row>
    <row r="1081" spans="1:6" x14ac:dyDescent="0.3">
      <c r="A1081" s="172" t="s">
        <v>293</v>
      </c>
      <c r="B1081" s="172" t="s">
        <v>517</v>
      </c>
      <c r="C1081" s="172" t="s">
        <v>518</v>
      </c>
      <c r="D1081" s="173" t="s">
        <v>152</v>
      </c>
      <c r="E1081" s="173" t="s">
        <v>96</v>
      </c>
      <c r="F1081" s="173" t="s">
        <v>1437</v>
      </c>
    </row>
    <row r="1082" spans="1:6" x14ac:dyDescent="0.3">
      <c r="A1082" s="172" t="s">
        <v>293</v>
      </c>
      <c r="B1082" s="172" t="s">
        <v>517</v>
      </c>
      <c r="C1082" s="172" t="s">
        <v>518</v>
      </c>
      <c r="D1082" s="173" t="s">
        <v>152</v>
      </c>
      <c r="E1082" s="173" t="s">
        <v>96</v>
      </c>
      <c r="F1082" s="173" t="s">
        <v>1438</v>
      </c>
    </row>
    <row r="1083" spans="1:6" x14ac:dyDescent="0.3">
      <c r="A1083" s="172" t="s">
        <v>293</v>
      </c>
      <c r="B1083" s="172" t="s">
        <v>517</v>
      </c>
      <c r="C1083" s="172" t="s">
        <v>518</v>
      </c>
      <c r="D1083" s="173" t="s">
        <v>152</v>
      </c>
      <c r="E1083" s="173" t="s">
        <v>96</v>
      </c>
      <c r="F1083" s="173" t="s">
        <v>1439</v>
      </c>
    </row>
    <row r="1084" spans="1:6" x14ac:dyDescent="0.3">
      <c r="A1084" s="172" t="s">
        <v>293</v>
      </c>
      <c r="B1084" s="172" t="s">
        <v>517</v>
      </c>
      <c r="C1084" s="172" t="s">
        <v>518</v>
      </c>
      <c r="D1084" s="173" t="s">
        <v>152</v>
      </c>
      <c r="E1084" s="173" t="s">
        <v>96</v>
      </c>
      <c r="F1084" s="173" t="s">
        <v>1440</v>
      </c>
    </row>
    <row r="1085" spans="1:6" x14ac:dyDescent="0.3">
      <c r="A1085" s="172" t="s">
        <v>293</v>
      </c>
      <c r="B1085" s="172" t="s">
        <v>517</v>
      </c>
      <c r="C1085" s="172" t="s">
        <v>518</v>
      </c>
      <c r="D1085" s="173" t="s">
        <v>152</v>
      </c>
      <c r="E1085" s="173" t="s">
        <v>96</v>
      </c>
      <c r="F1085" s="173" t="s">
        <v>1441</v>
      </c>
    </row>
    <row r="1086" spans="1:6" x14ac:dyDescent="0.3">
      <c r="A1086" s="172" t="s">
        <v>293</v>
      </c>
      <c r="B1086" s="172" t="s">
        <v>517</v>
      </c>
      <c r="C1086" s="172" t="s">
        <v>518</v>
      </c>
      <c r="D1086" s="173" t="s">
        <v>152</v>
      </c>
      <c r="E1086" s="173" t="s">
        <v>96</v>
      </c>
      <c r="F1086" s="173" t="s">
        <v>1442</v>
      </c>
    </row>
    <row r="1087" spans="1:6" x14ac:dyDescent="0.3">
      <c r="A1087" s="172" t="s">
        <v>293</v>
      </c>
      <c r="B1087" s="172" t="s">
        <v>517</v>
      </c>
      <c r="C1087" s="172" t="s">
        <v>518</v>
      </c>
      <c r="D1087" s="173" t="s">
        <v>152</v>
      </c>
      <c r="E1087" s="173" t="s">
        <v>96</v>
      </c>
      <c r="F1087" s="173" t="s">
        <v>1443</v>
      </c>
    </row>
    <row r="1088" spans="1:6" x14ac:dyDescent="0.3">
      <c r="A1088" s="172" t="s">
        <v>293</v>
      </c>
      <c r="B1088" s="172" t="s">
        <v>517</v>
      </c>
      <c r="C1088" s="172" t="s">
        <v>518</v>
      </c>
      <c r="D1088" s="173" t="s">
        <v>152</v>
      </c>
      <c r="E1088" s="173" t="s">
        <v>96</v>
      </c>
      <c r="F1088" s="173" t="s">
        <v>1444</v>
      </c>
    </row>
    <row r="1089" spans="1:6" x14ac:dyDescent="0.3">
      <c r="A1089" s="172" t="s">
        <v>293</v>
      </c>
      <c r="B1089" s="172" t="s">
        <v>517</v>
      </c>
      <c r="C1089" s="172" t="s">
        <v>518</v>
      </c>
      <c r="D1089" s="173" t="s">
        <v>152</v>
      </c>
      <c r="E1089" s="173" t="s">
        <v>96</v>
      </c>
      <c r="F1089" s="173" t="s">
        <v>1445</v>
      </c>
    </row>
    <row r="1090" spans="1:6" x14ac:dyDescent="0.3">
      <c r="A1090" s="172" t="s">
        <v>293</v>
      </c>
      <c r="B1090" s="172" t="s">
        <v>517</v>
      </c>
      <c r="C1090" s="172" t="s">
        <v>518</v>
      </c>
      <c r="D1090" s="173" t="s">
        <v>152</v>
      </c>
      <c r="E1090" s="173" t="s">
        <v>96</v>
      </c>
      <c r="F1090" s="173" t="s">
        <v>1446</v>
      </c>
    </row>
    <row r="1091" spans="1:6" x14ac:dyDescent="0.3">
      <c r="A1091" s="172" t="s">
        <v>293</v>
      </c>
      <c r="B1091" s="172" t="s">
        <v>517</v>
      </c>
      <c r="C1091" s="172" t="s">
        <v>520</v>
      </c>
      <c r="D1091" s="173" t="s">
        <v>152</v>
      </c>
      <c r="E1091" s="173" t="s">
        <v>519</v>
      </c>
      <c r="F1091" s="173" t="s">
        <v>1435</v>
      </c>
    </row>
    <row r="1092" spans="1:6" x14ac:dyDescent="0.3">
      <c r="A1092" s="172" t="s">
        <v>293</v>
      </c>
      <c r="B1092" s="172" t="s">
        <v>517</v>
      </c>
      <c r="C1092" s="172" t="s">
        <v>520</v>
      </c>
      <c r="D1092" s="173" t="s">
        <v>152</v>
      </c>
      <c r="E1092" s="173" t="s">
        <v>96</v>
      </c>
      <c r="F1092" s="173" t="s">
        <v>1436</v>
      </c>
    </row>
    <row r="1093" spans="1:6" x14ac:dyDescent="0.3">
      <c r="A1093" s="172" t="s">
        <v>293</v>
      </c>
      <c r="B1093" s="172" t="s">
        <v>517</v>
      </c>
      <c r="C1093" s="172" t="s">
        <v>520</v>
      </c>
      <c r="D1093" s="173" t="s">
        <v>152</v>
      </c>
      <c r="E1093" s="173" t="s">
        <v>96</v>
      </c>
      <c r="F1093" s="173" t="s">
        <v>1437</v>
      </c>
    </row>
    <row r="1094" spans="1:6" x14ac:dyDescent="0.3">
      <c r="A1094" s="172" t="s">
        <v>293</v>
      </c>
      <c r="B1094" s="172" t="s">
        <v>517</v>
      </c>
      <c r="C1094" s="172" t="s">
        <v>520</v>
      </c>
      <c r="D1094" s="173" t="s">
        <v>152</v>
      </c>
      <c r="E1094" s="173" t="s">
        <v>96</v>
      </c>
      <c r="F1094" s="173" t="s">
        <v>1438</v>
      </c>
    </row>
    <row r="1095" spans="1:6" x14ac:dyDescent="0.3">
      <c r="A1095" s="172" t="s">
        <v>293</v>
      </c>
      <c r="B1095" s="172" t="s">
        <v>517</v>
      </c>
      <c r="C1095" s="172" t="s">
        <v>520</v>
      </c>
      <c r="D1095" s="173" t="s">
        <v>152</v>
      </c>
      <c r="E1095" s="173" t="s">
        <v>96</v>
      </c>
      <c r="F1095" s="173" t="s">
        <v>1439</v>
      </c>
    </row>
    <row r="1096" spans="1:6" x14ac:dyDescent="0.3">
      <c r="A1096" s="172" t="s">
        <v>293</v>
      </c>
      <c r="B1096" s="172" t="s">
        <v>517</v>
      </c>
      <c r="C1096" s="172" t="s">
        <v>520</v>
      </c>
      <c r="D1096" s="173" t="s">
        <v>152</v>
      </c>
      <c r="E1096" s="173" t="s">
        <v>96</v>
      </c>
      <c r="F1096" s="173" t="s">
        <v>1440</v>
      </c>
    </row>
    <row r="1097" spans="1:6" x14ac:dyDescent="0.3">
      <c r="A1097" s="172" t="s">
        <v>293</v>
      </c>
      <c r="B1097" s="172" t="s">
        <v>517</v>
      </c>
      <c r="C1097" s="172" t="s">
        <v>520</v>
      </c>
      <c r="D1097" s="173" t="s">
        <v>152</v>
      </c>
      <c r="E1097" s="173" t="s">
        <v>96</v>
      </c>
      <c r="F1097" s="173" t="s">
        <v>1441</v>
      </c>
    </row>
    <row r="1098" spans="1:6" x14ac:dyDescent="0.3">
      <c r="A1098" s="172" t="s">
        <v>293</v>
      </c>
      <c r="B1098" s="172" t="s">
        <v>517</v>
      </c>
      <c r="C1098" s="172" t="s">
        <v>520</v>
      </c>
      <c r="D1098" s="173" t="s">
        <v>152</v>
      </c>
      <c r="E1098" s="173" t="s">
        <v>96</v>
      </c>
      <c r="F1098" s="173" t="s">
        <v>1442</v>
      </c>
    </row>
    <row r="1099" spans="1:6" x14ac:dyDescent="0.3">
      <c r="A1099" s="172" t="s">
        <v>293</v>
      </c>
      <c r="B1099" s="172" t="s">
        <v>517</v>
      </c>
      <c r="C1099" s="172" t="s">
        <v>520</v>
      </c>
      <c r="D1099" s="173" t="s">
        <v>152</v>
      </c>
      <c r="E1099" s="173" t="s">
        <v>96</v>
      </c>
      <c r="F1099" s="173" t="s">
        <v>1443</v>
      </c>
    </row>
    <row r="1100" spans="1:6" x14ac:dyDescent="0.3">
      <c r="A1100" s="172" t="s">
        <v>293</v>
      </c>
      <c r="B1100" s="172" t="s">
        <v>517</v>
      </c>
      <c r="C1100" s="172" t="s">
        <v>520</v>
      </c>
      <c r="D1100" s="173" t="s">
        <v>152</v>
      </c>
      <c r="E1100" s="173" t="s">
        <v>96</v>
      </c>
      <c r="F1100" s="173" t="s">
        <v>1444</v>
      </c>
    </row>
    <row r="1101" spans="1:6" x14ac:dyDescent="0.3">
      <c r="A1101" s="172" t="s">
        <v>293</v>
      </c>
      <c r="B1101" s="172" t="s">
        <v>517</v>
      </c>
      <c r="C1101" s="172" t="s">
        <v>520</v>
      </c>
      <c r="D1101" s="173" t="s">
        <v>152</v>
      </c>
      <c r="E1101" s="173" t="s">
        <v>96</v>
      </c>
      <c r="F1101" s="173" t="s">
        <v>1445</v>
      </c>
    </row>
    <row r="1102" spans="1:6" x14ac:dyDescent="0.3">
      <c r="A1102" s="172" t="s">
        <v>293</v>
      </c>
      <c r="B1102" s="172" t="s">
        <v>517</v>
      </c>
      <c r="C1102" s="172" t="s">
        <v>520</v>
      </c>
      <c r="D1102" s="173" t="s">
        <v>152</v>
      </c>
      <c r="E1102" s="173" t="s">
        <v>96</v>
      </c>
      <c r="F1102" s="173" t="s">
        <v>1446</v>
      </c>
    </row>
    <row r="1103" spans="1:6" x14ac:dyDescent="0.3">
      <c r="A1103" s="172" t="s">
        <v>293</v>
      </c>
      <c r="B1103" s="172" t="s">
        <v>517</v>
      </c>
      <c r="C1103" s="172" t="s">
        <v>522</v>
      </c>
      <c r="D1103" s="173" t="s">
        <v>130</v>
      </c>
      <c r="E1103" s="173" t="s">
        <v>521</v>
      </c>
      <c r="F1103" s="173" t="s">
        <v>1447</v>
      </c>
    </row>
    <row r="1104" spans="1:6" x14ac:dyDescent="0.3">
      <c r="A1104" s="172" t="s">
        <v>293</v>
      </c>
      <c r="B1104" s="172" t="s">
        <v>517</v>
      </c>
      <c r="C1104" s="172" t="s">
        <v>522</v>
      </c>
      <c r="D1104" s="173" t="s">
        <v>130</v>
      </c>
      <c r="E1104" s="173" t="s">
        <v>96</v>
      </c>
      <c r="F1104" s="173" t="s">
        <v>1448</v>
      </c>
    </row>
    <row r="1105" spans="1:6" x14ac:dyDescent="0.3">
      <c r="A1105" s="172" t="s">
        <v>293</v>
      </c>
      <c r="B1105" s="172" t="s">
        <v>517</v>
      </c>
      <c r="C1105" s="172" t="s">
        <v>522</v>
      </c>
      <c r="D1105" s="173" t="s">
        <v>130</v>
      </c>
      <c r="E1105" s="173" t="s">
        <v>96</v>
      </c>
      <c r="F1105" s="173" t="s">
        <v>1449</v>
      </c>
    </row>
    <row r="1106" spans="1:6" x14ac:dyDescent="0.3">
      <c r="A1106" s="172" t="s">
        <v>293</v>
      </c>
      <c r="B1106" s="172" t="s">
        <v>517</v>
      </c>
      <c r="C1106" s="172" t="s">
        <v>522</v>
      </c>
      <c r="D1106" s="173" t="s">
        <v>130</v>
      </c>
      <c r="E1106" s="173" t="s">
        <v>96</v>
      </c>
      <c r="F1106" s="173" t="s">
        <v>1450</v>
      </c>
    </row>
    <row r="1107" spans="1:6" x14ac:dyDescent="0.3">
      <c r="A1107" s="172" t="s">
        <v>293</v>
      </c>
      <c r="B1107" s="172" t="s">
        <v>517</v>
      </c>
      <c r="C1107" s="172" t="s">
        <v>522</v>
      </c>
      <c r="D1107" s="173" t="s">
        <v>130</v>
      </c>
      <c r="E1107" s="173" t="s">
        <v>96</v>
      </c>
      <c r="F1107" s="173" t="s">
        <v>1439</v>
      </c>
    </row>
    <row r="1108" spans="1:6" x14ac:dyDescent="0.3">
      <c r="A1108" s="172" t="s">
        <v>293</v>
      </c>
      <c r="B1108" s="172" t="s">
        <v>517</v>
      </c>
      <c r="C1108" s="172" t="s">
        <v>522</v>
      </c>
      <c r="D1108" s="173" t="s">
        <v>130</v>
      </c>
      <c r="E1108" s="173" t="s">
        <v>96</v>
      </c>
      <c r="F1108" s="173" t="s">
        <v>1440</v>
      </c>
    </row>
    <row r="1109" spans="1:6" x14ac:dyDescent="0.3">
      <c r="A1109" s="172" t="s">
        <v>293</v>
      </c>
      <c r="B1109" s="172" t="s">
        <v>517</v>
      </c>
      <c r="C1109" s="172" t="s">
        <v>522</v>
      </c>
      <c r="D1109" s="173" t="s">
        <v>130</v>
      </c>
      <c r="E1109" s="173" t="s">
        <v>96</v>
      </c>
      <c r="F1109" s="173" t="s">
        <v>1441</v>
      </c>
    </row>
    <row r="1110" spans="1:6" x14ac:dyDescent="0.3">
      <c r="A1110" s="172" t="s">
        <v>293</v>
      </c>
      <c r="B1110" s="172" t="s">
        <v>517</v>
      </c>
      <c r="C1110" s="172" t="s">
        <v>522</v>
      </c>
      <c r="D1110" s="173" t="s">
        <v>130</v>
      </c>
      <c r="E1110" s="173" t="s">
        <v>96</v>
      </c>
      <c r="F1110" s="173" t="s">
        <v>1442</v>
      </c>
    </row>
    <row r="1111" spans="1:6" x14ac:dyDescent="0.3">
      <c r="A1111" s="172" t="s">
        <v>293</v>
      </c>
      <c r="B1111" s="172" t="s">
        <v>517</v>
      </c>
      <c r="C1111" s="172" t="s">
        <v>522</v>
      </c>
      <c r="D1111" s="173" t="s">
        <v>130</v>
      </c>
      <c r="E1111" s="173" t="s">
        <v>96</v>
      </c>
      <c r="F1111" s="173" t="s">
        <v>1443</v>
      </c>
    </row>
    <row r="1112" spans="1:6" x14ac:dyDescent="0.3">
      <c r="A1112" s="172" t="s">
        <v>293</v>
      </c>
      <c r="B1112" s="172" t="s">
        <v>517</v>
      </c>
      <c r="C1112" s="172" t="s">
        <v>522</v>
      </c>
      <c r="D1112" s="173" t="s">
        <v>130</v>
      </c>
      <c r="E1112" s="173" t="s">
        <v>96</v>
      </c>
      <c r="F1112" s="173" t="s">
        <v>1444</v>
      </c>
    </row>
    <row r="1113" spans="1:6" x14ac:dyDescent="0.3">
      <c r="A1113" s="172" t="s">
        <v>293</v>
      </c>
      <c r="B1113" s="172" t="s">
        <v>517</v>
      </c>
      <c r="C1113" s="172" t="s">
        <v>522</v>
      </c>
      <c r="D1113" s="173" t="s">
        <v>130</v>
      </c>
      <c r="E1113" s="173" t="s">
        <v>96</v>
      </c>
      <c r="F1113" s="173" t="s">
        <v>1445</v>
      </c>
    </row>
    <row r="1114" spans="1:6" x14ac:dyDescent="0.3">
      <c r="A1114" s="172" t="s">
        <v>293</v>
      </c>
      <c r="B1114" s="172" t="s">
        <v>517</v>
      </c>
      <c r="C1114" s="172" t="s">
        <v>522</v>
      </c>
      <c r="D1114" s="173" t="s">
        <v>130</v>
      </c>
      <c r="E1114" s="173" t="s">
        <v>96</v>
      </c>
      <c r="F1114" s="173" t="s">
        <v>1446</v>
      </c>
    </row>
    <row r="1115" spans="1:6" x14ac:dyDescent="0.3">
      <c r="A1115" s="172" t="s">
        <v>293</v>
      </c>
      <c r="B1115" s="172" t="s">
        <v>517</v>
      </c>
      <c r="C1115" s="172" t="s">
        <v>524</v>
      </c>
      <c r="D1115" s="173" t="s">
        <v>152</v>
      </c>
      <c r="E1115" s="173" t="s">
        <v>523</v>
      </c>
      <c r="F1115" s="173" t="s">
        <v>1451</v>
      </c>
    </row>
    <row r="1116" spans="1:6" x14ac:dyDescent="0.3">
      <c r="A1116" s="172" t="s">
        <v>293</v>
      </c>
      <c r="B1116" s="172" t="s">
        <v>517</v>
      </c>
      <c r="C1116" s="172" t="s">
        <v>524</v>
      </c>
      <c r="D1116" s="173" t="s">
        <v>152</v>
      </c>
      <c r="E1116" s="173" t="s">
        <v>96</v>
      </c>
      <c r="F1116" s="173" t="s">
        <v>1452</v>
      </c>
    </row>
    <row r="1117" spans="1:6" x14ac:dyDescent="0.3">
      <c r="A1117" s="172" t="s">
        <v>293</v>
      </c>
      <c r="B1117" s="172" t="s">
        <v>517</v>
      </c>
      <c r="C1117" s="172" t="s">
        <v>524</v>
      </c>
      <c r="D1117" s="173" t="s">
        <v>152</v>
      </c>
      <c r="E1117" s="173" t="s">
        <v>96</v>
      </c>
      <c r="F1117" s="173" t="s">
        <v>1453</v>
      </c>
    </row>
    <row r="1118" spans="1:6" x14ac:dyDescent="0.3">
      <c r="A1118" s="172" t="s">
        <v>293</v>
      </c>
      <c r="B1118" s="172" t="s">
        <v>517</v>
      </c>
      <c r="C1118" s="172" t="s">
        <v>526</v>
      </c>
      <c r="D1118" s="173" t="s">
        <v>152</v>
      </c>
      <c r="E1118" s="173" t="s">
        <v>525</v>
      </c>
      <c r="F1118" s="173" t="s">
        <v>1454</v>
      </c>
    </row>
    <row r="1119" spans="1:6" x14ac:dyDescent="0.3">
      <c r="A1119" s="172" t="s">
        <v>293</v>
      </c>
      <c r="B1119" s="172" t="s">
        <v>517</v>
      </c>
      <c r="C1119" s="172" t="s">
        <v>528</v>
      </c>
      <c r="D1119" s="173" t="s">
        <v>152</v>
      </c>
      <c r="E1119" s="173" t="s">
        <v>527</v>
      </c>
      <c r="F1119" s="173" t="s">
        <v>1455</v>
      </c>
    </row>
    <row r="1120" spans="1:6" x14ac:dyDescent="0.3">
      <c r="A1120" s="172" t="s">
        <v>293</v>
      </c>
      <c r="B1120" s="172" t="s">
        <v>517</v>
      </c>
      <c r="C1120" s="172" t="s">
        <v>528</v>
      </c>
      <c r="D1120" s="173" t="s">
        <v>152</v>
      </c>
      <c r="E1120" s="173" t="s">
        <v>96</v>
      </c>
      <c r="F1120" s="173" t="s">
        <v>1456</v>
      </c>
    </row>
    <row r="1121" spans="1:6" x14ac:dyDescent="0.3">
      <c r="A1121" s="172" t="s">
        <v>293</v>
      </c>
      <c r="B1121" s="172" t="s">
        <v>517</v>
      </c>
      <c r="C1121" s="172" t="s">
        <v>528</v>
      </c>
      <c r="D1121" s="173" t="s">
        <v>152</v>
      </c>
      <c r="E1121" s="173" t="s">
        <v>96</v>
      </c>
      <c r="F1121" s="173" t="s">
        <v>1457</v>
      </c>
    </row>
    <row r="1122" spans="1:6" x14ac:dyDescent="0.3">
      <c r="A1122" s="172" t="s">
        <v>293</v>
      </c>
      <c r="B1122" s="172" t="s">
        <v>517</v>
      </c>
      <c r="C1122" s="172" t="s">
        <v>528</v>
      </c>
      <c r="D1122" s="173" t="s">
        <v>152</v>
      </c>
      <c r="E1122" s="173" t="s">
        <v>96</v>
      </c>
      <c r="F1122" s="173" t="s">
        <v>1458</v>
      </c>
    </row>
    <row r="1123" spans="1:6" x14ac:dyDescent="0.3">
      <c r="A1123" s="172" t="s">
        <v>293</v>
      </c>
      <c r="B1123" s="172" t="s">
        <v>517</v>
      </c>
      <c r="C1123" s="172" t="s">
        <v>530</v>
      </c>
      <c r="D1123" s="173" t="s">
        <v>152</v>
      </c>
      <c r="E1123" s="173" t="s">
        <v>529</v>
      </c>
      <c r="F1123" s="173" t="s">
        <v>1459</v>
      </c>
    </row>
    <row r="1124" spans="1:6" x14ac:dyDescent="0.3">
      <c r="A1124" s="172" t="s">
        <v>293</v>
      </c>
      <c r="B1124" s="172" t="s">
        <v>517</v>
      </c>
      <c r="C1124" s="172" t="s">
        <v>532</v>
      </c>
      <c r="D1124" s="173" t="s">
        <v>130</v>
      </c>
      <c r="E1124" s="173" t="s">
        <v>531</v>
      </c>
      <c r="F1124" s="173" t="s">
        <v>1460</v>
      </c>
    </row>
    <row r="1125" spans="1:6" x14ac:dyDescent="0.3">
      <c r="A1125" s="172" t="s">
        <v>293</v>
      </c>
      <c r="B1125" s="172" t="s">
        <v>517</v>
      </c>
      <c r="C1125" s="172" t="s">
        <v>532</v>
      </c>
      <c r="D1125" s="173" t="s">
        <v>130</v>
      </c>
      <c r="E1125" s="173" t="s">
        <v>96</v>
      </c>
      <c r="F1125" s="173" t="s">
        <v>1461</v>
      </c>
    </row>
    <row r="1126" spans="1:6" x14ac:dyDescent="0.3">
      <c r="A1126" s="172" t="s">
        <v>293</v>
      </c>
      <c r="B1126" s="172" t="s">
        <v>517</v>
      </c>
      <c r="C1126" s="172" t="s">
        <v>532</v>
      </c>
      <c r="D1126" s="173" t="s">
        <v>130</v>
      </c>
      <c r="E1126" s="173" t="s">
        <v>96</v>
      </c>
      <c r="F1126" s="173" t="s">
        <v>1462</v>
      </c>
    </row>
    <row r="1127" spans="1:6" x14ac:dyDescent="0.3">
      <c r="A1127" s="172" t="s">
        <v>293</v>
      </c>
      <c r="B1127" s="172" t="s">
        <v>517</v>
      </c>
      <c r="C1127" s="172" t="s">
        <v>532</v>
      </c>
      <c r="D1127" s="173" t="s">
        <v>130</v>
      </c>
      <c r="E1127" s="173" t="s">
        <v>96</v>
      </c>
      <c r="F1127" s="173" t="s">
        <v>1463</v>
      </c>
    </row>
    <row r="1128" spans="1:6" x14ac:dyDescent="0.3">
      <c r="A1128" s="172" t="s">
        <v>293</v>
      </c>
      <c r="B1128" s="172" t="s">
        <v>517</v>
      </c>
      <c r="C1128" s="172" t="s">
        <v>532</v>
      </c>
      <c r="D1128" s="173" t="s">
        <v>130</v>
      </c>
      <c r="E1128" s="173" t="s">
        <v>96</v>
      </c>
      <c r="F1128" s="173" t="s">
        <v>1464</v>
      </c>
    </row>
    <row r="1129" spans="1:6" x14ac:dyDescent="0.3">
      <c r="A1129" s="172" t="s">
        <v>293</v>
      </c>
      <c r="B1129" s="172" t="s">
        <v>517</v>
      </c>
      <c r="C1129" s="172" t="s">
        <v>532</v>
      </c>
      <c r="D1129" s="173" t="s">
        <v>130</v>
      </c>
      <c r="E1129" s="173" t="s">
        <v>96</v>
      </c>
      <c r="F1129" s="173" t="s">
        <v>1465</v>
      </c>
    </row>
    <row r="1130" spans="1:6" x14ac:dyDescent="0.3">
      <c r="A1130" s="172" t="s">
        <v>293</v>
      </c>
      <c r="B1130" s="172" t="s">
        <v>517</v>
      </c>
      <c r="C1130" s="172" t="s">
        <v>532</v>
      </c>
      <c r="D1130" s="173" t="s">
        <v>130</v>
      </c>
      <c r="E1130" s="173" t="s">
        <v>96</v>
      </c>
      <c r="F1130" s="173" t="s">
        <v>1466</v>
      </c>
    </row>
    <row r="1131" spans="1:6" x14ac:dyDescent="0.3">
      <c r="A1131" s="172" t="s">
        <v>293</v>
      </c>
      <c r="B1131" s="172" t="s">
        <v>517</v>
      </c>
      <c r="C1131" s="172" t="s">
        <v>532</v>
      </c>
      <c r="D1131" s="173" t="s">
        <v>130</v>
      </c>
      <c r="E1131" s="173" t="s">
        <v>96</v>
      </c>
      <c r="F1131" s="173" t="s">
        <v>1467</v>
      </c>
    </row>
    <row r="1132" spans="1:6" x14ac:dyDescent="0.3">
      <c r="A1132" s="172" t="s">
        <v>293</v>
      </c>
      <c r="B1132" s="172" t="s">
        <v>517</v>
      </c>
      <c r="C1132" s="172" t="s">
        <v>534</v>
      </c>
      <c r="D1132" s="173" t="s">
        <v>130</v>
      </c>
      <c r="E1132" s="173" t="s">
        <v>533</v>
      </c>
      <c r="F1132" s="173" t="s">
        <v>1460</v>
      </c>
    </row>
    <row r="1133" spans="1:6" x14ac:dyDescent="0.3">
      <c r="A1133" s="172" t="s">
        <v>293</v>
      </c>
      <c r="B1133" s="172" t="s">
        <v>517</v>
      </c>
      <c r="C1133" s="172" t="s">
        <v>534</v>
      </c>
      <c r="D1133" s="173" t="s">
        <v>130</v>
      </c>
      <c r="E1133" s="173" t="s">
        <v>96</v>
      </c>
      <c r="F1133" s="173" t="s">
        <v>1461</v>
      </c>
    </row>
    <row r="1134" spans="1:6" x14ac:dyDescent="0.3">
      <c r="A1134" s="172" t="s">
        <v>293</v>
      </c>
      <c r="B1134" s="172" t="s">
        <v>517</v>
      </c>
      <c r="C1134" s="172" t="s">
        <v>534</v>
      </c>
      <c r="D1134" s="173" t="s">
        <v>130</v>
      </c>
      <c r="E1134" s="173" t="s">
        <v>96</v>
      </c>
      <c r="F1134" s="173" t="s">
        <v>1462</v>
      </c>
    </row>
    <row r="1135" spans="1:6" x14ac:dyDescent="0.3">
      <c r="A1135" s="172" t="s">
        <v>293</v>
      </c>
      <c r="B1135" s="172" t="s">
        <v>517</v>
      </c>
      <c r="C1135" s="172" t="s">
        <v>534</v>
      </c>
      <c r="D1135" s="173" t="s">
        <v>130</v>
      </c>
      <c r="E1135" s="173" t="s">
        <v>96</v>
      </c>
      <c r="F1135" s="173" t="s">
        <v>1463</v>
      </c>
    </row>
    <row r="1136" spans="1:6" x14ac:dyDescent="0.3">
      <c r="A1136" s="172" t="s">
        <v>293</v>
      </c>
      <c r="B1136" s="172" t="s">
        <v>517</v>
      </c>
      <c r="C1136" s="172" t="s">
        <v>534</v>
      </c>
      <c r="D1136" s="173" t="s">
        <v>130</v>
      </c>
      <c r="E1136" s="173" t="s">
        <v>96</v>
      </c>
      <c r="F1136" s="173" t="s">
        <v>1468</v>
      </c>
    </row>
    <row r="1137" spans="1:8" x14ac:dyDescent="0.3">
      <c r="A1137" s="172" t="s">
        <v>293</v>
      </c>
      <c r="B1137" s="172" t="s">
        <v>517</v>
      </c>
      <c r="C1137" s="172" t="s">
        <v>534</v>
      </c>
      <c r="D1137" s="173" t="s">
        <v>130</v>
      </c>
      <c r="E1137" s="173" t="s">
        <v>96</v>
      </c>
      <c r="F1137" s="173" t="s">
        <v>1469</v>
      </c>
    </row>
    <row r="1138" spans="1:8" x14ac:dyDescent="0.3">
      <c r="A1138" s="172" t="s">
        <v>293</v>
      </c>
      <c r="B1138" s="172" t="s">
        <v>517</v>
      </c>
      <c r="C1138" s="172" t="s">
        <v>534</v>
      </c>
      <c r="D1138" s="173" t="s">
        <v>130</v>
      </c>
      <c r="E1138" s="173" t="s">
        <v>96</v>
      </c>
      <c r="F1138" s="173" t="s">
        <v>1470</v>
      </c>
    </row>
    <row r="1139" spans="1:8" x14ac:dyDescent="0.3">
      <c r="A1139" s="172" t="s">
        <v>293</v>
      </c>
      <c r="B1139" s="172" t="s">
        <v>517</v>
      </c>
      <c r="C1139" s="172" t="s">
        <v>534</v>
      </c>
      <c r="D1139" s="173" t="s">
        <v>130</v>
      </c>
      <c r="E1139" s="173" t="s">
        <v>96</v>
      </c>
      <c r="F1139" s="173" t="s">
        <v>1471</v>
      </c>
    </row>
    <row r="1140" spans="1:8" x14ac:dyDescent="0.3">
      <c r="A1140" s="172" t="s">
        <v>293</v>
      </c>
      <c r="B1140" s="172" t="s">
        <v>517</v>
      </c>
      <c r="C1140" s="172" t="s">
        <v>536</v>
      </c>
      <c r="D1140" s="173" t="s">
        <v>152</v>
      </c>
      <c r="E1140" s="173" t="s">
        <v>535</v>
      </c>
      <c r="F1140" s="173" t="s">
        <v>1472</v>
      </c>
      <c r="G1140" s="177" t="s">
        <v>535</v>
      </c>
      <c r="H1140" s="177" t="s">
        <v>1472</v>
      </c>
    </row>
    <row r="1141" spans="1:8" x14ac:dyDescent="0.3">
      <c r="A1141" s="172" t="s">
        <v>293</v>
      </c>
      <c r="B1141" s="172" t="s">
        <v>517</v>
      </c>
      <c r="C1141" s="172" t="s">
        <v>538</v>
      </c>
      <c r="D1141" s="173" t="s">
        <v>152</v>
      </c>
      <c r="E1141" s="173" t="s">
        <v>537</v>
      </c>
      <c r="F1141" s="173" t="s">
        <v>1473</v>
      </c>
      <c r="G1141" s="177" t="s">
        <v>535</v>
      </c>
      <c r="H1141" s="177" t="s">
        <v>1474</v>
      </c>
    </row>
    <row r="1142" spans="1:8" x14ac:dyDescent="0.3">
      <c r="A1142" s="172" t="s">
        <v>293</v>
      </c>
      <c r="B1142" s="172" t="s">
        <v>517</v>
      </c>
      <c r="C1142" s="172" t="s">
        <v>536</v>
      </c>
      <c r="D1142" s="173" t="s">
        <v>152</v>
      </c>
      <c r="E1142" s="173" t="s">
        <v>535</v>
      </c>
      <c r="F1142" s="173" t="s">
        <v>1474</v>
      </c>
      <c r="G1142" s="177" t="s">
        <v>537</v>
      </c>
      <c r="H1142" s="177" t="s">
        <v>1473</v>
      </c>
    </row>
    <row r="1143" spans="1:8" x14ac:dyDescent="0.3">
      <c r="A1143" s="172" t="s">
        <v>293</v>
      </c>
      <c r="B1143" s="172" t="s">
        <v>517</v>
      </c>
      <c r="C1143" s="172" t="s">
        <v>538</v>
      </c>
      <c r="D1143" s="173" t="s">
        <v>152</v>
      </c>
      <c r="E1143" s="173" t="s">
        <v>537</v>
      </c>
      <c r="F1143" s="173" t="s">
        <v>1475</v>
      </c>
      <c r="G1143" s="177" t="s">
        <v>537</v>
      </c>
      <c r="H1143" s="177" t="s">
        <v>1475</v>
      </c>
    </row>
    <row r="1144" spans="1:8" x14ac:dyDescent="0.3">
      <c r="A1144" s="172" t="s">
        <v>293</v>
      </c>
      <c r="B1144" s="172" t="s">
        <v>517</v>
      </c>
      <c r="C1144" s="172" t="s">
        <v>540</v>
      </c>
      <c r="D1144" s="173" t="s">
        <v>130</v>
      </c>
      <c r="E1144" s="173" t="s">
        <v>539</v>
      </c>
      <c r="F1144" s="173" t="s">
        <v>1476</v>
      </c>
    </row>
    <row r="1145" spans="1:8" x14ac:dyDescent="0.3">
      <c r="A1145" s="172" t="s">
        <v>293</v>
      </c>
      <c r="B1145" s="172" t="s">
        <v>517</v>
      </c>
      <c r="C1145" s="172" t="s">
        <v>540</v>
      </c>
      <c r="D1145" s="173" t="s">
        <v>130</v>
      </c>
      <c r="E1145" s="173" t="s">
        <v>96</v>
      </c>
      <c r="F1145" s="173" t="s">
        <v>1477</v>
      </c>
    </row>
    <row r="1146" spans="1:8" x14ac:dyDescent="0.3">
      <c r="A1146" s="172" t="s">
        <v>293</v>
      </c>
      <c r="B1146" s="172" t="s">
        <v>517</v>
      </c>
      <c r="C1146" s="172" t="s">
        <v>540</v>
      </c>
      <c r="D1146" s="173" t="s">
        <v>130</v>
      </c>
      <c r="E1146" s="173" t="s">
        <v>96</v>
      </c>
      <c r="F1146" s="173" t="s">
        <v>1478</v>
      </c>
    </row>
    <row r="1147" spans="1:8" x14ac:dyDescent="0.3">
      <c r="A1147" s="172" t="s">
        <v>293</v>
      </c>
      <c r="B1147" s="172" t="s">
        <v>517</v>
      </c>
      <c r="C1147" s="172" t="s">
        <v>542</v>
      </c>
      <c r="D1147" s="173" t="s">
        <v>152</v>
      </c>
      <c r="E1147" s="173" t="s">
        <v>541</v>
      </c>
      <c r="F1147" s="173" t="s">
        <v>1476</v>
      </c>
      <c r="G1147" t="s">
        <v>541</v>
      </c>
      <c r="H1147" t="s">
        <v>1476</v>
      </c>
    </row>
    <row r="1148" spans="1:8" x14ac:dyDescent="0.3">
      <c r="A1148" s="172" t="s">
        <v>293</v>
      </c>
      <c r="B1148" s="172" t="s">
        <v>517</v>
      </c>
      <c r="C1148" s="172" t="s">
        <v>544</v>
      </c>
      <c r="D1148" s="173" t="s">
        <v>152</v>
      </c>
      <c r="E1148" s="173" t="s">
        <v>543</v>
      </c>
      <c r="F1148" s="173" t="s">
        <v>1476</v>
      </c>
      <c r="G1148" t="s">
        <v>541</v>
      </c>
      <c r="H1148" t="s">
        <v>1477</v>
      </c>
    </row>
    <row r="1149" spans="1:8" x14ac:dyDescent="0.3">
      <c r="A1149" s="172" t="s">
        <v>293</v>
      </c>
      <c r="B1149" s="172" t="s">
        <v>517</v>
      </c>
      <c r="C1149" s="172" t="s">
        <v>542</v>
      </c>
      <c r="D1149" s="173" t="s">
        <v>152</v>
      </c>
      <c r="E1149" s="173" t="s">
        <v>541</v>
      </c>
      <c r="F1149" s="173" t="s">
        <v>1477</v>
      </c>
      <c r="G1149" t="s">
        <v>541</v>
      </c>
      <c r="H1149" t="s">
        <v>1478</v>
      </c>
    </row>
    <row r="1150" spans="1:8" x14ac:dyDescent="0.3">
      <c r="A1150" s="172" t="s">
        <v>293</v>
      </c>
      <c r="B1150" s="172" t="s">
        <v>517</v>
      </c>
      <c r="C1150" s="172" t="s">
        <v>544</v>
      </c>
      <c r="D1150" s="173" t="s">
        <v>152</v>
      </c>
      <c r="E1150" s="173" t="s">
        <v>543</v>
      </c>
      <c r="F1150" s="173" t="s">
        <v>1477</v>
      </c>
      <c r="G1150" t="s">
        <v>543</v>
      </c>
      <c r="H1150" t="s">
        <v>1476</v>
      </c>
    </row>
    <row r="1151" spans="1:8" x14ac:dyDescent="0.3">
      <c r="A1151" s="172" t="s">
        <v>293</v>
      </c>
      <c r="B1151" s="172" t="s">
        <v>517</v>
      </c>
      <c r="C1151" s="172" t="s">
        <v>542</v>
      </c>
      <c r="D1151" s="173" t="s">
        <v>152</v>
      </c>
      <c r="E1151" s="173" t="s">
        <v>541</v>
      </c>
      <c r="F1151" s="173" t="s">
        <v>1478</v>
      </c>
      <c r="G1151" t="s">
        <v>543</v>
      </c>
      <c r="H1151" t="s">
        <v>1477</v>
      </c>
    </row>
    <row r="1152" spans="1:8" x14ac:dyDescent="0.3">
      <c r="A1152" s="172" t="s">
        <v>293</v>
      </c>
      <c r="B1152" s="172" t="s">
        <v>517</v>
      </c>
      <c r="C1152" s="172" t="s">
        <v>544</v>
      </c>
      <c r="D1152" s="173" t="s">
        <v>152</v>
      </c>
      <c r="E1152" s="173" t="s">
        <v>543</v>
      </c>
      <c r="F1152" s="173" t="s">
        <v>1478</v>
      </c>
      <c r="G1152" t="s">
        <v>543</v>
      </c>
      <c r="H1152" t="s">
        <v>1478</v>
      </c>
    </row>
    <row r="1153" spans="1:6" x14ac:dyDescent="0.3">
      <c r="A1153" s="172" t="s">
        <v>293</v>
      </c>
      <c r="B1153" s="172" t="s">
        <v>517</v>
      </c>
      <c r="C1153" s="172" t="s">
        <v>546</v>
      </c>
      <c r="D1153" s="173" t="s">
        <v>152</v>
      </c>
      <c r="E1153" s="173" t="s">
        <v>545</v>
      </c>
      <c r="F1153" s="173" t="s">
        <v>1479</v>
      </c>
    </row>
    <row r="1154" spans="1:6" x14ac:dyDescent="0.3">
      <c r="A1154" s="172" t="s">
        <v>293</v>
      </c>
      <c r="B1154" s="172" t="s">
        <v>517</v>
      </c>
      <c r="C1154" s="172" t="s">
        <v>546</v>
      </c>
      <c r="D1154" s="173" t="s">
        <v>152</v>
      </c>
      <c r="E1154" s="173" t="s">
        <v>96</v>
      </c>
      <c r="F1154" s="173" t="s">
        <v>1480</v>
      </c>
    </row>
    <row r="1155" spans="1:6" x14ac:dyDescent="0.3">
      <c r="A1155" s="172" t="s">
        <v>293</v>
      </c>
      <c r="B1155" s="172" t="s">
        <v>517</v>
      </c>
      <c r="C1155" s="172" t="s">
        <v>548</v>
      </c>
      <c r="D1155" s="173" t="s">
        <v>420</v>
      </c>
      <c r="E1155" s="173" t="s">
        <v>547</v>
      </c>
      <c r="F1155" s="173" t="s">
        <v>918</v>
      </c>
    </row>
    <row r="1156" spans="1:6" x14ac:dyDescent="0.3">
      <c r="A1156" s="172" t="s">
        <v>293</v>
      </c>
      <c r="B1156" s="172" t="s">
        <v>517</v>
      </c>
      <c r="C1156" s="172" t="s">
        <v>550</v>
      </c>
      <c r="D1156" s="173" t="s">
        <v>420</v>
      </c>
      <c r="E1156" s="173" t="s">
        <v>549</v>
      </c>
      <c r="F1156" s="173" t="s">
        <v>918</v>
      </c>
    </row>
    <row r="1157" spans="1:6" x14ac:dyDescent="0.3">
      <c r="A1157" s="172" t="s">
        <v>293</v>
      </c>
      <c r="B1157" s="172" t="s">
        <v>517</v>
      </c>
      <c r="C1157" s="172" t="s">
        <v>552</v>
      </c>
      <c r="D1157" s="173" t="s">
        <v>420</v>
      </c>
      <c r="E1157" s="173" t="s">
        <v>551</v>
      </c>
      <c r="F1157" s="173" t="s">
        <v>918</v>
      </c>
    </row>
    <row r="1158" spans="1:6" x14ac:dyDescent="0.3">
      <c r="A1158" s="172" t="s">
        <v>293</v>
      </c>
      <c r="B1158" s="172" t="s">
        <v>517</v>
      </c>
      <c r="C1158" s="172" t="s">
        <v>554</v>
      </c>
      <c r="D1158" s="173" t="s">
        <v>152</v>
      </c>
      <c r="E1158" s="173" t="s">
        <v>553</v>
      </c>
      <c r="F1158" s="173" t="s">
        <v>1481</v>
      </c>
    </row>
    <row r="1159" spans="1:6" x14ac:dyDescent="0.3">
      <c r="A1159" s="172" t="s">
        <v>293</v>
      </c>
      <c r="B1159" s="172" t="s">
        <v>517</v>
      </c>
      <c r="C1159" s="172" t="s">
        <v>554</v>
      </c>
      <c r="D1159" s="173" t="s">
        <v>152</v>
      </c>
      <c r="E1159" s="173" t="s">
        <v>96</v>
      </c>
      <c r="F1159" s="173" t="s">
        <v>1482</v>
      </c>
    </row>
    <row r="1160" spans="1:6" x14ac:dyDescent="0.3">
      <c r="A1160" s="172" t="s">
        <v>293</v>
      </c>
      <c r="B1160" s="172" t="s">
        <v>517</v>
      </c>
      <c r="C1160" s="172" t="s">
        <v>556</v>
      </c>
      <c r="D1160" s="173" t="s">
        <v>152</v>
      </c>
      <c r="E1160" s="173" t="s">
        <v>555</v>
      </c>
      <c r="F1160" s="173" t="s">
        <v>1483</v>
      </c>
    </row>
    <row r="1161" spans="1:6" x14ac:dyDescent="0.3">
      <c r="A1161" s="172" t="s">
        <v>293</v>
      </c>
      <c r="B1161" s="172" t="s">
        <v>517</v>
      </c>
      <c r="C1161" s="172" t="s">
        <v>558</v>
      </c>
      <c r="D1161" s="173" t="s">
        <v>152</v>
      </c>
      <c r="E1161" s="173" t="s">
        <v>557</v>
      </c>
      <c r="F1161" s="173" t="s">
        <v>1483</v>
      </c>
    </row>
    <row r="1162" spans="1:6" x14ac:dyDescent="0.3">
      <c r="A1162" s="172" t="s">
        <v>293</v>
      </c>
      <c r="B1162" s="172" t="s">
        <v>517</v>
      </c>
      <c r="C1162" s="172" t="s">
        <v>560</v>
      </c>
      <c r="D1162" s="173" t="s">
        <v>152</v>
      </c>
      <c r="E1162" s="173" t="s">
        <v>559</v>
      </c>
      <c r="F1162" s="173" t="s">
        <v>1483</v>
      </c>
    </row>
    <row r="1163" spans="1:6" x14ac:dyDescent="0.3">
      <c r="A1163" s="172" t="s">
        <v>293</v>
      </c>
      <c r="B1163" s="172" t="s">
        <v>517</v>
      </c>
      <c r="C1163" s="172" t="s">
        <v>562</v>
      </c>
      <c r="D1163" s="173" t="s">
        <v>152</v>
      </c>
      <c r="E1163" s="173" t="s">
        <v>561</v>
      </c>
      <c r="F1163" s="173" t="s">
        <v>1483</v>
      </c>
    </row>
    <row r="1164" spans="1:6" x14ac:dyDescent="0.3">
      <c r="A1164" s="172" t="s">
        <v>293</v>
      </c>
      <c r="B1164" s="172" t="s">
        <v>517</v>
      </c>
      <c r="C1164" s="172" t="s">
        <v>564</v>
      </c>
      <c r="D1164" s="173" t="s">
        <v>152</v>
      </c>
      <c r="E1164" s="173" t="s">
        <v>563</v>
      </c>
      <c r="F1164" s="173" t="s">
        <v>1483</v>
      </c>
    </row>
    <row r="1165" spans="1:6" x14ac:dyDescent="0.3">
      <c r="A1165" s="172" t="s">
        <v>293</v>
      </c>
      <c r="B1165" s="172" t="s">
        <v>517</v>
      </c>
      <c r="C1165" s="172" t="s">
        <v>566</v>
      </c>
      <c r="D1165" s="173" t="s">
        <v>152</v>
      </c>
      <c r="E1165" s="173" t="s">
        <v>565</v>
      </c>
      <c r="F1165" s="173" t="s">
        <v>1483</v>
      </c>
    </row>
    <row r="1166" spans="1:6" x14ac:dyDescent="0.3">
      <c r="A1166" s="172" t="s">
        <v>293</v>
      </c>
      <c r="B1166" s="172" t="s">
        <v>517</v>
      </c>
      <c r="C1166" s="172" t="s">
        <v>568</v>
      </c>
      <c r="D1166" s="173" t="s">
        <v>152</v>
      </c>
      <c r="E1166" s="173" t="s">
        <v>567</v>
      </c>
      <c r="F1166" s="173" t="s">
        <v>1484</v>
      </c>
    </row>
    <row r="1167" spans="1:6" x14ac:dyDescent="0.3">
      <c r="A1167" s="172" t="s">
        <v>293</v>
      </c>
      <c r="B1167" s="172" t="s">
        <v>517</v>
      </c>
      <c r="C1167" s="172" t="s">
        <v>570</v>
      </c>
      <c r="D1167" s="173" t="s">
        <v>152</v>
      </c>
      <c r="E1167" s="173" t="s">
        <v>569</v>
      </c>
      <c r="F1167" s="173" t="s">
        <v>1483</v>
      </c>
    </row>
    <row r="1168" spans="1:6" x14ac:dyDescent="0.3">
      <c r="A1168" s="172" t="s">
        <v>293</v>
      </c>
      <c r="B1168" s="172" t="s">
        <v>517</v>
      </c>
      <c r="C1168" s="172" t="s">
        <v>572</v>
      </c>
      <c r="D1168" s="173" t="s">
        <v>152</v>
      </c>
      <c r="E1168" s="173" t="s">
        <v>571</v>
      </c>
      <c r="F1168" s="173" t="s">
        <v>1485</v>
      </c>
    </row>
    <row r="1169" spans="1:6" x14ac:dyDescent="0.3">
      <c r="A1169" s="172" t="s">
        <v>293</v>
      </c>
      <c r="B1169" s="172" t="s">
        <v>517</v>
      </c>
      <c r="C1169" s="172" t="s">
        <v>574</v>
      </c>
      <c r="D1169" s="173" t="s">
        <v>152</v>
      </c>
      <c r="E1169" s="173" t="s">
        <v>573</v>
      </c>
      <c r="F1169" s="173" t="s">
        <v>1483</v>
      </c>
    </row>
    <row r="1170" spans="1:6" x14ac:dyDescent="0.3">
      <c r="A1170" s="172" t="s">
        <v>293</v>
      </c>
      <c r="B1170" s="172" t="s">
        <v>517</v>
      </c>
      <c r="C1170" s="172" t="s">
        <v>576</v>
      </c>
      <c r="D1170" s="173" t="s">
        <v>152</v>
      </c>
      <c r="E1170" s="173" t="s">
        <v>575</v>
      </c>
      <c r="F1170" s="173" t="s">
        <v>1486</v>
      </c>
    </row>
    <row r="1171" spans="1:6" x14ac:dyDescent="0.3">
      <c r="A1171" s="172" t="s">
        <v>293</v>
      </c>
      <c r="B1171" s="172" t="s">
        <v>517</v>
      </c>
      <c r="C1171" s="172" t="s">
        <v>578</v>
      </c>
      <c r="D1171" s="173" t="s">
        <v>152</v>
      </c>
      <c r="E1171" s="173" t="s">
        <v>577</v>
      </c>
      <c r="F1171" s="173" t="s">
        <v>1483</v>
      </c>
    </row>
    <row r="1172" spans="1:6" x14ac:dyDescent="0.3">
      <c r="A1172" s="172" t="s">
        <v>293</v>
      </c>
      <c r="B1172" s="172" t="s">
        <v>517</v>
      </c>
      <c r="C1172" s="172" t="s">
        <v>580</v>
      </c>
      <c r="D1172" s="173" t="s">
        <v>152</v>
      </c>
      <c r="E1172" s="173" t="s">
        <v>579</v>
      </c>
      <c r="F1172" s="173" t="s">
        <v>918</v>
      </c>
    </row>
    <row r="1173" spans="1:6" x14ac:dyDescent="0.3">
      <c r="A1173" s="172" t="s">
        <v>293</v>
      </c>
      <c r="B1173" s="172" t="s">
        <v>517</v>
      </c>
      <c r="C1173" s="172" t="s">
        <v>582</v>
      </c>
      <c r="D1173" s="173" t="s">
        <v>152</v>
      </c>
      <c r="E1173" s="173" t="s">
        <v>581</v>
      </c>
      <c r="F1173" s="173" t="s">
        <v>1258</v>
      </c>
    </row>
    <row r="1174" spans="1:6" x14ac:dyDescent="0.3">
      <c r="A1174" s="172" t="s">
        <v>293</v>
      </c>
      <c r="B1174" s="172" t="s">
        <v>517</v>
      </c>
      <c r="C1174" s="172" t="s">
        <v>584</v>
      </c>
      <c r="D1174" s="173" t="s">
        <v>152</v>
      </c>
      <c r="E1174" s="173" t="s">
        <v>583</v>
      </c>
      <c r="F1174" s="173" t="s">
        <v>1483</v>
      </c>
    </row>
    <row r="1175" spans="1:6" x14ac:dyDescent="0.3">
      <c r="A1175" s="172" t="s">
        <v>293</v>
      </c>
      <c r="B1175" s="172" t="s">
        <v>517</v>
      </c>
      <c r="C1175" s="172" t="s">
        <v>586</v>
      </c>
      <c r="D1175" s="173" t="s">
        <v>152</v>
      </c>
      <c r="E1175" s="173" t="s">
        <v>585</v>
      </c>
      <c r="F1175" s="173" t="s">
        <v>1483</v>
      </c>
    </row>
    <row r="1176" spans="1:6" x14ac:dyDescent="0.3">
      <c r="A1176" s="172" t="s">
        <v>293</v>
      </c>
      <c r="B1176" s="172" t="s">
        <v>517</v>
      </c>
      <c r="C1176" s="172" t="s">
        <v>588</v>
      </c>
      <c r="D1176" s="173" t="s">
        <v>152</v>
      </c>
      <c r="E1176" s="173" t="s">
        <v>587</v>
      </c>
      <c r="F1176" s="173" t="s">
        <v>918</v>
      </c>
    </row>
    <row r="1177" spans="1:6" x14ac:dyDescent="0.3">
      <c r="A1177" s="172" t="s">
        <v>293</v>
      </c>
      <c r="B1177" s="172" t="s">
        <v>517</v>
      </c>
      <c r="C1177" s="172" t="s">
        <v>590</v>
      </c>
      <c r="D1177" s="173" t="s">
        <v>152</v>
      </c>
      <c r="E1177" s="173" t="s">
        <v>589</v>
      </c>
      <c r="F1177" s="173" t="s">
        <v>1487</v>
      </c>
    </row>
    <row r="1178" spans="1:6" x14ac:dyDescent="0.3">
      <c r="A1178" s="172" t="s">
        <v>293</v>
      </c>
      <c r="B1178" s="172" t="s">
        <v>517</v>
      </c>
      <c r="C1178" s="172" t="s">
        <v>590</v>
      </c>
      <c r="D1178" s="173" t="s">
        <v>152</v>
      </c>
      <c r="E1178" s="173" t="s">
        <v>96</v>
      </c>
      <c r="F1178" s="173" t="s">
        <v>1488</v>
      </c>
    </row>
    <row r="1179" spans="1:6" x14ac:dyDescent="0.3">
      <c r="A1179" s="172" t="s">
        <v>293</v>
      </c>
      <c r="B1179" s="172" t="s">
        <v>517</v>
      </c>
      <c r="C1179" s="172" t="s">
        <v>590</v>
      </c>
      <c r="D1179" s="173" t="s">
        <v>152</v>
      </c>
      <c r="E1179" s="173" t="s">
        <v>96</v>
      </c>
      <c r="F1179" s="173" t="s">
        <v>1489</v>
      </c>
    </row>
    <row r="1180" spans="1:6" x14ac:dyDescent="0.3">
      <c r="A1180" s="172" t="s">
        <v>293</v>
      </c>
      <c r="B1180" s="172" t="s">
        <v>517</v>
      </c>
      <c r="C1180" s="172" t="s">
        <v>590</v>
      </c>
      <c r="D1180" s="173" t="s">
        <v>152</v>
      </c>
      <c r="E1180" s="173" t="s">
        <v>96</v>
      </c>
      <c r="F1180" s="173" t="s">
        <v>1490</v>
      </c>
    </row>
    <row r="1181" spans="1:6" x14ac:dyDescent="0.3">
      <c r="A1181" s="172" t="s">
        <v>293</v>
      </c>
      <c r="B1181" s="172" t="s">
        <v>517</v>
      </c>
      <c r="C1181" s="172" t="s">
        <v>592</v>
      </c>
      <c r="D1181" s="173" t="s">
        <v>108</v>
      </c>
      <c r="E1181" s="173" t="s">
        <v>591</v>
      </c>
      <c r="F1181" s="173" t="s">
        <v>1491</v>
      </c>
    </row>
    <row r="1182" spans="1:6" x14ac:dyDescent="0.3">
      <c r="A1182" s="172" t="s">
        <v>293</v>
      </c>
      <c r="B1182" s="172" t="s">
        <v>517</v>
      </c>
      <c r="C1182" s="172" t="s">
        <v>594</v>
      </c>
      <c r="D1182" s="173" t="s">
        <v>130</v>
      </c>
      <c r="E1182" s="173" t="s">
        <v>593</v>
      </c>
      <c r="F1182" s="173" t="s">
        <v>918</v>
      </c>
    </row>
    <row r="1183" spans="1:6" x14ac:dyDescent="0.3">
      <c r="A1183" s="172" t="s">
        <v>293</v>
      </c>
      <c r="B1183" s="172" t="s">
        <v>517</v>
      </c>
      <c r="C1183" s="172" t="s">
        <v>596</v>
      </c>
      <c r="D1183" s="173" t="s">
        <v>130</v>
      </c>
      <c r="E1183" s="173" t="s">
        <v>595</v>
      </c>
      <c r="F1183" s="173" t="s">
        <v>918</v>
      </c>
    </row>
    <row r="1184" spans="1:6" x14ac:dyDescent="0.3">
      <c r="A1184" s="172" t="s">
        <v>293</v>
      </c>
      <c r="B1184" s="172" t="s">
        <v>517</v>
      </c>
      <c r="C1184" s="172" t="s">
        <v>598</v>
      </c>
      <c r="D1184" s="173" t="s">
        <v>152</v>
      </c>
      <c r="E1184" s="173" t="s">
        <v>597</v>
      </c>
      <c r="F1184" s="173" t="s">
        <v>918</v>
      </c>
    </row>
    <row r="1185" spans="1:6" x14ac:dyDescent="0.3">
      <c r="A1185" s="172" t="s">
        <v>293</v>
      </c>
      <c r="B1185" s="172" t="s">
        <v>517</v>
      </c>
      <c r="C1185" s="172" t="s">
        <v>600</v>
      </c>
      <c r="D1185" s="173" t="s">
        <v>130</v>
      </c>
      <c r="E1185" s="173" t="s">
        <v>599</v>
      </c>
      <c r="F1185" s="173" t="s">
        <v>1492</v>
      </c>
    </row>
    <row r="1186" spans="1:6" x14ac:dyDescent="0.3">
      <c r="A1186" s="172" t="s">
        <v>293</v>
      </c>
      <c r="B1186" s="172" t="s">
        <v>517</v>
      </c>
      <c r="C1186" s="172" t="s">
        <v>600</v>
      </c>
      <c r="D1186" s="173" t="s">
        <v>130</v>
      </c>
      <c r="E1186" s="173" t="s">
        <v>96</v>
      </c>
      <c r="F1186" s="173" t="s">
        <v>1493</v>
      </c>
    </row>
    <row r="1187" spans="1:6" x14ac:dyDescent="0.3">
      <c r="A1187" s="172" t="s">
        <v>293</v>
      </c>
      <c r="B1187" s="172" t="s">
        <v>517</v>
      </c>
      <c r="C1187" s="172" t="s">
        <v>602</v>
      </c>
      <c r="D1187" s="173" t="s">
        <v>108</v>
      </c>
      <c r="E1187" s="173" t="s">
        <v>601</v>
      </c>
      <c r="F1187" s="173" t="s">
        <v>918</v>
      </c>
    </row>
    <row r="1188" spans="1:6" x14ac:dyDescent="0.3">
      <c r="A1188" s="172" t="s">
        <v>293</v>
      </c>
      <c r="B1188" s="172" t="s">
        <v>517</v>
      </c>
      <c r="C1188" s="172" t="s">
        <v>604</v>
      </c>
      <c r="D1188" s="173" t="s">
        <v>108</v>
      </c>
      <c r="E1188" s="173" t="s">
        <v>603</v>
      </c>
      <c r="F1188" s="173" t="s">
        <v>918</v>
      </c>
    </row>
    <row r="1189" spans="1:6" x14ac:dyDescent="0.3">
      <c r="A1189" s="172" t="s">
        <v>293</v>
      </c>
      <c r="B1189" s="172" t="s">
        <v>517</v>
      </c>
      <c r="C1189" s="172" t="s">
        <v>606</v>
      </c>
      <c r="D1189" s="173" t="s">
        <v>152</v>
      </c>
      <c r="E1189" s="173" t="s">
        <v>605</v>
      </c>
      <c r="F1189" s="173" t="s">
        <v>918</v>
      </c>
    </row>
    <row r="1190" spans="1:6" x14ac:dyDescent="0.3">
      <c r="A1190" s="172" t="s">
        <v>293</v>
      </c>
      <c r="B1190" s="172" t="s">
        <v>608</v>
      </c>
      <c r="C1190" s="172" t="s">
        <v>609</v>
      </c>
      <c r="D1190" s="173" t="s">
        <v>610</v>
      </c>
      <c r="E1190" s="173" t="s">
        <v>607</v>
      </c>
      <c r="F1190" s="173" t="s">
        <v>1494</v>
      </c>
    </row>
    <row r="1191" spans="1:6" x14ac:dyDescent="0.3">
      <c r="A1191" s="172" t="s">
        <v>293</v>
      </c>
      <c r="B1191" s="172" t="s">
        <v>608</v>
      </c>
      <c r="C1191" s="172" t="s">
        <v>612</v>
      </c>
      <c r="D1191" s="173" t="s">
        <v>108</v>
      </c>
      <c r="E1191" s="173" t="s">
        <v>611</v>
      </c>
      <c r="F1191" s="173" t="s">
        <v>1495</v>
      </c>
    </row>
    <row r="1192" spans="1:6" x14ac:dyDescent="0.3">
      <c r="A1192" s="172" t="s">
        <v>293</v>
      </c>
      <c r="B1192" s="172" t="s">
        <v>608</v>
      </c>
      <c r="C1192" s="172" t="s">
        <v>612</v>
      </c>
      <c r="D1192" s="173" t="s">
        <v>108</v>
      </c>
      <c r="E1192" s="173" t="s">
        <v>96</v>
      </c>
      <c r="F1192" s="173" t="s">
        <v>1496</v>
      </c>
    </row>
    <row r="1193" spans="1:6" x14ac:dyDescent="0.3">
      <c r="A1193" s="172" t="s">
        <v>293</v>
      </c>
      <c r="B1193" s="172" t="s">
        <v>608</v>
      </c>
      <c r="C1193" s="172" t="s">
        <v>614</v>
      </c>
      <c r="D1193" s="173" t="s">
        <v>108</v>
      </c>
      <c r="E1193" s="173" t="s">
        <v>613</v>
      </c>
      <c r="F1193" s="173" t="s">
        <v>1497</v>
      </c>
    </row>
    <row r="1194" spans="1:6" x14ac:dyDescent="0.3">
      <c r="A1194" s="172" t="s">
        <v>293</v>
      </c>
      <c r="B1194" s="172" t="s">
        <v>608</v>
      </c>
      <c r="C1194" s="172" t="s">
        <v>614</v>
      </c>
      <c r="D1194" s="173" t="s">
        <v>130</v>
      </c>
      <c r="E1194" s="173" t="s">
        <v>96</v>
      </c>
      <c r="F1194" s="173" t="s">
        <v>1498</v>
      </c>
    </row>
    <row r="1195" spans="1:6" x14ac:dyDescent="0.3">
      <c r="A1195" s="172" t="s">
        <v>293</v>
      </c>
      <c r="B1195" s="172" t="s">
        <v>608</v>
      </c>
      <c r="C1195" s="172" t="s">
        <v>614</v>
      </c>
      <c r="D1195" s="173" t="s">
        <v>152</v>
      </c>
      <c r="E1195" s="173" t="s">
        <v>96</v>
      </c>
      <c r="F1195" s="173" t="s">
        <v>1499</v>
      </c>
    </row>
    <row r="1196" spans="1:6" x14ac:dyDescent="0.3">
      <c r="A1196" s="172" t="s">
        <v>293</v>
      </c>
      <c r="B1196" s="172" t="s">
        <v>616</v>
      </c>
      <c r="C1196" s="172" t="s">
        <v>617</v>
      </c>
      <c r="D1196" s="173" t="s">
        <v>152</v>
      </c>
      <c r="E1196" s="173" t="s">
        <v>615</v>
      </c>
      <c r="F1196" s="173" t="s">
        <v>918</v>
      </c>
    </row>
    <row r="1197" spans="1:6" x14ac:dyDescent="0.3">
      <c r="A1197" s="172" t="s">
        <v>293</v>
      </c>
      <c r="B1197" s="172" t="s">
        <v>616</v>
      </c>
      <c r="C1197" s="172" t="s">
        <v>619</v>
      </c>
      <c r="D1197" s="173" t="s">
        <v>152</v>
      </c>
      <c r="E1197" s="173" t="s">
        <v>618</v>
      </c>
      <c r="F1197" s="173" t="s">
        <v>918</v>
      </c>
    </row>
    <row r="1198" spans="1:6" x14ac:dyDescent="0.3">
      <c r="A1198" s="172" t="s">
        <v>293</v>
      </c>
      <c r="B1198" s="172" t="s">
        <v>616</v>
      </c>
      <c r="C1198" s="172" t="s">
        <v>621</v>
      </c>
      <c r="D1198" s="173" t="s">
        <v>152</v>
      </c>
      <c r="E1198" s="173" t="s">
        <v>620</v>
      </c>
      <c r="F1198" s="173" t="s">
        <v>918</v>
      </c>
    </row>
    <row r="1199" spans="1:6" x14ac:dyDescent="0.3">
      <c r="A1199" s="172" t="s">
        <v>293</v>
      </c>
      <c r="B1199" s="172" t="s">
        <v>616</v>
      </c>
      <c r="C1199" s="172" t="s">
        <v>623</v>
      </c>
      <c r="D1199" s="173" t="s">
        <v>152</v>
      </c>
      <c r="E1199" s="173" t="s">
        <v>622</v>
      </c>
      <c r="F1199" s="173" t="s">
        <v>918</v>
      </c>
    </row>
    <row r="1200" spans="1:6" x14ac:dyDescent="0.3">
      <c r="A1200" s="172" t="s">
        <v>293</v>
      </c>
      <c r="B1200" s="172" t="s">
        <v>616</v>
      </c>
      <c r="C1200" s="172" t="s">
        <v>625</v>
      </c>
      <c r="D1200" s="173" t="s">
        <v>152</v>
      </c>
      <c r="E1200" s="173" t="s">
        <v>624</v>
      </c>
      <c r="F1200" s="173" t="s">
        <v>918</v>
      </c>
    </row>
    <row r="1201" spans="1:6" x14ac:dyDescent="0.3">
      <c r="A1201" s="172" t="s">
        <v>293</v>
      </c>
      <c r="B1201" s="172" t="s">
        <v>616</v>
      </c>
      <c r="C1201" s="172" t="s">
        <v>627</v>
      </c>
      <c r="D1201" s="173" t="s">
        <v>152</v>
      </c>
      <c r="E1201" s="173" t="s">
        <v>626</v>
      </c>
      <c r="F1201" s="173" t="s">
        <v>918</v>
      </c>
    </row>
    <row r="1202" spans="1:6" x14ac:dyDescent="0.3">
      <c r="A1202" s="172" t="s">
        <v>293</v>
      </c>
      <c r="B1202" s="172" t="s">
        <v>616</v>
      </c>
      <c r="C1202" s="172" t="s">
        <v>629</v>
      </c>
      <c r="D1202" s="173" t="s">
        <v>152</v>
      </c>
      <c r="E1202" s="173" t="s">
        <v>628</v>
      </c>
      <c r="F1202" s="173" t="s">
        <v>918</v>
      </c>
    </row>
    <row r="1203" spans="1:6" x14ac:dyDescent="0.3">
      <c r="A1203" s="172" t="s">
        <v>293</v>
      </c>
      <c r="B1203" s="172" t="s">
        <v>616</v>
      </c>
      <c r="C1203" s="172" t="s">
        <v>631</v>
      </c>
      <c r="D1203" s="173" t="s">
        <v>152</v>
      </c>
      <c r="E1203" s="173" t="s">
        <v>630</v>
      </c>
      <c r="F1203" s="173" t="s">
        <v>918</v>
      </c>
    </row>
    <row r="1204" spans="1:6" x14ac:dyDescent="0.3">
      <c r="A1204" s="172" t="s">
        <v>293</v>
      </c>
      <c r="B1204" s="172" t="s">
        <v>616</v>
      </c>
      <c r="C1204" s="172" t="s">
        <v>633</v>
      </c>
      <c r="D1204" s="173" t="s">
        <v>152</v>
      </c>
      <c r="E1204" s="173" t="s">
        <v>632</v>
      </c>
      <c r="F1204" s="173" t="s">
        <v>918</v>
      </c>
    </row>
    <row r="1205" spans="1:6" x14ac:dyDescent="0.3">
      <c r="A1205" s="172" t="s">
        <v>293</v>
      </c>
      <c r="B1205" s="172" t="s">
        <v>616</v>
      </c>
      <c r="C1205" s="172" t="s">
        <v>635</v>
      </c>
      <c r="D1205" s="173" t="s">
        <v>152</v>
      </c>
      <c r="E1205" s="173" t="s">
        <v>634</v>
      </c>
      <c r="F1205" s="173" t="s">
        <v>918</v>
      </c>
    </row>
    <row r="1206" spans="1:6" x14ac:dyDescent="0.3">
      <c r="A1206" s="172" t="s">
        <v>293</v>
      </c>
      <c r="B1206" s="172" t="s">
        <v>616</v>
      </c>
      <c r="C1206" s="172" t="s">
        <v>637</v>
      </c>
      <c r="D1206" s="173" t="s">
        <v>152</v>
      </c>
      <c r="E1206" s="173" t="s">
        <v>636</v>
      </c>
      <c r="F1206" s="173" t="s">
        <v>918</v>
      </c>
    </row>
    <row r="1207" spans="1:6" x14ac:dyDescent="0.3">
      <c r="A1207" s="172" t="s">
        <v>293</v>
      </c>
      <c r="B1207" s="172" t="s">
        <v>616</v>
      </c>
      <c r="C1207" s="172" t="s">
        <v>639</v>
      </c>
      <c r="D1207" s="173" t="s">
        <v>152</v>
      </c>
      <c r="E1207" s="173" t="s">
        <v>638</v>
      </c>
      <c r="F1207" s="173" t="s">
        <v>918</v>
      </c>
    </row>
    <row r="1208" spans="1:6" x14ac:dyDescent="0.3">
      <c r="A1208" s="172" t="s">
        <v>293</v>
      </c>
      <c r="B1208" s="172" t="s">
        <v>616</v>
      </c>
      <c r="C1208" s="172" t="s">
        <v>641</v>
      </c>
      <c r="D1208" s="173" t="s">
        <v>152</v>
      </c>
      <c r="E1208" s="173" t="s">
        <v>640</v>
      </c>
      <c r="F1208" s="173" t="s">
        <v>918</v>
      </c>
    </row>
    <row r="1209" spans="1:6" x14ac:dyDescent="0.3">
      <c r="A1209" s="172" t="s">
        <v>293</v>
      </c>
      <c r="B1209" s="172" t="s">
        <v>616</v>
      </c>
      <c r="C1209" s="172" t="s">
        <v>643</v>
      </c>
      <c r="D1209" s="173" t="s">
        <v>152</v>
      </c>
      <c r="E1209" s="173" t="s">
        <v>642</v>
      </c>
      <c r="F1209" s="173" t="s">
        <v>918</v>
      </c>
    </row>
    <row r="1210" spans="1:6" x14ac:dyDescent="0.3">
      <c r="A1210" s="172" t="s">
        <v>293</v>
      </c>
      <c r="B1210" s="172" t="s">
        <v>616</v>
      </c>
      <c r="C1210" s="172" t="s">
        <v>645</v>
      </c>
      <c r="D1210" s="173" t="s">
        <v>152</v>
      </c>
      <c r="E1210" s="173" t="s">
        <v>644</v>
      </c>
      <c r="F1210" s="173" t="s">
        <v>918</v>
      </c>
    </row>
    <row r="1211" spans="1:6" x14ac:dyDescent="0.3">
      <c r="A1211" s="172" t="s">
        <v>293</v>
      </c>
      <c r="B1211" s="172" t="s">
        <v>616</v>
      </c>
      <c r="C1211" s="172" t="s">
        <v>647</v>
      </c>
      <c r="D1211" s="173" t="s">
        <v>152</v>
      </c>
      <c r="E1211" s="173" t="s">
        <v>646</v>
      </c>
      <c r="F1211" s="173" t="s">
        <v>918</v>
      </c>
    </row>
    <row r="1212" spans="1:6" x14ac:dyDescent="0.3">
      <c r="A1212" s="172" t="s">
        <v>293</v>
      </c>
      <c r="B1212" s="172" t="s">
        <v>616</v>
      </c>
      <c r="C1212" s="172" t="s">
        <v>649</v>
      </c>
      <c r="D1212" s="173" t="s">
        <v>152</v>
      </c>
      <c r="E1212" s="173" t="s">
        <v>648</v>
      </c>
      <c r="F1212" s="173" t="s">
        <v>918</v>
      </c>
    </row>
    <row r="1213" spans="1:6" x14ac:dyDescent="0.3">
      <c r="A1213" s="172" t="s">
        <v>293</v>
      </c>
      <c r="B1213" s="172" t="s">
        <v>616</v>
      </c>
      <c r="C1213" s="172" t="s">
        <v>651</v>
      </c>
      <c r="D1213" s="173" t="s">
        <v>152</v>
      </c>
      <c r="E1213" s="173" t="s">
        <v>650</v>
      </c>
      <c r="F1213" s="173" t="s">
        <v>918</v>
      </c>
    </row>
    <row r="1214" spans="1:6" x14ac:dyDescent="0.3">
      <c r="A1214" s="172" t="s">
        <v>293</v>
      </c>
      <c r="B1214" s="172" t="s">
        <v>616</v>
      </c>
      <c r="C1214" s="172" t="s">
        <v>653</v>
      </c>
      <c r="D1214" s="173" t="s">
        <v>152</v>
      </c>
      <c r="E1214" s="173" t="s">
        <v>652</v>
      </c>
      <c r="F1214" s="173" t="s">
        <v>918</v>
      </c>
    </row>
    <row r="1215" spans="1:6" x14ac:dyDescent="0.3">
      <c r="A1215" s="172" t="s">
        <v>293</v>
      </c>
      <c r="B1215" s="172" t="s">
        <v>616</v>
      </c>
      <c r="C1215" s="172" t="s">
        <v>655</v>
      </c>
      <c r="D1215" s="173" t="s">
        <v>152</v>
      </c>
      <c r="E1215" s="173" t="s">
        <v>654</v>
      </c>
      <c r="F1215" s="173" t="s">
        <v>918</v>
      </c>
    </row>
    <row r="1216" spans="1:6" x14ac:dyDescent="0.3">
      <c r="A1216" s="172" t="s">
        <v>293</v>
      </c>
      <c r="B1216" s="172" t="s">
        <v>616</v>
      </c>
      <c r="C1216" s="172" t="s">
        <v>657</v>
      </c>
      <c r="D1216" s="173" t="s">
        <v>152</v>
      </c>
      <c r="E1216" s="173" t="s">
        <v>656</v>
      </c>
      <c r="F1216" s="173" t="s">
        <v>918</v>
      </c>
    </row>
    <row r="1217" spans="1:6" x14ac:dyDescent="0.3">
      <c r="A1217" s="172" t="s">
        <v>293</v>
      </c>
      <c r="B1217" s="172" t="s">
        <v>616</v>
      </c>
      <c r="C1217" s="172" t="s">
        <v>659</v>
      </c>
      <c r="D1217" s="173" t="s">
        <v>660</v>
      </c>
      <c r="E1217" s="173" t="s">
        <v>658</v>
      </c>
      <c r="F1217" s="173" t="s">
        <v>918</v>
      </c>
    </row>
    <row r="1218" spans="1:6" x14ac:dyDescent="0.3">
      <c r="A1218" s="172" t="s">
        <v>293</v>
      </c>
      <c r="B1218" s="172" t="s">
        <v>616</v>
      </c>
      <c r="C1218" s="172" t="s">
        <v>662</v>
      </c>
      <c r="D1218" s="173" t="s">
        <v>152</v>
      </c>
      <c r="E1218" s="173" t="s">
        <v>661</v>
      </c>
      <c r="F1218" s="173" t="s">
        <v>918</v>
      </c>
    </row>
    <row r="1219" spans="1:6" x14ac:dyDescent="0.3">
      <c r="A1219" s="172" t="s">
        <v>293</v>
      </c>
      <c r="B1219" s="172" t="s">
        <v>616</v>
      </c>
      <c r="C1219" s="172" t="s">
        <v>664</v>
      </c>
      <c r="D1219" s="173" t="s">
        <v>152</v>
      </c>
      <c r="E1219" s="173" t="s">
        <v>663</v>
      </c>
      <c r="F1219" s="173" t="s">
        <v>918</v>
      </c>
    </row>
    <row r="1220" spans="1:6" x14ac:dyDescent="0.3">
      <c r="A1220" s="172" t="s">
        <v>293</v>
      </c>
      <c r="B1220" s="172" t="s">
        <v>616</v>
      </c>
      <c r="C1220" s="172" t="s">
        <v>666</v>
      </c>
      <c r="D1220" s="173" t="s">
        <v>660</v>
      </c>
      <c r="E1220" s="173" t="s">
        <v>665</v>
      </c>
      <c r="F1220" s="173" t="s">
        <v>918</v>
      </c>
    </row>
    <row r="1221" spans="1:6" x14ac:dyDescent="0.3">
      <c r="A1221" s="172" t="s">
        <v>293</v>
      </c>
      <c r="B1221" s="172" t="s">
        <v>616</v>
      </c>
      <c r="C1221" s="172" t="s">
        <v>668</v>
      </c>
      <c r="D1221" s="173" t="s">
        <v>152</v>
      </c>
      <c r="E1221" s="173" t="s">
        <v>667</v>
      </c>
      <c r="F1221" s="173" t="s">
        <v>918</v>
      </c>
    </row>
    <row r="1222" spans="1:6" x14ac:dyDescent="0.3">
      <c r="A1222" s="172" t="s">
        <v>293</v>
      </c>
      <c r="B1222" s="172" t="s">
        <v>616</v>
      </c>
      <c r="C1222" s="172" t="s">
        <v>670</v>
      </c>
      <c r="D1222" s="173" t="s">
        <v>152</v>
      </c>
      <c r="E1222" s="173" t="s">
        <v>669</v>
      </c>
      <c r="F1222" s="173" t="s">
        <v>918</v>
      </c>
    </row>
    <row r="1223" spans="1:6" x14ac:dyDescent="0.3">
      <c r="A1223" s="172" t="s">
        <v>293</v>
      </c>
      <c r="B1223" s="172" t="s">
        <v>616</v>
      </c>
      <c r="C1223" s="172" t="s">
        <v>672</v>
      </c>
      <c r="D1223" s="173" t="s">
        <v>152</v>
      </c>
      <c r="E1223" s="173" t="s">
        <v>671</v>
      </c>
      <c r="F1223" s="173" t="s">
        <v>918</v>
      </c>
    </row>
    <row r="1224" spans="1:6" x14ac:dyDescent="0.3">
      <c r="A1224" s="172" t="s">
        <v>293</v>
      </c>
      <c r="B1224" s="172" t="s">
        <v>616</v>
      </c>
      <c r="C1224" s="172" t="s">
        <v>674</v>
      </c>
      <c r="D1224" s="173" t="s">
        <v>152</v>
      </c>
      <c r="E1224" s="173" t="s">
        <v>673</v>
      </c>
      <c r="F1224" s="173" t="s">
        <v>918</v>
      </c>
    </row>
    <row r="1225" spans="1:6" x14ac:dyDescent="0.3">
      <c r="A1225" s="172" t="s">
        <v>293</v>
      </c>
      <c r="B1225" s="172" t="s">
        <v>616</v>
      </c>
      <c r="C1225" s="172" t="s">
        <v>676</v>
      </c>
      <c r="D1225" s="173" t="s">
        <v>152</v>
      </c>
      <c r="E1225" s="173" t="s">
        <v>675</v>
      </c>
      <c r="F1225" s="173" t="s">
        <v>918</v>
      </c>
    </row>
    <row r="1226" spans="1:6" x14ac:dyDescent="0.3">
      <c r="A1226" s="172" t="s">
        <v>293</v>
      </c>
      <c r="B1226" s="172" t="s">
        <v>616</v>
      </c>
      <c r="C1226" s="172" t="s">
        <v>678</v>
      </c>
      <c r="D1226" s="173" t="s">
        <v>152</v>
      </c>
      <c r="E1226" s="173" t="s">
        <v>677</v>
      </c>
      <c r="F1226" s="173" t="s">
        <v>918</v>
      </c>
    </row>
    <row r="1227" spans="1:6" x14ac:dyDescent="0.3">
      <c r="A1227" s="172" t="s">
        <v>293</v>
      </c>
      <c r="B1227" s="172" t="s">
        <v>616</v>
      </c>
      <c r="C1227" s="172" t="s">
        <v>680</v>
      </c>
      <c r="D1227" s="173" t="s">
        <v>152</v>
      </c>
      <c r="E1227" s="173" t="s">
        <v>679</v>
      </c>
      <c r="F1227" s="173" t="s">
        <v>918</v>
      </c>
    </row>
    <row r="1228" spans="1:6" x14ac:dyDescent="0.3">
      <c r="A1228" s="172" t="s">
        <v>293</v>
      </c>
      <c r="B1228" s="172" t="s">
        <v>616</v>
      </c>
      <c r="C1228" s="172" t="s">
        <v>682</v>
      </c>
      <c r="D1228" s="173" t="s">
        <v>152</v>
      </c>
      <c r="E1228" s="173" t="s">
        <v>681</v>
      </c>
      <c r="F1228" s="173" t="s">
        <v>918</v>
      </c>
    </row>
    <row r="1229" spans="1:6" x14ac:dyDescent="0.3">
      <c r="A1229" s="172" t="s">
        <v>293</v>
      </c>
      <c r="B1229" s="172" t="s">
        <v>616</v>
      </c>
      <c r="C1229" s="172" t="s">
        <v>684</v>
      </c>
      <c r="D1229" s="173" t="s">
        <v>152</v>
      </c>
      <c r="E1229" s="173" t="s">
        <v>683</v>
      </c>
      <c r="F1229" s="173" t="s">
        <v>918</v>
      </c>
    </row>
    <row r="1230" spans="1:6" x14ac:dyDescent="0.3">
      <c r="A1230" s="172" t="s">
        <v>293</v>
      </c>
      <c r="B1230" s="172" t="s">
        <v>616</v>
      </c>
      <c r="C1230" s="172" t="s">
        <v>686</v>
      </c>
      <c r="D1230" s="173" t="s">
        <v>152</v>
      </c>
      <c r="E1230" s="173" t="s">
        <v>685</v>
      </c>
      <c r="F1230" s="173" t="s">
        <v>918</v>
      </c>
    </row>
    <row r="1231" spans="1:6" x14ac:dyDescent="0.3">
      <c r="A1231" s="172" t="s">
        <v>293</v>
      </c>
      <c r="B1231" s="172" t="s">
        <v>616</v>
      </c>
      <c r="C1231" s="172" t="s">
        <v>688</v>
      </c>
      <c r="D1231" s="173" t="s">
        <v>152</v>
      </c>
      <c r="E1231" s="173" t="s">
        <v>687</v>
      </c>
      <c r="F1231" s="173" t="s">
        <v>918</v>
      </c>
    </row>
    <row r="1232" spans="1:6" x14ac:dyDescent="0.3">
      <c r="A1232" s="172" t="s">
        <v>293</v>
      </c>
      <c r="B1232" s="172" t="s">
        <v>616</v>
      </c>
      <c r="C1232" s="172" t="s">
        <v>690</v>
      </c>
      <c r="D1232" s="173" t="s">
        <v>152</v>
      </c>
      <c r="E1232" s="173" t="s">
        <v>689</v>
      </c>
      <c r="F1232" s="173" t="s">
        <v>918</v>
      </c>
    </row>
    <row r="1233" spans="1:6" x14ac:dyDescent="0.3">
      <c r="A1233" s="172" t="s">
        <v>293</v>
      </c>
      <c r="B1233" s="172" t="s">
        <v>616</v>
      </c>
      <c r="C1233" s="172" t="s">
        <v>692</v>
      </c>
      <c r="D1233" s="173" t="s">
        <v>152</v>
      </c>
      <c r="E1233" s="173" t="s">
        <v>691</v>
      </c>
      <c r="F1233" s="173" t="s">
        <v>918</v>
      </c>
    </row>
    <row r="1234" spans="1:6" x14ac:dyDescent="0.3">
      <c r="A1234" s="172" t="s">
        <v>293</v>
      </c>
      <c r="B1234" s="172" t="s">
        <v>616</v>
      </c>
      <c r="C1234" s="172" t="s">
        <v>694</v>
      </c>
      <c r="D1234" s="173" t="s">
        <v>660</v>
      </c>
      <c r="E1234" s="173" t="s">
        <v>693</v>
      </c>
      <c r="F1234" s="173" t="s">
        <v>918</v>
      </c>
    </row>
    <row r="1235" spans="1:6" x14ac:dyDescent="0.3">
      <c r="A1235" s="172" t="s">
        <v>293</v>
      </c>
      <c r="B1235" s="172" t="s">
        <v>616</v>
      </c>
      <c r="C1235" s="172" t="s">
        <v>696</v>
      </c>
      <c r="D1235" s="173" t="s">
        <v>152</v>
      </c>
      <c r="E1235" s="173" t="s">
        <v>695</v>
      </c>
      <c r="F1235" s="173" t="s">
        <v>918</v>
      </c>
    </row>
    <row r="1236" spans="1:6" x14ac:dyDescent="0.3">
      <c r="A1236" s="172" t="s">
        <v>293</v>
      </c>
      <c r="B1236" s="172" t="s">
        <v>616</v>
      </c>
      <c r="C1236" s="172" t="s">
        <v>698</v>
      </c>
      <c r="D1236" s="173" t="s">
        <v>152</v>
      </c>
      <c r="E1236" s="173" t="s">
        <v>697</v>
      </c>
      <c r="F1236" s="173" t="s">
        <v>918</v>
      </c>
    </row>
    <row r="1237" spans="1:6" x14ac:dyDescent="0.3">
      <c r="A1237" s="172" t="s">
        <v>293</v>
      </c>
      <c r="B1237" s="172" t="s">
        <v>616</v>
      </c>
      <c r="C1237" s="172" t="s">
        <v>700</v>
      </c>
      <c r="D1237" s="173" t="s">
        <v>152</v>
      </c>
      <c r="E1237" s="173" t="s">
        <v>699</v>
      </c>
      <c r="F1237" s="173" t="s">
        <v>918</v>
      </c>
    </row>
    <row r="1238" spans="1:6" x14ac:dyDescent="0.3">
      <c r="A1238" s="172" t="s">
        <v>293</v>
      </c>
      <c r="B1238" s="172" t="s">
        <v>616</v>
      </c>
      <c r="C1238" s="172" t="s">
        <v>702</v>
      </c>
      <c r="D1238" s="173" t="s">
        <v>152</v>
      </c>
      <c r="E1238" s="173" t="s">
        <v>701</v>
      </c>
      <c r="F1238" s="173" t="s">
        <v>918</v>
      </c>
    </row>
    <row r="1239" spans="1:6" x14ac:dyDescent="0.3">
      <c r="A1239" s="174" t="s">
        <v>293</v>
      </c>
      <c r="B1239" s="174" t="s">
        <v>616</v>
      </c>
      <c r="C1239" s="174" t="s">
        <v>704</v>
      </c>
      <c r="D1239" s="173" t="s">
        <v>152</v>
      </c>
      <c r="E1239" s="173" t="s">
        <v>703</v>
      </c>
      <c r="F1239" s="173" t="s">
        <v>918</v>
      </c>
    </row>
    <row r="1240" spans="1:6" x14ac:dyDescent="0.3">
      <c r="A1240" s="172" t="s">
        <v>706</v>
      </c>
      <c r="B1240" s="172" t="s">
        <v>707</v>
      </c>
      <c r="C1240" s="172" t="s">
        <v>708</v>
      </c>
      <c r="D1240" s="173" t="s">
        <v>94</v>
      </c>
      <c r="E1240" s="173" t="s">
        <v>705</v>
      </c>
      <c r="F1240" s="173" t="s">
        <v>1500</v>
      </c>
    </row>
    <row r="1241" spans="1:6" x14ac:dyDescent="0.3">
      <c r="A1241" s="172" t="s">
        <v>706</v>
      </c>
      <c r="B1241" s="172" t="s">
        <v>707</v>
      </c>
      <c r="C1241" s="172" t="s">
        <v>710</v>
      </c>
      <c r="D1241" s="173" t="s">
        <v>108</v>
      </c>
      <c r="E1241" s="173" t="s">
        <v>709</v>
      </c>
      <c r="F1241" s="173" t="s">
        <v>1501</v>
      </c>
    </row>
    <row r="1242" spans="1:6" x14ac:dyDescent="0.3">
      <c r="A1242" s="172" t="s">
        <v>706</v>
      </c>
      <c r="B1242" s="172" t="s">
        <v>707</v>
      </c>
      <c r="C1242" s="172" t="s">
        <v>710</v>
      </c>
      <c r="D1242" s="173" t="s">
        <v>108</v>
      </c>
      <c r="E1242" s="173" t="s">
        <v>96</v>
      </c>
      <c r="F1242" s="173" t="s">
        <v>1502</v>
      </c>
    </row>
    <row r="1243" spans="1:6" x14ac:dyDescent="0.3">
      <c r="A1243" s="172" t="s">
        <v>706</v>
      </c>
      <c r="B1243" s="172" t="s">
        <v>707</v>
      </c>
      <c r="C1243" s="172" t="s">
        <v>712</v>
      </c>
      <c r="D1243" s="173" t="s">
        <v>108</v>
      </c>
      <c r="E1243" s="173" t="s">
        <v>711</v>
      </c>
      <c r="F1243" s="173" t="s">
        <v>1503</v>
      </c>
    </row>
    <row r="1244" spans="1:6" x14ac:dyDescent="0.3">
      <c r="A1244" s="172" t="s">
        <v>706</v>
      </c>
      <c r="B1244" s="172" t="s">
        <v>707</v>
      </c>
      <c r="C1244" s="172" t="s">
        <v>714</v>
      </c>
      <c r="D1244" s="173" t="s">
        <v>108</v>
      </c>
      <c r="E1244" s="173" t="s">
        <v>713</v>
      </c>
      <c r="F1244" s="173" t="s">
        <v>1504</v>
      </c>
    </row>
    <row r="1245" spans="1:6" x14ac:dyDescent="0.3">
      <c r="A1245" s="172" t="s">
        <v>706</v>
      </c>
      <c r="B1245" s="172" t="s">
        <v>707</v>
      </c>
      <c r="C1245" s="172" t="s">
        <v>716</v>
      </c>
      <c r="D1245" s="173" t="s">
        <v>108</v>
      </c>
      <c r="E1245" s="173" t="s">
        <v>715</v>
      </c>
      <c r="F1245" s="173" t="s">
        <v>1505</v>
      </c>
    </row>
    <row r="1246" spans="1:6" x14ac:dyDescent="0.3">
      <c r="A1246" s="172" t="s">
        <v>706</v>
      </c>
      <c r="B1246" s="172" t="s">
        <v>707</v>
      </c>
      <c r="C1246" s="172" t="s">
        <v>716</v>
      </c>
      <c r="D1246" s="173" t="s">
        <v>108</v>
      </c>
      <c r="E1246" s="173" t="s">
        <v>96</v>
      </c>
      <c r="F1246" s="173" t="s">
        <v>1506</v>
      </c>
    </row>
    <row r="1247" spans="1:6" x14ac:dyDescent="0.3">
      <c r="A1247" s="172" t="s">
        <v>706</v>
      </c>
      <c r="B1247" s="172" t="s">
        <v>707</v>
      </c>
      <c r="C1247" s="172" t="s">
        <v>716</v>
      </c>
      <c r="D1247" s="173" t="s">
        <v>108</v>
      </c>
      <c r="E1247" s="173" t="s">
        <v>96</v>
      </c>
      <c r="F1247" s="173" t="s">
        <v>1507</v>
      </c>
    </row>
    <row r="1248" spans="1:6" x14ac:dyDescent="0.3">
      <c r="A1248" s="172" t="s">
        <v>706</v>
      </c>
      <c r="B1248" s="172" t="s">
        <v>707</v>
      </c>
      <c r="C1248" s="172" t="s">
        <v>718</v>
      </c>
      <c r="D1248" s="173" t="s">
        <v>152</v>
      </c>
      <c r="E1248" s="173" t="s">
        <v>717</v>
      </c>
      <c r="F1248" s="173" t="s">
        <v>918</v>
      </c>
    </row>
    <row r="1249" spans="1:6" x14ac:dyDescent="0.3">
      <c r="A1249" s="172" t="s">
        <v>706</v>
      </c>
      <c r="B1249" s="172" t="s">
        <v>707</v>
      </c>
      <c r="C1249" s="172" t="s">
        <v>720</v>
      </c>
      <c r="D1249" s="173" t="s">
        <v>152</v>
      </c>
      <c r="E1249" s="173" t="s">
        <v>719</v>
      </c>
      <c r="F1249" s="173" t="s">
        <v>918</v>
      </c>
    </row>
    <row r="1250" spans="1:6" x14ac:dyDescent="0.3">
      <c r="A1250" s="172" t="s">
        <v>706</v>
      </c>
      <c r="B1250" s="172" t="s">
        <v>707</v>
      </c>
      <c r="C1250" s="172" t="s">
        <v>722</v>
      </c>
      <c r="D1250" s="173" t="s">
        <v>108</v>
      </c>
      <c r="E1250" s="173" t="s">
        <v>721</v>
      </c>
      <c r="F1250" s="173" t="s">
        <v>1508</v>
      </c>
    </row>
    <row r="1251" spans="1:6" x14ac:dyDescent="0.3">
      <c r="A1251" s="172" t="s">
        <v>706</v>
      </c>
      <c r="B1251" s="172" t="s">
        <v>707</v>
      </c>
      <c r="C1251" s="172" t="s">
        <v>722</v>
      </c>
      <c r="D1251" s="173" t="s">
        <v>108</v>
      </c>
      <c r="E1251" s="173" t="s">
        <v>96</v>
      </c>
      <c r="F1251" s="173" t="s">
        <v>1509</v>
      </c>
    </row>
    <row r="1252" spans="1:6" x14ac:dyDescent="0.3">
      <c r="A1252" s="172" t="s">
        <v>706</v>
      </c>
      <c r="B1252" s="172" t="s">
        <v>707</v>
      </c>
      <c r="C1252" s="172" t="s">
        <v>724</v>
      </c>
      <c r="D1252" s="173" t="s">
        <v>108</v>
      </c>
      <c r="E1252" s="173" t="s">
        <v>723</v>
      </c>
      <c r="F1252" s="173" t="s">
        <v>918</v>
      </c>
    </row>
    <row r="1253" spans="1:6" x14ac:dyDescent="0.3">
      <c r="A1253" s="172" t="s">
        <v>706</v>
      </c>
      <c r="B1253" s="172" t="s">
        <v>726</v>
      </c>
      <c r="C1253" s="172" t="s">
        <v>727</v>
      </c>
      <c r="D1253" s="173" t="s">
        <v>660</v>
      </c>
      <c r="E1253" s="173" t="s">
        <v>725</v>
      </c>
      <c r="F1253" s="173" t="s">
        <v>1510</v>
      </c>
    </row>
    <row r="1254" spans="1:6" x14ac:dyDescent="0.3">
      <c r="A1254" s="172" t="s">
        <v>706</v>
      </c>
      <c r="B1254" s="172" t="s">
        <v>726</v>
      </c>
      <c r="C1254" s="172" t="s">
        <v>729</v>
      </c>
      <c r="D1254" s="173" t="s">
        <v>660</v>
      </c>
      <c r="E1254" s="173" t="s">
        <v>728</v>
      </c>
      <c r="F1254" s="173" t="s">
        <v>1510</v>
      </c>
    </row>
    <row r="1255" spans="1:6" x14ac:dyDescent="0.3">
      <c r="A1255" s="172" t="s">
        <v>293</v>
      </c>
      <c r="B1255" s="172" t="s">
        <v>731</v>
      </c>
      <c r="C1255" s="172" t="s">
        <v>732</v>
      </c>
      <c r="D1255" s="173" t="s">
        <v>108</v>
      </c>
      <c r="E1255" s="173" t="s">
        <v>730</v>
      </c>
      <c r="F1255" s="173" t="s">
        <v>1511</v>
      </c>
    </row>
    <row r="1256" spans="1:6" x14ac:dyDescent="0.3">
      <c r="A1256" s="172" t="s">
        <v>293</v>
      </c>
      <c r="B1256" s="172" t="s">
        <v>731</v>
      </c>
      <c r="C1256" s="172" t="s">
        <v>732</v>
      </c>
      <c r="D1256" s="173" t="s">
        <v>108</v>
      </c>
      <c r="E1256" s="173" t="s">
        <v>96</v>
      </c>
      <c r="F1256" s="173" t="s">
        <v>1512</v>
      </c>
    </row>
    <row r="1257" spans="1:6" x14ac:dyDescent="0.3">
      <c r="A1257" s="172" t="s">
        <v>293</v>
      </c>
      <c r="B1257" s="172" t="s">
        <v>731</v>
      </c>
      <c r="C1257" s="172" t="s">
        <v>732</v>
      </c>
      <c r="D1257" s="173" t="s">
        <v>108</v>
      </c>
      <c r="E1257" s="173" t="s">
        <v>96</v>
      </c>
      <c r="F1257" s="173" t="s">
        <v>1513</v>
      </c>
    </row>
    <row r="1258" spans="1:6" x14ac:dyDescent="0.3">
      <c r="A1258" s="172" t="s">
        <v>293</v>
      </c>
      <c r="B1258" s="172" t="s">
        <v>731</v>
      </c>
      <c r="C1258" s="172" t="s">
        <v>734</v>
      </c>
      <c r="D1258" s="173" t="s">
        <v>108</v>
      </c>
      <c r="E1258" s="173" t="s">
        <v>733</v>
      </c>
      <c r="F1258" s="173" t="s">
        <v>918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51" workbookViewId="0">
      <selection activeCell="T16" sqref="T16"/>
    </sheetView>
  </sheetViews>
  <sheetFormatPr defaultRowHeight="16.5" x14ac:dyDescent="0.3"/>
  <cols>
    <col min="1" max="1" width="11.25" bestFit="1" customWidth="1"/>
    <col min="2" max="2" width="115.75" bestFit="1" customWidth="1"/>
  </cols>
  <sheetData>
    <row r="1" spans="1:2" x14ac:dyDescent="0.3">
      <c r="A1" s="179" t="s">
        <v>735</v>
      </c>
      <c r="B1" s="180" t="s">
        <v>1514</v>
      </c>
    </row>
    <row r="2" spans="1:2" x14ac:dyDescent="0.3">
      <c r="A2" s="179" t="s">
        <v>740</v>
      </c>
      <c r="B2" s="180" t="s">
        <v>1515</v>
      </c>
    </row>
    <row r="3" spans="1:2" x14ac:dyDescent="0.3">
      <c r="A3" s="179" t="s">
        <v>742</v>
      </c>
      <c r="B3" s="180" t="s">
        <v>1516</v>
      </c>
    </row>
    <row r="4" spans="1:2" x14ac:dyDescent="0.3">
      <c r="A4" s="179" t="s">
        <v>744</v>
      </c>
      <c r="B4" s="180" t="s">
        <v>1517</v>
      </c>
    </row>
    <row r="5" spans="1:2" x14ac:dyDescent="0.3">
      <c r="A5" s="179" t="s">
        <v>746</v>
      </c>
      <c r="B5" s="180" t="s">
        <v>1518</v>
      </c>
    </row>
    <row r="6" spans="1:2" x14ac:dyDescent="0.3">
      <c r="A6" s="179" t="s">
        <v>748</v>
      </c>
      <c r="B6" s="180" t="s">
        <v>1519</v>
      </c>
    </row>
    <row r="7" spans="1:2" x14ac:dyDescent="0.3">
      <c r="A7" s="179" t="s">
        <v>750</v>
      </c>
      <c r="B7" s="180" t="s">
        <v>1520</v>
      </c>
    </row>
    <row r="8" spans="1:2" x14ac:dyDescent="0.3">
      <c r="A8" s="179" t="s">
        <v>752</v>
      </c>
      <c r="B8" s="180" t="s">
        <v>1521</v>
      </c>
    </row>
    <row r="9" spans="1:2" x14ac:dyDescent="0.3">
      <c r="A9" s="179" t="s">
        <v>754</v>
      </c>
      <c r="B9" s="180" t="s">
        <v>1522</v>
      </c>
    </row>
    <row r="10" spans="1:2" x14ac:dyDescent="0.3">
      <c r="A10" s="179" t="s">
        <v>756</v>
      </c>
      <c r="B10" s="180" t="s">
        <v>1523</v>
      </c>
    </row>
    <row r="11" spans="1:2" x14ac:dyDescent="0.3">
      <c r="A11" s="179"/>
      <c r="B11" s="180" t="s">
        <v>1524</v>
      </c>
    </row>
    <row r="12" spans="1:2" x14ac:dyDescent="0.3">
      <c r="A12" s="179"/>
      <c r="B12" s="180" t="s">
        <v>1525</v>
      </c>
    </row>
    <row r="13" spans="1:2" x14ac:dyDescent="0.3">
      <c r="A13" s="179"/>
      <c r="B13" s="180" t="s">
        <v>1526</v>
      </c>
    </row>
    <row r="14" spans="1:2" x14ac:dyDescent="0.3">
      <c r="A14" s="179" t="s">
        <v>758</v>
      </c>
      <c r="B14" s="180" t="s">
        <v>1527</v>
      </c>
    </row>
    <row r="15" spans="1:2" x14ac:dyDescent="0.3">
      <c r="A15" s="179" t="s">
        <v>760</v>
      </c>
      <c r="B15" s="180" t="s">
        <v>1528</v>
      </c>
    </row>
    <row r="16" spans="1:2" x14ac:dyDescent="0.3">
      <c r="A16" s="179" t="s">
        <v>762</v>
      </c>
      <c r="B16" s="180" t="s">
        <v>1514</v>
      </c>
    </row>
    <row r="17" spans="1:2" x14ac:dyDescent="0.3">
      <c r="A17" s="179" t="s">
        <v>764</v>
      </c>
      <c r="B17" s="180" t="s">
        <v>1515</v>
      </c>
    </row>
    <row r="18" spans="1:2" x14ac:dyDescent="0.3">
      <c r="A18" s="179" t="s">
        <v>765</v>
      </c>
      <c r="B18" s="180" t="s">
        <v>1516</v>
      </c>
    </row>
    <row r="19" spans="1:2" x14ac:dyDescent="0.3">
      <c r="A19" s="179" t="s">
        <v>766</v>
      </c>
      <c r="B19" s="180" t="s">
        <v>1529</v>
      </c>
    </row>
    <row r="20" spans="1:2" x14ac:dyDescent="0.3">
      <c r="A20" s="179" t="s">
        <v>768</v>
      </c>
      <c r="B20" s="180" t="s">
        <v>1517</v>
      </c>
    </row>
    <row r="21" spans="1:2" x14ac:dyDescent="0.3">
      <c r="A21" s="179" t="s">
        <v>769</v>
      </c>
      <c r="B21" s="180" t="s">
        <v>1518</v>
      </c>
    </row>
    <row r="22" spans="1:2" x14ac:dyDescent="0.3">
      <c r="A22" s="179" t="s">
        <v>770</v>
      </c>
      <c r="B22" s="180" t="s">
        <v>1519</v>
      </c>
    </row>
    <row r="23" spans="1:2" x14ac:dyDescent="0.3">
      <c r="A23" s="179" t="s">
        <v>771</v>
      </c>
      <c r="B23" s="180" t="s">
        <v>1530</v>
      </c>
    </row>
    <row r="24" spans="1:2" x14ac:dyDescent="0.3">
      <c r="A24" s="179" t="s">
        <v>773</v>
      </c>
      <c r="B24" s="180" t="s">
        <v>1522</v>
      </c>
    </row>
    <row r="25" spans="1:2" x14ac:dyDescent="0.3">
      <c r="A25" s="179" t="s">
        <v>774</v>
      </c>
      <c r="B25" s="180" t="s">
        <v>1527</v>
      </c>
    </row>
    <row r="26" spans="1:2" x14ac:dyDescent="0.3">
      <c r="A26" s="179" t="s">
        <v>775</v>
      </c>
      <c r="B26" s="180" t="s">
        <v>1528</v>
      </c>
    </row>
    <row r="27" spans="1:2" x14ac:dyDescent="0.3">
      <c r="A27" s="179" t="s">
        <v>776</v>
      </c>
      <c r="B27" s="180" t="s">
        <v>1531</v>
      </c>
    </row>
    <row r="28" spans="1:2" x14ac:dyDescent="0.3">
      <c r="A28" s="179" t="s">
        <v>778</v>
      </c>
      <c r="B28" s="180" t="s">
        <v>1523</v>
      </c>
    </row>
    <row r="29" spans="1:2" x14ac:dyDescent="0.3">
      <c r="A29" s="179"/>
      <c r="B29" s="180" t="s">
        <v>1524</v>
      </c>
    </row>
    <row r="30" spans="1:2" x14ac:dyDescent="0.3">
      <c r="A30" s="179"/>
      <c r="B30" s="180" t="s">
        <v>1525</v>
      </c>
    </row>
    <row r="31" spans="1:2" x14ac:dyDescent="0.3">
      <c r="A31" s="179"/>
      <c r="B31" s="180" t="s">
        <v>1526</v>
      </c>
    </row>
    <row r="32" spans="1:2" x14ac:dyDescent="0.3">
      <c r="A32" s="179" t="s">
        <v>779</v>
      </c>
      <c r="B32" s="180" t="s">
        <v>1532</v>
      </c>
    </row>
    <row r="33" spans="1:2" x14ac:dyDescent="0.3">
      <c r="A33" s="179" t="s">
        <v>782</v>
      </c>
      <c r="B33" s="180" t="s">
        <v>1533</v>
      </c>
    </row>
    <row r="34" spans="1:2" x14ac:dyDescent="0.3">
      <c r="A34" s="179" t="s">
        <v>784</v>
      </c>
      <c r="B34" s="180" t="s">
        <v>1534</v>
      </c>
    </row>
    <row r="35" spans="1:2" x14ac:dyDescent="0.3">
      <c r="A35" s="179" t="s">
        <v>786</v>
      </c>
      <c r="B35" s="180" t="s">
        <v>1535</v>
      </c>
    </row>
    <row r="36" spans="1:2" x14ac:dyDescent="0.3">
      <c r="A36" s="179" t="s">
        <v>788</v>
      </c>
      <c r="B36" s="180" t="s">
        <v>1536</v>
      </c>
    </row>
    <row r="37" spans="1:2" x14ac:dyDescent="0.3">
      <c r="A37" s="179" t="s">
        <v>790</v>
      </c>
      <c r="B37" s="180" t="s">
        <v>1537</v>
      </c>
    </row>
    <row r="38" spans="1:2" x14ac:dyDescent="0.3">
      <c r="A38" s="179" t="s">
        <v>792</v>
      </c>
      <c r="B38" s="180" t="s">
        <v>1538</v>
      </c>
    </row>
    <row r="39" spans="1:2" x14ac:dyDescent="0.3">
      <c r="A39" s="179"/>
      <c r="B39" s="180" t="s">
        <v>1539</v>
      </c>
    </row>
    <row r="40" spans="1:2" x14ac:dyDescent="0.3">
      <c r="A40" s="179" t="s">
        <v>794</v>
      </c>
      <c r="B40" s="180" t="s">
        <v>1540</v>
      </c>
    </row>
    <row r="41" spans="1:2" x14ac:dyDescent="0.3">
      <c r="A41" s="179" t="s">
        <v>796</v>
      </c>
      <c r="B41" s="180" t="s">
        <v>1541</v>
      </c>
    </row>
    <row r="42" spans="1:2" x14ac:dyDescent="0.3">
      <c r="A42" s="179"/>
      <c r="B42" s="180" t="s">
        <v>1542</v>
      </c>
    </row>
    <row r="43" spans="1:2" x14ac:dyDescent="0.3">
      <c r="A43" s="179"/>
      <c r="B43" s="180" t="s">
        <v>1543</v>
      </c>
    </row>
    <row r="44" spans="1:2" x14ac:dyDescent="0.3">
      <c r="A44" s="179"/>
      <c r="B44" s="180" t="s">
        <v>1544</v>
      </c>
    </row>
    <row r="45" spans="1:2" x14ac:dyDescent="0.3">
      <c r="A45" s="179"/>
      <c r="B45" s="180" t="s">
        <v>1545</v>
      </c>
    </row>
    <row r="46" spans="1:2" x14ac:dyDescent="0.3">
      <c r="A46" s="179"/>
      <c r="B46" s="180" t="s">
        <v>1546</v>
      </c>
    </row>
    <row r="47" spans="1:2" x14ac:dyDescent="0.3">
      <c r="A47" s="179"/>
      <c r="B47" s="180" t="s">
        <v>1547</v>
      </c>
    </row>
    <row r="48" spans="1:2" x14ac:dyDescent="0.3">
      <c r="A48" s="179"/>
      <c r="B48" s="180" t="s">
        <v>1548</v>
      </c>
    </row>
    <row r="49" spans="1:2" x14ac:dyDescent="0.3">
      <c r="A49" s="179"/>
      <c r="B49" s="180" t="s">
        <v>1549</v>
      </c>
    </row>
    <row r="50" spans="1:2" x14ac:dyDescent="0.3">
      <c r="A50" s="179"/>
      <c r="B50" s="180" t="s">
        <v>1550</v>
      </c>
    </row>
    <row r="51" spans="1:2" x14ac:dyDescent="0.3">
      <c r="A51" s="179"/>
      <c r="B51" s="180" t="s">
        <v>1551</v>
      </c>
    </row>
    <row r="52" spans="1:2" x14ac:dyDescent="0.3">
      <c r="A52" s="179"/>
      <c r="B52" s="180" t="s">
        <v>1552</v>
      </c>
    </row>
    <row r="53" spans="1:2" x14ac:dyDescent="0.3">
      <c r="A53" s="179"/>
      <c r="B53" s="180" t="s">
        <v>1553</v>
      </c>
    </row>
    <row r="54" spans="1:2" x14ac:dyDescent="0.3">
      <c r="A54" s="179"/>
      <c r="B54" s="180" t="s">
        <v>1554</v>
      </c>
    </row>
    <row r="55" spans="1:2" x14ac:dyDescent="0.3">
      <c r="A55" s="179"/>
      <c r="B55" s="180" t="s">
        <v>1555</v>
      </c>
    </row>
    <row r="56" spans="1:2" x14ac:dyDescent="0.3">
      <c r="A56" s="179"/>
      <c r="B56" s="180" t="s">
        <v>1556</v>
      </c>
    </row>
    <row r="57" spans="1:2" x14ac:dyDescent="0.3">
      <c r="A57" s="179" t="s">
        <v>798</v>
      </c>
      <c r="B57" s="180" t="s">
        <v>1532</v>
      </c>
    </row>
    <row r="58" spans="1:2" x14ac:dyDescent="0.3">
      <c r="A58" s="179" t="s">
        <v>799</v>
      </c>
      <c r="B58" s="180" t="s">
        <v>1533</v>
      </c>
    </row>
    <row r="59" spans="1:2" x14ac:dyDescent="0.3">
      <c r="A59" s="179" t="s">
        <v>800</v>
      </c>
      <c r="B59" s="180" t="s">
        <v>1534</v>
      </c>
    </row>
    <row r="60" spans="1:2" x14ac:dyDescent="0.3">
      <c r="A60" s="179" t="s">
        <v>801</v>
      </c>
      <c r="B60" s="180" t="s">
        <v>1535</v>
      </c>
    </row>
    <row r="61" spans="1:2" x14ac:dyDescent="0.3">
      <c r="A61" s="179" t="s">
        <v>802</v>
      </c>
      <c r="B61" s="180" t="s">
        <v>1536</v>
      </c>
    </row>
    <row r="62" spans="1:2" x14ac:dyDescent="0.3">
      <c r="A62" s="179" t="s">
        <v>803</v>
      </c>
      <c r="B62" s="180" t="s">
        <v>1537</v>
      </c>
    </row>
    <row r="63" spans="1:2" x14ac:dyDescent="0.3">
      <c r="A63" s="179" t="s">
        <v>804</v>
      </c>
      <c r="B63" s="180" t="s">
        <v>1538</v>
      </c>
    </row>
    <row r="64" spans="1:2" x14ac:dyDescent="0.3">
      <c r="A64" s="179"/>
      <c r="B64" s="180" t="s">
        <v>1539</v>
      </c>
    </row>
    <row r="65" spans="1:2" x14ac:dyDescent="0.3">
      <c r="A65" s="179" t="s">
        <v>805</v>
      </c>
      <c r="B65" s="180" t="s">
        <v>1557</v>
      </c>
    </row>
    <row r="66" spans="1:2" x14ac:dyDescent="0.3">
      <c r="A66" s="179" t="s">
        <v>807</v>
      </c>
      <c r="B66" s="180" t="s">
        <v>1540</v>
      </c>
    </row>
    <row r="67" spans="1:2" x14ac:dyDescent="0.3">
      <c r="A67" s="179" t="s">
        <v>808</v>
      </c>
      <c r="B67" s="180" t="s">
        <v>1541</v>
      </c>
    </row>
    <row r="68" spans="1:2" x14ac:dyDescent="0.3">
      <c r="A68" s="179"/>
      <c r="B68" s="180" t="s">
        <v>1542</v>
      </c>
    </row>
    <row r="69" spans="1:2" x14ac:dyDescent="0.3">
      <c r="A69" s="179"/>
      <c r="B69" s="180" t="s">
        <v>1543</v>
      </c>
    </row>
    <row r="70" spans="1:2" x14ac:dyDescent="0.3">
      <c r="A70" s="179"/>
      <c r="B70" s="180" t="s">
        <v>1544</v>
      </c>
    </row>
    <row r="71" spans="1:2" x14ac:dyDescent="0.3">
      <c r="A71" s="179"/>
      <c r="B71" s="180" t="s">
        <v>1545</v>
      </c>
    </row>
    <row r="72" spans="1:2" x14ac:dyDescent="0.3">
      <c r="A72" s="179"/>
      <c r="B72" s="180" t="s">
        <v>1546</v>
      </c>
    </row>
    <row r="73" spans="1:2" x14ac:dyDescent="0.3">
      <c r="A73" s="179"/>
      <c r="B73" s="180" t="s">
        <v>1547</v>
      </c>
    </row>
    <row r="74" spans="1:2" x14ac:dyDescent="0.3">
      <c r="A74" s="179"/>
      <c r="B74" s="180" t="s">
        <v>1548</v>
      </c>
    </row>
    <row r="75" spans="1:2" x14ac:dyDescent="0.3">
      <c r="A75" s="179"/>
      <c r="B75" s="180" t="s">
        <v>1549</v>
      </c>
    </row>
    <row r="76" spans="1:2" x14ac:dyDescent="0.3">
      <c r="A76" s="179"/>
      <c r="B76" s="180" t="s">
        <v>1550</v>
      </c>
    </row>
    <row r="77" spans="1:2" x14ac:dyDescent="0.3">
      <c r="A77" s="179"/>
      <c r="B77" s="180" t="s">
        <v>1551</v>
      </c>
    </row>
    <row r="78" spans="1:2" x14ac:dyDescent="0.3">
      <c r="A78" s="179"/>
      <c r="B78" s="180" t="s">
        <v>1552</v>
      </c>
    </row>
    <row r="79" spans="1:2" x14ac:dyDescent="0.3">
      <c r="A79" s="179"/>
      <c r="B79" s="180" t="s">
        <v>1553</v>
      </c>
    </row>
    <row r="80" spans="1:2" x14ac:dyDescent="0.3">
      <c r="A80" s="179"/>
      <c r="B80" s="180" t="s">
        <v>1554</v>
      </c>
    </row>
    <row r="81" spans="1:2" x14ac:dyDescent="0.3">
      <c r="A81" s="179"/>
      <c r="B81" s="180" t="s">
        <v>1555</v>
      </c>
    </row>
    <row r="82" spans="1:2" x14ac:dyDescent="0.3">
      <c r="A82" s="179"/>
      <c r="B82" s="180" t="s">
        <v>1556</v>
      </c>
    </row>
    <row r="83" spans="1:2" x14ac:dyDescent="0.3">
      <c r="A83" s="179" t="s">
        <v>809</v>
      </c>
      <c r="B83" s="180" t="s">
        <v>1558</v>
      </c>
    </row>
    <row r="84" spans="1:2" x14ac:dyDescent="0.3">
      <c r="A84" s="179" t="s">
        <v>812</v>
      </c>
      <c r="B84" s="180" t="s">
        <v>1559</v>
      </c>
    </row>
    <row r="85" spans="1:2" x14ac:dyDescent="0.3">
      <c r="A85" s="179" t="s">
        <v>814</v>
      </c>
      <c r="B85" s="180" t="s">
        <v>1560</v>
      </c>
    </row>
    <row r="86" spans="1:2" x14ac:dyDescent="0.3">
      <c r="A86" s="179" t="s">
        <v>816</v>
      </c>
      <c r="B86" s="180" t="s">
        <v>1520</v>
      </c>
    </row>
    <row r="87" spans="1:2" x14ac:dyDescent="0.3">
      <c r="A87" s="179" t="s">
        <v>817</v>
      </c>
      <c r="B87" s="180" t="s">
        <v>1521</v>
      </c>
    </row>
    <row r="88" spans="1:2" x14ac:dyDescent="0.3">
      <c r="A88" s="179" t="s">
        <v>818</v>
      </c>
      <c r="B88" s="180" t="s">
        <v>1561</v>
      </c>
    </row>
    <row r="89" spans="1:2" x14ac:dyDescent="0.3">
      <c r="A89" s="179" t="s">
        <v>820</v>
      </c>
      <c r="B89" s="180" t="s">
        <v>1562</v>
      </c>
    </row>
    <row r="90" spans="1:2" x14ac:dyDescent="0.3">
      <c r="A90" s="179" t="s">
        <v>822</v>
      </c>
      <c r="B90" s="180" t="s">
        <v>1558</v>
      </c>
    </row>
    <row r="91" spans="1:2" x14ac:dyDescent="0.3">
      <c r="A91" s="179" t="s">
        <v>824</v>
      </c>
      <c r="B91" s="180" t="s">
        <v>1559</v>
      </c>
    </row>
    <row r="92" spans="1:2" x14ac:dyDescent="0.3">
      <c r="A92" s="179" t="s">
        <v>825</v>
      </c>
      <c r="B92" s="180" t="s">
        <v>1560</v>
      </c>
    </row>
    <row r="93" spans="1:2" x14ac:dyDescent="0.3">
      <c r="A93" s="179" t="s">
        <v>826</v>
      </c>
      <c r="B93" s="180" t="s">
        <v>1530</v>
      </c>
    </row>
    <row r="94" spans="1:2" x14ac:dyDescent="0.3">
      <c r="A94" s="179" t="s">
        <v>827</v>
      </c>
      <c r="B94" s="180" t="s">
        <v>1558</v>
      </c>
    </row>
    <row r="95" spans="1:2" x14ac:dyDescent="0.3">
      <c r="A95" s="179" t="s">
        <v>829</v>
      </c>
      <c r="B95" s="180" t="s">
        <v>1559</v>
      </c>
    </row>
    <row r="96" spans="1:2" x14ac:dyDescent="0.3">
      <c r="A96" s="179" t="s">
        <v>830</v>
      </c>
      <c r="B96" s="180" t="s">
        <v>1560</v>
      </c>
    </row>
    <row r="97" spans="1:2" x14ac:dyDescent="0.3">
      <c r="A97" s="179" t="s">
        <v>831</v>
      </c>
      <c r="B97" s="180" t="s">
        <v>1530</v>
      </c>
    </row>
    <row r="98" spans="1:2" x14ac:dyDescent="0.3">
      <c r="A98" s="179" t="s">
        <v>832</v>
      </c>
      <c r="B98" s="180" t="s">
        <v>1563</v>
      </c>
    </row>
    <row r="99" spans="1:2" x14ac:dyDescent="0.3">
      <c r="A99" s="179" t="s">
        <v>835</v>
      </c>
      <c r="B99" s="180" t="s">
        <v>1532</v>
      </c>
    </row>
    <row r="100" spans="1:2" x14ac:dyDescent="0.3">
      <c r="A100" s="179" t="s">
        <v>837</v>
      </c>
      <c r="B100" s="180" t="s">
        <v>1533</v>
      </c>
    </row>
    <row r="101" spans="1:2" x14ac:dyDescent="0.3">
      <c r="A101" s="179" t="s">
        <v>838</v>
      </c>
      <c r="B101" s="180" t="s">
        <v>1534</v>
      </c>
    </row>
    <row r="102" spans="1:2" x14ac:dyDescent="0.3">
      <c r="A102" s="179" t="s">
        <v>839</v>
      </c>
      <c r="B102" s="180" t="s">
        <v>1535</v>
      </c>
    </row>
    <row r="103" spans="1:2" x14ac:dyDescent="0.3">
      <c r="A103" s="179" t="s">
        <v>840</v>
      </c>
      <c r="B103" s="180" t="s">
        <v>1536</v>
      </c>
    </row>
    <row r="104" spans="1:2" x14ac:dyDescent="0.3">
      <c r="A104" s="179" t="s">
        <v>841</v>
      </c>
      <c r="B104" s="180" t="s">
        <v>1537</v>
      </c>
    </row>
    <row r="105" spans="1:2" x14ac:dyDescent="0.3">
      <c r="A105" s="179" t="s">
        <v>842</v>
      </c>
      <c r="B105" s="180" t="s">
        <v>1538</v>
      </c>
    </row>
    <row r="106" spans="1:2" x14ac:dyDescent="0.3">
      <c r="A106" s="179"/>
      <c r="B106" s="180" t="s">
        <v>1539</v>
      </c>
    </row>
    <row r="107" spans="1:2" x14ac:dyDescent="0.3">
      <c r="A107" s="179" t="s">
        <v>843</v>
      </c>
      <c r="B107" s="180" t="s">
        <v>1540</v>
      </c>
    </row>
    <row r="108" spans="1:2" x14ac:dyDescent="0.3">
      <c r="A108" s="179" t="s">
        <v>844</v>
      </c>
      <c r="B108" s="180" t="s">
        <v>1532</v>
      </c>
    </row>
    <row r="109" spans="1:2" x14ac:dyDescent="0.3">
      <c r="A109" s="179" t="s">
        <v>845</v>
      </c>
      <c r="B109" s="180" t="s">
        <v>1533</v>
      </c>
    </row>
    <row r="110" spans="1:2" x14ac:dyDescent="0.3">
      <c r="A110" s="179" t="s">
        <v>846</v>
      </c>
      <c r="B110" s="180" t="s">
        <v>1534</v>
      </c>
    </row>
    <row r="111" spans="1:2" x14ac:dyDescent="0.3">
      <c r="A111" s="179" t="s">
        <v>847</v>
      </c>
      <c r="B111" s="180" t="s">
        <v>1535</v>
      </c>
    </row>
    <row r="112" spans="1:2" x14ac:dyDescent="0.3">
      <c r="A112" s="179" t="s">
        <v>848</v>
      </c>
      <c r="B112" s="180" t="s">
        <v>1536</v>
      </c>
    </row>
    <row r="113" spans="1:2" x14ac:dyDescent="0.3">
      <c r="A113" s="179" t="s">
        <v>849</v>
      </c>
      <c r="B113" s="180" t="s">
        <v>1537</v>
      </c>
    </row>
    <row r="114" spans="1:2" x14ac:dyDescent="0.3">
      <c r="A114" s="179" t="s">
        <v>850</v>
      </c>
      <c r="B114" s="180" t="s">
        <v>1538</v>
      </c>
    </row>
    <row r="115" spans="1:2" x14ac:dyDescent="0.3">
      <c r="A115" s="179"/>
      <c r="B115" s="180" t="s">
        <v>1539</v>
      </c>
    </row>
    <row r="116" spans="1:2" x14ac:dyDescent="0.3">
      <c r="A116" s="179" t="s">
        <v>851</v>
      </c>
      <c r="B116" s="180" t="s">
        <v>1557</v>
      </c>
    </row>
    <row r="117" spans="1:2" x14ac:dyDescent="0.3">
      <c r="A117" s="179" t="s">
        <v>852</v>
      </c>
      <c r="B117" s="180" t="s">
        <v>1540</v>
      </c>
    </row>
    <row r="118" spans="1:2" x14ac:dyDescent="0.3">
      <c r="A118" s="179" t="s">
        <v>853</v>
      </c>
      <c r="B118" s="180" t="s">
        <v>1532</v>
      </c>
    </row>
    <row r="119" spans="1:2" x14ac:dyDescent="0.3">
      <c r="A119" s="179" t="s">
        <v>854</v>
      </c>
      <c r="B119" s="180" t="s">
        <v>1533</v>
      </c>
    </row>
    <row r="120" spans="1:2" x14ac:dyDescent="0.3">
      <c r="A120" s="179" t="s">
        <v>855</v>
      </c>
      <c r="B120" s="180" t="s">
        <v>1534</v>
      </c>
    </row>
    <row r="121" spans="1:2" x14ac:dyDescent="0.3">
      <c r="A121" s="179" t="s">
        <v>856</v>
      </c>
      <c r="B121" s="180" t="s">
        <v>1535</v>
      </c>
    </row>
    <row r="122" spans="1:2" x14ac:dyDescent="0.3">
      <c r="A122" s="179" t="s">
        <v>857</v>
      </c>
      <c r="B122" s="180" t="s">
        <v>1536</v>
      </c>
    </row>
    <row r="123" spans="1:2" x14ac:dyDescent="0.3">
      <c r="A123" s="179" t="s">
        <v>858</v>
      </c>
      <c r="B123" s="180" t="s">
        <v>1537</v>
      </c>
    </row>
    <row r="124" spans="1:2" x14ac:dyDescent="0.3">
      <c r="A124" s="179" t="s">
        <v>859</v>
      </c>
      <c r="B124" s="180" t="s">
        <v>1538</v>
      </c>
    </row>
    <row r="125" spans="1:2" x14ac:dyDescent="0.3">
      <c r="A125" s="179"/>
      <c r="B125" s="180" t="s">
        <v>1539</v>
      </c>
    </row>
    <row r="126" spans="1:2" x14ac:dyDescent="0.3">
      <c r="A126" s="179" t="s">
        <v>860</v>
      </c>
      <c r="B126" s="180" t="s">
        <v>1557</v>
      </c>
    </row>
    <row r="127" spans="1:2" x14ac:dyDescent="0.3">
      <c r="A127" s="179" t="s">
        <v>861</v>
      </c>
      <c r="B127" s="180" t="s">
        <v>1540</v>
      </c>
    </row>
    <row r="128" spans="1:2" x14ac:dyDescent="0.3">
      <c r="A128" s="179" t="s">
        <v>862</v>
      </c>
      <c r="B128" s="180" t="s">
        <v>1563</v>
      </c>
    </row>
    <row r="129" spans="1:2" x14ac:dyDescent="0.3">
      <c r="A129" s="179" t="s">
        <v>863</v>
      </c>
      <c r="B129" s="180" t="s">
        <v>1564</v>
      </c>
    </row>
    <row r="130" spans="1:2" x14ac:dyDescent="0.3">
      <c r="A130" s="179" t="s">
        <v>866</v>
      </c>
      <c r="B130" s="180" t="s">
        <v>1565</v>
      </c>
    </row>
    <row r="131" spans="1:2" x14ac:dyDescent="0.3">
      <c r="A131" s="179" t="s">
        <v>868</v>
      </c>
      <c r="B131" s="180" t="s">
        <v>1566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T16" sqref="T16"/>
    </sheetView>
  </sheetViews>
  <sheetFormatPr defaultRowHeight="16.5" x14ac:dyDescent="0.3"/>
  <cols>
    <col min="1" max="1" width="10" bestFit="1" customWidth="1"/>
    <col min="2" max="2" width="67.625" bestFit="1" customWidth="1"/>
  </cols>
  <sheetData>
    <row r="1" spans="1:2" x14ac:dyDescent="0.3">
      <c r="A1" t="s">
        <v>870</v>
      </c>
      <c r="B1" t="s">
        <v>1567</v>
      </c>
    </row>
    <row r="2" spans="1:2" x14ac:dyDescent="0.3">
      <c r="B2" t="s">
        <v>1568</v>
      </c>
    </row>
    <row r="3" spans="1:2" x14ac:dyDescent="0.3">
      <c r="B3" t="s">
        <v>1569</v>
      </c>
    </row>
    <row r="4" spans="1:2" x14ac:dyDescent="0.3">
      <c r="B4" t="s">
        <v>1570</v>
      </c>
    </row>
    <row r="5" spans="1:2" x14ac:dyDescent="0.3">
      <c r="B5" t="s">
        <v>1571</v>
      </c>
    </row>
    <row r="6" spans="1:2" x14ac:dyDescent="0.3">
      <c r="B6" t="s">
        <v>1572</v>
      </c>
    </row>
    <row r="7" spans="1:2" x14ac:dyDescent="0.3">
      <c r="B7" t="s">
        <v>1573</v>
      </c>
    </row>
    <row r="8" spans="1:2" x14ac:dyDescent="0.3">
      <c r="B8" t="s">
        <v>1574</v>
      </c>
    </row>
    <row r="9" spans="1:2" x14ac:dyDescent="0.3">
      <c r="B9" t="s">
        <v>1575</v>
      </c>
    </row>
    <row r="10" spans="1:2" x14ac:dyDescent="0.3">
      <c r="A10" t="s">
        <v>873</v>
      </c>
      <c r="B10" t="s">
        <v>1576</v>
      </c>
    </row>
    <row r="11" spans="1:2" x14ac:dyDescent="0.3">
      <c r="B11" t="s">
        <v>1577</v>
      </c>
    </row>
    <row r="12" spans="1:2" x14ac:dyDescent="0.3">
      <c r="B12" t="s">
        <v>1578</v>
      </c>
    </row>
    <row r="13" spans="1:2" x14ac:dyDescent="0.3">
      <c r="B13" t="s">
        <v>1579</v>
      </c>
    </row>
    <row r="14" spans="1:2" x14ac:dyDescent="0.3">
      <c r="B14" t="s">
        <v>1580</v>
      </c>
    </row>
    <row r="15" spans="1:2" x14ac:dyDescent="0.3">
      <c r="B15" t="s">
        <v>1581</v>
      </c>
    </row>
    <row r="16" spans="1:2" x14ac:dyDescent="0.3">
      <c r="B16" t="s">
        <v>1582</v>
      </c>
    </row>
    <row r="17" spans="1:2" x14ac:dyDescent="0.3">
      <c r="B17" t="s">
        <v>1583</v>
      </c>
    </row>
    <row r="18" spans="1:2" x14ac:dyDescent="0.3">
      <c r="B18" t="s">
        <v>1584</v>
      </c>
    </row>
    <row r="19" spans="1:2" x14ac:dyDescent="0.3">
      <c r="A19" t="s">
        <v>875</v>
      </c>
      <c r="B19" t="s">
        <v>1585</v>
      </c>
    </row>
    <row r="20" spans="1:2" x14ac:dyDescent="0.3">
      <c r="B20" t="s">
        <v>1586</v>
      </c>
    </row>
    <row r="21" spans="1:2" x14ac:dyDescent="0.3">
      <c r="B21" t="s">
        <v>1587</v>
      </c>
    </row>
    <row r="22" spans="1:2" x14ac:dyDescent="0.3">
      <c r="B22" t="s">
        <v>1588</v>
      </c>
    </row>
    <row r="23" spans="1:2" x14ac:dyDescent="0.3">
      <c r="B23" t="s">
        <v>1589</v>
      </c>
    </row>
    <row r="24" spans="1:2" x14ac:dyDescent="0.3">
      <c r="B24" t="s">
        <v>1590</v>
      </c>
    </row>
    <row r="25" spans="1:2" x14ac:dyDescent="0.3">
      <c r="B25" t="s">
        <v>1591</v>
      </c>
    </row>
    <row r="26" spans="1:2" x14ac:dyDescent="0.3">
      <c r="B26" t="s">
        <v>1592</v>
      </c>
    </row>
    <row r="27" spans="1:2" x14ac:dyDescent="0.3">
      <c r="B27" t="s">
        <v>1593</v>
      </c>
    </row>
    <row r="28" spans="1:2" x14ac:dyDescent="0.3">
      <c r="B28" t="s">
        <v>1594</v>
      </c>
    </row>
    <row r="29" spans="1:2" x14ac:dyDescent="0.3">
      <c r="B29" t="s">
        <v>1595</v>
      </c>
    </row>
    <row r="30" spans="1:2" x14ac:dyDescent="0.3">
      <c r="B30" t="s">
        <v>1596</v>
      </c>
    </row>
    <row r="31" spans="1:2" x14ac:dyDescent="0.3">
      <c r="B31" t="s">
        <v>1597</v>
      </c>
    </row>
    <row r="32" spans="1:2" x14ac:dyDescent="0.3">
      <c r="B32" t="s">
        <v>1598</v>
      </c>
    </row>
    <row r="33" spans="1:2" x14ac:dyDescent="0.3">
      <c r="B33" t="s">
        <v>1599</v>
      </c>
    </row>
    <row r="34" spans="1:2" x14ac:dyDescent="0.3">
      <c r="B34" t="s">
        <v>1600</v>
      </c>
    </row>
    <row r="35" spans="1:2" x14ac:dyDescent="0.3">
      <c r="B35" t="s">
        <v>1601</v>
      </c>
    </row>
    <row r="36" spans="1:2" x14ac:dyDescent="0.3">
      <c r="B36" t="s">
        <v>1602</v>
      </c>
    </row>
    <row r="37" spans="1:2" x14ac:dyDescent="0.3">
      <c r="A37" t="s">
        <v>877</v>
      </c>
      <c r="B37" t="s">
        <v>1603</v>
      </c>
    </row>
    <row r="38" spans="1:2" x14ac:dyDescent="0.3">
      <c r="A38" t="s">
        <v>879</v>
      </c>
      <c r="B38" t="s">
        <v>1567</v>
      </c>
    </row>
    <row r="39" spans="1:2" x14ac:dyDescent="0.3">
      <c r="B39" t="s">
        <v>1568</v>
      </c>
    </row>
    <row r="40" spans="1:2" x14ac:dyDescent="0.3">
      <c r="B40" t="s">
        <v>1569</v>
      </c>
    </row>
    <row r="41" spans="1:2" x14ac:dyDescent="0.3">
      <c r="B41" t="s">
        <v>1570</v>
      </c>
    </row>
    <row r="42" spans="1:2" x14ac:dyDescent="0.3">
      <c r="B42" t="s">
        <v>1571</v>
      </c>
    </row>
    <row r="43" spans="1:2" x14ac:dyDescent="0.3">
      <c r="B43" t="s">
        <v>1572</v>
      </c>
    </row>
    <row r="44" spans="1:2" x14ac:dyDescent="0.3">
      <c r="B44" t="s">
        <v>1573</v>
      </c>
    </row>
    <row r="45" spans="1:2" x14ac:dyDescent="0.3">
      <c r="B45" t="s">
        <v>1574</v>
      </c>
    </row>
    <row r="46" spans="1:2" x14ac:dyDescent="0.3">
      <c r="B46" t="s">
        <v>1575</v>
      </c>
    </row>
    <row r="47" spans="1:2" x14ac:dyDescent="0.3">
      <c r="A47" t="s">
        <v>881</v>
      </c>
      <c r="B47" t="s">
        <v>1576</v>
      </c>
    </row>
    <row r="48" spans="1:2" x14ac:dyDescent="0.3">
      <c r="B48" t="s">
        <v>1577</v>
      </c>
    </row>
    <row r="49" spans="1:2" x14ac:dyDescent="0.3">
      <c r="B49" t="s">
        <v>1578</v>
      </c>
    </row>
    <row r="50" spans="1:2" x14ac:dyDescent="0.3">
      <c r="B50" t="s">
        <v>1579</v>
      </c>
    </row>
    <row r="51" spans="1:2" x14ac:dyDescent="0.3">
      <c r="B51" t="s">
        <v>1580</v>
      </c>
    </row>
    <row r="52" spans="1:2" x14ac:dyDescent="0.3">
      <c r="B52" t="s">
        <v>1581</v>
      </c>
    </row>
    <row r="53" spans="1:2" x14ac:dyDescent="0.3">
      <c r="B53" t="s">
        <v>1582</v>
      </c>
    </row>
    <row r="54" spans="1:2" x14ac:dyDescent="0.3">
      <c r="B54" t="s">
        <v>1583</v>
      </c>
    </row>
    <row r="55" spans="1:2" x14ac:dyDescent="0.3">
      <c r="B55" t="s">
        <v>1584</v>
      </c>
    </row>
    <row r="56" spans="1:2" x14ac:dyDescent="0.3">
      <c r="A56" t="s">
        <v>882</v>
      </c>
      <c r="B56" t="s">
        <v>1585</v>
      </c>
    </row>
    <row r="57" spans="1:2" x14ac:dyDescent="0.3">
      <c r="B57" t="s">
        <v>1586</v>
      </c>
    </row>
    <row r="58" spans="1:2" x14ac:dyDescent="0.3">
      <c r="B58" t="s">
        <v>1587</v>
      </c>
    </row>
    <row r="59" spans="1:2" x14ac:dyDescent="0.3">
      <c r="B59" t="s">
        <v>1588</v>
      </c>
    </row>
    <row r="60" spans="1:2" x14ac:dyDescent="0.3">
      <c r="B60" t="s">
        <v>1589</v>
      </c>
    </row>
    <row r="61" spans="1:2" x14ac:dyDescent="0.3">
      <c r="B61" t="s">
        <v>1590</v>
      </c>
    </row>
    <row r="62" spans="1:2" x14ac:dyDescent="0.3">
      <c r="B62" t="s">
        <v>1591</v>
      </c>
    </row>
    <row r="63" spans="1:2" x14ac:dyDescent="0.3">
      <c r="B63" t="s">
        <v>1592</v>
      </c>
    </row>
    <row r="64" spans="1:2" x14ac:dyDescent="0.3">
      <c r="B64" t="s">
        <v>1604</v>
      </c>
    </row>
    <row r="65" spans="1:2" x14ac:dyDescent="0.3">
      <c r="A65" t="s">
        <v>883</v>
      </c>
      <c r="B65" t="s">
        <v>1603</v>
      </c>
    </row>
    <row r="66" spans="1:2" x14ac:dyDescent="0.3">
      <c r="A66" t="s">
        <v>884</v>
      </c>
      <c r="B66" t="s">
        <v>1567</v>
      </c>
    </row>
    <row r="67" spans="1:2" x14ac:dyDescent="0.3">
      <c r="B67" t="s">
        <v>1568</v>
      </c>
    </row>
    <row r="68" spans="1:2" x14ac:dyDescent="0.3">
      <c r="B68" t="s">
        <v>1569</v>
      </c>
    </row>
    <row r="69" spans="1:2" x14ac:dyDescent="0.3">
      <c r="B69" t="s">
        <v>1570</v>
      </c>
    </row>
    <row r="70" spans="1:2" x14ac:dyDescent="0.3">
      <c r="B70" t="s">
        <v>1571</v>
      </c>
    </row>
    <row r="71" spans="1:2" x14ac:dyDescent="0.3">
      <c r="B71" t="s">
        <v>1572</v>
      </c>
    </row>
    <row r="72" spans="1:2" x14ac:dyDescent="0.3">
      <c r="B72" t="s">
        <v>1573</v>
      </c>
    </row>
    <row r="73" spans="1:2" x14ac:dyDescent="0.3">
      <c r="B73" t="s">
        <v>1574</v>
      </c>
    </row>
    <row r="74" spans="1:2" x14ac:dyDescent="0.3">
      <c r="B74" t="s">
        <v>1575</v>
      </c>
    </row>
    <row r="75" spans="1:2" x14ac:dyDescent="0.3">
      <c r="A75" t="s">
        <v>886</v>
      </c>
      <c r="B75" t="s">
        <v>1576</v>
      </c>
    </row>
    <row r="76" spans="1:2" x14ac:dyDescent="0.3">
      <c r="B76" t="s">
        <v>1577</v>
      </c>
    </row>
    <row r="77" spans="1:2" x14ac:dyDescent="0.3">
      <c r="B77" t="s">
        <v>1578</v>
      </c>
    </row>
    <row r="78" spans="1:2" x14ac:dyDescent="0.3">
      <c r="B78" t="s">
        <v>1579</v>
      </c>
    </row>
    <row r="79" spans="1:2" x14ac:dyDescent="0.3">
      <c r="B79" t="s">
        <v>1580</v>
      </c>
    </row>
    <row r="80" spans="1:2" x14ac:dyDescent="0.3">
      <c r="B80" t="s">
        <v>1581</v>
      </c>
    </row>
    <row r="81" spans="1:2" x14ac:dyDescent="0.3">
      <c r="B81" t="s">
        <v>1582</v>
      </c>
    </row>
    <row r="82" spans="1:2" x14ac:dyDescent="0.3">
      <c r="B82" t="s">
        <v>1583</v>
      </c>
    </row>
    <row r="83" spans="1:2" x14ac:dyDescent="0.3">
      <c r="B83" t="s">
        <v>1584</v>
      </c>
    </row>
    <row r="84" spans="1:2" x14ac:dyDescent="0.3">
      <c r="A84" t="s">
        <v>887</v>
      </c>
      <c r="B84" t="s">
        <v>1605</v>
      </c>
    </row>
    <row r="85" spans="1:2" x14ac:dyDescent="0.3">
      <c r="B85" t="s">
        <v>1606</v>
      </c>
    </row>
    <row r="86" spans="1:2" x14ac:dyDescent="0.3">
      <c r="B86" t="s">
        <v>1607</v>
      </c>
    </row>
    <row r="87" spans="1:2" x14ac:dyDescent="0.3">
      <c r="B87" t="s">
        <v>1608</v>
      </c>
    </row>
    <row r="88" spans="1:2" x14ac:dyDescent="0.3">
      <c r="B88" t="s">
        <v>1609</v>
      </c>
    </row>
    <row r="89" spans="1:2" x14ac:dyDescent="0.3">
      <c r="B89" t="s">
        <v>1610</v>
      </c>
    </row>
    <row r="90" spans="1:2" x14ac:dyDescent="0.3">
      <c r="B90" t="s">
        <v>1611</v>
      </c>
    </row>
    <row r="91" spans="1:2" x14ac:dyDescent="0.3">
      <c r="B91" t="s">
        <v>1612</v>
      </c>
    </row>
    <row r="92" spans="1:2" x14ac:dyDescent="0.3">
      <c r="B92" t="s">
        <v>1613</v>
      </c>
    </row>
    <row r="93" spans="1:2" x14ac:dyDescent="0.3">
      <c r="A93" t="s">
        <v>889</v>
      </c>
      <c r="B93" t="s">
        <v>1603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BS436"/>
  <sheetViews>
    <sheetView zoomScale="70" zoomScaleNormal="70" workbookViewId="0">
      <pane xSplit="10" ySplit="7" topLeftCell="K38" activePane="bottomRight" state="frozen"/>
      <selection activeCell="T16" sqref="T16"/>
      <selection pane="topRight" activeCell="T16" sqref="T16"/>
      <selection pane="bottomLeft" activeCell="T16" sqref="T16"/>
      <selection pane="bottomRight" activeCell="T16" sqref="T16"/>
    </sheetView>
  </sheetViews>
  <sheetFormatPr defaultRowHeight="16.5" x14ac:dyDescent="0.3"/>
  <cols>
    <col min="1" max="1" width="12.625" style="24" bestFit="1" customWidth="1"/>
    <col min="2" max="2" width="15.25" style="25" bestFit="1" customWidth="1"/>
    <col min="3" max="3" width="18" style="181" bestFit="1" customWidth="1"/>
    <col min="4" max="4" width="27.25" style="24" customWidth="1"/>
    <col min="5" max="5" width="5.625" style="24" bestFit="1" customWidth="1"/>
    <col min="6" max="8" width="10.25" style="302" customWidth="1"/>
    <col min="9" max="9" width="10.25" style="300" customWidth="1"/>
    <col min="10" max="11" width="6.625" style="301" customWidth="1"/>
    <col min="12" max="15" width="15.625" style="301" customWidth="1"/>
    <col min="16" max="16" width="6.625" style="301" customWidth="1"/>
    <col min="17" max="20" width="15.625" style="301" customWidth="1"/>
    <col min="21" max="21" width="6.625" style="301" customWidth="1"/>
    <col min="22" max="25" width="15.625" style="301" customWidth="1"/>
    <col min="26" max="26" width="6.625" style="301" customWidth="1"/>
    <col min="27" max="30" width="15.625" style="301" customWidth="1"/>
    <col min="31" max="31" width="6.625" style="301" customWidth="1"/>
    <col min="32" max="35" width="15.625" style="301" customWidth="1"/>
    <col min="36" max="36" width="6.625" style="301" customWidth="1"/>
    <col min="37" max="40" width="15.625" style="301" customWidth="1"/>
    <col min="41" max="41" width="6.625" style="301" customWidth="1"/>
    <col min="42" max="45" width="15.625" style="301" customWidth="1"/>
    <col min="46" max="46" width="6.625" style="301" customWidth="1"/>
    <col min="47" max="50" width="15.625" style="301" customWidth="1"/>
    <col min="51" max="51" width="6.625" style="301" customWidth="1"/>
    <col min="52" max="55" width="15.625" style="301" customWidth="1"/>
    <col min="56" max="56" width="6.625" style="301" customWidth="1"/>
    <col min="57" max="60" width="15.625" style="301" customWidth="1"/>
    <col min="61" max="61" width="6.625" style="301" customWidth="1"/>
    <col min="62" max="65" width="15.625" style="301" customWidth="1"/>
    <col min="66" max="67" width="6.625" style="301" customWidth="1"/>
    <col min="68" max="68" width="45.625" style="26" customWidth="1"/>
    <col min="69" max="69" width="14.5" style="182" bestFit="1" customWidth="1"/>
    <col min="70" max="70" width="49.5" style="183" bestFit="1" customWidth="1"/>
    <col min="71" max="71" width="14.5" style="184" bestFit="1" customWidth="1"/>
  </cols>
  <sheetData>
    <row r="1" spans="1:71" ht="17.25" thickBot="1" x14ac:dyDescent="0.35">
      <c r="F1" s="367" t="s">
        <v>1614</v>
      </c>
      <c r="G1" s="368"/>
      <c r="H1" s="368"/>
      <c r="I1" s="368"/>
      <c r="J1" s="369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  <c r="AX1" s="370"/>
      <c r="AY1" s="370"/>
      <c r="AZ1" s="370"/>
      <c r="BA1" s="370"/>
      <c r="BB1" s="370"/>
      <c r="BC1" s="370"/>
      <c r="BD1" s="370"/>
      <c r="BE1" s="370"/>
      <c r="BF1" s="370"/>
      <c r="BG1" s="370"/>
      <c r="BH1" s="370"/>
      <c r="BI1" s="370"/>
      <c r="BJ1" s="370"/>
      <c r="BK1" s="370"/>
      <c r="BL1" s="370"/>
      <c r="BM1" s="370"/>
      <c r="BN1" s="370"/>
      <c r="BO1" s="371"/>
    </row>
    <row r="2" spans="1:71" x14ac:dyDescent="0.3">
      <c r="A2" s="30"/>
      <c r="B2" s="31"/>
      <c r="C2" s="185"/>
      <c r="D2" s="32"/>
      <c r="E2" s="33"/>
      <c r="F2" s="186"/>
      <c r="G2" s="187"/>
      <c r="H2" s="188"/>
      <c r="I2" s="189"/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38" t="s">
        <v>1615</v>
      </c>
      <c r="BQ2" s="192" t="s">
        <v>1615</v>
      </c>
      <c r="BR2" s="193" t="s">
        <v>1616</v>
      </c>
      <c r="BS2" s="194" t="s">
        <v>1616</v>
      </c>
    </row>
    <row r="3" spans="1:71" ht="35.25" customHeight="1" x14ac:dyDescent="0.3">
      <c r="A3" s="42"/>
      <c r="B3" s="43"/>
      <c r="C3" s="195"/>
      <c r="D3" s="44"/>
      <c r="E3" s="45"/>
      <c r="F3" s="196" t="s">
        <v>1617</v>
      </c>
      <c r="G3" s="197" t="s">
        <v>1618</v>
      </c>
      <c r="H3" s="49" t="s">
        <v>1619</v>
      </c>
      <c r="I3" s="198"/>
      <c r="J3" s="54" t="s">
        <v>66</v>
      </c>
      <c r="K3" s="199"/>
      <c r="L3" s="200"/>
      <c r="M3" s="200"/>
      <c r="N3" s="200"/>
      <c r="O3" s="200"/>
      <c r="P3" s="199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56"/>
      <c r="BQ3" s="201"/>
      <c r="BR3" s="202"/>
      <c r="BS3" s="203"/>
    </row>
    <row r="4" spans="1:71" ht="105" x14ac:dyDescent="0.3">
      <c r="A4" s="42" t="s">
        <v>76</v>
      </c>
      <c r="B4" s="43" t="s">
        <v>1620</v>
      </c>
      <c r="C4" s="195" t="s">
        <v>1621</v>
      </c>
      <c r="D4" s="60" t="s">
        <v>1622</v>
      </c>
      <c r="E4" s="61" t="s">
        <v>1623</v>
      </c>
      <c r="F4" s="204"/>
      <c r="G4" s="205"/>
      <c r="H4" s="206"/>
      <c r="I4" s="207"/>
      <c r="J4" s="67"/>
      <c r="K4" s="208" t="s">
        <v>1624</v>
      </c>
      <c r="L4" s="209"/>
      <c r="M4" s="209"/>
      <c r="N4" s="209"/>
      <c r="O4" s="209"/>
      <c r="P4" s="208" t="s">
        <v>1625</v>
      </c>
      <c r="Q4" s="209"/>
      <c r="R4" s="209"/>
      <c r="S4" s="209"/>
      <c r="T4" s="209"/>
      <c r="U4" s="210" t="s">
        <v>1626</v>
      </c>
      <c r="V4" s="209"/>
      <c r="W4" s="209"/>
      <c r="X4" s="209"/>
      <c r="Y4" s="209"/>
      <c r="Z4" s="210" t="s">
        <v>1627</v>
      </c>
      <c r="AA4" s="209"/>
      <c r="AB4" s="209"/>
      <c r="AC4" s="209"/>
      <c r="AD4" s="209"/>
      <c r="AE4" s="210" t="s">
        <v>1628</v>
      </c>
      <c r="AF4" s="209"/>
      <c r="AG4" s="209"/>
      <c r="AH4" s="209"/>
      <c r="AI4" s="209"/>
      <c r="AJ4" s="210" t="s">
        <v>1629</v>
      </c>
      <c r="AK4" s="209"/>
      <c r="AL4" s="209"/>
      <c r="AM4" s="209"/>
      <c r="AN4" s="209"/>
      <c r="AO4" s="210" t="s">
        <v>1630</v>
      </c>
      <c r="AP4" s="209"/>
      <c r="AQ4" s="209"/>
      <c r="AR4" s="209"/>
      <c r="AS4" s="209"/>
      <c r="AT4" s="210" t="s">
        <v>1631</v>
      </c>
      <c r="AU4" s="209"/>
      <c r="AV4" s="209"/>
      <c r="AW4" s="209"/>
      <c r="AX4" s="209"/>
      <c r="AY4" s="210" t="s">
        <v>1632</v>
      </c>
      <c r="AZ4" s="209"/>
      <c r="BA4" s="209"/>
      <c r="BB4" s="209"/>
      <c r="BC4" s="209"/>
      <c r="BD4" s="210" t="s">
        <v>1633</v>
      </c>
      <c r="BE4" s="209"/>
      <c r="BF4" s="209"/>
      <c r="BG4" s="209"/>
      <c r="BH4" s="209"/>
      <c r="BI4" s="210"/>
      <c r="BJ4" s="209"/>
      <c r="BK4" s="209"/>
      <c r="BL4" s="209"/>
      <c r="BM4" s="209"/>
      <c r="BN4" s="210"/>
      <c r="BO4" s="211"/>
      <c r="BP4" s="70" t="s">
        <v>1634</v>
      </c>
      <c r="BQ4" s="212" t="s">
        <v>1635</v>
      </c>
      <c r="BR4" s="213" t="s">
        <v>1636</v>
      </c>
      <c r="BS4" s="214" t="s">
        <v>1635</v>
      </c>
    </row>
    <row r="5" spans="1:71" ht="17.25" x14ac:dyDescent="0.3">
      <c r="A5" s="74"/>
      <c r="B5" s="75"/>
      <c r="C5" s="215"/>
      <c r="D5" s="76"/>
      <c r="E5" s="77"/>
      <c r="F5" s="216"/>
      <c r="G5" s="217"/>
      <c r="H5" s="218"/>
      <c r="I5" s="219"/>
      <c r="J5" s="83"/>
      <c r="K5" s="220">
        <f>COUNTA(K8:K433)</f>
        <v>9</v>
      </c>
      <c r="L5" s="221" t="s">
        <v>1637</v>
      </c>
      <c r="M5" s="221" t="s">
        <v>1638</v>
      </c>
      <c r="N5" s="221" t="s">
        <v>1639</v>
      </c>
      <c r="O5" s="221" t="s">
        <v>1640</v>
      </c>
      <c r="P5" s="220">
        <f>COUNTA(P8:P433)</f>
        <v>0</v>
      </c>
      <c r="Q5" s="221" t="s">
        <v>1637</v>
      </c>
      <c r="R5" s="221" t="s">
        <v>1638</v>
      </c>
      <c r="S5" s="221" t="s">
        <v>1641</v>
      </c>
      <c r="T5" s="221" t="s">
        <v>1640</v>
      </c>
      <c r="U5" s="220">
        <f>COUNTA(U8:U433)</f>
        <v>10</v>
      </c>
      <c r="V5" s="221" t="s">
        <v>1637</v>
      </c>
      <c r="W5" s="221" t="s">
        <v>1642</v>
      </c>
      <c r="X5" s="221" t="s">
        <v>1639</v>
      </c>
      <c r="Y5" s="221" t="s">
        <v>1640</v>
      </c>
      <c r="Z5" s="222">
        <f>COUNTIF(Z8:Z435,"Cat.1")+COUNTIF(Z8:Z435,"Cat.2")+COUNTIF(Z8:Z435,"Cat.3")</f>
        <v>15</v>
      </c>
      <c r="AA5" s="221" t="s">
        <v>1637</v>
      </c>
      <c r="AB5" s="221" t="s">
        <v>1638</v>
      </c>
      <c r="AC5" s="221" t="s">
        <v>1639</v>
      </c>
      <c r="AD5" s="221" t="s">
        <v>1640</v>
      </c>
      <c r="AE5" s="222">
        <f>COUNTIF(AE8:AE435,"Cat.1")+COUNTIF(AE8:AE435,"Cat.2")+COUNTIF(AE8:AE435,"Cat.3")</f>
        <v>0</v>
      </c>
      <c r="AF5" s="221" t="s">
        <v>1637</v>
      </c>
      <c r="AG5" s="221" t="s">
        <v>1643</v>
      </c>
      <c r="AH5" s="221" t="s">
        <v>1644</v>
      </c>
      <c r="AI5" s="221" t="s">
        <v>1640</v>
      </c>
      <c r="AJ5" s="222">
        <f>COUNTIF(AJ8:AJ435,"Cat.1")+COUNTIF(AJ8:AJ435,"Cat.2")+COUNTIF(AJ8:AJ435,"Cat.3")</f>
        <v>0</v>
      </c>
      <c r="AK5" s="221" t="s">
        <v>1637</v>
      </c>
      <c r="AL5" s="221" t="s">
        <v>1643</v>
      </c>
      <c r="AM5" s="221" t="s">
        <v>1644</v>
      </c>
      <c r="AN5" s="221" t="s">
        <v>1640</v>
      </c>
      <c r="AO5" s="222">
        <f>COUNTIF(AO8:AO435,"Cat.1")+COUNTIF(AO8:AO435,"Cat.2")+COUNTIF(AO8:AO435,"Cat.3")</f>
        <v>0</v>
      </c>
      <c r="AP5" s="221" t="s">
        <v>1637</v>
      </c>
      <c r="AQ5" s="221" t="s">
        <v>1643</v>
      </c>
      <c r="AR5" s="221" t="s">
        <v>1644</v>
      </c>
      <c r="AS5" s="221" t="s">
        <v>1640</v>
      </c>
      <c r="AT5" s="222">
        <f>COUNTIF(AT8:AT435,"Cat.1")+COUNTIF(AT8:AT435,"Cat.2")+COUNTIF(AT8:AT435,"Cat.3")</f>
        <v>0</v>
      </c>
      <c r="AU5" s="221" t="s">
        <v>1637</v>
      </c>
      <c r="AV5" s="221" t="s">
        <v>1643</v>
      </c>
      <c r="AW5" s="221" t="s">
        <v>1644</v>
      </c>
      <c r="AX5" s="221" t="s">
        <v>1640</v>
      </c>
      <c r="AY5" s="222">
        <f>COUNTIF(AY8:AY435,"Cat.1")+COUNTIF(AY8:AY435,"Cat.2")+COUNTIF(AY8:AY435,"Cat.3")</f>
        <v>0</v>
      </c>
      <c r="AZ5" s="221" t="s">
        <v>1637</v>
      </c>
      <c r="BA5" s="221" t="s">
        <v>1643</v>
      </c>
      <c r="BB5" s="221" t="s">
        <v>1644</v>
      </c>
      <c r="BC5" s="221" t="s">
        <v>1640</v>
      </c>
      <c r="BD5" s="222">
        <f>COUNTIF(BD8:BD435,"Cat.1")+COUNTIF(BD8:BD435,"Cat.2")+COUNTIF(BD8:BD435,"Cat.3")</f>
        <v>0</v>
      </c>
      <c r="BE5" s="221" t="s">
        <v>1637</v>
      </c>
      <c r="BF5" s="221" t="s">
        <v>1643</v>
      </c>
      <c r="BG5" s="221" t="s">
        <v>1644</v>
      </c>
      <c r="BH5" s="221" t="s">
        <v>1640</v>
      </c>
      <c r="BI5" s="85"/>
      <c r="BJ5" s="221" t="s">
        <v>1637</v>
      </c>
      <c r="BK5" s="221" t="s">
        <v>1643</v>
      </c>
      <c r="BL5" s="221" t="s">
        <v>1644</v>
      </c>
      <c r="BM5" s="221" t="s">
        <v>1645</v>
      </c>
      <c r="BN5" s="85"/>
      <c r="BO5" s="85"/>
      <c r="BP5" s="86"/>
      <c r="BQ5" s="223"/>
      <c r="BR5" s="224"/>
      <c r="BS5" s="225"/>
    </row>
    <row r="6" spans="1:71" x14ac:dyDescent="0.3">
      <c r="A6" s="74"/>
      <c r="B6" s="75"/>
      <c r="C6" s="215"/>
      <c r="D6" s="76"/>
      <c r="E6" s="77"/>
      <c r="F6" s="216"/>
      <c r="G6" s="217"/>
      <c r="H6" s="218"/>
      <c r="I6" s="219"/>
      <c r="J6" s="83"/>
      <c r="K6" s="226"/>
      <c r="L6" s="227"/>
      <c r="M6" s="227"/>
      <c r="N6" s="227"/>
      <c r="O6" s="227"/>
      <c r="P6" s="226"/>
      <c r="Q6" s="227"/>
      <c r="R6" s="227"/>
      <c r="S6" s="227"/>
      <c r="T6" s="227"/>
      <c r="U6" s="85"/>
      <c r="V6" s="227"/>
      <c r="W6" s="227"/>
      <c r="X6" s="227"/>
      <c r="Y6" s="227"/>
      <c r="Z6" s="85"/>
      <c r="AA6" s="227"/>
      <c r="AB6" s="227"/>
      <c r="AC6" s="227"/>
      <c r="AD6" s="227"/>
      <c r="AE6" s="85"/>
      <c r="AF6" s="227"/>
      <c r="AG6" s="227"/>
      <c r="AH6" s="227"/>
      <c r="AI6" s="227"/>
      <c r="AJ6" s="85"/>
      <c r="AK6" s="227"/>
      <c r="AL6" s="227"/>
      <c r="AM6" s="227"/>
      <c r="AN6" s="227"/>
      <c r="AO6" s="85"/>
      <c r="AP6" s="227"/>
      <c r="AQ6" s="227"/>
      <c r="AR6" s="227"/>
      <c r="AS6" s="227"/>
      <c r="AT6" s="85"/>
      <c r="AU6" s="227"/>
      <c r="AV6" s="227"/>
      <c r="AW6" s="227"/>
      <c r="AX6" s="227"/>
      <c r="AY6" s="85"/>
      <c r="AZ6" s="227"/>
      <c r="BA6" s="227"/>
      <c r="BB6" s="227"/>
      <c r="BC6" s="227"/>
      <c r="BD6" s="85"/>
      <c r="BE6" s="227"/>
      <c r="BF6" s="227"/>
      <c r="BG6" s="227"/>
      <c r="BH6" s="227"/>
      <c r="BI6" s="85"/>
      <c r="BJ6" s="227"/>
      <c r="BK6" s="227"/>
      <c r="BL6" s="227"/>
      <c r="BM6" s="227"/>
      <c r="BN6" s="85"/>
      <c r="BO6" s="85"/>
      <c r="BP6" s="86"/>
      <c r="BQ6" s="223"/>
      <c r="BR6" s="224"/>
      <c r="BS6" s="225"/>
    </row>
    <row r="7" spans="1:71" ht="48.75" thickBot="1" x14ac:dyDescent="0.35">
      <c r="A7" s="90" t="s">
        <v>1646</v>
      </c>
      <c r="B7" s="91"/>
      <c r="C7" s="228"/>
      <c r="D7" s="92"/>
      <c r="E7" s="93"/>
      <c r="F7" s="229" t="s">
        <v>86</v>
      </c>
      <c r="G7" s="230" t="s">
        <v>87</v>
      </c>
      <c r="H7" s="231" t="s">
        <v>88</v>
      </c>
      <c r="I7" s="232" t="s">
        <v>1647</v>
      </c>
      <c r="J7" s="99"/>
      <c r="K7" s="233"/>
      <c r="L7" s="234"/>
      <c r="M7" s="234"/>
      <c r="N7" s="234"/>
      <c r="O7" s="234"/>
      <c r="P7" s="233"/>
      <c r="Q7" s="234"/>
      <c r="R7" s="234"/>
      <c r="S7" s="234"/>
      <c r="T7" s="234"/>
      <c r="U7" s="101"/>
      <c r="V7" s="234"/>
      <c r="W7" s="234"/>
      <c r="X7" s="234"/>
      <c r="Y7" s="234"/>
      <c r="Z7" s="101"/>
      <c r="AA7" s="234"/>
      <c r="AB7" s="234"/>
      <c r="AC7" s="234"/>
      <c r="AD7" s="234"/>
      <c r="AE7" s="101"/>
      <c r="AF7" s="234"/>
      <c r="AG7" s="234"/>
      <c r="AH7" s="234"/>
      <c r="AI7" s="234"/>
      <c r="AJ7" s="101"/>
      <c r="AK7" s="234"/>
      <c r="AL7" s="234"/>
      <c r="AM7" s="234"/>
      <c r="AN7" s="234"/>
      <c r="AO7" s="101"/>
      <c r="AP7" s="234"/>
      <c r="AQ7" s="234"/>
      <c r="AR7" s="234"/>
      <c r="AS7" s="234"/>
      <c r="AT7" s="101"/>
      <c r="AU7" s="234"/>
      <c r="AV7" s="234"/>
      <c r="AW7" s="234"/>
      <c r="AX7" s="234"/>
      <c r="AY7" s="101"/>
      <c r="AZ7" s="234"/>
      <c r="BA7" s="234"/>
      <c r="BB7" s="234"/>
      <c r="BC7" s="234"/>
      <c r="BD7" s="101"/>
      <c r="BE7" s="234"/>
      <c r="BF7" s="234"/>
      <c r="BG7" s="234"/>
      <c r="BH7" s="234"/>
      <c r="BI7" s="101"/>
      <c r="BJ7" s="234"/>
      <c r="BK7" s="234"/>
      <c r="BL7" s="234"/>
      <c r="BM7" s="234"/>
      <c r="BN7" s="101"/>
      <c r="BO7" s="101"/>
      <c r="BP7" s="102"/>
      <c r="BQ7" s="235"/>
      <c r="BR7" s="236"/>
      <c r="BS7" s="237"/>
    </row>
    <row r="8" spans="1:71" ht="82.5" x14ac:dyDescent="0.3">
      <c r="A8" s="106" t="str">
        <f>Scope_lv1!A8</f>
        <v>A01ZZ001</v>
      </c>
      <c r="B8" s="107" t="str">
        <f>Scope_lv1!B8</f>
        <v>Earth Work</v>
      </c>
      <c r="C8" s="238" t="str">
        <f>Scope_lv1!C8</f>
        <v>null</v>
      </c>
      <c r="D8" s="108" t="str">
        <f>Scope_lv1!D8</f>
        <v>Excavation</v>
      </c>
      <c r="E8" s="109" t="s">
        <v>94</v>
      </c>
      <c r="F8" s="239">
        <f t="shared" ref="F8:F71" si="0">COUNTIF($J8:$BO8,"Cat.1")</f>
        <v>0</v>
      </c>
      <c r="G8" s="240">
        <f t="shared" ref="G8:G71" si="1">COUNTIF($J8:$BO8,"Cat.2")</f>
        <v>0</v>
      </c>
      <c r="H8" s="241">
        <f t="shared" ref="H8:H71" si="2">COUNTIF($J8:$BO8,"Cat.3")</f>
        <v>0</v>
      </c>
      <c r="I8" s="242">
        <f t="shared" ref="I8:I71" si="3">COUNTIF(J8:BO8,"O")</f>
        <v>1</v>
      </c>
      <c r="J8" s="115" t="s">
        <v>3</v>
      </c>
      <c r="K8" s="243" t="s">
        <v>1648</v>
      </c>
      <c r="L8" s="244" t="s">
        <v>1649</v>
      </c>
      <c r="M8" s="244" t="s">
        <v>1650</v>
      </c>
      <c r="N8" s="244" t="s">
        <v>1651</v>
      </c>
      <c r="O8" s="244"/>
      <c r="P8" s="243"/>
      <c r="Q8" s="244" t="s">
        <v>1649</v>
      </c>
      <c r="R8" s="244" t="s">
        <v>1650</v>
      </c>
      <c r="S8" s="244" t="s">
        <v>1651</v>
      </c>
      <c r="T8" s="244"/>
      <c r="U8" s="245" t="s">
        <v>1652</v>
      </c>
      <c r="V8" s="244" t="s">
        <v>1649</v>
      </c>
      <c r="W8" s="244" t="s">
        <v>1653</v>
      </c>
      <c r="X8" s="246" t="s">
        <v>1654</v>
      </c>
      <c r="Y8" s="247" t="s">
        <v>1655</v>
      </c>
      <c r="Z8" s="248"/>
      <c r="AA8" s="244"/>
      <c r="AB8" s="244"/>
      <c r="AC8" s="244"/>
      <c r="AD8" s="244"/>
      <c r="AE8" s="248"/>
      <c r="AF8" s="244"/>
      <c r="AG8" s="244"/>
      <c r="AH8" s="244"/>
      <c r="AI8" s="244"/>
      <c r="AJ8" s="248"/>
      <c r="AK8" s="244"/>
      <c r="AL8" s="244"/>
      <c r="AM8" s="244"/>
      <c r="AN8" s="244"/>
      <c r="AO8" s="248"/>
      <c r="AP8" s="244"/>
      <c r="AQ8" s="244"/>
      <c r="AR8" s="244"/>
      <c r="AS8" s="244"/>
      <c r="AT8" s="248"/>
      <c r="AU8" s="244"/>
      <c r="AV8" s="244"/>
      <c r="AW8" s="244"/>
      <c r="AX8" s="244"/>
      <c r="AY8" s="248"/>
      <c r="AZ8" s="244"/>
      <c r="BA8" s="244"/>
      <c r="BB8" s="244"/>
      <c r="BC8" s="244"/>
      <c r="BD8" s="248"/>
      <c r="BE8" s="244"/>
      <c r="BF8" s="244"/>
      <c r="BG8" s="244"/>
      <c r="BH8" s="244"/>
      <c r="BI8" s="248"/>
      <c r="BJ8" s="244"/>
      <c r="BK8" s="244"/>
      <c r="BL8" s="244"/>
      <c r="BM8" s="244"/>
      <c r="BN8" s="248"/>
      <c r="BO8" s="248"/>
      <c r="BP8" s="119"/>
      <c r="BQ8" s="249" t="s">
        <v>1656</v>
      </c>
      <c r="BR8" s="250"/>
      <c r="BS8" s="251"/>
    </row>
    <row r="9" spans="1:71" x14ac:dyDescent="0.3">
      <c r="A9" s="106" t="str">
        <f>Scope_lv1!A9</f>
        <v>A01ZZ002</v>
      </c>
      <c r="B9" s="107" t="str">
        <f>Scope_lv1!B9</f>
        <v>Earth Work</v>
      </c>
      <c r="C9" s="238" t="str">
        <f>Scope_lv1!C9</f>
        <v>null</v>
      </c>
      <c r="D9" s="108" t="str">
        <f>Scope_lv1!D9</f>
        <v>Blasting for Excavation</v>
      </c>
      <c r="E9" s="126" t="s">
        <v>94</v>
      </c>
      <c r="F9" s="252">
        <f t="shared" si="0"/>
        <v>0</v>
      </c>
      <c r="G9" s="253">
        <f t="shared" si="1"/>
        <v>0</v>
      </c>
      <c r="H9" s="254">
        <f t="shared" si="2"/>
        <v>0</v>
      </c>
      <c r="I9" s="255">
        <f t="shared" si="3"/>
        <v>1</v>
      </c>
      <c r="J9" s="132" t="s">
        <v>3</v>
      </c>
      <c r="K9" s="256"/>
      <c r="L9" s="247"/>
      <c r="M9" s="247"/>
      <c r="N9" s="247"/>
      <c r="O9" s="247"/>
      <c r="P9" s="256"/>
      <c r="Q9" s="247"/>
      <c r="R9" s="247"/>
      <c r="S9" s="247"/>
      <c r="T9" s="247"/>
      <c r="U9" s="257"/>
      <c r="V9" s="247"/>
      <c r="W9" s="247"/>
      <c r="X9" s="247"/>
      <c r="Y9" s="247"/>
      <c r="Z9" s="258"/>
      <c r="AA9" s="247"/>
      <c r="AB9" s="247"/>
      <c r="AC9" s="247"/>
      <c r="AD9" s="247"/>
      <c r="AE9" s="258"/>
      <c r="AF9" s="247"/>
      <c r="AG9" s="247"/>
      <c r="AH9" s="247"/>
      <c r="AI9" s="247"/>
      <c r="AJ9" s="258"/>
      <c r="AK9" s="247"/>
      <c r="AL9" s="247"/>
      <c r="AM9" s="247"/>
      <c r="AN9" s="247"/>
      <c r="AO9" s="258"/>
      <c r="AP9" s="247"/>
      <c r="AQ9" s="247"/>
      <c r="AR9" s="247"/>
      <c r="AS9" s="247"/>
      <c r="AT9" s="258"/>
      <c r="AU9" s="247"/>
      <c r="AV9" s="247"/>
      <c r="AW9" s="247"/>
      <c r="AX9" s="247"/>
      <c r="AY9" s="258"/>
      <c r="AZ9" s="247"/>
      <c r="BA9" s="247"/>
      <c r="BB9" s="247"/>
      <c r="BC9" s="247"/>
      <c r="BD9" s="258"/>
      <c r="BE9" s="247"/>
      <c r="BF9" s="247"/>
      <c r="BG9" s="247"/>
      <c r="BH9" s="247"/>
      <c r="BI9" s="258"/>
      <c r="BJ9" s="247"/>
      <c r="BK9" s="247"/>
      <c r="BL9" s="247"/>
      <c r="BM9" s="247"/>
      <c r="BN9" s="258"/>
      <c r="BO9" s="258"/>
      <c r="BP9" s="134"/>
      <c r="BQ9" s="259" t="s">
        <v>1657</v>
      </c>
      <c r="BR9" s="260"/>
      <c r="BS9" s="261"/>
    </row>
    <row r="10" spans="1:71" ht="66" x14ac:dyDescent="0.3">
      <c r="A10" s="106" t="str">
        <f>Scope_lv1!A10</f>
        <v>A01ZZ003</v>
      </c>
      <c r="B10" s="107" t="str">
        <f>Scope_lv1!B10</f>
        <v>Earth Work</v>
      </c>
      <c r="C10" s="238" t="str">
        <f>Scope_lv1!C10</f>
        <v>null</v>
      </c>
      <c r="D10" s="108" t="str">
        <f>Scope_lv1!D10</f>
        <v>Backfill</v>
      </c>
      <c r="E10" s="126" t="s">
        <v>94</v>
      </c>
      <c r="F10" s="252">
        <f t="shared" si="0"/>
        <v>0</v>
      </c>
      <c r="G10" s="253">
        <f t="shared" si="1"/>
        <v>0</v>
      </c>
      <c r="H10" s="254">
        <f t="shared" si="2"/>
        <v>0</v>
      </c>
      <c r="I10" s="255">
        <f t="shared" si="3"/>
        <v>1</v>
      </c>
      <c r="J10" s="132" t="s">
        <v>3</v>
      </c>
      <c r="K10" s="243" t="s">
        <v>1648</v>
      </c>
      <c r="L10" s="244" t="s">
        <v>1649</v>
      </c>
      <c r="M10" s="247"/>
      <c r="N10" s="244"/>
      <c r="O10" s="247" t="s">
        <v>1658</v>
      </c>
      <c r="P10" s="243"/>
      <c r="Q10" s="244" t="s">
        <v>1649</v>
      </c>
      <c r="R10" s="247"/>
      <c r="S10" s="244"/>
      <c r="T10" s="247" t="s">
        <v>1659</v>
      </c>
      <c r="U10" s="262" t="s">
        <v>1648</v>
      </c>
      <c r="V10" s="244" t="s">
        <v>1649</v>
      </c>
      <c r="W10" s="247"/>
      <c r="X10" s="247"/>
      <c r="Y10" s="247" t="s">
        <v>1659</v>
      </c>
      <c r="Z10" s="258"/>
      <c r="AA10" s="247"/>
      <c r="AB10" s="247"/>
      <c r="AC10" s="247"/>
      <c r="AD10" s="247"/>
      <c r="AE10" s="258"/>
      <c r="AF10" s="247"/>
      <c r="AG10" s="247"/>
      <c r="AH10" s="247"/>
      <c r="AI10" s="247"/>
      <c r="AJ10" s="258"/>
      <c r="AK10" s="247"/>
      <c r="AL10" s="247"/>
      <c r="AM10" s="247"/>
      <c r="AN10" s="247"/>
      <c r="AO10" s="258"/>
      <c r="AP10" s="247"/>
      <c r="AQ10" s="247"/>
      <c r="AR10" s="247"/>
      <c r="AS10" s="247"/>
      <c r="AT10" s="258"/>
      <c r="AU10" s="247"/>
      <c r="AV10" s="247"/>
      <c r="AW10" s="247"/>
      <c r="AX10" s="247"/>
      <c r="AY10" s="258"/>
      <c r="AZ10" s="247"/>
      <c r="BA10" s="247"/>
      <c r="BB10" s="247"/>
      <c r="BC10" s="247"/>
      <c r="BD10" s="258"/>
      <c r="BE10" s="247"/>
      <c r="BF10" s="247"/>
      <c r="BG10" s="247"/>
      <c r="BH10" s="247"/>
      <c r="BI10" s="258"/>
      <c r="BJ10" s="247"/>
      <c r="BK10" s="247"/>
      <c r="BL10" s="247"/>
      <c r="BM10" s="247"/>
      <c r="BN10" s="258"/>
      <c r="BO10" s="258"/>
      <c r="BP10" s="134"/>
      <c r="BQ10" s="259"/>
      <c r="BR10" s="260"/>
      <c r="BS10" s="261"/>
    </row>
    <row r="11" spans="1:71" ht="66" x14ac:dyDescent="0.3">
      <c r="A11" s="106" t="str">
        <f>Scope_lv1!A11</f>
        <v>A01ZZ004</v>
      </c>
      <c r="B11" s="107" t="str">
        <f>Scope_lv1!B11</f>
        <v>Earth Work</v>
      </c>
      <c r="C11" s="238" t="str">
        <f>Scope_lv1!C11</f>
        <v>null</v>
      </c>
      <c r="D11" s="108" t="str">
        <f>Scope_lv1!D11</f>
        <v>Disposal</v>
      </c>
      <c r="E11" s="126" t="s">
        <v>94</v>
      </c>
      <c r="F11" s="252">
        <f t="shared" si="0"/>
        <v>0</v>
      </c>
      <c r="G11" s="253">
        <f t="shared" si="1"/>
        <v>0</v>
      </c>
      <c r="H11" s="254">
        <f t="shared" si="2"/>
        <v>0</v>
      </c>
      <c r="I11" s="255">
        <f t="shared" si="3"/>
        <v>1</v>
      </c>
      <c r="J11" s="132" t="s">
        <v>3</v>
      </c>
      <c r="K11" s="263" t="s">
        <v>1648</v>
      </c>
      <c r="L11" s="244" t="s">
        <v>1649</v>
      </c>
      <c r="M11" s="247"/>
      <c r="N11" s="244"/>
      <c r="O11" s="247" t="s">
        <v>1660</v>
      </c>
      <c r="P11" s="263"/>
      <c r="Q11" s="244" t="s">
        <v>1649</v>
      </c>
      <c r="R11" s="247"/>
      <c r="S11" s="244"/>
      <c r="T11" s="247" t="s">
        <v>1660</v>
      </c>
      <c r="U11" s="245" t="s">
        <v>1652</v>
      </c>
      <c r="V11" s="244" t="s">
        <v>1649</v>
      </c>
      <c r="W11" s="247"/>
      <c r="X11" s="247"/>
      <c r="Y11" s="247" t="s">
        <v>1660</v>
      </c>
      <c r="Z11" s="258"/>
      <c r="AA11" s="247"/>
      <c r="AB11" s="247"/>
      <c r="AC11" s="247"/>
      <c r="AD11" s="247"/>
      <c r="AE11" s="258"/>
      <c r="AF11" s="247"/>
      <c r="AG11" s="247"/>
      <c r="AH11" s="247"/>
      <c r="AI11" s="247"/>
      <c r="AJ11" s="258"/>
      <c r="AK11" s="247"/>
      <c r="AL11" s="247"/>
      <c r="AM11" s="247"/>
      <c r="AN11" s="247"/>
      <c r="AO11" s="258"/>
      <c r="AP11" s="247"/>
      <c r="AQ11" s="247"/>
      <c r="AR11" s="247"/>
      <c r="AS11" s="247"/>
      <c r="AT11" s="258"/>
      <c r="AU11" s="247"/>
      <c r="AV11" s="247"/>
      <c r="AW11" s="247"/>
      <c r="AX11" s="247"/>
      <c r="AY11" s="258"/>
      <c r="AZ11" s="247"/>
      <c r="BA11" s="247"/>
      <c r="BB11" s="247"/>
      <c r="BC11" s="247"/>
      <c r="BD11" s="258"/>
      <c r="BE11" s="247"/>
      <c r="BF11" s="247"/>
      <c r="BG11" s="247"/>
      <c r="BH11" s="247"/>
      <c r="BI11" s="258"/>
      <c r="BJ11" s="247"/>
      <c r="BK11" s="247"/>
      <c r="BL11" s="247"/>
      <c r="BM11" s="247"/>
      <c r="BN11" s="258"/>
      <c r="BO11" s="258"/>
      <c r="BP11" s="134"/>
      <c r="BQ11" s="259"/>
      <c r="BR11" s="260"/>
      <c r="BS11" s="261"/>
    </row>
    <row r="12" spans="1:71" ht="66" x14ac:dyDescent="0.3">
      <c r="A12" s="106" t="str">
        <f>Scope_lv1!A12</f>
        <v>A01ZZ005</v>
      </c>
      <c r="B12" s="107" t="str">
        <f>Scope_lv1!B12</f>
        <v>Earth Work</v>
      </c>
      <c r="C12" s="238" t="str">
        <f>Scope_lv1!C12</f>
        <v>null</v>
      </c>
      <c r="D12" s="108" t="str">
        <f>Scope_lv1!D12</f>
        <v>Base Course</v>
      </c>
      <c r="E12" s="126" t="s">
        <v>108</v>
      </c>
      <c r="F12" s="252">
        <f t="shared" si="0"/>
        <v>0</v>
      </c>
      <c r="G12" s="253">
        <f t="shared" si="1"/>
        <v>0</v>
      </c>
      <c r="H12" s="254">
        <f t="shared" si="2"/>
        <v>0</v>
      </c>
      <c r="I12" s="255">
        <f t="shared" si="3"/>
        <v>1</v>
      </c>
      <c r="J12" s="132" t="s">
        <v>3</v>
      </c>
      <c r="K12" s="263" t="s">
        <v>1648</v>
      </c>
      <c r="L12" s="244" t="s">
        <v>1649</v>
      </c>
      <c r="M12" s="244" t="s">
        <v>1650</v>
      </c>
      <c r="N12" s="244" t="s">
        <v>1651</v>
      </c>
      <c r="O12" s="247"/>
      <c r="P12" s="263"/>
      <c r="Q12" s="244" t="s">
        <v>1649</v>
      </c>
      <c r="R12" s="244" t="s">
        <v>1650</v>
      </c>
      <c r="S12" s="244" t="s">
        <v>1651</v>
      </c>
      <c r="T12" s="247"/>
      <c r="U12" s="245" t="s">
        <v>1648</v>
      </c>
      <c r="V12" s="244" t="s">
        <v>1649</v>
      </c>
      <c r="W12" s="244" t="s">
        <v>1653</v>
      </c>
      <c r="X12" s="247" t="s">
        <v>1661</v>
      </c>
      <c r="Y12" s="247" t="s">
        <v>1662</v>
      </c>
      <c r="Z12" s="258"/>
      <c r="AA12" s="247"/>
      <c r="AB12" s="247"/>
      <c r="AC12" s="247"/>
      <c r="AD12" s="247"/>
      <c r="AE12" s="258"/>
      <c r="AF12" s="247"/>
      <c r="AG12" s="247"/>
      <c r="AH12" s="247"/>
      <c r="AI12" s="247"/>
      <c r="AJ12" s="258"/>
      <c r="AK12" s="247"/>
      <c r="AL12" s="247"/>
      <c r="AM12" s="247"/>
      <c r="AN12" s="247"/>
      <c r="AO12" s="258"/>
      <c r="AP12" s="247"/>
      <c r="AQ12" s="247"/>
      <c r="AR12" s="247"/>
      <c r="AS12" s="247"/>
      <c r="AT12" s="258"/>
      <c r="AU12" s="247"/>
      <c r="AV12" s="247"/>
      <c r="AW12" s="247"/>
      <c r="AX12" s="247"/>
      <c r="AY12" s="258"/>
      <c r="AZ12" s="247"/>
      <c r="BA12" s="247"/>
      <c r="BB12" s="247"/>
      <c r="BC12" s="247"/>
      <c r="BD12" s="258"/>
      <c r="BE12" s="247"/>
      <c r="BF12" s="247"/>
      <c r="BG12" s="247"/>
      <c r="BH12" s="247"/>
      <c r="BI12" s="258"/>
      <c r="BJ12" s="247"/>
      <c r="BK12" s="247"/>
      <c r="BL12" s="247"/>
      <c r="BM12" s="247"/>
      <c r="BN12" s="258"/>
      <c r="BO12" s="258"/>
      <c r="BP12" s="134"/>
      <c r="BQ12" s="259"/>
      <c r="BR12" s="260"/>
      <c r="BS12" s="261"/>
    </row>
    <row r="13" spans="1:71" ht="66" x14ac:dyDescent="0.3">
      <c r="A13" s="106" t="str">
        <f>Scope_lv1!A13</f>
        <v>A01ZZ006</v>
      </c>
      <c r="B13" s="107" t="str">
        <f>Scope_lv1!B13</f>
        <v>Earth Work</v>
      </c>
      <c r="C13" s="238" t="str">
        <f>Scope_lv1!C13</f>
        <v>null</v>
      </c>
      <c r="D13" s="108" t="str">
        <f>Scope_lv1!D13</f>
        <v>Subbase Course</v>
      </c>
      <c r="E13" s="126" t="s">
        <v>108</v>
      </c>
      <c r="F13" s="252">
        <f t="shared" si="0"/>
        <v>0</v>
      </c>
      <c r="G13" s="253">
        <f t="shared" si="1"/>
        <v>0</v>
      </c>
      <c r="H13" s="254">
        <f t="shared" si="2"/>
        <v>0</v>
      </c>
      <c r="I13" s="255">
        <f t="shared" si="3"/>
        <v>1</v>
      </c>
      <c r="J13" s="132" t="s">
        <v>3</v>
      </c>
      <c r="K13" s="256"/>
      <c r="L13" s="247"/>
      <c r="M13" s="247"/>
      <c r="N13" s="244" t="s">
        <v>1651</v>
      </c>
      <c r="O13" s="247"/>
      <c r="P13" s="256"/>
      <c r="Q13" s="247"/>
      <c r="R13" s="247"/>
      <c r="S13" s="244" t="s">
        <v>1651</v>
      </c>
      <c r="T13" s="247"/>
      <c r="U13" s="264"/>
      <c r="V13" s="244" t="s">
        <v>1649</v>
      </c>
      <c r="W13" s="244" t="s">
        <v>1663</v>
      </c>
      <c r="X13" s="247" t="s">
        <v>1664</v>
      </c>
      <c r="Y13" s="247"/>
      <c r="Z13" s="258"/>
      <c r="AA13" s="247"/>
      <c r="AB13" s="247"/>
      <c r="AC13" s="247"/>
      <c r="AD13" s="247"/>
      <c r="AE13" s="258"/>
      <c r="AF13" s="247"/>
      <c r="AG13" s="247"/>
      <c r="AH13" s="247"/>
      <c r="AI13" s="247"/>
      <c r="AJ13" s="258"/>
      <c r="AK13" s="247"/>
      <c r="AL13" s="247"/>
      <c r="AM13" s="247"/>
      <c r="AN13" s="247"/>
      <c r="AO13" s="258"/>
      <c r="AP13" s="247"/>
      <c r="AQ13" s="247"/>
      <c r="AR13" s="247"/>
      <c r="AS13" s="247"/>
      <c r="AT13" s="258"/>
      <c r="AU13" s="247"/>
      <c r="AV13" s="247"/>
      <c r="AW13" s="247"/>
      <c r="AX13" s="247"/>
      <c r="AY13" s="258"/>
      <c r="AZ13" s="247"/>
      <c r="BA13" s="247"/>
      <c r="BB13" s="247"/>
      <c r="BC13" s="247"/>
      <c r="BD13" s="258"/>
      <c r="BE13" s="247"/>
      <c r="BF13" s="247"/>
      <c r="BG13" s="247"/>
      <c r="BH13" s="247"/>
      <c r="BI13" s="258"/>
      <c r="BJ13" s="247"/>
      <c r="BK13" s="247"/>
      <c r="BL13" s="247"/>
      <c r="BM13" s="247"/>
      <c r="BN13" s="258"/>
      <c r="BO13" s="258"/>
      <c r="BP13" s="134"/>
      <c r="BQ13" s="259"/>
      <c r="BR13" s="260"/>
      <c r="BS13" s="261"/>
    </row>
    <row r="14" spans="1:71" ht="33" x14ac:dyDescent="0.3">
      <c r="A14" s="106" t="str">
        <f>Scope_lv1!A14</f>
        <v>A01ZZ007</v>
      </c>
      <c r="B14" s="107" t="str">
        <f>Scope_lv1!B14</f>
        <v>Earth Work</v>
      </c>
      <c r="C14" s="238" t="str">
        <f>Scope_lv1!C14</f>
        <v>null</v>
      </c>
      <c r="D14" s="108" t="str">
        <f>Scope_lv1!D14</f>
        <v>Fill Material (only for Module Base Frame)</v>
      </c>
      <c r="E14" s="126" t="s">
        <v>94</v>
      </c>
      <c r="F14" s="252">
        <f t="shared" si="0"/>
        <v>0</v>
      </c>
      <c r="G14" s="253">
        <f t="shared" si="1"/>
        <v>0</v>
      </c>
      <c r="H14" s="254">
        <f t="shared" si="2"/>
        <v>0</v>
      </c>
      <c r="I14" s="255">
        <f t="shared" si="3"/>
        <v>1</v>
      </c>
      <c r="J14" s="132" t="s">
        <v>3</v>
      </c>
      <c r="K14" s="256"/>
      <c r="L14" s="247"/>
      <c r="M14" s="247"/>
      <c r="N14" s="247"/>
      <c r="O14" s="247"/>
      <c r="P14" s="256"/>
      <c r="Q14" s="247"/>
      <c r="R14" s="247"/>
      <c r="S14" s="247"/>
      <c r="T14" s="247"/>
      <c r="U14" s="258"/>
      <c r="V14" s="247"/>
      <c r="W14" s="247"/>
      <c r="X14" s="247"/>
      <c r="Y14" s="247"/>
      <c r="Z14" s="258"/>
      <c r="AA14" s="247"/>
      <c r="AB14" s="247"/>
      <c r="AC14" s="247"/>
      <c r="AD14" s="247"/>
      <c r="AE14" s="258"/>
      <c r="AF14" s="247"/>
      <c r="AG14" s="247"/>
      <c r="AH14" s="247"/>
      <c r="AI14" s="247"/>
      <c r="AJ14" s="258"/>
      <c r="AK14" s="247"/>
      <c r="AL14" s="247"/>
      <c r="AM14" s="247"/>
      <c r="AN14" s="247"/>
      <c r="AO14" s="258"/>
      <c r="AP14" s="247"/>
      <c r="AQ14" s="247"/>
      <c r="AR14" s="247"/>
      <c r="AS14" s="247"/>
      <c r="AT14" s="258"/>
      <c r="AU14" s="247"/>
      <c r="AV14" s="247"/>
      <c r="AW14" s="247"/>
      <c r="AX14" s="247"/>
      <c r="AY14" s="258"/>
      <c r="AZ14" s="247"/>
      <c r="BA14" s="247"/>
      <c r="BB14" s="247"/>
      <c r="BC14" s="247"/>
      <c r="BD14" s="258"/>
      <c r="BE14" s="247"/>
      <c r="BF14" s="247"/>
      <c r="BG14" s="247"/>
      <c r="BH14" s="247"/>
      <c r="BI14" s="258"/>
      <c r="BJ14" s="247"/>
      <c r="BK14" s="247"/>
      <c r="BL14" s="247"/>
      <c r="BM14" s="247"/>
      <c r="BN14" s="258"/>
      <c r="BO14" s="258"/>
      <c r="BP14" s="134"/>
      <c r="BQ14" s="259"/>
      <c r="BR14" s="260"/>
      <c r="BS14" s="261"/>
    </row>
    <row r="15" spans="1:71" ht="66" x14ac:dyDescent="0.3">
      <c r="A15" s="106" t="str">
        <f>Scope_lv1!A15</f>
        <v>A01ZZ008</v>
      </c>
      <c r="B15" s="107" t="str">
        <f>Scope_lv1!B15</f>
        <v>Earth Work</v>
      </c>
      <c r="C15" s="238" t="str">
        <f>Scope_lv1!C15</f>
        <v>null</v>
      </c>
      <c r="D15" s="108" t="str">
        <f>Scope_lv1!D15</f>
        <v>Gravel</v>
      </c>
      <c r="E15" s="126" t="s">
        <v>94</v>
      </c>
      <c r="F15" s="252">
        <f t="shared" si="0"/>
        <v>0</v>
      </c>
      <c r="G15" s="253">
        <f t="shared" si="1"/>
        <v>0</v>
      </c>
      <c r="H15" s="254">
        <f t="shared" si="2"/>
        <v>0</v>
      </c>
      <c r="I15" s="255">
        <f t="shared" si="3"/>
        <v>1</v>
      </c>
      <c r="J15" s="132" t="s">
        <v>3</v>
      </c>
      <c r="K15" s="265"/>
      <c r="L15" s="244" t="s">
        <v>1649</v>
      </c>
      <c r="M15" s="247"/>
      <c r="N15" s="247"/>
      <c r="O15" s="247"/>
      <c r="P15" s="265"/>
      <c r="Q15" s="244" t="s">
        <v>1649</v>
      </c>
      <c r="R15" s="247"/>
      <c r="S15" s="247"/>
      <c r="T15" s="247"/>
      <c r="U15" s="264"/>
      <c r="V15" s="244" t="s">
        <v>1649</v>
      </c>
      <c r="W15" s="247"/>
      <c r="X15" s="247"/>
      <c r="Y15" s="247"/>
      <c r="Z15" s="258"/>
      <c r="AA15" s="247"/>
      <c r="AB15" s="247"/>
      <c r="AC15" s="247"/>
      <c r="AD15" s="247"/>
      <c r="AE15" s="258"/>
      <c r="AF15" s="247"/>
      <c r="AG15" s="247"/>
      <c r="AH15" s="247"/>
      <c r="AI15" s="247"/>
      <c r="AJ15" s="258"/>
      <c r="AK15" s="247"/>
      <c r="AL15" s="247"/>
      <c r="AM15" s="247"/>
      <c r="AN15" s="247"/>
      <c r="AO15" s="258"/>
      <c r="AP15" s="247"/>
      <c r="AQ15" s="247"/>
      <c r="AR15" s="247"/>
      <c r="AS15" s="247"/>
      <c r="AT15" s="258"/>
      <c r="AU15" s="247"/>
      <c r="AV15" s="247"/>
      <c r="AW15" s="247"/>
      <c r="AX15" s="247"/>
      <c r="AY15" s="258"/>
      <c r="AZ15" s="247"/>
      <c r="BA15" s="247"/>
      <c r="BB15" s="247"/>
      <c r="BC15" s="247"/>
      <c r="BD15" s="258"/>
      <c r="BE15" s="247"/>
      <c r="BF15" s="247"/>
      <c r="BG15" s="247"/>
      <c r="BH15" s="247"/>
      <c r="BI15" s="258"/>
      <c r="BJ15" s="247"/>
      <c r="BK15" s="247"/>
      <c r="BL15" s="247"/>
      <c r="BM15" s="247"/>
      <c r="BN15" s="258"/>
      <c r="BO15" s="258"/>
      <c r="BP15" s="134"/>
      <c r="BQ15" s="259"/>
      <c r="BR15" s="260"/>
      <c r="BS15" s="261"/>
    </row>
    <row r="16" spans="1:71" ht="66" x14ac:dyDescent="0.3">
      <c r="A16" s="106" t="str">
        <f>Scope_lv1!A16</f>
        <v>A01ZZ009</v>
      </c>
      <c r="B16" s="107" t="str">
        <f>Scope_lv1!B16</f>
        <v>Earth Work</v>
      </c>
      <c r="C16" s="238" t="str">
        <f>Scope_lv1!C16</f>
        <v>null</v>
      </c>
      <c r="D16" s="108" t="str">
        <f>Scope_lv1!D16</f>
        <v>Crushed Stone</v>
      </c>
      <c r="E16" s="126" t="s">
        <v>94</v>
      </c>
      <c r="F16" s="252">
        <f t="shared" si="0"/>
        <v>0</v>
      </c>
      <c r="G16" s="253">
        <f t="shared" si="1"/>
        <v>0</v>
      </c>
      <c r="H16" s="254">
        <f t="shared" si="2"/>
        <v>0</v>
      </c>
      <c r="I16" s="255">
        <f t="shared" si="3"/>
        <v>1</v>
      </c>
      <c r="J16" s="132" t="s">
        <v>34</v>
      </c>
      <c r="K16" s="264" t="s">
        <v>1665</v>
      </c>
      <c r="L16" s="244" t="s">
        <v>1649</v>
      </c>
      <c r="M16" s="247"/>
      <c r="N16" s="247"/>
      <c r="O16" s="247"/>
      <c r="P16" s="264"/>
      <c r="Q16" s="244" t="s">
        <v>1666</v>
      </c>
      <c r="R16" s="247"/>
      <c r="S16" s="247"/>
      <c r="T16" s="247"/>
      <c r="U16" s="264"/>
      <c r="V16" s="244" t="s">
        <v>1649</v>
      </c>
      <c r="W16" s="247"/>
      <c r="X16" s="247"/>
      <c r="Y16" s="247"/>
      <c r="Z16" s="258"/>
      <c r="AA16" s="247"/>
      <c r="AB16" s="247"/>
      <c r="AC16" s="247"/>
      <c r="AD16" s="247"/>
      <c r="AE16" s="258"/>
      <c r="AF16" s="247"/>
      <c r="AG16" s="247"/>
      <c r="AH16" s="247"/>
      <c r="AI16" s="247"/>
      <c r="AJ16" s="258"/>
      <c r="AK16" s="247"/>
      <c r="AL16" s="247"/>
      <c r="AM16" s="247"/>
      <c r="AN16" s="247"/>
      <c r="AO16" s="258"/>
      <c r="AP16" s="247"/>
      <c r="AQ16" s="247"/>
      <c r="AR16" s="247"/>
      <c r="AS16" s="247"/>
      <c r="AT16" s="258"/>
      <c r="AU16" s="247"/>
      <c r="AV16" s="247"/>
      <c r="AW16" s="247"/>
      <c r="AX16" s="247"/>
      <c r="AY16" s="258"/>
      <c r="AZ16" s="247"/>
      <c r="BA16" s="247"/>
      <c r="BB16" s="247"/>
      <c r="BC16" s="247"/>
      <c r="BD16" s="258"/>
      <c r="BE16" s="247"/>
      <c r="BF16" s="247"/>
      <c r="BG16" s="247"/>
      <c r="BH16" s="247"/>
      <c r="BI16" s="258"/>
      <c r="BJ16" s="247"/>
      <c r="BK16" s="247"/>
      <c r="BL16" s="247"/>
      <c r="BM16" s="247"/>
      <c r="BN16" s="258"/>
      <c r="BO16" s="258"/>
      <c r="BP16" s="134"/>
      <c r="BQ16" s="259"/>
      <c r="BR16" s="260"/>
      <c r="BS16" s="261"/>
    </row>
    <row r="17" spans="1:71" ht="66" x14ac:dyDescent="0.3">
      <c r="A17" s="106" t="str">
        <f>Scope_lv1!A17</f>
        <v>A01ZZ010</v>
      </c>
      <c r="B17" s="107" t="str">
        <f>Scope_lv1!B17</f>
        <v>Earth Work</v>
      </c>
      <c r="C17" s="238" t="str">
        <f>Scope_lv1!C17</f>
        <v>null</v>
      </c>
      <c r="D17" s="108" t="str">
        <f>Scope_lv1!D17</f>
        <v>Clean Sand for Cable Trench or UG Pipe</v>
      </c>
      <c r="E17" s="126" t="s">
        <v>94</v>
      </c>
      <c r="F17" s="252">
        <f t="shared" si="0"/>
        <v>0</v>
      </c>
      <c r="G17" s="253">
        <f t="shared" si="1"/>
        <v>0</v>
      </c>
      <c r="H17" s="254">
        <f t="shared" si="2"/>
        <v>0</v>
      </c>
      <c r="I17" s="255">
        <f t="shared" si="3"/>
        <v>1</v>
      </c>
      <c r="J17" s="132" t="s">
        <v>34</v>
      </c>
      <c r="K17" s="256"/>
      <c r="L17" s="244" t="s">
        <v>1666</v>
      </c>
      <c r="M17" s="266" t="s">
        <v>1667</v>
      </c>
      <c r="N17" s="247"/>
      <c r="O17" s="247"/>
      <c r="P17" s="256"/>
      <c r="Q17" s="244" t="s">
        <v>1649</v>
      </c>
      <c r="R17" s="266" t="s">
        <v>1668</v>
      </c>
      <c r="S17" s="247"/>
      <c r="T17" s="247"/>
      <c r="U17" s="258"/>
      <c r="V17" s="247"/>
      <c r="W17" s="247"/>
      <c r="X17" s="247"/>
      <c r="Y17" s="247"/>
      <c r="Z17" s="258"/>
      <c r="AA17" s="247"/>
      <c r="AB17" s="247"/>
      <c r="AC17" s="247"/>
      <c r="AD17" s="247"/>
      <c r="AE17" s="258"/>
      <c r="AF17" s="247"/>
      <c r="AG17" s="247"/>
      <c r="AH17" s="247"/>
      <c r="AI17" s="247"/>
      <c r="AJ17" s="258"/>
      <c r="AK17" s="247"/>
      <c r="AL17" s="247"/>
      <c r="AM17" s="247"/>
      <c r="AN17" s="247"/>
      <c r="AO17" s="258"/>
      <c r="AP17" s="247"/>
      <c r="AQ17" s="247"/>
      <c r="AR17" s="247"/>
      <c r="AS17" s="247"/>
      <c r="AT17" s="258"/>
      <c r="AU17" s="247"/>
      <c r="AV17" s="247"/>
      <c r="AW17" s="247"/>
      <c r="AX17" s="247"/>
      <c r="AY17" s="258"/>
      <c r="AZ17" s="247"/>
      <c r="BA17" s="247"/>
      <c r="BB17" s="247"/>
      <c r="BC17" s="247"/>
      <c r="BD17" s="258"/>
      <c r="BE17" s="247"/>
      <c r="BF17" s="247"/>
      <c r="BG17" s="247"/>
      <c r="BH17" s="247"/>
      <c r="BI17" s="258"/>
      <c r="BJ17" s="247"/>
      <c r="BK17" s="247"/>
      <c r="BL17" s="247"/>
      <c r="BM17" s="247"/>
      <c r="BN17" s="258"/>
      <c r="BO17" s="258"/>
      <c r="BP17" s="134"/>
      <c r="BQ17" s="259"/>
      <c r="BR17" s="260"/>
      <c r="BS17" s="261"/>
    </row>
    <row r="18" spans="1:71" ht="66" x14ac:dyDescent="0.3">
      <c r="A18" s="106" t="str">
        <f>Scope_lv1!A18</f>
        <v>A01ZZ011</v>
      </c>
      <c r="B18" s="107" t="str">
        <f>Scope_lv1!B18</f>
        <v>Earth Work</v>
      </c>
      <c r="C18" s="238" t="str">
        <f>Scope_lv1!C18</f>
        <v>null</v>
      </c>
      <c r="D18" s="108" t="str">
        <f>Scope_lv1!D18</f>
        <v>Anti Termite Treatment</v>
      </c>
      <c r="E18" s="126" t="s">
        <v>108</v>
      </c>
      <c r="F18" s="252">
        <f t="shared" si="0"/>
        <v>0</v>
      </c>
      <c r="G18" s="253">
        <f t="shared" si="1"/>
        <v>0</v>
      </c>
      <c r="H18" s="254">
        <f t="shared" si="2"/>
        <v>0</v>
      </c>
      <c r="I18" s="255">
        <f t="shared" si="3"/>
        <v>1</v>
      </c>
      <c r="J18" s="132" t="s">
        <v>3</v>
      </c>
      <c r="K18" s="256"/>
      <c r="L18" s="244" t="s">
        <v>1669</v>
      </c>
      <c r="M18" s="244" t="s">
        <v>1650</v>
      </c>
      <c r="N18" s="247" t="s">
        <v>1670</v>
      </c>
      <c r="O18" s="247"/>
      <c r="P18" s="256"/>
      <c r="Q18" s="244" t="s">
        <v>1649</v>
      </c>
      <c r="R18" s="244" t="s">
        <v>1650</v>
      </c>
      <c r="S18" s="247" t="s">
        <v>1671</v>
      </c>
      <c r="T18" s="247"/>
      <c r="U18" s="258"/>
      <c r="V18" s="247"/>
      <c r="W18" s="247"/>
      <c r="X18" s="247"/>
      <c r="Y18" s="247"/>
      <c r="Z18" s="258"/>
      <c r="AA18" s="247"/>
      <c r="AB18" s="247"/>
      <c r="AC18" s="247"/>
      <c r="AD18" s="247"/>
      <c r="AE18" s="258"/>
      <c r="AF18" s="247"/>
      <c r="AG18" s="247"/>
      <c r="AH18" s="247"/>
      <c r="AI18" s="247"/>
      <c r="AJ18" s="258"/>
      <c r="AK18" s="247"/>
      <c r="AL18" s="247"/>
      <c r="AM18" s="247"/>
      <c r="AN18" s="247"/>
      <c r="AO18" s="258"/>
      <c r="AP18" s="247"/>
      <c r="AQ18" s="247"/>
      <c r="AR18" s="247"/>
      <c r="AS18" s="247"/>
      <c r="AT18" s="258"/>
      <c r="AU18" s="247"/>
      <c r="AV18" s="247"/>
      <c r="AW18" s="247"/>
      <c r="AX18" s="247"/>
      <c r="AY18" s="258"/>
      <c r="AZ18" s="247"/>
      <c r="BA18" s="247"/>
      <c r="BB18" s="247"/>
      <c r="BC18" s="247"/>
      <c r="BD18" s="258"/>
      <c r="BE18" s="247"/>
      <c r="BF18" s="247"/>
      <c r="BG18" s="247"/>
      <c r="BH18" s="247"/>
      <c r="BI18" s="258"/>
      <c r="BJ18" s="247"/>
      <c r="BK18" s="247"/>
      <c r="BL18" s="247"/>
      <c r="BM18" s="247"/>
      <c r="BN18" s="258"/>
      <c r="BO18" s="258"/>
      <c r="BP18" s="134"/>
      <c r="BQ18" s="259"/>
      <c r="BR18" s="260"/>
      <c r="BS18" s="261"/>
    </row>
    <row r="19" spans="1:71" ht="66" x14ac:dyDescent="0.3">
      <c r="A19" s="106" t="str">
        <f>Scope_lv1!A19</f>
        <v>A01ZZ012</v>
      </c>
      <c r="B19" s="107" t="str">
        <f>Scope_lv1!B19</f>
        <v>Earth Work</v>
      </c>
      <c r="C19" s="238" t="str">
        <f>Scope_lv1!C19</f>
        <v>null</v>
      </c>
      <c r="D19" s="108" t="str">
        <f>Scope_lv1!D19</f>
        <v>PE Sheet (Vapor Barrier)</v>
      </c>
      <c r="E19" s="126" t="s">
        <v>108</v>
      </c>
      <c r="F19" s="252">
        <f t="shared" si="0"/>
        <v>0</v>
      </c>
      <c r="G19" s="253">
        <f t="shared" si="1"/>
        <v>0</v>
      </c>
      <c r="H19" s="254">
        <f t="shared" si="2"/>
        <v>0</v>
      </c>
      <c r="I19" s="255">
        <f t="shared" si="3"/>
        <v>1</v>
      </c>
      <c r="J19" s="132" t="s">
        <v>3</v>
      </c>
      <c r="K19" s="264" t="s">
        <v>1648</v>
      </c>
      <c r="L19" s="244" t="s">
        <v>1672</v>
      </c>
      <c r="M19" s="244" t="s">
        <v>1673</v>
      </c>
      <c r="N19" s="247" t="s">
        <v>1674</v>
      </c>
      <c r="O19" s="247"/>
      <c r="P19" s="264"/>
      <c r="Q19" s="244" t="s">
        <v>1649</v>
      </c>
      <c r="R19" s="244" t="s">
        <v>1650</v>
      </c>
      <c r="S19" s="247" t="s">
        <v>1675</v>
      </c>
      <c r="T19" s="247"/>
      <c r="U19" s="258"/>
      <c r="V19" s="247"/>
      <c r="W19" s="247"/>
      <c r="X19" s="247"/>
      <c r="Y19" s="247"/>
      <c r="Z19" s="258"/>
      <c r="AA19" s="247"/>
      <c r="AB19" s="247"/>
      <c r="AC19" s="247"/>
      <c r="AD19" s="247"/>
      <c r="AE19" s="258"/>
      <c r="AF19" s="247"/>
      <c r="AG19" s="247"/>
      <c r="AH19" s="247"/>
      <c r="AI19" s="247"/>
      <c r="AJ19" s="258"/>
      <c r="AK19" s="247"/>
      <c r="AL19" s="247"/>
      <c r="AM19" s="247"/>
      <c r="AN19" s="247"/>
      <c r="AO19" s="258"/>
      <c r="AP19" s="247"/>
      <c r="AQ19" s="247"/>
      <c r="AR19" s="247"/>
      <c r="AS19" s="247"/>
      <c r="AT19" s="258"/>
      <c r="AU19" s="247"/>
      <c r="AV19" s="247"/>
      <c r="AW19" s="247"/>
      <c r="AX19" s="247"/>
      <c r="AY19" s="258"/>
      <c r="AZ19" s="247"/>
      <c r="BA19" s="247"/>
      <c r="BB19" s="247"/>
      <c r="BC19" s="247"/>
      <c r="BD19" s="258"/>
      <c r="BE19" s="247"/>
      <c r="BF19" s="247"/>
      <c r="BG19" s="247"/>
      <c r="BH19" s="247"/>
      <c r="BI19" s="258"/>
      <c r="BJ19" s="247"/>
      <c r="BK19" s="247"/>
      <c r="BL19" s="247"/>
      <c r="BM19" s="247"/>
      <c r="BN19" s="258"/>
      <c r="BO19" s="258"/>
      <c r="BP19" s="134"/>
      <c r="BQ19" s="259"/>
      <c r="BR19" s="260"/>
      <c r="BS19" s="261"/>
    </row>
    <row r="20" spans="1:71" ht="66" x14ac:dyDescent="0.3">
      <c r="A20" s="106" t="str">
        <f>Scope_lv1!A20</f>
        <v>A01ZZ013</v>
      </c>
      <c r="B20" s="107" t="str">
        <f>Scope_lv1!B20</f>
        <v>Earth Work</v>
      </c>
      <c r="C20" s="238" t="str">
        <f>Scope_lv1!C20</f>
        <v>null</v>
      </c>
      <c r="D20" s="108" t="str">
        <f>Scope_lv1!D20</f>
        <v>Sheet Pile</v>
      </c>
      <c r="E20" s="126" t="s">
        <v>108</v>
      </c>
      <c r="F20" s="252">
        <f t="shared" si="0"/>
        <v>0</v>
      </c>
      <c r="G20" s="253">
        <f t="shared" si="1"/>
        <v>0</v>
      </c>
      <c r="H20" s="254">
        <f t="shared" si="2"/>
        <v>0</v>
      </c>
      <c r="I20" s="255">
        <f t="shared" si="3"/>
        <v>1</v>
      </c>
      <c r="J20" s="132" t="s">
        <v>1676</v>
      </c>
      <c r="K20" s="256"/>
      <c r="L20" s="244"/>
      <c r="M20" s="247"/>
      <c r="N20" s="247"/>
      <c r="O20" s="247"/>
      <c r="P20" s="256"/>
      <c r="Q20" s="244"/>
      <c r="R20" s="247"/>
      <c r="S20" s="247"/>
      <c r="T20" s="247"/>
      <c r="U20" s="264"/>
      <c r="V20" s="244" t="s">
        <v>1649</v>
      </c>
      <c r="W20" s="247" t="s">
        <v>1677</v>
      </c>
      <c r="X20" s="247" t="s">
        <v>1678</v>
      </c>
      <c r="Y20" s="247"/>
      <c r="Z20" s="258"/>
      <c r="AA20" s="247"/>
      <c r="AB20" s="247"/>
      <c r="AC20" s="247"/>
      <c r="AD20" s="247"/>
      <c r="AE20" s="258"/>
      <c r="AF20" s="247"/>
      <c r="AG20" s="247"/>
      <c r="AH20" s="247"/>
      <c r="AI20" s="247"/>
      <c r="AJ20" s="258"/>
      <c r="AK20" s="247"/>
      <c r="AL20" s="247"/>
      <c r="AM20" s="247"/>
      <c r="AN20" s="247"/>
      <c r="AO20" s="258"/>
      <c r="AP20" s="247"/>
      <c r="AQ20" s="247"/>
      <c r="AR20" s="247"/>
      <c r="AS20" s="247"/>
      <c r="AT20" s="258"/>
      <c r="AU20" s="247"/>
      <c r="AV20" s="247"/>
      <c r="AW20" s="247"/>
      <c r="AX20" s="247"/>
      <c r="AY20" s="258"/>
      <c r="AZ20" s="247"/>
      <c r="BA20" s="247"/>
      <c r="BB20" s="247"/>
      <c r="BC20" s="247"/>
      <c r="BD20" s="258"/>
      <c r="BE20" s="247"/>
      <c r="BF20" s="247"/>
      <c r="BG20" s="247"/>
      <c r="BH20" s="247"/>
      <c r="BI20" s="258"/>
      <c r="BJ20" s="247"/>
      <c r="BK20" s="247"/>
      <c r="BL20" s="247"/>
      <c r="BM20" s="247"/>
      <c r="BN20" s="258"/>
      <c r="BO20" s="258"/>
      <c r="BP20" s="134"/>
      <c r="BQ20" s="259"/>
      <c r="BR20" s="260"/>
      <c r="BS20" s="261"/>
    </row>
    <row r="21" spans="1:71" ht="33" x14ac:dyDescent="0.3">
      <c r="A21" s="106" t="str">
        <f>Scope_lv1!A21</f>
        <v>A02AA014</v>
      </c>
      <c r="B21" s="107" t="str">
        <f>Scope_lv1!B21</f>
        <v>Pile Work</v>
      </c>
      <c r="C21" s="238" t="str">
        <f>Scope_lv1!C21</f>
        <v>Piling Work</v>
      </c>
      <c r="D21" s="108" t="str">
        <f>Scope_lv1!D21</f>
        <v>Reinforced Concrete Pile (Round Type)</v>
      </c>
      <c r="E21" s="126" t="s">
        <v>130</v>
      </c>
      <c r="F21" s="252">
        <f t="shared" si="0"/>
        <v>0</v>
      </c>
      <c r="G21" s="253">
        <f t="shared" si="1"/>
        <v>0</v>
      </c>
      <c r="H21" s="254">
        <f t="shared" si="2"/>
        <v>1</v>
      </c>
      <c r="I21" s="255">
        <f t="shared" si="3"/>
        <v>1</v>
      </c>
      <c r="J21" s="132" t="s">
        <v>3</v>
      </c>
      <c r="K21" s="256"/>
      <c r="L21" s="244"/>
      <c r="M21" s="247"/>
      <c r="N21" s="247"/>
      <c r="O21" s="247"/>
      <c r="P21" s="256"/>
      <c r="Q21" s="244"/>
      <c r="R21" s="247"/>
      <c r="S21" s="247"/>
      <c r="T21" s="247"/>
      <c r="U21" s="258"/>
      <c r="V21" s="247"/>
      <c r="W21" s="247"/>
      <c r="X21" s="247"/>
      <c r="Y21" s="247"/>
      <c r="Z21" s="257" t="s">
        <v>1679</v>
      </c>
      <c r="AA21" s="247"/>
      <c r="AB21" s="247"/>
      <c r="AC21" s="247"/>
      <c r="AD21" s="247"/>
      <c r="AE21" s="258"/>
      <c r="AF21" s="247"/>
      <c r="AG21" s="247"/>
      <c r="AH21" s="247"/>
      <c r="AI21" s="247"/>
      <c r="AJ21" s="258"/>
      <c r="AK21" s="247"/>
      <c r="AL21" s="247"/>
      <c r="AM21" s="247"/>
      <c r="AN21" s="247"/>
      <c r="AO21" s="258"/>
      <c r="AP21" s="247"/>
      <c r="AQ21" s="247"/>
      <c r="AR21" s="247"/>
      <c r="AS21" s="247"/>
      <c r="AT21" s="258"/>
      <c r="AU21" s="247"/>
      <c r="AV21" s="247"/>
      <c r="AW21" s="247"/>
      <c r="AX21" s="247"/>
      <c r="AY21" s="258"/>
      <c r="AZ21" s="247"/>
      <c r="BA21" s="247"/>
      <c r="BB21" s="247"/>
      <c r="BC21" s="247"/>
      <c r="BD21" s="258"/>
      <c r="BE21" s="247"/>
      <c r="BF21" s="247"/>
      <c r="BG21" s="247"/>
      <c r="BH21" s="247"/>
      <c r="BI21" s="258"/>
      <c r="BJ21" s="247"/>
      <c r="BK21" s="247"/>
      <c r="BL21" s="247"/>
      <c r="BM21" s="247"/>
      <c r="BN21" s="258"/>
      <c r="BO21" s="258"/>
      <c r="BP21" s="134"/>
      <c r="BQ21" s="259"/>
      <c r="BR21" s="260"/>
      <c r="BS21" s="261"/>
    </row>
    <row r="22" spans="1:71" ht="33" x14ac:dyDescent="0.3">
      <c r="A22" s="106" t="str">
        <f>Scope_lv1!A22</f>
        <v>A02AA015</v>
      </c>
      <c r="B22" s="107" t="str">
        <f>Scope_lv1!B22</f>
        <v>Pile Work</v>
      </c>
      <c r="C22" s="238" t="str">
        <f>Scope_lv1!C22</f>
        <v>Piling Work</v>
      </c>
      <c r="D22" s="108" t="str">
        <f>Scope_lv1!D22</f>
        <v>Reinforced Concrete Pile (Square Type)</v>
      </c>
      <c r="E22" s="126" t="s">
        <v>130</v>
      </c>
      <c r="F22" s="252">
        <f t="shared" si="0"/>
        <v>0</v>
      </c>
      <c r="G22" s="253">
        <f t="shared" si="1"/>
        <v>0</v>
      </c>
      <c r="H22" s="254">
        <f t="shared" si="2"/>
        <v>1</v>
      </c>
      <c r="I22" s="255">
        <f t="shared" si="3"/>
        <v>1</v>
      </c>
      <c r="J22" s="132" t="s">
        <v>234</v>
      </c>
      <c r="K22" s="256"/>
      <c r="L22" s="244"/>
      <c r="M22" s="247"/>
      <c r="N22" s="247"/>
      <c r="O22" s="247"/>
      <c r="P22" s="256"/>
      <c r="Q22" s="244"/>
      <c r="R22" s="247"/>
      <c r="S22" s="247"/>
      <c r="T22" s="247"/>
      <c r="U22" s="258"/>
      <c r="V22" s="247"/>
      <c r="W22" s="247"/>
      <c r="X22" s="247"/>
      <c r="Y22" s="247"/>
      <c r="Z22" s="257" t="s">
        <v>1679</v>
      </c>
      <c r="AA22" s="247"/>
      <c r="AB22" s="247"/>
      <c r="AC22" s="247"/>
      <c r="AD22" s="247"/>
      <c r="AE22" s="258"/>
      <c r="AF22" s="247"/>
      <c r="AG22" s="247"/>
      <c r="AH22" s="247"/>
      <c r="AI22" s="247"/>
      <c r="AJ22" s="258"/>
      <c r="AK22" s="247"/>
      <c r="AL22" s="247"/>
      <c r="AM22" s="247"/>
      <c r="AN22" s="247"/>
      <c r="AO22" s="258"/>
      <c r="AP22" s="247"/>
      <c r="AQ22" s="247"/>
      <c r="AR22" s="247"/>
      <c r="AS22" s="247"/>
      <c r="AT22" s="258"/>
      <c r="AU22" s="247"/>
      <c r="AV22" s="247"/>
      <c r="AW22" s="247"/>
      <c r="AX22" s="247"/>
      <c r="AY22" s="258"/>
      <c r="AZ22" s="247"/>
      <c r="BA22" s="247"/>
      <c r="BB22" s="247"/>
      <c r="BC22" s="247"/>
      <c r="BD22" s="258"/>
      <c r="BE22" s="247"/>
      <c r="BF22" s="247"/>
      <c r="BG22" s="247"/>
      <c r="BH22" s="247"/>
      <c r="BI22" s="258"/>
      <c r="BJ22" s="247"/>
      <c r="BK22" s="247"/>
      <c r="BL22" s="247"/>
      <c r="BM22" s="247"/>
      <c r="BN22" s="258"/>
      <c r="BO22" s="258"/>
      <c r="BP22" s="134"/>
      <c r="BQ22" s="259"/>
      <c r="BR22" s="267"/>
      <c r="BS22" s="261"/>
    </row>
    <row r="23" spans="1:71" ht="33" x14ac:dyDescent="0.3">
      <c r="A23" s="106" t="str">
        <f>Scope_lv1!A23</f>
        <v>A02AA016</v>
      </c>
      <c r="B23" s="107" t="str">
        <f>Scope_lv1!B23</f>
        <v>Pile Work</v>
      </c>
      <c r="C23" s="238" t="str">
        <f>Scope_lv1!C23</f>
        <v>Piling Work</v>
      </c>
      <c r="D23" s="108" t="str">
        <f>Scope_lv1!D23</f>
        <v>Pretensioned Concrete Pile (Type-A)</v>
      </c>
      <c r="E23" s="126" t="s">
        <v>130</v>
      </c>
      <c r="F23" s="252">
        <f t="shared" si="0"/>
        <v>0</v>
      </c>
      <c r="G23" s="253">
        <f t="shared" si="1"/>
        <v>0</v>
      </c>
      <c r="H23" s="254">
        <f t="shared" si="2"/>
        <v>1</v>
      </c>
      <c r="I23" s="255">
        <f t="shared" si="3"/>
        <v>1</v>
      </c>
      <c r="J23" s="132" t="s">
        <v>3</v>
      </c>
      <c r="K23" s="256"/>
      <c r="L23" s="244"/>
      <c r="M23" s="247"/>
      <c r="N23" s="247"/>
      <c r="O23" s="247"/>
      <c r="P23" s="256"/>
      <c r="Q23" s="244"/>
      <c r="R23" s="247"/>
      <c r="S23" s="247"/>
      <c r="T23" s="247"/>
      <c r="U23" s="258"/>
      <c r="V23" s="247"/>
      <c r="W23" s="247"/>
      <c r="X23" s="247"/>
      <c r="Y23" s="247"/>
      <c r="Z23" s="257" t="s">
        <v>1679</v>
      </c>
      <c r="AA23" s="247"/>
      <c r="AB23" s="247"/>
      <c r="AC23" s="247"/>
      <c r="AD23" s="247"/>
      <c r="AE23" s="258"/>
      <c r="AF23" s="247"/>
      <c r="AG23" s="247"/>
      <c r="AH23" s="247"/>
      <c r="AI23" s="247"/>
      <c r="AJ23" s="258"/>
      <c r="AK23" s="247"/>
      <c r="AL23" s="247"/>
      <c r="AM23" s="247"/>
      <c r="AN23" s="247"/>
      <c r="AO23" s="258"/>
      <c r="AP23" s="247"/>
      <c r="AQ23" s="247"/>
      <c r="AR23" s="247"/>
      <c r="AS23" s="247"/>
      <c r="AT23" s="258"/>
      <c r="AU23" s="247"/>
      <c r="AV23" s="247"/>
      <c r="AW23" s="247"/>
      <c r="AX23" s="247"/>
      <c r="AY23" s="258"/>
      <c r="AZ23" s="247"/>
      <c r="BA23" s="247"/>
      <c r="BB23" s="247"/>
      <c r="BC23" s="247"/>
      <c r="BD23" s="258"/>
      <c r="BE23" s="247"/>
      <c r="BF23" s="247"/>
      <c r="BG23" s="247"/>
      <c r="BH23" s="247"/>
      <c r="BI23" s="258"/>
      <c r="BJ23" s="247"/>
      <c r="BK23" s="247"/>
      <c r="BL23" s="247"/>
      <c r="BM23" s="247"/>
      <c r="BN23" s="258"/>
      <c r="BO23" s="258"/>
      <c r="BP23" s="134"/>
      <c r="BQ23" s="259"/>
      <c r="BR23" s="267"/>
      <c r="BS23" s="261"/>
    </row>
    <row r="24" spans="1:71" ht="33" x14ac:dyDescent="0.3">
      <c r="A24" s="106" t="str">
        <f>Scope_lv1!A24</f>
        <v>A02AA017</v>
      </c>
      <c r="B24" s="107" t="str">
        <f>Scope_lv1!B24</f>
        <v>Pile Work</v>
      </c>
      <c r="C24" s="238" t="str">
        <f>Scope_lv1!C24</f>
        <v>Piling Work</v>
      </c>
      <c r="D24" s="108" t="str">
        <f>Scope_lv1!D24</f>
        <v>Pretensioned Concrete Pile (Type-B)</v>
      </c>
      <c r="E24" s="126" t="s">
        <v>130</v>
      </c>
      <c r="F24" s="252">
        <f t="shared" si="0"/>
        <v>0</v>
      </c>
      <c r="G24" s="253">
        <f t="shared" si="1"/>
        <v>0</v>
      </c>
      <c r="H24" s="254">
        <f t="shared" si="2"/>
        <v>1</v>
      </c>
      <c r="I24" s="255">
        <f t="shared" si="3"/>
        <v>1</v>
      </c>
      <c r="J24" s="132" t="s">
        <v>1676</v>
      </c>
      <c r="K24" s="256"/>
      <c r="L24" s="244"/>
      <c r="M24" s="247"/>
      <c r="N24" s="247"/>
      <c r="O24" s="247"/>
      <c r="P24" s="256"/>
      <c r="Q24" s="244"/>
      <c r="R24" s="247"/>
      <c r="S24" s="247"/>
      <c r="T24" s="247"/>
      <c r="U24" s="258"/>
      <c r="V24" s="247"/>
      <c r="W24" s="247"/>
      <c r="X24" s="247"/>
      <c r="Y24" s="247"/>
      <c r="Z24" s="257" t="s">
        <v>1679</v>
      </c>
      <c r="AA24" s="247"/>
      <c r="AB24" s="247"/>
      <c r="AC24" s="247"/>
      <c r="AD24" s="247"/>
      <c r="AE24" s="258"/>
      <c r="AF24" s="247"/>
      <c r="AG24" s="247"/>
      <c r="AH24" s="247"/>
      <c r="AI24" s="247"/>
      <c r="AJ24" s="258"/>
      <c r="AK24" s="247"/>
      <c r="AL24" s="247"/>
      <c r="AM24" s="247"/>
      <c r="AN24" s="247"/>
      <c r="AO24" s="258"/>
      <c r="AP24" s="247"/>
      <c r="AQ24" s="247"/>
      <c r="AR24" s="247"/>
      <c r="AS24" s="247"/>
      <c r="AT24" s="258"/>
      <c r="AU24" s="247"/>
      <c r="AV24" s="247"/>
      <c r="AW24" s="247"/>
      <c r="AX24" s="247"/>
      <c r="AY24" s="258"/>
      <c r="AZ24" s="247"/>
      <c r="BA24" s="247"/>
      <c r="BB24" s="247"/>
      <c r="BC24" s="247"/>
      <c r="BD24" s="258"/>
      <c r="BE24" s="247"/>
      <c r="BF24" s="247"/>
      <c r="BG24" s="247"/>
      <c r="BH24" s="247"/>
      <c r="BI24" s="258"/>
      <c r="BJ24" s="247"/>
      <c r="BK24" s="247"/>
      <c r="BL24" s="247"/>
      <c r="BM24" s="247"/>
      <c r="BN24" s="258"/>
      <c r="BO24" s="258"/>
      <c r="BP24" s="134"/>
      <c r="BQ24" s="259"/>
      <c r="BR24" s="267"/>
      <c r="BS24" s="261"/>
    </row>
    <row r="25" spans="1:71" ht="33" x14ac:dyDescent="0.3">
      <c r="A25" s="106" t="str">
        <f>Scope_lv1!A25</f>
        <v>A02AA018</v>
      </c>
      <c r="B25" s="107" t="str">
        <f>Scope_lv1!B25</f>
        <v>Pile Work</v>
      </c>
      <c r="C25" s="238" t="str">
        <f>Scope_lv1!C25</f>
        <v>Piling Work</v>
      </c>
      <c r="D25" s="108" t="str">
        <f>Scope_lv1!D25</f>
        <v>Pretensioned High-strength Concrete Pile (Type-A)</v>
      </c>
      <c r="E25" s="126" t="s">
        <v>130</v>
      </c>
      <c r="F25" s="252">
        <f t="shared" si="0"/>
        <v>0</v>
      </c>
      <c r="G25" s="253">
        <f t="shared" si="1"/>
        <v>0</v>
      </c>
      <c r="H25" s="254">
        <f t="shared" si="2"/>
        <v>1</v>
      </c>
      <c r="I25" s="255">
        <f t="shared" si="3"/>
        <v>1</v>
      </c>
      <c r="J25" s="132" t="s">
        <v>1680</v>
      </c>
      <c r="K25" s="256"/>
      <c r="L25" s="244"/>
      <c r="M25" s="247"/>
      <c r="N25" s="247"/>
      <c r="O25" s="247"/>
      <c r="P25" s="256"/>
      <c r="Q25" s="244"/>
      <c r="R25" s="247"/>
      <c r="S25" s="247"/>
      <c r="T25" s="247"/>
      <c r="U25" s="258"/>
      <c r="V25" s="247"/>
      <c r="W25" s="247"/>
      <c r="X25" s="247"/>
      <c r="Y25" s="247"/>
      <c r="Z25" s="257" t="s">
        <v>1679</v>
      </c>
      <c r="AA25" s="247"/>
      <c r="AB25" s="247"/>
      <c r="AC25" s="247"/>
      <c r="AD25" s="247"/>
      <c r="AE25" s="258"/>
      <c r="AF25" s="247"/>
      <c r="AG25" s="247"/>
      <c r="AH25" s="247"/>
      <c r="AI25" s="247"/>
      <c r="AJ25" s="258"/>
      <c r="AK25" s="247"/>
      <c r="AL25" s="247"/>
      <c r="AM25" s="247"/>
      <c r="AN25" s="247"/>
      <c r="AO25" s="258"/>
      <c r="AP25" s="247"/>
      <c r="AQ25" s="247"/>
      <c r="AR25" s="247"/>
      <c r="AS25" s="247"/>
      <c r="AT25" s="258"/>
      <c r="AU25" s="247"/>
      <c r="AV25" s="247"/>
      <c r="AW25" s="247"/>
      <c r="AX25" s="247"/>
      <c r="AY25" s="258"/>
      <c r="AZ25" s="247"/>
      <c r="BA25" s="247"/>
      <c r="BB25" s="247"/>
      <c r="BC25" s="247"/>
      <c r="BD25" s="258"/>
      <c r="BE25" s="247"/>
      <c r="BF25" s="247"/>
      <c r="BG25" s="247"/>
      <c r="BH25" s="247"/>
      <c r="BI25" s="258"/>
      <c r="BJ25" s="247"/>
      <c r="BK25" s="247"/>
      <c r="BL25" s="247"/>
      <c r="BM25" s="247"/>
      <c r="BN25" s="258"/>
      <c r="BO25" s="258"/>
      <c r="BP25" s="134"/>
      <c r="BQ25" s="259"/>
      <c r="BR25" s="267"/>
      <c r="BS25" s="261"/>
    </row>
    <row r="26" spans="1:71" ht="33" x14ac:dyDescent="0.3">
      <c r="A26" s="106" t="str">
        <f>Scope_lv1!A26</f>
        <v>A02AA019</v>
      </c>
      <c r="B26" s="107" t="str">
        <f>Scope_lv1!B26</f>
        <v>Pile Work</v>
      </c>
      <c r="C26" s="238" t="str">
        <f>Scope_lv1!C26</f>
        <v>Piling Work</v>
      </c>
      <c r="D26" s="108" t="str">
        <f>Scope_lv1!D26</f>
        <v>Pretensioned High-strength Concrete Pile (Type-B)</v>
      </c>
      <c r="E26" s="126" t="s">
        <v>130</v>
      </c>
      <c r="F26" s="252">
        <f t="shared" si="0"/>
        <v>0</v>
      </c>
      <c r="G26" s="253">
        <f t="shared" si="1"/>
        <v>0</v>
      </c>
      <c r="H26" s="254">
        <f t="shared" si="2"/>
        <v>1</v>
      </c>
      <c r="I26" s="255">
        <f t="shared" si="3"/>
        <v>1</v>
      </c>
      <c r="J26" s="132" t="s">
        <v>234</v>
      </c>
      <c r="K26" s="256"/>
      <c r="L26" s="244"/>
      <c r="M26" s="247"/>
      <c r="N26" s="247"/>
      <c r="O26" s="247"/>
      <c r="P26" s="256"/>
      <c r="Q26" s="244"/>
      <c r="R26" s="247"/>
      <c r="S26" s="247"/>
      <c r="T26" s="247"/>
      <c r="U26" s="258"/>
      <c r="V26" s="247"/>
      <c r="W26" s="247"/>
      <c r="X26" s="247"/>
      <c r="Y26" s="247"/>
      <c r="Z26" s="257" t="s">
        <v>1679</v>
      </c>
      <c r="AA26" s="247"/>
      <c r="AB26" s="247"/>
      <c r="AC26" s="247"/>
      <c r="AD26" s="247"/>
      <c r="AE26" s="258"/>
      <c r="AF26" s="247"/>
      <c r="AG26" s="247"/>
      <c r="AH26" s="247"/>
      <c r="AI26" s="247"/>
      <c r="AJ26" s="258"/>
      <c r="AK26" s="247"/>
      <c r="AL26" s="247"/>
      <c r="AM26" s="247"/>
      <c r="AN26" s="247"/>
      <c r="AO26" s="258"/>
      <c r="AP26" s="247"/>
      <c r="AQ26" s="247"/>
      <c r="AR26" s="247"/>
      <c r="AS26" s="247"/>
      <c r="AT26" s="258"/>
      <c r="AU26" s="247"/>
      <c r="AV26" s="247"/>
      <c r="AW26" s="247"/>
      <c r="AX26" s="247"/>
      <c r="AY26" s="258"/>
      <c r="AZ26" s="247"/>
      <c r="BA26" s="247"/>
      <c r="BB26" s="247"/>
      <c r="BC26" s="247"/>
      <c r="BD26" s="258"/>
      <c r="BE26" s="247"/>
      <c r="BF26" s="247"/>
      <c r="BG26" s="247"/>
      <c r="BH26" s="247"/>
      <c r="BI26" s="258"/>
      <c r="BJ26" s="247"/>
      <c r="BK26" s="247"/>
      <c r="BL26" s="247"/>
      <c r="BM26" s="247"/>
      <c r="BN26" s="258"/>
      <c r="BO26" s="258"/>
      <c r="BP26" s="134"/>
      <c r="BQ26" s="259"/>
      <c r="BR26" s="267"/>
      <c r="BS26" s="261"/>
    </row>
    <row r="27" spans="1:71" x14ac:dyDescent="0.3">
      <c r="A27" s="106" t="str">
        <f>Scope_lv1!A27</f>
        <v>A02AA020</v>
      </c>
      <c r="B27" s="107" t="str">
        <f>Scope_lv1!B27</f>
        <v>Pile Work</v>
      </c>
      <c r="C27" s="238" t="str">
        <f>Scope_lv1!C27</f>
        <v>Piling Work</v>
      </c>
      <c r="D27" s="108" t="str">
        <f>Scope_lv1!D27</f>
        <v>Steel Pipe Pile Work</v>
      </c>
      <c r="E27" s="126" t="s">
        <v>130</v>
      </c>
      <c r="F27" s="252">
        <f t="shared" si="0"/>
        <v>0</v>
      </c>
      <c r="G27" s="253">
        <f t="shared" si="1"/>
        <v>0</v>
      </c>
      <c r="H27" s="254">
        <f t="shared" si="2"/>
        <v>1</v>
      </c>
      <c r="I27" s="255">
        <f t="shared" si="3"/>
        <v>1</v>
      </c>
      <c r="J27" s="132" t="s">
        <v>234</v>
      </c>
      <c r="K27" s="256"/>
      <c r="L27" s="244"/>
      <c r="M27" s="247"/>
      <c r="N27" s="247"/>
      <c r="O27" s="247"/>
      <c r="P27" s="256"/>
      <c r="Q27" s="244"/>
      <c r="R27" s="247"/>
      <c r="S27" s="247"/>
      <c r="T27" s="247"/>
      <c r="U27" s="258"/>
      <c r="V27" s="247"/>
      <c r="W27" s="247"/>
      <c r="X27" s="247"/>
      <c r="Y27" s="247"/>
      <c r="Z27" s="257" t="s">
        <v>1679</v>
      </c>
      <c r="AA27" s="247"/>
      <c r="AB27" s="247"/>
      <c r="AC27" s="247"/>
      <c r="AD27" s="247"/>
      <c r="AE27" s="258"/>
      <c r="AF27" s="247"/>
      <c r="AG27" s="247"/>
      <c r="AH27" s="247"/>
      <c r="AI27" s="247"/>
      <c r="AJ27" s="258"/>
      <c r="AK27" s="247"/>
      <c r="AL27" s="247"/>
      <c r="AM27" s="247"/>
      <c r="AN27" s="247"/>
      <c r="AO27" s="258"/>
      <c r="AP27" s="247"/>
      <c r="AQ27" s="247"/>
      <c r="AR27" s="247"/>
      <c r="AS27" s="247"/>
      <c r="AT27" s="258"/>
      <c r="AU27" s="247"/>
      <c r="AV27" s="247"/>
      <c r="AW27" s="247"/>
      <c r="AX27" s="247"/>
      <c r="AY27" s="258"/>
      <c r="AZ27" s="247"/>
      <c r="BA27" s="247"/>
      <c r="BB27" s="247"/>
      <c r="BC27" s="247"/>
      <c r="BD27" s="258"/>
      <c r="BE27" s="247"/>
      <c r="BF27" s="247"/>
      <c r="BG27" s="247"/>
      <c r="BH27" s="247"/>
      <c r="BI27" s="258"/>
      <c r="BJ27" s="247"/>
      <c r="BK27" s="247"/>
      <c r="BL27" s="247"/>
      <c r="BM27" s="247"/>
      <c r="BN27" s="258"/>
      <c r="BO27" s="258"/>
      <c r="BP27" s="134"/>
      <c r="BQ27" s="259"/>
      <c r="BR27" s="267"/>
      <c r="BS27" s="261"/>
    </row>
    <row r="28" spans="1:71" x14ac:dyDescent="0.3">
      <c r="A28" s="106" t="str">
        <f>Scope_lv1!A28</f>
        <v>A02AA021</v>
      </c>
      <c r="B28" s="107" t="str">
        <f>Scope_lv1!B28</f>
        <v>Pile Work</v>
      </c>
      <c r="C28" s="238" t="str">
        <f>Scope_lv1!C28</f>
        <v>Piling Work</v>
      </c>
      <c r="D28" s="108" t="str">
        <f>Scope_lv1!D28</f>
        <v>H-Pile Work</v>
      </c>
      <c r="E28" s="126" t="s">
        <v>130</v>
      </c>
      <c r="F28" s="252">
        <f t="shared" si="0"/>
        <v>0</v>
      </c>
      <c r="G28" s="253">
        <f t="shared" si="1"/>
        <v>0</v>
      </c>
      <c r="H28" s="254">
        <f t="shared" si="2"/>
        <v>1</v>
      </c>
      <c r="I28" s="255">
        <f t="shared" si="3"/>
        <v>1</v>
      </c>
      <c r="J28" s="132" t="s">
        <v>234</v>
      </c>
      <c r="K28" s="256"/>
      <c r="L28" s="244"/>
      <c r="M28" s="247"/>
      <c r="N28" s="247"/>
      <c r="O28" s="247"/>
      <c r="P28" s="256"/>
      <c r="Q28" s="244"/>
      <c r="R28" s="247"/>
      <c r="S28" s="247"/>
      <c r="T28" s="247"/>
      <c r="U28" s="258"/>
      <c r="V28" s="247"/>
      <c r="W28" s="247"/>
      <c r="X28" s="247"/>
      <c r="Y28" s="247"/>
      <c r="Z28" s="257" t="s">
        <v>1679</v>
      </c>
      <c r="AA28" s="247"/>
      <c r="AB28" s="247"/>
      <c r="AC28" s="247"/>
      <c r="AD28" s="247"/>
      <c r="AE28" s="258"/>
      <c r="AF28" s="247"/>
      <c r="AG28" s="247"/>
      <c r="AH28" s="247"/>
      <c r="AI28" s="247"/>
      <c r="AJ28" s="258"/>
      <c r="AK28" s="247"/>
      <c r="AL28" s="247"/>
      <c r="AM28" s="247"/>
      <c r="AN28" s="247"/>
      <c r="AO28" s="258"/>
      <c r="AP28" s="247"/>
      <c r="AQ28" s="247"/>
      <c r="AR28" s="247"/>
      <c r="AS28" s="247"/>
      <c r="AT28" s="258"/>
      <c r="AU28" s="247"/>
      <c r="AV28" s="247"/>
      <c r="AW28" s="247"/>
      <c r="AX28" s="247"/>
      <c r="AY28" s="258"/>
      <c r="AZ28" s="247"/>
      <c r="BA28" s="247"/>
      <c r="BB28" s="247"/>
      <c r="BC28" s="247"/>
      <c r="BD28" s="258"/>
      <c r="BE28" s="247"/>
      <c r="BF28" s="247"/>
      <c r="BG28" s="247"/>
      <c r="BH28" s="247"/>
      <c r="BI28" s="258"/>
      <c r="BJ28" s="247"/>
      <c r="BK28" s="247"/>
      <c r="BL28" s="247"/>
      <c r="BM28" s="247"/>
      <c r="BN28" s="258"/>
      <c r="BO28" s="258"/>
      <c r="BP28" s="134"/>
      <c r="BQ28" s="259"/>
      <c r="BR28" s="267"/>
      <c r="BS28" s="261"/>
    </row>
    <row r="29" spans="1:71" x14ac:dyDescent="0.3">
      <c r="A29" s="106" t="str">
        <f>Scope_lv1!A29</f>
        <v>A02AA022</v>
      </c>
      <c r="B29" s="107" t="str">
        <f>Scope_lv1!B29</f>
        <v>Pile Work</v>
      </c>
      <c r="C29" s="238" t="str">
        <f>Scope_lv1!C29</f>
        <v>Piling Work</v>
      </c>
      <c r="D29" s="108" t="str">
        <f>Scope_lv1!D29</f>
        <v>Micro Pile Work</v>
      </c>
      <c r="E29" s="126" t="s">
        <v>130</v>
      </c>
      <c r="F29" s="252">
        <f t="shared" si="0"/>
        <v>0</v>
      </c>
      <c r="G29" s="253">
        <f t="shared" si="1"/>
        <v>0</v>
      </c>
      <c r="H29" s="254">
        <f t="shared" si="2"/>
        <v>1</v>
      </c>
      <c r="I29" s="255">
        <f t="shared" si="3"/>
        <v>1</v>
      </c>
      <c r="J29" s="132" t="s">
        <v>34</v>
      </c>
      <c r="K29" s="256"/>
      <c r="L29" s="244"/>
      <c r="M29" s="247"/>
      <c r="N29" s="247"/>
      <c r="O29" s="247"/>
      <c r="P29" s="256"/>
      <c r="Q29" s="244"/>
      <c r="R29" s="247"/>
      <c r="S29" s="247"/>
      <c r="T29" s="247"/>
      <c r="U29" s="258"/>
      <c r="V29" s="247"/>
      <c r="W29" s="247"/>
      <c r="X29" s="247"/>
      <c r="Y29" s="247"/>
      <c r="Z29" s="257" t="s">
        <v>1679</v>
      </c>
      <c r="AA29" s="247"/>
      <c r="AB29" s="247"/>
      <c r="AC29" s="247"/>
      <c r="AD29" s="247"/>
      <c r="AE29" s="258"/>
      <c r="AF29" s="247"/>
      <c r="AG29" s="247"/>
      <c r="AH29" s="247"/>
      <c r="AI29" s="247"/>
      <c r="AJ29" s="258"/>
      <c r="AK29" s="247"/>
      <c r="AL29" s="247"/>
      <c r="AM29" s="247"/>
      <c r="AN29" s="247"/>
      <c r="AO29" s="258"/>
      <c r="AP29" s="247"/>
      <c r="AQ29" s="247"/>
      <c r="AR29" s="247"/>
      <c r="AS29" s="247"/>
      <c r="AT29" s="258"/>
      <c r="AU29" s="247"/>
      <c r="AV29" s="247"/>
      <c r="AW29" s="247"/>
      <c r="AX29" s="247"/>
      <c r="AY29" s="258"/>
      <c r="AZ29" s="247"/>
      <c r="BA29" s="247"/>
      <c r="BB29" s="247"/>
      <c r="BC29" s="247"/>
      <c r="BD29" s="258"/>
      <c r="BE29" s="247"/>
      <c r="BF29" s="247"/>
      <c r="BG29" s="247"/>
      <c r="BH29" s="247"/>
      <c r="BI29" s="258"/>
      <c r="BJ29" s="247"/>
      <c r="BK29" s="247"/>
      <c r="BL29" s="247"/>
      <c r="BM29" s="247"/>
      <c r="BN29" s="258"/>
      <c r="BO29" s="258"/>
      <c r="BP29" s="134"/>
      <c r="BQ29" s="259"/>
      <c r="BR29" s="267"/>
      <c r="BS29" s="261"/>
    </row>
    <row r="30" spans="1:71" x14ac:dyDescent="0.3">
      <c r="A30" s="106" t="str">
        <f>Scope_lv1!A30</f>
        <v>A02AA023</v>
      </c>
      <c r="B30" s="107" t="str">
        <f>Scope_lv1!B30</f>
        <v>Pile Work</v>
      </c>
      <c r="C30" s="238" t="str">
        <f>Scope_lv1!C30</f>
        <v>Piling Work</v>
      </c>
      <c r="D30" s="108" t="str">
        <f>Scope_lv1!D30</f>
        <v>Cast-In-Place Pile Work</v>
      </c>
      <c r="E30" s="126" t="s">
        <v>130</v>
      </c>
      <c r="F30" s="252">
        <f t="shared" si="0"/>
        <v>0</v>
      </c>
      <c r="G30" s="253">
        <f t="shared" si="1"/>
        <v>0</v>
      </c>
      <c r="H30" s="254">
        <f t="shared" si="2"/>
        <v>1</v>
      </c>
      <c r="I30" s="255">
        <f t="shared" si="3"/>
        <v>1</v>
      </c>
      <c r="J30" s="132" t="s">
        <v>234</v>
      </c>
      <c r="K30" s="256"/>
      <c r="L30" s="244"/>
      <c r="M30" s="247"/>
      <c r="N30" s="247"/>
      <c r="O30" s="247"/>
      <c r="P30" s="256"/>
      <c r="Q30" s="244"/>
      <c r="R30" s="247"/>
      <c r="S30" s="247"/>
      <c r="T30" s="247"/>
      <c r="U30" s="258"/>
      <c r="V30" s="247"/>
      <c r="W30" s="247"/>
      <c r="X30" s="247"/>
      <c r="Y30" s="247"/>
      <c r="Z30" s="257" t="s">
        <v>1679</v>
      </c>
      <c r="AA30" s="247"/>
      <c r="AB30" s="247"/>
      <c r="AC30" s="247"/>
      <c r="AD30" s="247"/>
      <c r="AE30" s="258"/>
      <c r="AF30" s="247"/>
      <c r="AG30" s="247"/>
      <c r="AH30" s="247"/>
      <c r="AI30" s="247"/>
      <c r="AJ30" s="258"/>
      <c r="AK30" s="247"/>
      <c r="AL30" s="247"/>
      <c r="AM30" s="247"/>
      <c r="AN30" s="247"/>
      <c r="AO30" s="258"/>
      <c r="AP30" s="247"/>
      <c r="AQ30" s="247"/>
      <c r="AR30" s="247"/>
      <c r="AS30" s="247"/>
      <c r="AT30" s="258"/>
      <c r="AU30" s="247"/>
      <c r="AV30" s="247"/>
      <c r="AW30" s="247"/>
      <c r="AX30" s="247"/>
      <c r="AY30" s="258"/>
      <c r="AZ30" s="247"/>
      <c r="BA30" s="247"/>
      <c r="BB30" s="247"/>
      <c r="BC30" s="247"/>
      <c r="BD30" s="258"/>
      <c r="BE30" s="247"/>
      <c r="BF30" s="247"/>
      <c r="BG30" s="247"/>
      <c r="BH30" s="247"/>
      <c r="BI30" s="258"/>
      <c r="BJ30" s="247"/>
      <c r="BK30" s="247"/>
      <c r="BL30" s="247"/>
      <c r="BM30" s="247"/>
      <c r="BN30" s="258"/>
      <c r="BO30" s="258"/>
      <c r="BP30" s="134"/>
      <c r="BQ30" s="259"/>
      <c r="BR30" s="267"/>
      <c r="BS30" s="261"/>
    </row>
    <row r="31" spans="1:71" ht="33" x14ac:dyDescent="0.3">
      <c r="A31" s="106" t="str">
        <f>Scope_lv1!A31</f>
        <v>A02AB024</v>
      </c>
      <c r="B31" s="107" t="str">
        <f>Scope_lv1!B31</f>
        <v>Pile Work</v>
      </c>
      <c r="C31" s="238" t="str">
        <f>Scope_lv1!C31</f>
        <v>Pile Test</v>
      </c>
      <c r="D31" s="108" t="str">
        <f>Scope_lv1!D31</f>
        <v>Static Axial Compressive Load Test</v>
      </c>
      <c r="E31" s="126" t="s">
        <v>152</v>
      </c>
      <c r="F31" s="252">
        <f t="shared" si="0"/>
        <v>0</v>
      </c>
      <c r="G31" s="253">
        <f t="shared" si="1"/>
        <v>0</v>
      </c>
      <c r="H31" s="254">
        <f t="shared" si="2"/>
        <v>1</v>
      </c>
      <c r="I31" s="255">
        <f t="shared" si="3"/>
        <v>1</v>
      </c>
      <c r="J31" s="132" t="s">
        <v>234</v>
      </c>
      <c r="K31" s="256"/>
      <c r="L31" s="244"/>
      <c r="M31" s="247"/>
      <c r="N31" s="247"/>
      <c r="O31" s="247"/>
      <c r="P31" s="256"/>
      <c r="Q31" s="244"/>
      <c r="R31" s="247"/>
      <c r="S31" s="247"/>
      <c r="T31" s="247"/>
      <c r="U31" s="258"/>
      <c r="V31" s="247"/>
      <c r="W31" s="247"/>
      <c r="X31" s="247"/>
      <c r="Y31" s="247"/>
      <c r="Z31" s="257" t="s">
        <v>1679</v>
      </c>
      <c r="AA31" s="247"/>
      <c r="AB31" s="247"/>
      <c r="AC31" s="247"/>
      <c r="AD31" s="247"/>
      <c r="AE31" s="258"/>
      <c r="AF31" s="247"/>
      <c r="AG31" s="247"/>
      <c r="AH31" s="247"/>
      <c r="AI31" s="247"/>
      <c r="AJ31" s="258"/>
      <c r="AK31" s="247"/>
      <c r="AL31" s="247"/>
      <c r="AM31" s="247"/>
      <c r="AN31" s="247"/>
      <c r="AO31" s="258"/>
      <c r="AP31" s="247"/>
      <c r="AQ31" s="247"/>
      <c r="AR31" s="247"/>
      <c r="AS31" s="247"/>
      <c r="AT31" s="258"/>
      <c r="AU31" s="247"/>
      <c r="AV31" s="247"/>
      <c r="AW31" s="247"/>
      <c r="AX31" s="247"/>
      <c r="AY31" s="258"/>
      <c r="AZ31" s="247"/>
      <c r="BA31" s="247"/>
      <c r="BB31" s="247"/>
      <c r="BC31" s="247"/>
      <c r="BD31" s="258"/>
      <c r="BE31" s="247"/>
      <c r="BF31" s="247"/>
      <c r="BG31" s="247"/>
      <c r="BH31" s="247"/>
      <c r="BI31" s="258"/>
      <c r="BJ31" s="247"/>
      <c r="BK31" s="247"/>
      <c r="BL31" s="247"/>
      <c r="BM31" s="247"/>
      <c r="BN31" s="258"/>
      <c r="BO31" s="258"/>
      <c r="BP31" s="134"/>
      <c r="BQ31" s="259"/>
      <c r="BR31" s="267"/>
      <c r="BS31" s="261"/>
    </row>
    <row r="32" spans="1:71" x14ac:dyDescent="0.3">
      <c r="A32" s="106" t="str">
        <f>Scope_lv1!A32</f>
        <v>A02AB025</v>
      </c>
      <c r="B32" s="107" t="str">
        <f>Scope_lv1!B32</f>
        <v>Pile Work</v>
      </c>
      <c r="C32" s="238" t="str">
        <f>Scope_lv1!C32</f>
        <v>Pile Test</v>
      </c>
      <c r="D32" s="108" t="str">
        <f>Scope_lv1!D32</f>
        <v>Static Axial Tensile Load Test</v>
      </c>
      <c r="E32" s="126" t="s">
        <v>152</v>
      </c>
      <c r="F32" s="252">
        <f t="shared" si="0"/>
        <v>0</v>
      </c>
      <c r="G32" s="253">
        <f t="shared" si="1"/>
        <v>0</v>
      </c>
      <c r="H32" s="254">
        <f t="shared" si="2"/>
        <v>1</v>
      </c>
      <c r="I32" s="255">
        <f t="shared" si="3"/>
        <v>1</v>
      </c>
      <c r="J32" s="132" t="s">
        <v>234</v>
      </c>
      <c r="K32" s="256"/>
      <c r="L32" s="244"/>
      <c r="M32" s="247"/>
      <c r="N32" s="247"/>
      <c r="O32" s="247"/>
      <c r="P32" s="256"/>
      <c r="Q32" s="244"/>
      <c r="R32" s="247"/>
      <c r="S32" s="247"/>
      <c r="T32" s="247"/>
      <c r="U32" s="258"/>
      <c r="V32" s="247"/>
      <c r="W32" s="247"/>
      <c r="X32" s="247"/>
      <c r="Y32" s="247"/>
      <c r="Z32" s="257" t="s">
        <v>1679</v>
      </c>
      <c r="AA32" s="247"/>
      <c r="AB32" s="247"/>
      <c r="AC32" s="247"/>
      <c r="AD32" s="247"/>
      <c r="AE32" s="258"/>
      <c r="AF32" s="247"/>
      <c r="AG32" s="247"/>
      <c r="AH32" s="247"/>
      <c r="AI32" s="247"/>
      <c r="AJ32" s="258"/>
      <c r="AK32" s="247"/>
      <c r="AL32" s="247"/>
      <c r="AM32" s="247"/>
      <c r="AN32" s="247"/>
      <c r="AO32" s="258"/>
      <c r="AP32" s="247"/>
      <c r="AQ32" s="247"/>
      <c r="AR32" s="247"/>
      <c r="AS32" s="247"/>
      <c r="AT32" s="258"/>
      <c r="AU32" s="247"/>
      <c r="AV32" s="247"/>
      <c r="AW32" s="247"/>
      <c r="AX32" s="247"/>
      <c r="AY32" s="258"/>
      <c r="AZ32" s="247"/>
      <c r="BA32" s="247"/>
      <c r="BB32" s="247"/>
      <c r="BC32" s="247"/>
      <c r="BD32" s="258"/>
      <c r="BE32" s="247"/>
      <c r="BF32" s="247"/>
      <c r="BG32" s="247"/>
      <c r="BH32" s="247"/>
      <c r="BI32" s="258"/>
      <c r="BJ32" s="247"/>
      <c r="BK32" s="247"/>
      <c r="BL32" s="247"/>
      <c r="BM32" s="247"/>
      <c r="BN32" s="258"/>
      <c r="BO32" s="258"/>
      <c r="BP32" s="134"/>
      <c r="BQ32" s="259"/>
      <c r="BR32" s="267"/>
      <c r="BS32" s="261"/>
    </row>
    <row r="33" spans="1:71" x14ac:dyDescent="0.3">
      <c r="A33" s="106" t="str">
        <f>Scope_lv1!A33</f>
        <v>A02AB026</v>
      </c>
      <c r="B33" s="107" t="str">
        <f>Scope_lv1!B33</f>
        <v>Pile Work</v>
      </c>
      <c r="C33" s="238" t="str">
        <f>Scope_lv1!C33</f>
        <v>Pile Test</v>
      </c>
      <c r="D33" s="108" t="str">
        <f>Scope_lv1!D33</f>
        <v>Lateral Load Test</v>
      </c>
      <c r="E33" s="126" t="s">
        <v>152</v>
      </c>
      <c r="F33" s="252">
        <f t="shared" si="0"/>
        <v>0</v>
      </c>
      <c r="G33" s="253">
        <f t="shared" si="1"/>
        <v>0</v>
      </c>
      <c r="H33" s="254">
        <f t="shared" si="2"/>
        <v>1</v>
      </c>
      <c r="I33" s="255">
        <f t="shared" si="3"/>
        <v>1</v>
      </c>
      <c r="J33" s="132" t="s">
        <v>1681</v>
      </c>
      <c r="K33" s="256"/>
      <c r="L33" s="244"/>
      <c r="M33" s="247"/>
      <c r="N33" s="247"/>
      <c r="O33" s="247"/>
      <c r="P33" s="256"/>
      <c r="Q33" s="244"/>
      <c r="R33" s="247"/>
      <c r="S33" s="247"/>
      <c r="T33" s="247"/>
      <c r="U33" s="258"/>
      <c r="V33" s="247"/>
      <c r="W33" s="247"/>
      <c r="X33" s="247"/>
      <c r="Y33" s="247"/>
      <c r="Z33" s="257" t="s">
        <v>1679</v>
      </c>
      <c r="AA33" s="247"/>
      <c r="AB33" s="247"/>
      <c r="AC33" s="247"/>
      <c r="AD33" s="247"/>
      <c r="AE33" s="258"/>
      <c r="AF33" s="247"/>
      <c r="AG33" s="247"/>
      <c r="AH33" s="247"/>
      <c r="AI33" s="247"/>
      <c r="AJ33" s="258"/>
      <c r="AK33" s="247"/>
      <c r="AL33" s="247"/>
      <c r="AM33" s="247"/>
      <c r="AN33" s="247"/>
      <c r="AO33" s="258"/>
      <c r="AP33" s="247"/>
      <c r="AQ33" s="247"/>
      <c r="AR33" s="247"/>
      <c r="AS33" s="247"/>
      <c r="AT33" s="258"/>
      <c r="AU33" s="247"/>
      <c r="AV33" s="247"/>
      <c r="AW33" s="247"/>
      <c r="AX33" s="247"/>
      <c r="AY33" s="258"/>
      <c r="AZ33" s="247"/>
      <c r="BA33" s="247"/>
      <c r="BB33" s="247"/>
      <c r="BC33" s="247"/>
      <c r="BD33" s="258"/>
      <c r="BE33" s="247"/>
      <c r="BF33" s="247"/>
      <c r="BG33" s="247"/>
      <c r="BH33" s="247"/>
      <c r="BI33" s="258"/>
      <c r="BJ33" s="247"/>
      <c r="BK33" s="247"/>
      <c r="BL33" s="247"/>
      <c r="BM33" s="247"/>
      <c r="BN33" s="258"/>
      <c r="BO33" s="258"/>
      <c r="BP33" s="134"/>
      <c r="BQ33" s="259"/>
      <c r="BR33" s="267"/>
      <c r="BS33" s="261"/>
    </row>
    <row r="34" spans="1:71" x14ac:dyDescent="0.3">
      <c r="A34" s="106" t="str">
        <f>Scope_lv1!A34</f>
        <v>A02AB027</v>
      </c>
      <c r="B34" s="107" t="str">
        <f>Scope_lv1!B34</f>
        <v>Pile Work</v>
      </c>
      <c r="C34" s="238" t="str">
        <f>Scope_lv1!C34</f>
        <v>Pile Test</v>
      </c>
      <c r="D34" s="108" t="str">
        <f>Scope_lv1!D34</f>
        <v>Dynamic Load Test</v>
      </c>
      <c r="E34" s="126" t="s">
        <v>152</v>
      </c>
      <c r="F34" s="252">
        <f t="shared" si="0"/>
        <v>0</v>
      </c>
      <c r="G34" s="253">
        <f t="shared" si="1"/>
        <v>0</v>
      </c>
      <c r="H34" s="254">
        <f t="shared" si="2"/>
        <v>1</v>
      </c>
      <c r="I34" s="255">
        <f t="shared" si="3"/>
        <v>1</v>
      </c>
      <c r="J34" s="132" t="s">
        <v>1681</v>
      </c>
      <c r="K34" s="256"/>
      <c r="L34" s="244"/>
      <c r="M34" s="247"/>
      <c r="N34" s="247"/>
      <c r="O34" s="247"/>
      <c r="P34" s="256"/>
      <c r="Q34" s="244"/>
      <c r="R34" s="247"/>
      <c r="S34" s="247"/>
      <c r="T34" s="247"/>
      <c r="U34" s="258"/>
      <c r="V34" s="247"/>
      <c r="W34" s="247"/>
      <c r="X34" s="247"/>
      <c r="Y34" s="247"/>
      <c r="Z34" s="257" t="s">
        <v>1679</v>
      </c>
      <c r="AA34" s="247"/>
      <c r="AB34" s="247"/>
      <c r="AC34" s="247"/>
      <c r="AD34" s="247"/>
      <c r="AE34" s="258"/>
      <c r="AF34" s="247"/>
      <c r="AG34" s="247"/>
      <c r="AH34" s="247"/>
      <c r="AI34" s="247"/>
      <c r="AJ34" s="258"/>
      <c r="AK34" s="247"/>
      <c r="AL34" s="247"/>
      <c r="AM34" s="247"/>
      <c r="AN34" s="247"/>
      <c r="AO34" s="258"/>
      <c r="AP34" s="247"/>
      <c r="AQ34" s="247"/>
      <c r="AR34" s="247"/>
      <c r="AS34" s="247"/>
      <c r="AT34" s="258"/>
      <c r="AU34" s="247"/>
      <c r="AV34" s="247"/>
      <c r="AW34" s="247"/>
      <c r="AX34" s="247"/>
      <c r="AY34" s="258"/>
      <c r="AZ34" s="247"/>
      <c r="BA34" s="247"/>
      <c r="BB34" s="247"/>
      <c r="BC34" s="247"/>
      <c r="BD34" s="258"/>
      <c r="BE34" s="247"/>
      <c r="BF34" s="247"/>
      <c r="BG34" s="247"/>
      <c r="BH34" s="247"/>
      <c r="BI34" s="258"/>
      <c r="BJ34" s="247"/>
      <c r="BK34" s="247"/>
      <c r="BL34" s="247"/>
      <c r="BM34" s="247"/>
      <c r="BN34" s="258"/>
      <c r="BO34" s="258"/>
      <c r="BP34" s="134"/>
      <c r="BQ34" s="259"/>
      <c r="BR34" s="267"/>
      <c r="BS34" s="261"/>
    </row>
    <row r="35" spans="1:71" x14ac:dyDescent="0.3">
      <c r="A35" s="106" t="str">
        <f>Scope_lv1!A35</f>
        <v>A02AB028</v>
      </c>
      <c r="B35" s="107" t="str">
        <f>Scope_lv1!B35</f>
        <v>Pile Work</v>
      </c>
      <c r="C35" s="238" t="str">
        <f>Scope_lv1!C35</f>
        <v>Pile Test</v>
      </c>
      <c r="D35" s="108" t="str">
        <f>Scope_lv1!D35</f>
        <v>Integrity Test</v>
      </c>
      <c r="E35" s="126" t="s">
        <v>152</v>
      </c>
      <c r="F35" s="252">
        <f t="shared" si="0"/>
        <v>0</v>
      </c>
      <c r="G35" s="253">
        <f t="shared" si="1"/>
        <v>0</v>
      </c>
      <c r="H35" s="254">
        <f t="shared" si="2"/>
        <v>1</v>
      </c>
      <c r="I35" s="255">
        <f t="shared" si="3"/>
        <v>1</v>
      </c>
      <c r="J35" s="132" t="s">
        <v>234</v>
      </c>
      <c r="K35" s="256"/>
      <c r="L35" s="244"/>
      <c r="M35" s="247"/>
      <c r="N35" s="247"/>
      <c r="O35" s="247"/>
      <c r="P35" s="256"/>
      <c r="Q35" s="244"/>
      <c r="R35" s="247"/>
      <c r="S35" s="247"/>
      <c r="T35" s="247"/>
      <c r="U35" s="258"/>
      <c r="V35" s="247"/>
      <c r="W35" s="247"/>
      <c r="X35" s="247"/>
      <c r="Y35" s="247"/>
      <c r="Z35" s="257" t="s">
        <v>1679</v>
      </c>
      <c r="AA35" s="247"/>
      <c r="AB35" s="247"/>
      <c r="AC35" s="247"/>
      <c r="AD35" s="247"/>
      <c r="AE35" s="258"/>
      <c r="AF35" s="247"/>
      <c r="AG35" s="247"/>
      <c r="AH35" s="247"/>
      <c r="AI35" s="247"/>
      <c r="AJ35" s="258"/>
      <c r="AK35" s="247"/>
      <c r="AL35" s="247"/>
      <c r="AM35" s="247"/>
      <c r="AN35" s="247"/>
      <c r="AO35" s="258"/>
      <c r="AP35" s="247"/>
      <c r="AQ35" s="247"/>
      <c r="AR35" s="247"/>
      <c r="AS35" s="247"/>
      <c r="AT35" s="258"/>
      <c r="AU35" s="247"/>
      <c r="AV35" s="247"/>
      <c r="AW35" s="247"/>
      <c r="AX35" s="247"/>
      <c r="AY35" s="258"/>
      <c r="AZ35" s="247"/>
      <c r="BA35" s="247"/>
      <c r="BB35" s="247"/>
      <c r="BC35" s="247"/>
      <c r="BD35" s="258"/>
      <c r="BE35" s="247"/>
      <c r="BF35" s="247"/>
      <c r="BG35" s="247"/>
      <c r="BH35" s="247"/>
      <c r="BI35" s="258"/>
      <c r="BJ35" s="247"/>
      <c r="BK35" s="247"/>
      <c r="BL35" s="247"/>
      <c r="BM35" s="247"/>
      <c r="BN35" s="258"/>
      <c r="BO35" s="258"/>
      <c r="BP35" s="134"/>
      <c r="BQ35" s="259"/>
      <c r="BR35" s="267"/>
      <c r="BS35" s="261"/>
    </row>
    <row r="36" spans="1:71" x14ac:dyDescent="0.3">
      <c r="A36" s="106" t="str">
        <f>Scope_lv1!A36</f>
        <v>A03AC029</v>
      </c>
      <c r="B36" s="107" t="str">
        <f>Scope_lv1!B36</f>
        <v>Concrete Work</v>
      </c>
      <c r="C36" s="238" t="str">
        <f>Scope_lv1!C36</f>
        <v>Substructure Work</v>
      </c>
      <c r="D36" s="108" t="str">
        <f>Scope_lv1!D36</f>
        <v>Anchor Bolt (Installation only)</v>
      </c>
      <c r="E36" s="126" t="s">
        <v>152</v>
      </c>
      <c r="F36" s="252">
        <f t="shared" si="0"/>
        <v>0</v>
      </c>
      <c r="G36" s="253">
        <f t="shared" si="1"/>
        <v>0</v>
      </c>
      <c r="H36" s="254">
        <f t="shared" si="2"/>
        <v>0</v>
      </c>
      <c r="I36" s="255">
        <f t="shared" si="3"/>
        <v>0</v>
      </c>
      <c r="J36" s="132"/>
      <c r="K36" s="256"/>
      <c r="L36" s="247"/>
      <c r="M36" s="247"/>
      <c r="N36" s="247"/>
      <c r="O36" s="247"/>
      <c r="P36" s="256"/>
      <c r="Q36" s="247"/>
      <c r="R36" s="247"/>
      <c r="S36" s="247"/>
      <c r="T36" s="247"/>
      <c r="U36" s="258"/>
      <c r="V36" s="247"/>
      <c r="W36" s="247"/>
      <c r="X36" s="247"/>
      <c r="Y36" s="247"/>
      <c r="Z36" s="258"/>
      <c r="AA36" s="247"/>
      <c r="AB36" s="247"/>
      <c r="AC36" s="247"/>
      <c r="AD36" s="247"/>
      <c r="AE36" s="258"/>
      <c r="AF36" s="247"/>
      <c r="AG36" s="247"/>
      <c r="AH36" s="247"/>
      <c r="AI36" s="247"/>
      <c r="AJ36" s="258"/>
      <c r="AK36" s="247"/>
      <c r="AL36" s="247"/>
      <c r="AM36" s="247"/>
      <c r="AN36" s="247"/>
      <c r="AO36" s="258"/>
      <c r="AP36" s="247"/>
      <c r="AQ36" s="247"/>
      <c r="AR36" s="247"/>
      <c r="AS36" s="247"/>
      <c r="AT36" s="258"/>
      <c r="AU36" s="247"/>
      <c r="AV36" s="247"/>
      <c r="AW36" s="247"/>
      <c r="AX36" s="247"/>
      <c r="AY36" s="258"/>
      <c r="AZ36" s="247"/>
      <c r="BA36" s="247"/>
      <c r="BB36" s="247"/>
      <c r="BC36" s="247"/>
      <c r="BD36" s="258"/>
      <c r="BE36" s="247"/>
      <c r="BF36" s="247"/>
      <c r="BG36" s="247"/>
      <c r="BH36" s="247"/>
      <c r="BI36" s="258"/>
      <c r="BJ36" s="247"/>
      <c r="BK36" s="247"/>
      <c r="BL36" s="247"/>
      <c r="BM36" s="247"/>
      <c r="BN36" s="258"/>
      <c r="BO36" s="258"/>
      <c r="BP36" s="134"/>
      <c r="BQ36" s="259"/>
      <c r="BR36" s="267"/>
      <c r="BS36" s="261"/>
    </row>
    <row r="37" spans="1:71" x14ac:dyDescent="0.3">
      <c r="A37" s="106" t="str">
        <f>Scope_lv1!A37</f>
        <v>A03AC030</v>
      </c>
      <c r="B37" s="107" t="str">
        <f>Scope_lv1!B37</f>
        <v>Concrete Work</v>
      </c>
      <c r="C37" s="238" t="str">
        <f>Scope_lv1!C37</f>
        <v>Substructure Work</v>
      </c>
      <c r="D37" s="108" t="str">
        <f>Scope_lv1!D37</f>
        <v>Chemical Anchor Bolt</v>
      </c>
      <c r="E37" s="126" t="s">
        <v>152</v>
      </c>
      <c r="F37" s="252">
        <f t="shared" si="0"/>
        <v>0</v>
      </c>
      <c r="G37" s="253">
        <f t="shared" si="1"/>
        <v>0</v>
      </c>
      <c r="H37" s="254">
        <f t="shared" si="2"/>
        <v>0</v>
      </c>
      <c r="I37" s="255">
        <f t="shared" si="3"/>
        <v>0</v>
      </c>
      <c r="J37" s="132"/>
      <c r="K37" s="256"/>
      <c r="L37" s="247"/>
      <c r="M37" s="247"/>
      <c r="N37" s="247"/>
      <c r="O37" s="247"/>
      <c r="P37" s="256"/>
      <c r="Q37" s="247"/>
      <c r="R37" s="247"/>
      <c r="S37" s="247"/>
      <c r="T37" s="247"/>
      <c r="U37" s="258"/>
      <c r="V37" s="247"/>
      <c r="W37" s="247"/>
      <c r="X37" s="247"/>
      <c r="Y37" s="247"/>
      <c r="Z37" s="258"/>
      <c r="AA37" s="247"/>
      <c r="AB37" s="247"/>
      <c r="AC37" s="247"/>
      <c r="AD37" s="247"/>
      <c r="AE37" s="258"/>
      <c r="AF37" s="247"/>
      <c r="AG37" s="247"/>
      <c r="AH37" s="247"/>
      <c r="AI37" s="247"/>
      <c r="AJ37" s="258"/>
      <c r="AK37" s="247"/>
      <c r="AL37" s="247"/>
      <c r="AM37" s="247"/>
      <c r="AN37" s="247"/>
      <c r="AO37" s="258"/>
      <c r="AP37" s="247"/>
      <c r="AQ37" s="247"/>
      <c r="AR37" s="247"/>
      <c r="AS37" s="247"/>
      <c r="AT37" s="258"/>
      <c r="AU37" s="247"/>
      <c r="AV37" s="247"/>
      <c r="AW37" s="247"/>
      <c r="AX37" s="247"/>
      <c r="AY37" s="258"/>
      <c r="AZ37" s="247"/>
      <c r="BA37" s="247"/>
      <c r="BB37" s="247"/>
      <c r="BC37" s="247"/>
      <c r="BD37" s="258"/>
      <c r="BE37" s="247"/>
      <c r="BF37" s="247"/>
      <c r="BG37" s="247"/>
      <c r="BH37" s="247"/>
      <c r="BI37" s="258"/>
      <c r="BJ37" s="247"/>
      <c r="BK37" s="247"/>
      <c r="BL37" s="247"/>
      <c r="BM37" s="247"/>
      <c r="BN37" s="258"/>
      <c r="BO37" s="258"/>
      <c r="BP37" s="134"/>
      <c r="BQ37" s="259"/>
      <c r="BR37" s="267"/>
      <c r="BS37" s="261"/>
    </row>
    <row r="38" spans="1:71" x14ac:dyDescent="0.3">
      <c r="A38" s="106" t="str">
        <f>Scope_lv1!A38</f>
        <v>A03AC031</v>
      </c>
      <c r="B38" s="107" t="str">
        <f>Scope_lv1!B38</f>
        <v>Concrete Work</v>
      </c>
      <c r="C38" s="238" t="str">
        <f>Scope_lv1!C38</f>
        <v>Substructure Work</v>
      </c>
      <c r="D38" s="108" t="str">
        <f>Scope_lv1!D38</f>
        <v>Expansion Anchor Bolt</v>
      </c>
      <c r="E38" s="126" t="s">
        <v>152</v>
      </c>
      <c r="F38" s="252">
        <f t="shared" si="0"/>
        <v>0</v>
      </c>
      <c r="G38" s="253">
        <f t="shared" si="1"/>
        <v>0</v>
      </c>
      <c r="H38" s="254">
        <f t="shared" si="2"/>
        <v>0</v>
      </c>
      <c r="I38" s="255">
        <f t="shared" si="3"/>
        <v>0</v>
      </c>
      <c r="J38" s="132"/>
      <c r="K38" s="256"/>
      <c r="L38" s="247"/>
      <c r="M38" s="247"/>
      <c r="N38" s="247"/>
      <c r="O38" s="247"/>
      <c r="P38" s="256"/>
      <c r="Q38" s="247"/>
      <c r="R38" s="247"/>
      <c r="S38" s="247"/>
      <c r="T38" s="247"/>
      <c r="U38" s="258"/>
      <c r="V38" s="247"/>
      <c r="W38" s="247"/>
      <c r="X38" s="247"/>
      <c r="Y38" s="247"/>
      <c r="Z38" s="258"/>
      <c r="AA38" s="247"/>
      <c r="AB38" s="247"/>
      <c r="AC38" s="247"/>
      <c r="AD38" s="247"/>
      <c r="AE38" s="258"/>
      <c r="AF38" s="247"/>
      <c r="AG38" s="247"/>
      <c r="AH38" s="247"/>
      <c r="AI38" s="247"/>
      <c r="AJ38" s="258"/>
      <c r="AK38" s="247"/>
      <c r="AL38" s="247"/>
      <c r="AM38" s="247"/>
      <c r="AN38" s="247"/>
      <c r="AO38" s="258"/>
      <c r="AP38" s="247"/>
      <c r="AQ38" s="247"/>
      <c r="AR38" s="247"/>
      <c r="AS38" s="247"/>
      <c r="AT38" s="258"/>
      <c r="AU38" s="247"/>
      <c r="AV38" s="247"/>
      <c r="AW38" s="247"/>
      <c r="AX38" s="247"/>
      <c r="AY38" s="258"/>
      <c r="AZ38" s="247"/>
      <c r="BA38" s="247"/>
      <c r="BB38" s="247"/>
      <c r="BC38" s="247"/>
      <c r="BD38" s="258"/>
      <c r="BE38" s="247"/>
      <c r="BF38" s="247"/>
      <c r="BG38" s="247"/>
      <c r="BH38" s="247"/>
      <c r="BI38" s="258"/>
      <c r="BJ38" s="247"/>
      <c r="BK38" s="247"/>
      <c r="BL38" s="247"/>
      <c r="BM38" s="247"/>
      <c r="BN38" s="258"/>
      <c r="BO38" s="258"/>
      <c r="BP38" s="134"/>
      <c r="BQ38" s="259"/>
      <c r="BR38" s="267"/>
      <c r="BS38" s="261"/>
    </row>
    <row r="39" spans="1:71" ht="66" x14ac:dyDescent="0.3">
      <c r="A39" s="106" t="str">
        <f>Scope_lv1!A39</f>
        <v>A03AC032</v>
      </c>
      <c r="B39" s="107" t="str">
        <f>Scope_lv1!B39</f>
        <v>Concrete Work</v>
      </c>
      <c r="C39" s="238" t="str">
        <f>Scope_lv1!C39</f>
        <v>Substructure Work</v>
      </c>
      <c r="D39" s="108" t="str">
        <f>Scope_lv1!D39</f>
        <v>Structural Concrete</v>
      </c>
      <c r="E39" s="126" t="s">
        <v>94</v>
      </c>
      <c r="F39" s="252">
        <f t="shared" si="0"/>
        <v>0</v>
      </c>
      <c r="G39" s="253">
        <f t="shared" si="1"/>
        <v>0</v>
      </c>
      <c r="H39" s="254">
        <f t="shared" si="2"/>
        <v>0</v>
      </c>
      <c r="I39" s="255">
        <f t="shared" si="3"/>
        <v>1</v>
      </c>
      <c r="J39" s="132" t="s">
        <v>1681</v>
      </c>
      <c r="K39" s="268" t="s">
        <v>1682</v>
      </c>
      <c r="L39" s="244" t="s">
        <v>1683</v>
      </c>
      <c r="M39" s="244" t="s">
        <v>1684</v>
      </c>
      <c r="N39" s="244" t="s">
        <v>1684</v>
      </c>
      <c r="O39" s="247"/>
      <c r="P39" s="268"/>
      <c r="Q39" s="244" t="s">
        <v>1685</v>
      </c>
      <c r="R39" s="244" t="s">
        <v>1684</v>
      </c>
      <c r="S39" s="244" t="s">
        <v>1684</v>
      </c>
      <c r="T39" s="247"/>
      <c r="U39" s="268" t="s">
        <v>1686</v>
      </c>
      <c r="V39" s="244" t="s">
        <v>1685</v>
      </c>
      <c r="W39" s="247" t="s">
        <v>1687</v>
      </c>
      <c r="X39" s="247"/>
      <c r="Y39" s="247"/>
      <c r="Z39" s="258"/>
      <c r="AA39" s="247"/>
      <c r="AB39" s="247"/>
      <c r="AC39" s="247"/>
      <c r="AD39" s="247"/>
      <c r="AE39" s="258"/>
      <c r="AF39" s="247"/>
      <c r="AG39" s="247"/>
      <c r="AH39" s="247"/>
      <c r="AI39" s="247"/>
      <c r="AJ39" s="258"/>
      <c r="AK39" s="247"/>
      <c r="AL39" s="247"/>
      <c r="AM39" s="247"/>
      <c r="AN39" s="247"/>
      <c r="AO39" s="258"/>
      <c r="AP39" s="247"/>
      <c r="AQ39" s="247"/>
      <c r="AR39" s="247"/>
      <c r="AS39" s="247"/>
      <c r="AT39" s="258"/>
      <c r="AU39" s="247"/>
      <c r="AV39" s="247"/>
      <c r="AW39" s="247"/>
      <c r="AX39" s="247"/>
      <c r="AY39" s="258"/>
      <c r="AZ39" s="247"/>
      <c r="BA39" s="247"/>
      <c r="BB39" s="247"/>
      <c r="BC39" s="247"/>
      <c r="BD39" s="258"/>
      <c r="BE39" s="247"/>
      <c r="BF39" s="247"/>
      <c r="BG39" s="247"/>
      <c r="BH39" s="247"/>
      <c r="BI39" s="258"/>
      <c r="BJ39" s="247"/>
      <c r="BK39" s="247"/>
      <c r="BL39" s="247"/>
      <c r="BM39" s="247"/>
      <c r="BN39" s="258"/>
      <c r="BO39" s="258"/>
      <c r="BP39" s="134"/>
      <c r="BQ39" s="259"/>
      <c r="BR39" s="267"/>
      <c r="BS39" s="261"/>
    </row>
    <row r="40" spans="1:71" ht="66" x14ac:dyDescent="0.3">
      <c r="A40" s="106" t="str">
        <f>Scope_lv1!A40</f>
        <v>A03AC033</v>
      </c>
      <c r="B40" s="107" t="str">
        <f>Scope_lv1!B40</f>
        <v>Concrete Work</v>
      </c>
      <c r="C40" s="238" t="str">
        <f>Scope_lv1!C40</f>
        <v>Substructure Work</v>
      </c>
      <c r="D40" s="108" t="str">
        <f>Scope_lv1!D40</f>
        <v>Colored Concrete</v>
      </c>
      <c r="E40" s="126" t="s">
        <v>94</v>
      </c>
      <c r="F40" s="252">
        <f t="shared" si="0"/>
        <v>0</v>
      </c>
      <c r="G40" s="253">
        <f t="shared" si="1"/>
        <v>0</v>
      </c>
      <c r="H40" s="254">
        <f t="shared" si="2"/>
        <v>0</v>
      </c>
      <c r="I40" s="255">
        <f t="shared" si="3"/>
        <v>1</v>
      </c>
      <c r="J40" s="132" t="s">
        <v>1681</v>
      </c>
      <c r="K40" s="268"/>
      <c r="L40" s="244" t="s">
        <v>1685</v>
      </c>
      <c r="M40" s="244" t="s">
        <v>1684</v>
      </c>
      <c r="N40" s="244" t="s">
        <v>1684</v>
      </c>
      <c r="O40" s="247"/>
      <c r="P40" s="256"/>
      <c r="Q40" s="244" t="s">
        <v>1683</v>
      </c>
      <c r="R40" s="244" t="s">
        <v>1684</v>
      </c>
      <c r="S40" s="244" t="s">
        <v>1688</v>
      </c>
      <c r="T40" s="247"/>
      <c r="U40" s="269"/>
      <c r="V40" s="244" t="s">
        <v>1685</v>
      </c>
      <c r="W40" s="247"/>
      <c r="X40" s="247"/>
      <c r="Y40" s="247"/>
      <c r="Z40" s="258"/>
      <c r="AA40" s="247"/>
      <c r="AB40" s="247"/>
      <c r="AC40" s="247"/>
      <c r="AD40" s="247"/>
      <c r="AE40" s="258"/>
      <c r="AF40" s="247"/>
      <c r="AG40" s="247"/>
      <c r="AH40" s="247"/>
      <c r="AI40" s="247"/>
      <c r="AJ40" s="258"/>
      <c r="AK40" s="247"/>
      <c r="AL40" s="247"/>
      <c r="AM40" s="247"/>
      <c r="AN40" s="247"/>
      <c r="AO40" s="258"/>
      <c r="AP40" s="247"/>
      <c r="AQ40" s="247"/>
      <c r="AR40" s="247"/>
      <c r="AS40" s="247"/>
      <c r="AT40" s="258"/>
      <c r="AU40" s="247"/>
      <c r="AV40" s="247"/>
      <c r="AW40" s="247"/>
      <c r="AX40" s="247"/>
      <c r="AY40" s="258"/>
      <c r="AZ40" s="247"/>
      <c r="BA40" s="247"/>
      <c r="BB40" s="247"/>
      <c r="BC40" s="247"/>
      <c r="BD40" s="258"/>
      <c r="BE40" s="247"/>
      <c r="BF40" s="247"/>
      <c r="BG40" s="247"/>
      <c r="BH40" s="247"/>
      <c r="BI40" s="258"/>
      <c r="BJ40" s="247"/>
      <c r="BK40" s="247"/>
      <c r="BL40" s="247"/>
      <c r="BM40" s="247"/>
      <c r="BN40" s="258"/>
      <c r="BO40" s="258"/>
      <c r="BP40" s="134"/>
      <c r="BQ40" s="259"/>
      <c r="BR40" s="267"/>
      <c r="BS40" s="261"/>
    </row>
    <row r="41" spans="1:71" ht="66" x14ac:dyDescent="0.3">
      <c r="A41" s="106" t="str">
        <f>Scope_lv1!A41</f>
        <v>A03AC034</v>
      </c>
      <c r="B41" s="107" t="str">
        <f>Scope_lv1!B41</f>
        <v>Concrete Work</v>
      </c>
      <c r="C41" s="238" t="str">
        <f>Scope_lv1!C41</f>
        <v>Substructure Work</v>
      </c>
      <c r="D41" s="108" t="str">
        <f>Scope_lv1!D41</f>
        <v>Lean Concrete (including Form work)</v>
      </c>
      <c r="E41" s="126" t="s">
        <v>94</v>
      </c>
      <c r="F41" s="252">
        <f t="shared" si="0"/>
        <v>0</v>
      </c>
      <c r="G41" s="253">
        <f t="shared" si="1"/>
        <v>0</v>
      </c>
      <c r="H41" s="254">
        <f t="shared" si="2"/>
        <v>0</v>
      </c>
      <c r="I41" s="255">
        <f t="shared" si="3"/>
        <v>1</v>
      </c>
      <c r="J41" s="132" t="s">
        <v>1681</v>
      </c>
      <c r="K41" s="268" t="s">
        <v>1689</v>
      </c>
      <c r="L41" s="244" t="s">
        <v>1666</v>
      </c>
      <c r="M41" s="244" t="s">
        <v>1688</v>
      </c>
      <c r="N41" s="247" t="s">
        <v>1690</v>
      </c>
      <c r="O41" s="247"/>
      <c r="P41" s="268"/>
      <c r="Q41" s="244" t="s">
        <v>1666</v>
      </c>
      <c r="R41" s="244" t="s">
        <v>1688</v>
      </c>
      <c r="S41" s="247" t="s">
        <v>1690</v>
      </c>
      <c r="T41" s="247"/>
      <c r="U41" s="268" t="s">
        <v>1682</v>
      </c>
      <c r="V41" s="244" t="s">
        <v>1685</v>
      </c>
      <c r="W41" s="244" t="s">
        <v>1691</v>
      </c>
      <c r="X41" s="247" t="s">
        <v>1692</v>
      </c>
      <c r="Y41" s="247" t="s">
        <v>1693</v>
      </c>
      <c r="Z41" s="258"/>
      <c r="AA41" s="247"/>
      <c r="AB41" s="247"/>
      <c r="AC41" s="247"/>
      <c r="AD41" s="247"/>
      <c r="AE41" s="258"/>
      <c r="AF41" s="247"/>
      <c r="AG41" s="247"/>
      <c r="AH41" s="247"/>
      <c r="AI41" s="247"/>
      <c r="AJ41" s="258"/>
      <c r="AK41" s="247"/>
      <c r="AL41" s="247"/>
      <c r="AM41" s="247"/>
      <c r="AN41" s="247"/>
      <c r="AO41" s="258"/>
      <c r="AP41" s="247"/>
      <c r="AQ41" s="247"/>
      <c r="AR41" s="247"/>
      <c r="AS41" s="247"/>
      <c r="AT41" s="258"/>
      <c r="AU41" s="247"/>
      <c r="AV41" s="247"/>
      <c r="AW41" s="247"/>
      <c r="AX41" s="247"/>
      <c r="AY41" s="258"/>
      <c r="AZ41" s="247"/>
      <c r="BA41" s="247"/>
      <c r="BB41" s="247"/>
      <c r="BC41" s="247"/>
      <c r="BD41" s="258"/>
      <c r="BE41" s="247"/>
      <c r="BF41" s="247"/>
      <c r="BG41" s="247"/>
      <c r="BH41" s="247"/>
      <c r="BI41" s="258"/>
      <c r="BJ41" s="247"/>
      <c r="BK41" s="247"/>
      <c r="BL41" s="247"/>
      <c r="BM41" s="247"/>
      <c r="BN41" s="258"/>
      <c r="BO41" s="258"/>
      <c r="BP41" s="134"/>
      <c r="BQ41" s="259"/>
      <c r="BR41" s="267"/>
      <c r="BS41" s="261"/>
    </row>
    <row r="42" spans="1:71" ht="66" x14ac:dyDescent="0.3">
      <c r="A42" s="106" t="str">
        <f>Scope_lv1!A42</f>
        <v>A03AC035</v>
      </c>
      <c r="B42" s="107" t="str">
        <f>Scope_lv1!B42</f>
        <v>Concrete Work</v>
      </c>
      <c r="C42" s="238" t="str">
        <f>Scope_lv1!C42</f>
        <v>Substructure Work</v>
      </c>
      <c r="D42" s="108" t="str">
        <f>Scope_lv1!D42</f>
        <v>Form Work (3 times in use)</v>
      </c>
      <c r="E42" s="126" t="s">
        <v>108</v>
      </c>
      <c r="F42" s="252">
        <f t="shared" si="0"/>
        <v>0</v>
      </c>
      <c r="G42" s="253">
        <f t="shared" si="1"/>
        <v>0</v>
      </c>
      <c r="H42" s="254">
        <f t="shared" si="2"/>
        <v>0</v>
      </c>
      <c r="I42" s="255">
        <f t="shared" si="3"/>
        <v>1</v>
      </c>
      <c r="J42" s="132" t="s">
        <v>1681</v>
      </c>
      <c r="K42" s="256"/>
      <c r="L42" s="244"/>
      <c r="M42" s="270"/>
      <c r="N42" s="270"/>
      <c r="O42" s="270"/>
      <c r="P42" s="256"/>
      <c r="Q42" s="244"/>
      <c r="R42" s="270"/>
      <c r="S42" s="270"/>
      <c r="T42" s="270"/>
      <c r="U42" s="245" t="s">
        <v>1694</v>
      </c>
      <c r="V42" s="244" t="s">
        <v>1683</v>
      </c>
      <c r="W42" s="271" t="s">
        <v>1695</v>
      </c>
      <c r="X42" s="271" t="s">
        <v>1696</v>
      </c>
      <c r="Y42" s="271" t="s">
        <v>1697</v>
      </c>
      <c r="Z42" s="258"/>
      <c r="AA42" s="270"/>
      <c r="AB42" s="270"/>
      <c r="AC42" s="270"/>
      <c r="AD42" s="270"/>
      <c r="AE42" s="258"/>
      <c r="AF42" s="270"/>
      <c r="AG42" s="270"/>
      <c r="AH42" s="270"/>
      <c r="AI42" s="270"/>
      <c r="AJ42" s="258"/>
      <c r="AK42" s="270"/>
      <c r="AL42" s="270"/>
      <c r="AM42" s="270"/>
      <c r="AN42" s="270"/>
      <c r="AO42" s="258"/>
      <c r="AP42" s="270"/>
      <c r="AQ42" s="270"/>
      <c r="AR42" s="270"/>
      <c r="AS42" s="270"/>
      <c r="AT42" s="258"/>
      <c r="AU42" s="270"/>
      <c r="AV42" s="270"/>
      <c r="AW42" s="270"/>
      <c r="AX42" s="270"/>
      <c r="AY42" s="258"/>
      <c r="AZ42" s="270"/>
      <c r="BA42" s="270"/>
      <c r="BB42" s="270"/>
      <c r="BC42" s="270"/>
      <c r="BD42" s="258"/>
      <c r="BE42" s="270"/>
      <c r="BF42" s="270"/>
      <c r="BG42" s="270"/>
      <c r="BH42" s="270"/>
      <c r="BI42" s="258"/>
      <c r="BJ42" s="270"/>
      <c r="BK42" s="270"/>
      <c r="BL42" s="270"/>
      <c r="BM42" s="270"/>
      <c r="BN42" s="258"/>
      <c r="BO42" s="258"/>
      <c r="BP42" s="134"/>
      <c r="BQ42" s="259"/>
      <c r="BR42" s="267"/>
      <c r="BS42" s="261"/>
    </row>
    <row r="43" spans="1:71" ht="66" x14ac:dyDescent="0.3">
      <c r="A43" s="106" t="str">
        <f>Scope_lv1!A43</f>
        <v>A03AC036</v>
      </c>
      <c r="B43" s="107" t="str">
        <f>Scope_lv1!B43</f>
        <v>Concrete Work</v>
      </c>
      <c r="C43" s="238" t="str">
        <f>Scope_lv1!C43</f>
        <v>Substructure Work</v>
      </c>
      <c r="D43" s="108" t="str">
        <f>Scope_lv1!D43</f>
        <v>Form Work (1 time in use)</v>
      </c>
      <c r="E43" s="126" t="s">
        <v>108</v>
      </c>
      <c r="F43" s="252">
        <f t="shared" si="0"/>
        <v>0</v>
      </c>
      <c r="G43" s="253">
        <f t="shared" si="1"/>
        <v>0</v>
      </c>
      <c r="H43" s="254">
        <f t="shared" si="2"/>
        <v>0</v>
      </c>
      <c r="I43" s="255">
        <f t="shared" si="3"/>
        <v>1</v>
      </c>
      <c r="J43" s="132" t="s">
        <v>1681</v>
      </c>
      <c r="K43" s="256"/>
      <c r="L43" s="244"/>
      <c r="M43" s="270"/>
      <c r="N43" s="270"/>
      <c r="O43" s="270"/>
      <c r="P43" s="256"/>
      <c r="Q43" s="244"/>
      <c r="R43" s="270"/>
      <c r="S43" s="270"/>
      <c r="T43" s="270"/>
      <c r="U43" s="264"/>
      <c r="V43" s="244" t="s">
        <v>1685</v>
      </c>
      <c r="W43" s="270"/>
      <c r="X43" s="270"/>
      <c r="Y43" s="270"/>
      <c r="Z43" s="258"/>
      <c r="AA43" s="270"/>
      <c r="AB43" s="270"/>
      <c r="AC43" s="270"/>
      <c r="AD43" s="270"/>
      <c r="AE43" s="258"/>
      <c r="AF43" s="270"/>
      <c r="AG43" s="270"/>
      <c r="AH43" s="270"/>
      <c r="AI43" s="270"/>
      <c r="AJ43" s="258"/>
      <c r="AK43" s="270"/>
      <c r="AL43" s="270"/>
      <c r="AM43" s="270"/>
      <c r="AN43" s="270"/>
      <c r="AO43" s="258"/>
      <c r="AP43" s="270"/>
      <c r="AQ43" s="270"/>
      <c r="AR43" s="270"/>
      <c r="AS43" s="270"/>
      <c r="AT43" s="258"/>
      <c r="AU43" s="270"/>
      <c r="AV43" s="270"/>
      <c r="AW43" s="270"/>
      <c r="AX43" s="270"/>
      <c r="AY43" s="258"/>
      <c r="AZ43" s="270"/>
      <c r="BA43" s="270"/>
      <c r="BB43" s="270"/>
      <c r="BC43" s="270"/>
      <c r="BD43" s="258"/>
      <c r="BE43" s="270"/>
      <c r="BF43" s="270"/>
      <c r="BG43" s="270"/>
      <c r="BH43" s="270"/>
      <c r="BI43" s="258"/>
      <c r="BJ43" s="270"/>
      <c r="BK43" s="270"/>
      <c r="BL43" s="270"/>
      <c r="BM43" s="270"/>
      <c r="BN43" s="258"/>
      <c r="BO43" s="258"/>
      <c r="BP43" s="134"/>
      <c r="BQ43" s="259"/>
      <c r="BR43" s="267"/>
      <c r="BS43" s="261"/>
    </row>
    <row r="44" spans="1:71" ht="66" x14ac:dyDescent="0.3">
      <c r="A44" s="106" t="str">
        <f>Scope_lv1!A44</f>
        <v>A03AC037</v>
      </c>
      <c r="B44" s="107" t="str">
        <f>Scope_lv1!B44</f>
        <v>Concrete Work</v>
      </c>
      <c r="C44" s="238" t="str">
        <f>Scope_lv1!C44</f>
        <v>Substructure Work</v>
      </c>
      <c r="D44" s="108" t="str">
        <f>Scope_lv1!D44</f>
        <v>Rebar Work</v>
      </c>
      <c r="E44" s="126" t="s">
        <v>181</v>
      </c>
      <c r="F44" s="252">
        <f t="shared" si="0"/>
        <v>0</v>
      </c>
      <c r="G44" s="253">
        <f t="shared" si="1"/>
        <v>0</v>
      </c>
      <c r="H44" s="254">
        <f t="shared" si="2"/>
        <v>0</v>
      </c>
      <c r="I44" s="255">
        <f t="shared" si="3"/>
        <v>1</v>
      </c>
      <c r="J44" s="132" t="s">
        <v>234</v>
      </c>
      <c r="K44" s="264" t="s">
        <v>1698</v>
      </c>
      <c r="L44" s="244" t="s">
        <v>1685</v>
      </c>
      <c r="M44" s="272"/>
      <c r="N44" s="272"/>
      <c r="O44" s="272"/>
      <c r="P44" s="264"/>
      <c r="Q44" s="244" t="s">
        <v>1685</v>
      </c>
      <c r="R44" s="272"/>
      <c r="S44" s="272"/>
      <c r="T44" s="272"/>
      <c r="U44" s="245" t="s">
        <v>1698</v>
      </c>
      <c r="V44" s="244" t="s">
        <v>1685</v>
      </c>
      <c r="W44" s="271" t="s">
        <v>1687</v>
      </c>
      <c r="X44" s="272"/>
      <c r="Y44" s="271" t="s">
        <v>1699</v>
      </c>
      <c r="Z44" s="273"/>
      <c r="AA44" s="272"/>
      <c r="AB44" s="272"/>
      <c r="AC44" s="272"/>
      <c r="AD44" s="272"/>
      <c r="AE44" s="258"/>
      <c r="AF44" s="272"/>
      <c r="AG44" s="272"/>
      <c r="AH44" s="272"/>
      <c r="AI44" s="272"/>
      <c r="AJ44" s="258"/>
      <c r="AK44" s="272"/>
      <c r="AL44" s="272"/>
      <c r="AM44" s="272"/>
      <c r="AN44" s="272"/>
      <c r="AO44" s="258"/>
      <c r="AP44" s="272"/>
      <c r="AQ44" s="272"/>
      <c r="AR44" s="272"/>
      <c r="AS44" s="272"/>
      <c r="AT44" s="258"/>
      <c r="AU44" s="272"/>
      <c r="AV44" s="272"/>
      <c r="AW44" s="272"/>
      <c r="AX44" s="272"/>
      <c r="AY44" s="258"/>
      <c r="AZ44" s="272"/>
      <c r="BA44" s="272"/>
      <c r="BB44" s="272"/>
      <c r="BC44" s="272"/>
      <c r="BD44" s="258"/>
      <c r="BE44" s="272"/>
      <c r="BF44" s="272"/>
      <c r="BG44" s="272"/>
      <c r="BH44" s="272"/>
      <c r="BI44" s="258"/>
      <c r="BJ44" s="272"/>
      <c r="BK44" s="272"/>
      <c r="BL44" s="272"/>
      <c r="BM44" s="272"/>
      <c r="BN44" s="258"/>
      <c r="BO44" s="258"/>
      <c r="BP44" s="134"/>
      <c r="BQ44" s="259"/>
      <c r="BR44" s="267"/>
      <c r="BS44" s="261"/>
    </row>
    <row r="45" spans="1:71" x14ac:dyDescent="0.3">
      <c r="A45" s="106" t="str">
        <f>Scope_lv1!A45</f>
        <v>A03AC038</v>
      </c>
      <c r="B45" s="107" t="str">
        <f>Scope_lv1!B45</f>
        <v>Concrete Work</v>
      </c>
      <c r="C45" s="238" t="str">
        <f>Scope_lv1!C45</f>
        <v>Substructure Work</v>
      </c>
      <c r="D45" s="108" t="str">
        <f>Scope_lv1!D45</f>
        <v>Welded Wire Fabric</v>
      </c>
      <c r="E45" s="126" t="s">
        <v>108</v>
      </c>
      <c r="F45" s="252">
        <f t="shared" si="0"/>
        <v>0</v>
      </c>
      <c r="G45" s="253">
        <f t="shared" si="1"/>
        <v>0</v>
      </c>
      <c r="H45" s="254">
        <f t="shared" si="2"/>
        <v>0</v>
      </c>
      <c r="I45" s="255">
        <f t="shared" si="3"/>
        <v>0</v>
      </c>
      <c r="J45" s="132"/>
      <c r="K45" s="256"/>
      <c r="L45" s="272"/>
      <c r="M45" s="272"/>
      <c r="N45" s="272"/>
      <c r="O45" s="272"/>
      <c r="P45" s="256"/>
      <c r="Q45" s="272"/>
      <c r="R45" s="272"/>
      <c r="S45" s="272"/>
      <c r="T45" s="272"/>
      <c r="U45" s="273"/>
      <c r="V45" s="272"/>
      <c r="W45" s="272"/>
      <c r="X45" s="272"/>
      <c r="Y45" s="272"/>
      <c r="Z45" s="273"/>
      <c r="AA45" s="272"/>
      <c r="AB45" s="272"/>
      <c r="AC45" s="272"/>
      <c r="AD45" s="272"/>
      <c r="AE45" s="258"/>
      <c r="AF45" s="272"/>
      <c r="AG45" s="272"/>
      <c r="AH45" s="272"/>
      <c r="AI45" s="272"/>
      <c r="AJ45" s="258"/>
      <c r="AK45" s="272"/>
      <c r="AL45" s="272"/>
      <c r="AM45" s="272"/>
      <c r="AN45" s="272"/>
      <c r="AO45" s="258"/>
      <c r="AP45" s="272"/>
      <c r="AQ45" s="272"/>
      <c r="AR45" s="272"/>
      <c r="AS45" s="272"/>
      <c r="AT45" s="258"/>
      <c r="AU45" s="272"/>
      <c r="AV45" s="272"/>
      <c r="AW45" s="272"/>
      <c r="AX45" s="272"/>
      <c r="AY45" s="258"/>
      <c r="AZ45" s="272"/>
      <c r="BA45" s="272"/>
      <c r="BB45" s="272"/>
      <c r="BC45" s="272"/>
      <c r="BD45" s="258"/>
      <c r="BE45" s="272"/>
      <c r="BF45" s="272"/>
      <c r="BG45" s="272"/>
      <c r="BH45" s="272"/>
      <c r="BI45" s="258"/>
      <c r="BJ45" s="272"/>
      <c r="BK45" s="272"/>
      <c r="BL45" s="272"/>
      <c r="BM45" s="272"/>
      <c r="BN45" s="258"/>
      <c r="BO45" s="258"/>
      <c r="BP45" s="134"/>
      <c r="BQ45" s="259"/>
      <c r="BR45" s="267"/>
      <c r="BS45" s="261"/>
    </row>
    <row r="46" spans="1:71" ht="33" x14ac:dyDescent="0.3">
      <c r="A46" s="106" t="str">
        <f>Scope_lv1!A46</f>
        <v>A03AC039</v>
      </c>
      <c r="B46" s="107" t="str">
        <f>Scope_lv1!B46</f>
        <v>Concrete Work</v>
      </c>
      <c r="C46" s="238" t="str">
        <f>Scope_lv1!C46</f>
        <v>Substructure Work</v>
      </c>
      <c r="D46" s="108" t="str">
        <f>Scope_lv1!D46</f>
        <v>Expansion Joint (Exposed Type)</v>
      </c>
      <c r="E46" s="126" t="s">
        <v>130</v>
      </c>
      <c r="F46" s="252">
        <f t="shared" si="0"/>
        <v>0</v>
      </c>
      <c r="G46" s="253">
        <f t="shared" si="1"/>
        <v>0</v>
      </c>
      <c r="H46" s="254">
        <f t="shared" si="2"/>
        <v>0</v>
      </c>
      <c r="I46" s="255">
        <f t="shared" si="3"/>
        <v>0</v>
      </c>
      <c r="J46" s="132"/>
      <c r="K46" s="256"/>
      <c r="L46" s="270"/>
      <c r="M46" s="270"/>
      <c r="N46" s="270"/>
      <c r="O46" s="270"/>
      <c r="P46" s="256"/>
      <c r="Q46" s="270"/>
      <c r="R46" s="270"/>
      <c r="S46" s="270"/>
      <c r="T46" s="270"/>
      <c r="U46" s="274"/>
      <c r="V46" s="270"/>
      <c r="W46" s="270"/>
      <c r="X46" s="270"/>
      <c r="Y46" s="270"/>
      <c r="Z46" s="258"/>
      <c r="AA46" s="270"/>
      <c r="AB46" s="270"/>
      <c r="AC46" s="270"/>
      <c r="AD46" s="270"/>
      <c r="AE46" s="258"/>
      <c r="AF46" s="270"/>
      <c r="AG46" s="270"/>
      <c r="AH46" s="270"/>
      <c r="AI46" s="270"/>
      <c r="AJ46" s="258"/>
      <c r="AK46" s="270"/>
      <c r="AL46" s="270"/>
      <c r="AM46" s="270"/>
      <c r="AN46" s="270"/>
      <c r="AO46" s="258"/>
      <c r="AP46" s="270"/>
      <c r="AQ46" s="270"/>
      <c r="AR46" s="270"/>
      <c r="AS46" s="270"/>
      <c r="AT46" s="258"/>
      <c r="AU46" s="270"/>
      <c r="AV46" s="270"/>
      <c r="AW46" s="270"/>
      <c r="AX46" s="270"/>
      <c r="AY46" s="258"/>
      <c r="AZ46" s="270"/>
      <c r="BA46" s="270"/>
      <c r="BB46" s="270"/>
      <c r="BC46" s="270"/>
      <c r="BD46" s="258"/>
      <c r="BE46" s="270"/>
      <c r="BF46" s="270"/>
      <c r="BG46" s="270"/>
      <c r="BH46" s="270"/>
      <c r="BI46" s="258"/>
      <c r="BJ46" s="270"/>
      <c r="BK46" s="270"/>
      <c r="BL46" s="270"/>
      <c r="BM46" s="270"/>
      <c r="BN46" s="258"/>
      <c r="BO46" s="258"/>
      <c r="BP46" s="134"/>
      <c r="BQ46" s="259"/>
      <c r="BR46" s="267"/>
      <c r="BS46" s="261"/>
    </row>
    <row r="47" spans="1:71" ht="33" x14ac:dyDescent="0.3">
      <c r="A47" s="106" t="str">
        <f>Scope_lv1!A47</f>
        <v>A03AC040</v>
      </c>
      <c r="B47" s="107" t="str">
        <f>Scope_lv1!B47</f>
        <v>Concrete Work</v>
      </c>
      <c r="C47" s="238" t="str">
        <f>Scope_lv1!C47</f>
        <v>Substructure Work</v>
      </c>
      <c r="D47" s="108" t="str">
        <f>Scope_lv1!D47</f>
        <v>Expansion Joint (w/ Aluminum Cover)</v>
      </c>
      <c r="E47" s="126" t="s">
        <v>130</v>
      </c>
      <c r="F47" s="252">
        <f t="shared" si="0"/>
        <v>0</v>
      </c>
      <c r="G47" s="253">
        <f t="shared" si="1"/>
        <v>0</v>
      </c>
      <c r="H47" s="254">
        <f t="shared" si="2"/>
        <v>0</v>
      </c>
      <c r="I47" s="255">
        <f t="shared" si="3"/>
        <v>0</v>
      </c>
      <c r="J47" s="132"/>
      <c r="K47" s="256"/>
      <c r="L47" s="270"/>
      <c r="M47" s="270"/>
      <c r="N47" s="270"/>
      <c r="O47" s="270"/>
      <c r="P47" s="256"/>
      <c r="Q47" s="270"/>
      <c r="R47" s="270"/>
      <c r="S47" s="270"/>
      <c r="T47" s="270"/>
      <c r="U47" s="274"/>
      <c r="V47" s="270"/>
      <c r="W47" s="270"/>
      <c r="X47" s="270"/>
      <c r="Y47" s="270"/>
      <c r="Z47" s="258"/>
      <c r="AA47" s="270"/>
      <c r="AB47" s="270"/>
      <c r="AC47" s="270"/>
      <c r="AD47" s="270"/>
      <c r="AE47" s="258"/>
      <c r="AF47" s="270"/>
      <c r="AG47" s="270"/>
      <c r="AH47" s="270"/>
      <c r="AI47" s="270"/>
      <c r="AJ47" s="258"/>
      <c r="AK47" s="270"/>
      <c r="AL47" s="270"/>
      <c r="AM47" s="270"/>
      <c r="AN47" s="270"/>
      <c r="AO47" s="258"/>
      <c r="AP47" s="270"/>
      <c r="AQ47" s="270"/>
      <c r="AR47" s="270"/>
      <c r="AS47" s="270"/>
      <c r="AT47" s="258"/>
      <c r="AU47" s="270"/>
      <c r="AV47" s="270"/>
      <c r="AW47" s="270"/>
      <c r="AX47" s="270"/>
      <c r="AY47" s="258"/>
      <c r="AZ47" s="270"/>
      <c r="BA47" s="270"/>
      <c r="BB47" s="270"/>
      <c r="BC47" s="270"/>
      <c r="BD47" s="258"/>
      <c r="BE47" s="270"/>
      <c r="BF47" s="270"/>
      <c r="BG47" s="270"/>
      <c r="BH47" s="270"/>
      <c r="BI47" s="258"/>
      <c r="BJ47" s="270"/>
      <c r="BK47" s="270"/>
      <c r="BL47" s="270"/>
      <c r="BM47" s="270"/>
      <c r="BN47" s="258"/>
      <c r="BO47" s="258"/>
      <c r="BP47" s="134"/>
      <c r="BQ47" s="259"/>
      <c r="BR47" s="267"/>
      <c r="BS47" s="261"/>
    </row>
    <row r="48" spans="1:71" ht="33" x14ac:dyDescent="0.3">
      <c r="A48" s="106" t="str">
        <f>Scope_lv1!A48</f>
        <v>A03AC041</v>
      </c>
      <c r="B48" s="107" t="str">
        <f>Scope_lv1!B48</f>
        <v>Concrete Work</v>
      </c>
      <c r="C48" s="238" t="str">
        <f>Scope_lv1!C48</f>
        <v>Substructure Work</v>
      </c>
      <c r="D48" s="108" t="str">
        <f>Scope_lv1!D48</f>
        <v>Expansion Joint (w/ Galvanized Steel Cover)</v>
      </c>
      <c r="E48" s="126" t="s">
        <v>130</v>
      </c>
      <c r="F48" s="252">
        <f t="shared" si="0"/>
        <v>0</v>
      </c>
      <c r="G48" s="253">
        <f t="shared" si="1"/>
        <v>0</v>
      </c>
      <c r="H48" s="254">
        <f t="shared" si="2"/>
        <v>0</v>
      </c>
      <c r="I48" s="255">
        <f t="shared" si="3"/>
        <v>0</v>
      </c>
      <c r="J48" s="132"/>
      <c r="K48" s="256"/>
      <c r="L48" s="270"/>
      <c r="M48" s="270"/>
      <c r="N48" s="270"/>
      <c r="O48" s="270"/>
      <c r="P48" s="256"/>
      <c r="Q48" s="270"/>
      <c r="R48" s="270"/>
      <c r="S48" s="270"/>
      <c r="T48" s="270"/>
      <c r="U48" s="274"/>
      <c r="V48" s="270"/>
      <c r="W48" s="270"/>
      <c r="X48" s="270"/>
      <c r="Y48" s="270"/>
      <c r="Z48" s="258"/>
      <c r="AA48" s="270"/>
      <c r="AB48" s="270"/>
      <c r="AC48" s="270"/>
      <c r="AD48" s="270"/>
      <c r="AE48" s="258"/>
      <c r="AF48" s="270"/>
      <c r="AG48" s="270"/>
      <c r="AH48" s="270"/>
      <c r="AI48" s="270"/>
      <c r="AJ48" s="258"/>
      <c r="AK48" s="270"/>
      <c r="AL48" s="270"/>
      <c r="AM48" s="270"/>
      <c r="AN48" s="270"/>
      <c r="AO48" s="258"/>
      <c r="AP48" s="270"/>
      <c r="AQ48" s="270"/>
      <c r="AR48" s="270"/>
      <c r="AS48" s="270"/>
      <c r="AT48" s="258"/>
      <c r="AU48" s="270"/>
      <c r="AV48" s="270"/>
      <c r="AW48" s="270"/>
      <c r="AX48" s="270"/>
      <c r="AY48" s="258"/>
      <c r="AZ48" s="270"/>
      <c r="BA48" s="270"/>
      <c r="BB48" s="270"/>
      <c r="BC48" s="270"/>
      <c r="BD48" s="258"/>
      <c r="BE48" s="270"/>
      <c r="BF48" s="270"/>
      <c r="BG48" s="270"/>
      <c r="BH48" s="270"/>
      <c r="BI48" s="258"/>
      <c r="BJ48" s="270"/>
      <c r="BK48" s="270"/>
      <c r="BL48" s="270"/>
      <c r="BM48" s="270"/>
      <c r="BN48" s="258"/>
      <c r="BO48" s="258"/>
      <c r="BP48" s="134"/>
      <c r="BQ48" s="259"/>
      <c r="BR48" s="267"/>
      <c r="BS48" s="261"/>
    </row>
    <row r="49" spans="1:71" ht="33" x14ac:dyDescent="0.3">
      <c r="A49" s="106" t="str">
        <f>Scope_lv1!A49</f>
        <v>A03AC042</v>
      </c>
      <c r="B49" s="107" t="str">
        <f>Scope_lv1!B49</f>
        <v>Concrete Work</v>
      </c>
      <c r="C49" s="238" t="str">
        <f>Scope_lv1!C49</f>
        <v>Substructure Work</v>
      </c>
      <c r="D49" s="108" t="str">
        <f>Scope_lv1!D49</f>
        <v>Expansion Joint (w/ Stainless Steel Cover)</v>
      </c>
      <c r="E49" s="126" t="s">
        <v>130</v>
      </c>
      <c r="F49" s="252">
        <f t="shared" si="0"/>
        <v>0</v>
      </c>
      <c r="G49" s="253">
        <f t="shared" si="1"/>
        <v>0</v>
      </c>
      <c r="H49" s="254">
        <f t="shared" si="2"/>
        <v>0</v>
      </c>
      <c r="I49" s="255">
        <f t="shared" si="3"/>
        <v>0</v>
      </c>
      <c r="J49" s="132"/>
      <c r="K49" s="256"/>
      <c r="L49" s="270"/>
      <c r="M49" s="270"/>
      <c r="N49" s="270"/>
      <c r="O49" s="270"/>
      <c r="P49" s="256"/>
      <c r="Q49" s="270"/>
      <c r="R49" s="270"/>
      <c r="S49" s="270"/>
      <c r="T49" s="270"/>
      <c r="U49" s="274"/>
      <c r="V49" s="270"/>
      <c r="W49" s="270"/>
      <c r="X49" s="270"/>
      <c r="Y49" s="270"/>
      <c r="Z49" s="258"/>
      <c r="AA49" s="270"/>
      <c r="AB49" s="270"/>
      <c r="AC49" s="270"/>
      <c r="AD49" s="270"/>
      <c r="AE49" s="258"/>
      <c r="AF49" s="270"/>
      <c r="AG49" s="270"/>
      <c r="AH49" s="270"/>
      <c r="AI49" s="270"/>
      <c r="AJ49" s="258"/>
      <c r="AK49" s="270"/>
      <c r="AL49" s="270"/>
      <c r="AM49" s="270"/>
      <c r="AN49" s="270"/>
      <c r="AO49" s="258"/>
      <c r="AP49" s="270"/>
      <c r="AQ49" s="270"/>
      <c r="AR49" s="270"/>
      <c r="AS49" s="270"/>
      <c r="AT49" s="258"/>
      <c r="AU49" s="270"/>
      <c r="AV49" s="270"/>
      <c r="AW49" s="270"/>
      <c r="AX49" s="270"/>
      <c r="AY49" s="258"/>
      <c r="AZ49" s="270"/>
      <c r="BA49" s="270"/>
      <c r="BB49" s="270"/>
      <c r="BC49" s="270"/>
      <c r="BD49" s="258"/>
      <c r="BE49" s="270"/>
      <c r="BF49" s="270"/>
      <c r="BG49" s="270"/>
      <c r="BH49" s="270"/>
      <c r="BI49" s="258"/>
      <c r="BJ49" s="270"/>
      <c r="BK49" s="270"/>
      <c r="BL49" s="270"/>
      <c r="BM49" s="270"/>
      <c r="BN49" s="258"/>
      <c r="BO49" s="258"/>
      <c r="BP49" s="134"/>
      <c r="BQ49" s="259"/>
      <c r="BR49" s="267"/>
      <c r="BS49" s="261"/>
    </row>
    <row r="50" spans="1:71" ht="33" x14ac:dyDescent="0.3">
      <c r="A50" s="106" t="str">
        <f>Scope_lv1!A50</f>
        <v>A03AC043</v>
      </c>
      <c r="B50" s="107" t="str">
        <f>Scope_lv1!B50</f>
        <v>Concrete Work</v>
      </c>
      <c r="C50" s="238" t="str">
        <f>Scope_lv1!C50</f>
        <v>Substructure Work</v>
      </c>
      <c r="D50" s="108" t="str">
        <f>Scope_lv1!D50</f>
        <v>Expansion Joint (w/ Ready-Made Cover)</v>
      </c>
      <c r="E50" s="126" t="s">
        <v>130</v>
      </c>
      <c r="F50" s="252">
        <f t="shared" si="0"/>
        <v>0</v>
      </c>
      <c r="G50" s="253">
        <f t="shared" si="1"/>
        <v>0</v>
      </c>
      <c r="H50" s="254">
        <f t="shared" si="2"/>
        <v>0</v>
      </c>
      <c r="I50" s="255">
        <f t="shared" si="3"/>
        <v>0</v>
      </c>
      <c r="J50" s="132"/>
      <c r="K50" s="256"/>
      <c r="L50" s="270"/>
      <c r="M50" s="270"/>
      <c r="N50" s="270"/>
      <c r="O50" s="270"/>
      <c r="P50" s="256"/>
      <c r="Q50" s="270"/>
      <c r="R50" s="270"/>
      <c r="S50" s="270"/>
      <c r="T50" s="270"/>
      <c r="U50" s="274"/>
      <c r="V50" s="270"/>
      <c r="W50" s="270"/>
      <c r="X50" s="270"/>
      <c r="Y50" s="270"/>
      <c r="Z50" s="258"/>
      <c r="AA50" s="270"/>
      <c r="AB50" s="270"/>
      <c r="AC50" s="270"/>
      <c r="AD50" s="270"/>
      <c r="AE50" s="258"/>
      <c r="AF50" s="270"/>
      <c r="AG50" s="270"/>
      <c r="AH50" s="270"/>
      <c r="AI50" s="270"/>
      <c r="AJ50" s="258"/>
      <c r="AK50" s="270"/>
      <c r="AL50" s="270"/>
      <c r="AM50" s="270"/>
      <c r="AN50" s="270"/>
      <c r="AO50" s="258"/>
      <c r="AP50" s="270"/>
      <c r="AQ50" s="270"/>
      <c r="AR50" s="270"/>
      <c r="AS50" s="270"/>
      <c r="AT50" s="258"/>
      <c r="AU50" s="270"/>
      <c r="AV50" s="270"/>
      <c r="AW50" s="270"/>
      <c r="AX50" s="270"/>
      <c r="AY50" s="258"/>
      <c r="AZ50" s="270"/>
      <c r="BA50" s="270"/>
      <c r="BB50" s="270"/>
      <c r="BC50" s="270"/>
      <c r="BD50" s="258"/>
      <c r="BE50" s="270"/>
      <c r="BF50" s="270"/>
      <c r="BG50" s="270"/>
      <c r="BH50" s="270"/>
      <c r="BI50" s="258"/>
      <c r="BJ50" s="270"/>
      <c r="BK50" s="270"/>
      <c r="BL50" s="270"/>
      <c r="BM50" s="270"/>
      <c r="BN50" s="258"/>
      <c r="BO50" s="258"/>
      <c r="BP50" s="134"/>
      <c r="BQ50" s="259"/>
      <c r="BR50" s="267"/>
      <c r="BS50" s="261"/>
    </row>
    <row r="51" spans="1:71" ht="33" x14ac:dyDescent="0.3">
      <c r="A51" s="106" t="str">
        <f>Scope_lv1!A51</f>
        <v>A03AC044</v>
      </c>
      <c r="B51" s="107" t="str">
        <f>Scope_lv1!B51</f>
        <v>Concrete Work</v>
      </c>
      <c r="C51" s="238" t="str">
        <f>Scope_lv1!C51</f>
        <v>Substructure Work</v>
      </c>
      <c r="D51" s="108" t="str">
        <f>Scope_lv1!D51</f>
        <v>Isolation Joint (Separation Joint)</v>
      </c>
      <c r="E51" s="126" t="s">
        <v>130</v>
      </c>
      <c r="F51" s="252">
        <f t="shared" si="0"/>
        <v>0</v>
      </c>
      <c r="G51" s="253">
        <f t="shared" si="1"/>
        <v>0</v>
      </c>
      <c r="H51" s="254">
        <f t="shared" si="2"/>
        <v>0</v>
      </c>
      <c r="I51" s="255">
        <f t="shared" si="3"/>
        <v>0</v>
      </c>
      <c r="J51" s="132"/>
      <c r="K51" s="256"/>
      <c r="L51" s="275"/>
      <c r="M51" s="275"/>
      <c r="N51" s="275"/>
      <c r="O51" s="275"/>
      <c r="P51" s="256"/>
      <c r="Q51" s="275"/>
      <c r="R51" s="275"/>
      <c r="S51" s="275"/>
      <c r="T51" s="275"/>
      <c r="U51" s="273"/>
      <c r="V51" s="272"/>
      <c r="W51" s="272"/>
      <c r="X51" s="272"/>
      <c r="Y51" s="272"/>
      <c r="Z51" s="258"/>
      <c r="AA51" s="275"/>
      <c r="AB51" s="275"/>
      <c r="AC51" s="275"/>
      <c r="AD51" s="275"/>
      <c r="AE51" s="258"/>
      <c r="AF51" s="275"/>
      <c r="AG51" s="275"/>
      <c r="AH51" s="275"/>
      <c r="AI51" s="275"/>
      <c r="AJ51" s="258"/>
      <c r="AK51" s="275"/>
      <c r="AL51" s="275"/>
      <c r="AM51" s="275"/>
      <c r="AN51" s="275"/>
      <c r="AO51" s="258"/>
      <c r="AP51" s="275"/>
      <c r="AQ51" s="275"/>
      <c r="AR51" s="275"/>
      <c r="AS51" s="275"/>
      <c r="AT51" s="258"/>
      <c r="AU51" s="275"/>
      <c r="AV51" s="275"/>
      <c r="AW51" s="275"/>
      <c r="AX51" s="275"/>
      <c r="AY51" s="258"/>
      <c r="AZ51" s="275"/>
      <c r="BA51" s="275"/>
      <c r="BB51" s="275"/>
      <c r="BC51" s="275"/>
      <c r="BD51" s="258"/>
      <c r="BE51" s="275"/>
      <c r="BF51" s="275"/>
      <c r="BG51" s="275"/>
      <c r="BH51" s="275"/>
      <c r="BI51" s="258"/>
      <c r="BJ51" s="275"/>
      <c r="BK51" s="275"/>
      <c r="BL51" s="275"/>
      <c r="BM51" s="275"/>
      <c r="BN51" s="258"/>
      <c r="BO51" s="258"/>
      <c r="BP51" s="134"/>
      <c r="BQ51" s="259"/>
      <c r="BR51" s="267"/>
      <c r="BS51" s="261"/>
    </row>
    <row r="52" spans="1:71" x14ac:dyDescent="0.3">
      <c r="A52" s="106" t="str">
        <f>Scope_lv1!A52</f>
        <v>A03AC045</v>
      </c>
      <c r="B52" s="107" t="str">
        <f>Scope_lv1!B52</f>
        <v>Concrete Work</v>
      </c>
      <c r="C52" s="238" t="str">
        <f>Scope_lv1!C52</f>
        <v>Substructure Work</v>
      </c>
      <c r="D52" s="108" t="str">
        <f>Scope_lv1!D52</f>
        <v>Control Joint</v>
      </c>
      <c r="E52" s="126" t="s">
        <v>130</v>
      </c>
      <c r="F52" s="252">
        <f t="shared" si="0"/>
        <v>0</v>
      </c>
      <c r="G52" s="253">
        <f t="shared" si="1"/>
        <v>0</v>
      </c>
      <c r="H52" s="254">
        <f t="shared" si="2"/>
        <v>0</v>
      </c>
      <c r="I52" s="255">
        <f t="shared" si="3"/>
        <v>0</v>
      </c>
      <c r="J52" s="132"/>
      <c r="K52" s="256"/>
      <c r="L52" s="275"/>
      <c r="M52" s="275"/>
      <c r="N52" s="275"/>
      <c r="O52" s="275"/>
      <c r="P52" s="256"/>
      <c r="Q52" s="275"/>
      <c r="R52" s="275"/>
      <c r="S52" s="275"/>
      <c r="T52" s="275"/>
      <c r="U52" s="273"/>
      <c r="V52" s="272"/>
      <c r="W52" s="272"/>
      <c r="X52" s="272"/>
      <c r="Y52" s="272"/>
      <c r="Z52" s="258"/>
      <c r="AA52" s="275"/>
      <c r="AB52" s="275"/>
      <c r="AC52" s="275"/>
      <c r="AD52" s="275"/>
      <c r="AE52" s="258"/>
      <c r="AF52" s="275"/>
      <c r="AG52" s="275"/>
      <c r="AH52" s="275"/>
      <c r="AI52" s="275"/>
      <c r="AJ52" s="258"/>
      <c r="AK52" s="275"/>
      <c r="AL52" s="275"/>
      <c r="AM52" s="275"/>
      <c r="AN52" s="275"/>
      <c r="AO52" s="258"/>
      <c r="AP52" s="275"/>
      <c r="AQ52" s="275"/>
      <c r="AR52" s="275"/>
      <c r="AS52" s="275"/>
      <c r="AT52" s="258"/>
      <c r="AU52" s="275"/>
      <c r="AV52" s="275"/>
      <c r="AW52" s="275"/>
      <c r="AX52" s="275"/>
      <c r="AY52" s="258"/>
      <c r="AZ52" s="275"/>
      <c r="BA52" s="275"/>
      <c r="BB52" s="275"/>
      <c r="BC52" s="275"/>
      <c r="BD52" s="258"/>
      <c r="BE52" s="275"/>
      <c r="BF52" s="275"/>
      <c r="BG52" s="275"/>
      <c r="BH52" s="275"/>
      <c r="BI52" s="258"/>
      <c r="BJ52" s="275"/>
      <c r="BK52" s="275"/>
      <c r="BL52" s="275"/>
      <c r="BM52" s="275"/>
      <c r="BN52" s="258"/>
      <c r="BO52" s="258"/>
      <c r="BP52" s="134"/>
      <c r="BQ52" s="259"/>
      <c r="BR52" s="267"/>
      <c r="BS52" s="261"/>
    </row>
    <row r="53" spans="1:71" ht="66" x14ac:dyDescent="0.3">
      <c r="A53" s="106" t="str">
        <f>Scope_lv1!A53</f>
        <v>A03AC046</v>
      </c>
      <c r="B53" s="107" t="str">
        <f>Scope_lv1!B53</f>
        <v>Concrete Work</v>
      </c>
      <c r="C53" s="238" t="str">
        <f>Scope_lv1!C53</f>
        <v>Substructure Work</v>
      </c>
      <c r="D53" s="108" t="str">
        <f>Scope_lv1!D53</f>
        <v>Water Stop</v>
      </c>
      <c r="E53" s="126" t="s">
        <v>130</v>
      </c>
      <c r="F53" s="252">
        <f t="shared" si="0"/>
        <v>0</v>
      </c>
      <c r="G53" s="253">
        <f t="shared" si="1"/>
        <v>0</v>
      </c>
      <c r="H53" s="254">
        <f t="shared" si="2"/>
        <v>0</v>
      </c>
      <c r="I53" s="255">
        <f t="shared" si="3"/>
        <v>1</v>
      </c>
      <c r="J53" s="132" t="s">
        <v>234</v>
      </c>
      <c r="K53" s="256"/>
      <c r="L53" s="244" t="s">
        <v>1683</v>
      </c>
      <c r="M53" s="275"/>
      <c r="N53" s="275"/>
      <c r="O53" s="275"/>
      <c r="P53" s="256"/>
      <c r="Q53" s="244" t="s">
        <v>1683</v>
      </c>
      <c r="R53" s="275"/>
      <c r="S53" s="275"/>
      <c r="T53" s="275"/>
      <c r="U53" s="273"/>
      <c r="V53" s="272"/>
      <c r="W53" s="272"/>
      <c r="X53" s="272"/>
      <c r="Y53" s="272"/>
      <c r="Z53" s="258"/>
      <c r="AA53" s="275"/>
      <c r="AB53" s="275"/>
      <c r="AC53" s="275"/>
      <c r="AD53" s="275"/>
      <c r="AE53" s="258"/>
      <c r="AF53" s="275"/>
      <c r="AG53" s="275"/>
      <c r="AH53" s="275"/>
      <c r="AI53" s="275"/>
      <c r="AJ53" s="258"/>
      <c r="AK53" s="275"/>
      <c r="AL53" s="275"/>
      <c r="AM53" s="275"/>
      <c r="AN53" s="275"/>
      <c r="AO53" s="258"/>
      <c r="AP53" s="275"/>
      <c r="AQ53" s="275"/>
      <c r="AR53" s="275"/>
      <c r="AS53" s="275"/>
      <c r="AT53" s="258"/>
      <c r="AU53" s="275"/>
      <c r="AV53" s="275"/>
      <c r="AW53" s="275"/>
      <c r="AX53" s="275"/>
      <c r="AY53" s="258"/>
      <c r="AZ53" s="275"/>
      <c r="BA53" s="275"/>
      <c r="BB53" s="275"/>
      <c r="BC53" s="275"/>
      <c r="BD53" s="258"/>
      <c r="BE53" s="275"/>
      <c r="BF53" s="275"/>
      <c r="BG53" s="275"/>
      <c r="BH53" s="275"/>
      <c r="BI53" s="258"/>
      <c r="BJ53" s="275"/>
      <c r="BK53" s="275"/>
      <c r="BL53" s="275"/>
      <c r="BM53" s="275"/>
      <c r="BN53" s="258"/>
      <c r="BO53" s="258"/>
      <c r="BP53" s="134"/>
      <c r="BQ53" s="259"/>
      <c r="BR53" s="267"/>
      <c r="BS53" s="261"/>
    </row>
    <row r="54" spans="1:71" ht="66" x14ac:dyDescent="0.3">
      <c r="A54" s="106" t="str">
        <f>Scope_lv1!A54</f>
        <v>A03AC047</v>
      </c>
      <c r="B54" s="107" t="str">
        <f>Scope_lv1!B54</f>
        <v>Concrete Work</v>
      </c>
      <c r="C54" s="238" t="str">
        <f>Scope_lv1!C54</f>
        <v>Substructure Work</v>
      </c>
      <c r="D54" s="108" t="str">
        <f>Scope_lv1!D54</f>
        <v>Insulation under Ground Floor</v>
      </c>
      <c r="E54" s="126" t="s">
        <v>108</v>
      </c>
      <c r="F54" s="252">
        <f t="shared" si="0"/>
        <v>0</v>
      </c>
      <c r="G54" s="253">
        <f t="shared" si="1"/>
        <v>0</v>
      </c>
      <c r="H54" s="254">
        <f t="shared" si="2"/>
        <v>0</v>
      </c>
      <c r="I54" s="255">
        <f t="shared" si="3"/>
        <v>1</v>
      </c>
      <c r="J54" s="132" t="s">
        <v>1681</v>
      </c>
      <c r="K54" s="256"/>
      <c r="L54" s="244" t="s">
        <v>1666</v>
      </c>
      <c r="M54" s="270"/>
      <c r="N54" s="270"/>
      <c r="O54" s="270"/>
      <c r="P54" s="256"/>
      <c r="Q54" s="244" t="s">
        <v>1666</v>
      </c>
      <c r="R54" s="270"/>
      <c r="S54" s="270"/>
      <c r="T54" s="270"/>
      <c r="U54" s="274"/>
      <c r="V54" s="270"/>
      <c r="W54" s="270"/>
      <c r="X54" s="270"/>
      <c r="Y54" s="270"/>
      <c r="Z54" s="258"/>
      <c r="AA54" s="270"/>
      <c r="AB54" s="270"/>
      <c r="AC54" s="270"/>
      <c r="AD54" s="270"/>
      <c r="AE54" s="258"/>
      <c r="AF54" s="270"/>
      <c r="AG54" s="270"/>
      <c r="AH54" s="270"/>
      <c r="AI54" s="270"/>
      <c r="AJ54" s="258"/>
      <c r="AK54" s="270"/>
      <c r="AL54" s="270"/>
      <c r="AM54" s="270"/>
      <c r="AN54" s="270"/>
      <c r="AO54" s="258"/>
      <c r="AP54" s="270"/>
      <c r="AQ54" s="270"/>
      <c r="AR54" s="270"/>
      <c r="AS54" s="270"/>
      <c r="AT54" s="258"/>
      <c r="AU54" s="270"/>
      <c r="AV54" s="270"/>
      <c r="AW54" s="270"/>
      <c r="AX54" s="270"/>
      <c r="AY54" s="258"/>
      <c r="AZ54" s="270"/>
      <c r="BA54" s="270"/>
      <c r="BB54" s="270"/>
      <c r="BC54" s="270"/>
      <c r="BD54" s="258"/>
      <c r="BE54" s="270"/>
      <c r="BF54" s="270"/>
      <c r="BG54" s="270"/>
      <c r="BH54" s="270"/>
      <c r="BI54" s="258"/>
      <c r="BJ54" s="270"/>
      <c r="BK54" s="270"/>
      <c r="BL54" s="270"/>
      <c r="BM54" s="270"/>
      <c r="BN54" s="258"/>
      <c r="BO54" s="258"/>
      <c r="BP54" s="134"/>
      <c r="BQ54" s="259"/>
      <c r="BR54" s="267"/>
      <c r="BS54" s="261"/>
    </row>
    <row r="55" spans="1:71" x14ac:dyDescent="0.3">
      <c r="A55" s="106" t="str">
        <f>Scope_lv1!A55</f>
        <v>A03AC048</v>
      </c>
      <c r="B55" s="107" t="str">
        <f>Scope_lv1!B55</f>
        <v>Concrete Work</v>
      </c>
      <c r="C55" s="238" t="str">
        <f>Scope_lv1!C55</f>
        <v>Substructure Work</v>
      </c>
      <c r="D55" s="108" t="str">
        <f>Scope_lv1!D55</f>
        <v>Ladder Rung</v>
      </c>
      <c r="E55" s="126" t="s">
        <v>108</v>
      </c>
      <c r="F55" s="252">
        <f t="shared" si="0"/>
        <v>0</v>
      </c>
      <c r="G55" s="253">
        <f t="shared" si="1"/>
        <v>0</v>
      </c>
      <c r="H55" s="254">
        <f t="shared" si="2"/>
        <v>0</v>
      </c>
      <c r="I55" s="255">
        <f t="shared" si="3"/>
        <v>0</v>
      </c>
      <c r="J55" s="132"/>
      <c r="K55" s="256"/>
      <c r="L55" s="247"/>
      <c r="M55" s="247"/>
      <c r="N55" s="247"/>
      <c r="O55" s="247"/>
      <c r="P55" s="256"/>
      <c r="Q55" s="247"/>
      <c r="R55" s="247"/>
      <c r="S55" s="247"/>
      <c r="T55" s="247"/>
      <c r="U55" s="258"/>
      <c r="V55" s="247"/>
      <c r="W55" s="247"/>
      <c r="X55" s="247"/>
      <c r="Y55" s="247"/>
      <c r="Z55" s="258"/>
      <c r="AA55" s="247"/>
      <c r="AB55" s="247"/>
      <c r="AC55" s="247"/>
      <c r="AD55" s="247"/>
      <c r="AE55" s="258"/>
      <c r="AF55" s="247"/>
      <c r="AG55" s="247"/>
      <c r="AH55" s="247"/>
      <c r="AI55" s="247"/>
      <c r="AJ55" s="258"/>
      <c r="AK55" s="247"/>
      <c r="AL55" s="247"/>
      <c r="AM55" s="247"/>
      <c r="AN55" s="247"/>
      <c r="AO55" s="258"/>
      <c r="AP55" s="247"/>
      <c r="AQ55" s="247"/>
      <c r="AR55" s="247"/>
      <c r="AS55" s="247"/>
      <c r="AT55" s="258"/>
      <c r="AU55" s="247"/>
      <c r="AV55" s="247"/>
      <c r="AW55" s="247"/>
      <c r="AX55" s="247"/>
      <c r="AY55" s="258"/>
      <c r="AZ55" s="247"/>
      <c r="BA55" s="247"/>
      <c r="BB55" s="247"/>
      <c r="BC55" s="247"/>
      <c r="BD55" s="258"/>
      <c r="BE55" s="247"/>
      <c r="BF55" s="247"/>
      <c r="BG55" s="247"/>
      <c r="BH55" s="247"/>
      <c r="BI55" s="258"/>
      <c r="BJ55" s="247"/>
      <c r="BK55" s="247"/>
      <c r="BL55" s="247"/>
      <c r="BM55" s="247"/>
      <c r="BN55" s="258"/>
      <c r="BO55" s="258"/>
      <c r="BP55" s="134"/>
      <c r="BQ55" s="259"/>
      <c r="BR55" s="267"/>
      <c r="BS55" s="261"/>
    </row>
    <row r="56" spans="1:71" ht="66" x14ac:dyDescent="0.3">
      <c r="A56" s="106" t="str">
        <f>Scope_lv1!A56</f>
        <v>A03AC049</v>
      </c>
      <c r="B56" s="107" t="str">
        <f>Scope_lv1!B56</f>
        <v>Concrete Work</v>
      </c>
      <c r="C56" s="238" t="str">
        <f>Scope_lv1!C56</f>
        <v>Substructure Work</v>
      </c>
      <c r="D56" s="108" t="str">
        <f>Scope_lv1!D56</f>
        <v>Embedded Steel(Steel Plate, Corner Angle and etc.) w/ Anchor Bar (Purchase &amp; Installation)</v>
      </c>
      <c r="E56" s="126" t="s">
        <v>181</v>
      </c>
      <c r="F56" s="252">
        <f t="shared" si="0"/>
        <v>0</v>
      </c>
      <c r="G56" s="253">
        <f t="shared" si="1"/>
        <v>0</v>
      </c>
      <c r="H56" s="254">
        <f t="shared" si="2"/>
        <v>0</v>
      </c>
      <c r="I56" s="255">
        <f t="shared" si="3"/>
        <v>1</v>
      </c>
      <c r="J56" s="132" t="s">
        <v>1681</v>
      </c>
      <c r="K56" s="256"/>
      <c r="L56" s="244" t="s">
        <v>1685</v>
      </c>
      <c r="M56" s="276"/>
      <c r="N56" s="276"/>
      <c r="O56" s="276"/>
      <c r="P56" s="256"/>
      <c r="Q56" s="244" t="s">
        <v>1685</v>
      </c>
      <c r="R56" s="276"/>
      <c r="S56" s="276"/>
      <c r="T56" s="276"/>
      <c r="U56" s="274"/>
      <c r="V56" s="276"/>
      <c r="W56" s="276"/>
      <c r="X56" s="276"/>
      <c r="Y56" s="276"/>
      <c r="Z56" s="258"/>
      <c r="AA56" s="276"/>
      <c r="AB56" s="276"/>
      <c r="AC56" s="276"/>
      <c r="AD56" s="276"/>
      <c r="AE56" s="258"/>
      <c r="AF56" s="276"/>
      <c r="AG56" s="276"/>
      <c r="AH56" s="276"/>
      <c r="AI56" s="276"/>
      <c r="AJ56" s="258"/>
      <c r="AK56" s="276"/>
      <c r="AL56" s="276"/>
      <c r="AM56" s="276"/>
      <c r="AN56" s="276"/>
      <c r="AO56" s="258"/>
      <c r="AP56" s="276"/>
      <c r="AQ56" s="276"/>
      <c r="AR56" s="276"/>
      <c r="AS56" s="276"/>
      <c r="AT56" s="258"/>
      <c r="AU56" s="276"/>
      <c r="AV56" s="276"/>
      <c r="AW56" s="276"/>
      <c r="AX56" s="276"/>
      <c r="AY56" s="258"/>
      <c r="AZ56" s="276"/>
      <c r="BA56" s="276"/>
      <c r="BB56" s="276"/>
      <c r="BC56" s="276"/>
      <c r="BD56" s="258"/>
      <c r="BE56" s="276"/>
      <c r="BF56" s="276"/>
      <c r="BG56" s="276"/>
      <c r="BH56" s="276"/>
      <c r="BI56" s="258"/>
      <c r="BJ56" s="276"/>
      <c r="BK56" s="276"/>
      <c r="BL56" s="276"/>
      <c r="BM56" s="276"/>
      <c r="BN56" s="258"/>
      <c r="BO56" s="258"/>
      <c r="BP56" s="134"/>
      <c r="BQ56" s="259"/>
      <c r="BR56" s="267"/>
      <c r="BS56" s="261"/>
    </row>
    <row r="57" spans="1:71" ht="66" x14ac:dyDescent="0.3">
      <c r="A57" s="106" t="str">
        <f>Scope_lv1!A57</f>
        <v>A03AC050</v>
      </c>
      <c r="B57" s="107" t="str">
        <f>Scope_lv1!B57</f>
        <v>Concrete Work</v>
      </c>
      <c r="C57" s="238" t="str">
        <f>Scope_lv1!C57</f>
        <v>Substructure Work</v>
      </c>
      <c r="D57" s="108" t="str">
        <f>Scope_lv1!D57</f>
        <v>Embedded Steel(Steel Plate, Corner Angle and etc.) w/ Anchor Bar (Installation Only)</v>
      </c>
      <c r="E57" s="126" t="s">
        <v>181</v>
      </c>
      <c r="F57" s="252">
        <f t="shared" si="0"/>
        <v>0</v>
      </c>
      <c r="G57" s="253">
        <f t="shared" si="1"/>
        <v>0</v>
      </c>
      <c r="H57" s="254">
        <f t="shared" si="2"/>
        <v>0</v>
      </c>
      <c r="I57" s="255">
        <f t="shared" si="3"/>
        <v>1</v>
      </c>
      <c r="J57" s="132" t="s">
        <v>1681</v>
      </c>
      <c r="K57" s="256"/>
      <c r="L57" s="244" t="s">
        <v>1685</v>
      </c>
      <c r="M57" s="276"/>
      <c r="N57" s="276"/>
      <c r="O57" s="276"/>
      <c r="P57" s="256"/>
      <c r="Q57" s="244" t="s">
        <v>1685</v>
      </c>
      <c r="R57" s="276"/>
      <c r="S57" s="276"/>
      <c r="T57" s="276"/>
      <c r="U57" s="274"/>
      <c r="V57" s="276"/>
      <c r="W57" s="276"/>
      <c r="X57" s="276"/>
      <c r="Y57" s="276"/>
      <c r="Z57" s="258"/>
      <c r="AA57" s="276"/>
      <c r="AB57" s="276"/>
      <c r="AC57" s="276"/>
      <c r="AD57" s="276"/>
      <c r="AE57" s="258"/>
      <c r="AF57" s="276"/>
      <c r="AG57" s="276"/>
      <c r="AH57" s="276"/>
      <c r="AI57" s="276"/>
      <c r="AJ57" s="258"/>
      <c r="AK57" s="276"/>
      <c r="AL57" s="276"/>
      <c r="AM57" s="276"/>
      <c r="AN57" s="276"/>
      <c r="AO57" s="258"/>
      <c r="AP57" s="276"/>
      <c r="AQ57" s="276"/>
      <c r="AR57" s="276"/>
      <c r="AS57" s="276"/>
      <c r="AT57" s="258"/>
      <c r="AU57" s="276"/>
      <c r="AV57" s="276"/>
      <c r="AW57" s="276"/>
      <c r="AX57" s="276"/>
      <c r="AY57" s="258"/>
      <c r="AZ57" s="276"/>
      <c r="BA57" s="276"/>
      <c r="BB57" s="276"/>
      <c r="BC57" s="276"/>
      <c r="BD57" s="258"/>
      <c r="BE57" s="276"/>
      <c r="BF57" s="276"/>
      <c r="BG57" s="276"/>
      <c r="BH57" s="276"/>
      <c r="BI57" s="258"/>
      <c r="BJ57" s="276"/>
      <c r="BK57" s="276"/>
      <c r="BL57" s="276"/>
      <c r="BM57" s="276"/>
      <c r="BN57" s="258"/>
      <c r="BO57" s="258"/>
      <c r="BP57" s="134"/>
      <c r="BQ57" s="259"/>
      <c r="BR57" s="267"/>
      <c r="BS57" s="261"/>
    </row>
    <row r="58" spans="1:71" x14ac:dyDescent="0.3">
      <c r="A58" s="106" t="str">
        <f>Scope_lv1!A58</f>
        <v>A03AD029</v>
      </c>
      <c r="B58" s="107" t="str">
        <f>Scope_lv1!B58</f>
        <v>Concrete Work</v>
      </c>
      <c r="C58" s="238" t="str">
        <f>Scope_lv1!C58</f>
        <v>Superstructure Work</v>
      </c>
      <c r="D58" s="108" t="str">
        <f>Scope_lv1!D58</f>
        <v>Anchor Bolt (Installation only)</v>
      </c>
      <c r="E58" s="126" t="s">
        <v>152</v>
      </c>
      <c r="F58" s="252">
        <f t="shared" si="0"/>
        <v>0</v>
      </c>
      <c r="G58" s="253">
        <f t="shared" si="1"/>
        <v>0</v>
      </c>
      <c r="H58" s="254">
        <f t="shared" si="2"/>
        <v>0</v>
      </c>
      <c r="I58" s="255">
        <f t="shared" si="3"/>
        <v>0</v>
      </c>
      <c r="J58" s="132"/>
      <c r="K58" s="256"/>
      <c r="L58" s="276"/>
      <c r="M58" s="276"/>
      <c r="N58" s="276"/>
      <c r="O58" s="276"/>
      <c r="P58" s="256"/>
      <c r="Q58" s="276"/>
      <c r="R58" s="276"/>
      <c r="S58" s="276"/>
      <c r="T58" s="276"/>
      <c r="U58" s="274"/>
      <c r="V58" s="276"/>
      <c r="W58" s="276"/>
      <c r="X58" s="276"/>
      <c r="Y58" s="276"/>
      <c r="Z58" s="274"/>
      <c r="AA58" s="270"/>
      <c r="AB58" s="276"/>
      <c r="AC58" s="276"/>
      <c r="AD58" s="276"/>
      <c r="AE58" s="258"/>
      <c r="AF58" s="276"/>
      <c r="AG58" s="276"/>
      <c r="AH58" s="276"/>
      <c r="AI58" s="276"/>
      <c r="AJ58" s="258"/>
      <c r="AK58" s="276"/>
      <c r="AL58" s="276"/>
      <c r="AM58" s="276"/>
      <c r="AN58" s="276"/>
      <c r="AO58" s="258"/>
      <c r="AP58" s="276"/>
      <c r="AQ58" s="276"/>
      <c r="AR58" s="276"/>
      <c r="AS58" s="276"/>
      <c r="AT58" s="258"/>
      <c r="AU58" s="276"/>
      <c r="AV58" s="276"/>
      <c r="AW58" s="276"/>
      <c r="AX58" s="276"/>
      <c r="AY58" s="258"/>
      <c r="AZ58" s="276"/>
      <c r="BA58" s="276"/>
      <c r="BB58" s="276"/>
      <c r="BC58" s="276"/>
      <c r="BD58" s="258"/>
      <c r="BE58" s="276"/>
      <c r="BF58" s="276"/>
      <c r="BG58" s="276"/>
      <c r="BH58" s="276"/>
      <c r="BI58" s="258"/>
      <c r="BJ58" s="276"/>
      <c r="BK58" s="276"/>
      <c r="BL58" s="276"/>
      <c r="BM58" s="276"/>
      <c r="BN58" s="258"/>
      <c r="BO58" s="258"/>
      <c r="BP58" s="134"/>
      <c r="BQ58" s="259"/>
      <c r="BR58" s="267"/>
      <c r="BS58" s="261"/>
    </row>
    <row r="59" spans="1:71" x14ac:dyDescent="0.3">
      <c r="A59" s="106" t="str">
        <f>Scope_lv1!A59</f>
        <v>A03AD030</v>
      </c>
      <c r="B59" s="107" t="str">
        <f>Scope_lv1!B59</f>
        <v>Concrete Work</v>
      </c>
      <c r="C59" s="238" t="str">
        <f>Scope_lv1!C59</f>
        <v>Superstructure Work</v>
      </c>
      <c r="D59" s="108" t="str">
        <f>Scope_lv1!D59</f>
        <v>Chemical Anchor Bolt</v>
      </c>
      <c r="E59" s="126" t="s">
        <v>152</v>
      </c>
      <c r="F59" s="252">
        <f t="shared" si="0"/>
        <v>0</v>
      </c>
      <c r="G59" s="253">
        <f t="shared" si="1"/>
        <v>0</v>
      </c>
      <c r="H59" s="254">
        <f t="shared" si="2"/>
        <v>0</v>
      </c>
      <c r="I59" s="255">
        <f t="shared" si="3"/>
        <v>0</v>
      </c>
      <c r="J59" s="132"/>
      <c r="K59" s="256"/>
      <c r="L59" s="276"/>
      <c r="M59" s="276"/>
      <c r="N59" s="276"/>
      <c r="O59" s="276"/>
      <c r="P59" s="256"/>
      <c r="Q59" s="276"/>
      <c r="R59" s="276"/>
      <c r="S59" s="276"/>
      <c r="T59" s="276"/>
      <c r="U59" s="274"/>
      <c r="V59" s="276"/>
      <c r="W59" s="276"/>
      <c r="X59" s="276"/>
      <c r="Y59" s="276"/>
      <c r="Z59" s="274"/>
      <c r="AA59" s="276"/>
      <c r="AB59" s="276"/>
      <c r="AC59" s="276"/>
      <c r="AD59" s="276"/>
      <c r="AE59" s="258"/>
      <c r="AF59" s="276"/>
      <c r="AG59" s="276"/>
      <c r="AH59" s="276"/>
      <c r="AI59" s="276"/>
      <c r="AJ59" s="258"/>
      <c r="AK59" s="276"/>
      <c r="AL59" s="276"/>
      <c r="AM59" s="276"/>
      <c r="AN59" s="276"/>
      <c r="AO59" s="258"/>
      <c r="AP59" s="276"/>
      <c r="AQ59" s="276"/>
      <c r="AR59" s="276"/>
      <c r="AS59" s="276"/>
      <c r="AT59" s="258"/>
      <c r="AU59" s="276"/>
      <c r="AV59" s="276"/>
      <c r="AW59" s="276"/>
      <c r="AX59" s="276"/>
      <c r="AY59" s="258"/>
      <c r="AZ59" s="276"/>
      <c r="BA59" s="276"/>
      <c r="BB59" s="276"/>
      <c r="BC59" s="276"/>
      <c r="BD59" s="258"/>
      <c r="BE59" s="276"/>
      <c r="BF59" s="276"/>
      <c r="BG59" s="276"/>
      <c r="BH59" s="276"/>
      <c r="BI59" s="258"/>
      <c r="BJ59" s="276"/>
      <c r="BK59" s="276"/>
      <c r="BL59" s="276"/>
      <c r="BM59" s="276"/>
      <c r="BN59" s="258"/>
      <c r="BO59" s="258"/>
      <c r="BP59" s="134"/>
      <c r="BQ59" s="259"/>
      <c r="BR59" s="267"/>
      <c r="BS59" s="261"/>
    </row>
    <row r="60" spans="1:71" x14ac:dyDescent="0.3">
      <c r="A60" s="106" t="str">
        <f>Scope_lv1!A60</f>
        <v>A03AD031</v>
      </c>
      <c r="B60" s="107" t="str">
        <f>Scope_lv1!B60</f>
        <v>Concrete Work</v>
      </c>
      <c r="C60" s="238" t="str">
        <f>Scope_lv1!C60</f>
        <v>Superstructure Work</v>
      </c>
      <c r="D60" s="108" t="str">
        <f>Scope_lv1!D60</f>
        <v>Expansion Anchor Bolt</v>
      </c>
      <c r="E60" s="126" t="s">
        <v>152</v>
      </c>
      <c r="F60" s="252">
        <f t="shared" si="0"/>
        <v>0</v>
      </c>
      <c r="G60" s="253">
        <f t="shared" si="1"/>
        <v>0</v>
      </c>
      <c r="H60" s="254">
        <f t="shared" si="2"/>
        <v>0</v>
      </c>
      <c r="I60" s="255">
        <f t="shared" si="3"/>
        <v>0</v>
      </c>
      <c r="J60" s="132"/>
      <c r="K60" s="256"/>
      <c r="L60" s="276"/>
      <c r="M60" s="276"/>
      <c r="N60" s="276"/>
      <c r="O60" s="276"/>
      <c r="P60" s="256"/>
      <c r="Q60" s="276"/>
      <c r="R60" s="276"/>
      <c r="S60" s="276"/>
      <c r="T60" s="276"/>
      <c r="U60" s="274"/>
      <c r="V60" s="276"/>
      <c r="W60" s="276"/>
      <c r="X60" s="276"/>
      <c r="Y60" s="276"/>
      <c r="Z60" s="274"/>
      <c r="AA60" s="276"/>
      <c r="AB60" s="276"/>
      <c r="AC60" s="276"/>
      <c r="AD60" s="276"/>
      <c r="AE60" s="258"/>
      <c r="AF60" s="276"/>
      <c r="AG60" s="276"/>
      <c r="AH60" s="276"/>
      <c r="AI60" s="276"/>
      <c r="AJ60" s="258"/>
      <c r="AK60" s="276"/>
      <c r="AL60" s="276"/>
      <c r="AM60" s="276"/>
      <c r="AN60" s="276"/>
      <c r="AO60" s="258"/>
      <c r="AP60" s="276"/>
      <c r="AQ60" s="276"/>
      <c r="AR60" s="276"/>
      <c r="AS60" s="276"/>
      <c r="AT60" s="258"/>
      <c r="AU60" s="276"/>
      <c r="AV60" s="276"/>
      <c r="AW60" s="276"/>
      <c r="AX60" s="276"/>
      <c r="AY60" s="258"/>
      <c r="AZ60" s="276"/>
      <c r="BA60" s="276"/>
      <c r="BB60" s="276"/>
      <c r="BC60" s="276"/>
      <c r="BD60" s="258"/>
      <c r="BE60" s="276"/>
      <c r="BF60" s="276"/>
      <c r="BG60" s="276"/>
      <c r="BH60" s="276"/>
      <c r="BI60" s="258"/>
      <c r="BJ60" s="276"/>
      <c r="BK60" s="276"/>
      <c r="BL60" s="276"/>
      <c r="BM60" s="276"/>
      <c r="BN60" s="258"/>
      <c r="BO60" s="258"/>
      <c r="BP60" s="134"/>
      <c r="BQ60" s="259"/>
      <c r="BR60" s="267"/>
      <c r="BS60" s="261"/>
    </row>
    <row r="61" spans="1:71" x14ac:dyDescent="0.3">
      <c r="A61" s="106" t="str">
        <f>Scope_lv1!A61</f>
        <v>A03AD032</v>
      </c>
      <c r="B61" s="107" t="str">
        <f>Scope_lv1!B61</f>
        <v>Concrete Work</v>
      </c>
      <c r="C61" s="238" t="str">
        <f>Scope_lv1!C61</f>
        <v>Superstructure Work</v>
      </c>
      <c r="D61" s="108" t="str">
        <f>Scope_lv1!D61</f>
        <v>Structural Concrete</v>
      </c>
      <c r="E61" s="126" t="s">
        <v>94</v>
      </c>
      <c r="F61" s="252">
        <f t="shared" si="0"/>
        <v>0</v>
      </c>
      <c r="G61" s="253">
        <f t="shared" si="1"/>
        <v>0</v>
      </c>
      <c r="H61" s="254">
        <f t="shared" si="2"/>
        <v>0</v>
      </c>
      <c r="I61" s="255">
        <f t="shared" si="3"/>
        <v>0</v>
      </c>
      <c r="J61" s="132"/>
      <c r="K61" s="256"/>
      <c r="L61" s="247"/>
      <c r="M61" s="247"/>
      <c r="N61" s="247"/>
      <c r="O61" s="247"/>
      <c r="P61" s="256"/>
      <c r="Q61" s="247"/>
      <c r="R61" s="247"/>
      <c r="S61" s="247"/>
      <c r="T61" s="247"/>
      <c r="U61" s="258"/>
      <c r="V61" s="247"/>
      <c r="W61" s="247"/>
      <c r="X61" s="247"/>
      <c r="Y61" s="247"/>
      <c r="Z61" s="258"/>
      <c r="AA61" s="247"/>
      <c r="AB61" s="247"/>
      <c r="AC61" s="247"/>
      <c r="AD61" s="247"/>
      <c r="AE61" s="258"/>
      <c r="AF61" s="247"/>
      <c r="AG61" s="247"/>
      <c r="AH61" s="247"/>
      <c r="AI61" s="247"/>
      <c r="AJ61" s="258"/>
      <c r="AK61" s="247"/>
      <c r="AL61" s="247"/>
      <c r="AM61" s="247"/>
      <c r="AN61" s="247"/>
      <c r="AO61" s="258"/>
      <c r="AP61" s="247"/>
      <c r="AQ61" s="247"/>
      <c r="AR61" s="247"/>
      <c r="AS61" s="247"/>
      <c r="AT61" s="258"/>
      <c r="AU61" s="247"/>
      <c r="AV61" s="247"/>
      <c r="AW61" s="247"/>
      <c r="AX61" s="247"/>
      <c r="AY61" s="258"/>
      <c r="AZ61" s="247"/>
      <c r="BA61" s="247"/>
      <c r="BB61" s="247"/>
      <c r="BC61" s="247"/>
      <c r="BD61" s="258"/>
      <c r="BE61" s="247"/>
      <c r="BF61" s="247"/>
      <c r="BG61" s="247"/>
      <c r="BH61" s="247"/>
      <c r="BI61" s="258"/>
      <c r="BJ61" s="247"/>
      <c r="BK61" s="247"/>
      <c r="BL61" s="247"/>
      <c r="BM61" s="247"/>
      <c r="BN61" s="258"/>
      <c r="BO61" s="258"/>
      <c r="BP61" s="134"/>
      <c r="BQ61" s="259"/>
      <c r="BR61" s="267"/>
      <c r="BS61" s="261"/>
    </row>
    <row r="62" spans="1:71" x14ac:dyDescent="0.3">
      <c r="A62" s="106" t="str">
        <f>Scope_lv1!A62</f>
        <v>A03AD035</v>
      </c>
      <c r="B62" s="107" t="str">
        <f>Scope_lv1!B62</f>
        <v>Concrete Work</v>
      </c>
      <c r="C62" s="238" t="str">
        <f>Scope_lv1!C62</f>
        <v>Superstructure Work</v>
      </c>
      <c r="D62" s="108" t="str">
        <f>Scope_lv1!D62</f>
        <v>Form Work (3 times in use)</v>
      </c>
      <c r="E62" s="126" t="s">
        <v>108</v>
      </c>
      <c r="F62" s="252">
        <f t="shared" si="0"/>
        <v>0</v>
      </c>
      <c r="G62" s="253">
        <f t="shared" si="1"/>
        <v>0</v>
      </c>
      <c r="H62" s="254">
        <f t="shared" si="2"/>
        <v>0</v>
      </c>
      <c r="I62" s="255">
        <f t="shared" si="3"/>
        <v>0</v>
      </c>
      <c r="J62" s="132"/>
      <c r="K62" s="256"/>
      <c r="L62" s="270"/>
      <c r="M62" s="270"/>
      <c r="N62" s="270"/>
      <c r="O62" s="270"/>
      <c r="P62" s="256"/>
      <c r="Q62" s="270"/>
      <c r="R62" s="270"/>
      <c r="S62" s="270"/>
      <c r="T62" s="270"/>
      <c r="U62" s="274"/>
      <c r="V62" s="270"/>
      <c r="W62" s="270"/>
      <c r="X62" s="270"/>
      <c r="Y62" s="270"/>
      <c r="Z62" s="274"/>
      <c r="AA62" s="270"/>
      <c r="AB62" s="270"/>
      <c r="AC62" s="270"/>
      <c r="AD62" s="270"/>
      <c r="AE62" s="258"/>
      <c r="AF62" s="270"/>
      <c r="AG62" s="270"/>
      <c r="AH62" s="270"/>
      <c r="AI62" s="270"/>
      <c r="AJ62" s="258"/>
      <c r="AK62" s="270"/>
      <c r="AL62" s="270"/>
      <c r="AM62" s="270"/>
      <c r="AN62" s="270"/>
      <c r="AO62" s="258"/>
      <c r="AP62" s="270"/>
      <c r="AQ62" s="270"/>
      <c r="AR62" s="270"/>
      <c r="AS62" s="270"/>
      <c r="AT62" s="258"/>
      <c r="AU62" s="270"/>
      <c r="AV62" s="270"/>
      <c r="AW62" s="270"/>
      <c r="AX62" s="270"/>
      <c r="AY62" s="258"/>
      <c r="AZ62" s="270"/>
      <c r="BA62" s="270"/>
      <c r="BB62" s="270"/>
      <c r="BC62" s="270"/>
      <c r="BD62" s="258"/>
      <c r="BE62" s="270"/>
      <c r="BF62" s="270"/>
      <c r="BG62" s="270"/>
      <c r="BH62" s="270"/>
      <c r="BI62" s="258"/>
      <c r="BJ62" s="270"/>
      <c r="BK62" s="270"/>
      <c r="BL62" s="270"/>
      <c r="BM62" s="270"/>
      <c r="BN62" s="258"/>
      <c r="BO62" s="258"/>
      <c r="BP62" s="134"/>
      <c r="BQ62" s="259"/>
      <c r="BR62" s="267"/>
      <c r="BS62" s="261"/>
    </row>
    <row r="63" spans="1:71" x14ac:dyDescent="0.3">
      <c r="A63" s="106" t="str">
        <f>Scope_lv1!A63</f>
        <v>A03AD036</v>
      </c>
      <c r="B63" s="107" t="str">
        <f>Scope_lv1!B63</f>
        <v>Concrete Work</v>
      </c>
      <c r="C63" s="238" t="str">
        <f>Scope_lv1!C63</f>
        <v>Superstructure Work</v>
      </c>
      <c r="D63" s="108" t="str">
        <f>Scope_lv1!D63</f>
        <v>Form Work (1 time in use)</v>
      </c>
      <c r="E63" s="126" t="s">
        <v>108</v>
      </c>
      <c r="F63" s="252">
        <f t="shared" si="0"/>
        <v>0</v>
      </c>
      <c r="G63" s="253">
        <f t="shared" si="1"/>
        <v>0</v>
      </c>
      <c r="H63" s="254">
        <f t="shared" si="2"/>
        <v>0</v>
      </c>
      <c r="I63" s="255">
        <f t="shared" si="3"/>
        <v>0</v>
      </c>
      <c r="J63" s="132"/>
      <c r="K63" s="256"/>
      <c r="L63" s="270"/>
      <c r="M63" s="270"/>
      <c r="N63" s="270"/>
      <c r="O63" s="270"/>
      <c r="P63" s="256"/>
      <c r="Q63" s="270"/>
      <c r="R63" s="270"/>
      <c r="S63" s="270"/>
      <c r="T63" s="270"/>
      <c r="U63" s="274"/>
      <c r="V63" s="270"/>
      <c r="W63" s="270"/>
      <c r="X63" s="270"/>
      <c r="Y63" s="270"/>
      <c r="Z63" s="274"/>
      <c r="AA63" s="270"/>
      <c r="AB63" s="270"/>
      <c r="AC63" s="270"/>
      <c r="AD63" s="270"/>
      <c r="AE63" s="258"/>
      <c r="AF63" s="270"/>
      <c r="AG63" s="270"/>
      <c r="AH63" s="270"/>
      <c r="AI63" s="270"/>
      <c r="AJ63" s="258"/>
      <c r="AK63" s="270"/>
      <c r="AL63" s="270"/>
      <c r="AM63" s="270"/>
      <c r="AN63" s="270"/>
      <c r="AO63" s="258"/>
      <c r="AP63" s="270"/>
      <c r="AQ63" s="270"/>
      <c r="AR63" s="270"/>
      <c r="AS63" s="270"/>
      <c r="AT63" s="258"/>
      <c r="AU63" s="270"/>
      <c r="AV63" s="270"/>
      <c r="AW63" s="270"/>
      <c r="AX63" s="270"/>
      <c r="AY63" s="258"/>
      <c r="AZ63" s="270"/>
      <c r="BA63" s="270"/>
      <c r="BB63" s="270"/>
      <c r="BC63" s="270"/>
      <c r="BD63" s="258"/>
      <c r="BE63" s="270"/>
      <c r="BF63" s="270"/>
      <c r="BG63" s="270"/>
      <c r="BH63" s="270"/>
      <c r="BI63" s="258"/>
      <c r="BJ63" s="270"/>
      <c r="BK63" s="270"/>
      <c r="BL63" s="270"/>
      <c r="BM63" s="270"/>
      <c r="BN63" s="258"/>
      <c r="BO63" s="258"/>
      <c r="BP63" s="134"/>
      <c r="BQ63" s="259"/>
      <c r="BR63" s="267"/>
      <c r="BS63" s="261"/>
    </row>
    <row r="64" spans="1:71" x14ac:dyDescent="0.3">
      <c r="A64" s="106" t="str">
        <f>Scope_lv1!A64</f>
        <v>A03AD037</v>
      </c>
      <c r="B64" s="107" t="str">
        <f>Scope_lv1!B64</f>
        <v>Concrete Work</v>
      </c>
      <c r="C64" s="238" t="str">
        <f>Scope_lv1!C64</f>
        <v>Superstructure Work</v>
      </c>
      <c r="D64" s="108" t="str">
        <f>Scope_lv1!D64</f>
        <v>Rebar Work</v>
      </c>
      <c r="E64" s="126" t="s">
        <v>181</v>
      </c>
      <c r="F64" s="252">
        <f t="shared" si="0"/>
        <v>0</v>
      </c>
      <c r="G64" s="253">
        <f t="shared" si="1"/>
        <v>0</v>
      </c>
      <c r="H64" s="254">
        <f t="shared" si="2"/>
        <v>0</v>
      </c>
      <c r="I64" s="255">
        <f t="shared" si="3"/>
        <v>0</v>
      </c>
      <c r="J64" s="132"/>
      <c r="K64" s="256"/>
      <c r="L64" s="272"/>
      <c r="M64" s="272"/>
      <c r="N64" s="272"/>
      <c r="O64" s="272"/>
      <c r="P64" s="256"/>
      <c r="Q64" s="272"/>
      <c r="R64" s="272"/>
      <c r="S64" s="272"/>
      <c r="T64" s="272"/>
      <c r="U64" s="273"/>
      <c r="V64" s="272"/>
      <c r="W64" s="272"/>
      <c r="X64" s="272"/>
      <c r="Y64" s="272"/>
      <c r="Z64" s="273"/>
      <c r="AA64" s="272"/>
      <c r="AB64" s="272"/>
      <c r="AC64" s="272"/>
      <c r="AD64" s="272"/>
      <c r="AE64" s="258"/>
      <c r="AF64" s="272"/>
      <c r="AG64" s="272"/>
      <c r="AH64" s="272"/>
      <c r="AI64" s="272"/>
      <c r="AJ64" s="258"/>
      <c r="AK64" s="272"/>
      <c r="AL64" s="272"/>
      <c r="AM64" s="272"/>
      <c r="AN64" s="272"/>
      <c r="AO64" s="258"/>
      <c r="AP64" s="272"/>
      <c r="AQ64" s="272"/>
      <c r="AR64" s="272"/>
      <c r="AS64" s="272"/>
      <c r="AT64" s="258"/>
      <c r="AU64" s="272"/>
      <c r="AV64" s="272"/>
      <c r="AW64" s="272"/>
      <c r="AX64" s="272"/>
      <c r="AY64" s="258"/>
      <c r="AZ64" s="272"/>
      <c r="BA64" s="272"/>
      <c r="BB64" s="272"/>
      <c r="BC64" s="272"/>
      <c r="BD64" s="258"/>
      <c r="BE64" s="272"/>
      <c r="BF64" s="272"/>
      <c r="BG64" s="272"/>
      <c r="BH64" s="272"/>
      <c r="BI64" s="258"/>
      <c r="BJ64" s="272"/>
      <c r="BK64" s="272"/>
      <c r="BL64" s="272"/>
      <c r="BM64" s="272"/>
      <c r="BN64" s="258"/>
      <c r="BO64" s="258"/>
      <c r="BP64" s="134"/>
      <c r="BQ64" s="259"/>
      <c r="BR64" s="267"/>
      <c r="BS64" s="261"/>
    </row>
    <row r="65" spans="1:71" x14ac:dyDescent="0.3">
      <c r="A65" s="106" t="str">
        <f>Scope_lv1!A65</f>
        <v>A03AD038</v>
      </c>
      <c r="B65" s="107" t="str">
        <f>Scope_lv1!B65</f>
        <v>Concrete Work</v>
      </c>
      <c r="C65" s="238" t="str">
        <f>Scope_lv1!C65</f>
        <v>Superstructure Work</v>
      </c>
      <c r="D65" s="108" t="str">
        <f>Scope_lv1!D65</f>
        <v>Welded Wire Fabric</v>
      </c>
      <c r="E65" s="126" t="s">
        <v>108</v>
      </c>
      <c r="F65" s="252">
        <f t="shared" si="0"/>
        <v>0</v>
      </c>
      <c r="G65" s="253">
        <f t="shared" si="1"/>
        <v>0</v>
      </c>
      <c r="H65" s="254">
        <f t="shared" si="2"/>
        <v>0</v>
      </c>
      <c r="I65" s="255">
        <f t="shared" si="3"/>
        <v>0</v>
      </c>
      <c r="J65" s="132"/>
      <c r="K65" s="256"/>
      <c r="L65" s="272"/>
      <c r="M65" s="272"/>
      <c r="N65" s="272"/>
      <c r="O65" s="272"/>
      <c r="P65" s="256"/>
      <c r="Q65" s="272"/>
      <c r="R65" s="272"/>
      <c r="S65" s="272"/>
      <c r="T65" s="272"/>
      <c r="U65" s="273"/>
      <c r="V65" s="272"/>
      <c r="W65" s="272"/>
      <c r="X65" s="272"/>
      <c r="Y65" s="272"/>
      <c r="Z65" s="273"/>
      <c r="AA65" s="272"/>
      <c r="AB65" s="272"/>
      <c r="AC65" s="272"/>
      <c r="AD65" s="272"/>
      <c r="AE65" s="258"/>
      <c r="AF65" s="272"/>
      <c r="AG65" s="272"/>
      <c r="AH65" s="272"/>
      <c r="AI65" s="272"/>
      <c r="AJ65" s="258"/>
      <c r="AK65" s="272"/>
      <c r="AL65" s="272"/>
      <c r="AM65" s="272"/>
      <c r="AN65" s="272"/>
      <c r="AO65" s="258"/>
      <c r="AP65" s="272"/>
      <c r="AQ65" s="272"/>
      <c r="AR65" s="272"/>
      <c r="AS65" s="272"/>
      <c r="AT65" s="258"/>
      <c r="AU65" s="272"/>
      <c r="AV65" s="272"/>
      <c r="AW65" s="272"/>
      <c r="AX65" s="272"/>
      <c r="AY65" s="258"/>
      <c r="AZ65" s="272"/>
      <c r="BA65" s="272"/>
      <c r="BB65" s="272"/>
      <c r="BC65" s="272"/>
      <c r="BD65" s="258"/>
      <c r="BE65" s="272"/>
      <c r="BF65" s="272"/>
      <c r="BG65" s="272"/>
      <c r="BH65" s="272"/>
      <c r="BI65" s="258"/>
      <c r="BJ65" s="272"/>
      <c r="BK65" s="272"/>
      <c r="BL65" s="272"/>
      <c r="BM65" s="272"/>
      <c r="BN65" s="258"/>
      <c r="BO65" s="258"/>
      <c r="BP65" s="134"/>
      <c r="BQ65" s="259"/>
      <c r="BR65" s="267"/>
      <c r="BS65" s="261"/>
    </row>
    <row r="66" spans="1:71" ht="33" x14ac:dyDescent="0.3">
      <c r="A66" s="106" t="str">
        <f>Scope_lv1!A66</f>
        <v>A03AD039</v>
      </c>
      <c r="B66" s="107" t="str">
        <f>Scope_lv1!B66</f>
        <v>Concrete Work</v>
      </c>
      <c r="C66" s="238" t="str">
        <f>Scope_lv1!C66</f>
        <v>Superstructure Work</v>
      </c>
      <c r="D66" s="108" t="str">
        <f>Scope_lv1!D66</f>
        <v>Expansion Joint (Exposed Type)</v>
      </c>
      <c r="E66" s="126" t="s">
        <v>130</v>
      </c>
      <c r="F66" s="252">
        <f t="shared" si="0"/>
        <v>0</v>
      </c>
      <c r="G66" s="253">
        <f t="shared" si="1"/>
        <v>0</v>
      </c>
      <c r="H66" s="254">
        <f t="shared" si="2"/>
        <v>0</v>
      </c>
      <c r="I66" s="255">
        <f t="shared" si="3"/>
        <v>0</v>
      </c>
      <c r="J66" s="132"/>
      <c r="K66" s="256"/>
      <c r="L66" s="270"/>
      <c r="M66" s="270"/>
      <c r="N66" s="270"/>
      <c r="O66" s="270"/>
      <c r="P66" s="256"/>
      <c r="Q66" s="270"/>
      <c r="R66" s="270"/>
      <c r="S66" s="270"/>
      <c r="T66" s="270"/>
      <c r="U66" s="274"/>
      <c r="V66" s="270"/>
      <c r="W66" s="270"/>
      <c r="X66" s="270"/>
      <c r="Y66" s="270"/>
      <c r="Z66" s="274"/>
      <c r="AA66" s="270"/>
      <c r="AB66" s="270"/>
      <c r="AC66" s="270"/>
      <c r="AD66" s="270"/>
      <c r="AE66" s="258"/>
      <c r="AF66" s="270"/>
      <c r="AG66" s="270"/>
      <c r="AH66" s="270"/>
      <c r="AI66" s="270"/>
      <c r="AJ66" s="258"/>
      <c r="AK66" s="270"/>
      <c r="AL66" s="270"/>
      <c r="AM66" s="270"/>
      <c r="AN66" s="270"/>
      <c r="AO66" s="258"/>
      <c r="AP66" s="270"/>
      <c r="AQ66" s="270"/>
      <c r="AR66" s="270"/>
      <c r="AS66" s="270"/>
      <c r="AT66" s="258"/>
      <c r="AU66" s="270"/>
      <c r="AV66" s="270"/>
      <c r="AW66" s="270"/>
      <c r="AX66" s="270"/>
      <c r="AY66" s="258"/>
      <c r="AZ66" s="270"/>
      <c r="BA66" s="270"/>
      <c r="BB66" s="270"/>
      <c r="BC66" s="270"/>
      <c r="BD66" s="258"/>
      <c r="BE66" s="270"/>
      <c r="BF66" s="270"/>
      <c r="BG66" s="270"/>
      <c r="BH66" s="270"/>
      <c r="BI66" s="258"/>
      <c r="BJ66" s="270"/>
      <c r="BK66" s="270"/>
      <c r="BL66" s="270"/>
      <c r="BM66" s="270"/>
      <c r="BN66" s="258"/>
      <c r="BO66" s="258"/>
      <c r="BP66" s="134"/>
      <c r="BQ66" s="259"/>
      <c r="BR66" s="267"/>
      <c r="BS66" s="261"/>
    </row>
    <row r="67" spans="1:71" ht="33" x14ac:dyDescent="0.3">
      <c r="A67" s="106" t="str">
        <f>Scope_lv1!A67</f>
        <v>A03AD040</v>
      </c>
      <c r="B67" s="107" t="str">
        <f>Scope_lv1!B67</f>
        <v>Concrete Work</v>
      </c>
      <c r="C67" s="238" t="str">
        <f>Scope_lv1!C67</f>
        <v>Superstructure Work</v>
      </c>
      <c r="D67" s="108" t="str">
        <f>Scope_lv1!D67</f>
        <v>Expansion Joint (w/ Aluminum Cover)</v>
      </c>
      <c r="E67" s="126" t="s">
        <v>130</v>
      </c>
      <c r="F67" s="252">
        <f t="shared" si="0"/>
        <v>0</v>
      </c>
      <c r="G67" s="253">
        <f t="shared" si="1"/>
        <v>0</v>
      </c>
      <c r="H67" s="254">
        <f t="shared" si="2"/>
        <v>0</v>
      </c>
      <c r="I67" s="255">
        <f t="shared" si="3"/>
        <v>0</v>
      </c>
      <c r="J67" s="132"/>
      <c r="K67" s="256"/>
      <c r="L67" s="270"/>
      <c r="M67" s="270"/>
      <c r="N67" s="270"/>
      <c r="O67" s="270"/>
      <c r="P67" s="256"/>
      <c r="Q67" s="270"/>
      <c r="R67" s="270"/>
      <c r="S67" s="270"/>
      <c r="T67" s="270"/>
      <c r="U67" s="274"/>
      <c r="V67" s="270"/>
      <c r="W67" s="270"/>
      <c r="X67" s="270"/>
      <c r="Y67" s="270"/>
      <c r="Z67" s="274"/>
      <c r="AA67" s="270"/>
      <c r="AB67" s="270"/>
      <c r="AC67" s="270"/>
      <c r="AD67" s="270"/>
      <c r="AE67" s="258"/>
      <c r="AF67" s="270"/>
      <c r="AG67" s="270"/>
      <c r="AH67" s="270"/>
      <c r="AI67" s="270"/>
      <c r="AJ67" s="258"/>
      <c r="AK67" s="270"/>
      <c r="AL67" s="270"/>
      <c r="AM67" s="270"/>
      <c r="AN67" s="270"/>
      <c r="AO67" s="258"/>
      <c r="AP67" s="270"/>
      <c r="AQ67" s="270"/>
      <c r="AR67" s="270"/>
      <c r="AS67" s="270"/>
      <c r="AT67" s="258"/>
      <c r="AU67" s="270"/>
      <c r="AV67" s="270"/>
      <c r="AW67" s="270"/>
      <c r="AX67" s="270"/>
      <c r="AY67" s="258"/>
      <c r="AZ67" s="270"/>
      <c r="BA67" s="270"/>
      <c r="BB67" s="270"/>
      <c r="BC67" s="270"/>
      <c r="BD67" s="258"/>
      <c r="BE67" s="270"/>
      <c r="BF67" s="270"/>
      <c r="BG67" s="270"/>
      <c r="BH67" s="270"/>
      <c r="BI67" s="258"/>
      <c r="BJ67" s="270"/>
      <c r="BK67" s="270"/>
      <c r="BL67" s="270"/>
      <c r="BM67" s="270"/>
      <c r="BN67" s="258"/>
      <c r="BO67" s="258"/>
      <c r="BP67" s="134"/>
      <c r="BQ67" s="259"/>
      <c r="BR67" s="267"/>
      <c r="BS67" s="261"/>
    </row>
    <row r="68" spans="1:71" ht="33" x14ac:dyDescent="0.3">
      <c r="A68" s="106" t="str">
        <f>Scope_lv1!A68</f>
        <v>A03AD041</v>
      </c>
      <c r="B68" s="107" t="str">
        <f>Scope_lv1!B68</f>
        <v>Concrete Work</v>
      </c>
      <c r="C68" s="238" t="str">
        <f>Scope_lv1!C68</f>
        <v>Superstructure Work</v>
      </c>
      <c r="D68" s="108" t="str">
        <f>Scope_lv1!D68</f>
        <v>Expansion Joint (w/ Galvanized Steel Cover)</v>
      </c>
      <c r="E68" s="126" t="s">
        <v>130</v>
      </c>
      <c r="F68" s="252">
        <f t="shared" si="0"/>
        <v>0</v>
      </c>
      <c r="G68" s="253">
        <f t="shared" si="1"/>
        <v>0</v>
      </c>
      <c r="H68" s="254">
        <f t="shared" si="2"/>
        <v>0</v>
      </c>
      <c r="I68" s="255">
        <f t="shared" si="3"/>
        <v>0</v>
      </c>
      <c r="J68" s="132"/>
      <c r="K68" s="256"/>
      <c r="L68" s="270"/>
      <c r="M68" s="270"/>
      <c r="N68" s="270"/>
      <c r="O68" s="270"/>
      <c r="P68" s="256"/>
      <c r="Q68" s="270"/>
      <c r="R68" s="270"/>
      <c r="S68" s="270"/>
      <c r="T68" s="270"/>
      <c r="U68" s="274"/>
      <c r="V68" s="270"/>
      <c r="W68" s="270"/>
      <c r="X68" s="270"/>
      <c r="Y68" s="270"/>
      <c r="Z68" s="274"/>
      <c r="AA68" s="270"/>
      <c r="AB68" s="270"/>
      <c r="AC68" s="270"/>
      <c r="AD68" s="270"/>
      <c r="AE68" s="258"/>
      <c r="AF68" s="270"/>
      <c r="AG68" s="270"/>
      <c r="AH68" s="270"/>
      <c r="AI68" s="270"/>
      <c r="AJ68" s="258"/>
      <c r="AK68" s="270"/>
      <c r="AL68" s="270"/>
      <c r="AM68" s="270"/>
      <c r="AN68" s="270"/>
      <c r="AO68" s="258"/>
      <c r="AP68" s="270"/>
      <c r="AQ68" s="270"/>
      <c r="AR68" s="270"/>
      <c r="AS68" s="270"/>
      <c r="AT68" s="258"/>
      <c r="AU68" s="270"/>
      <c r="AV68" s="270"/>
      <c r="AW68" s="270"/>
      <c r="AX68" s="270"/>
      <c r="AY68" s="258"/>
      <c r="AZ68" s="270"/>
      <c r="BA68" s="270"/>
      <c r="BB68" s="270"/>
      <c r="BC68" s="270"/>
      <c r="BD68" s="258"/>
      <c r="BE68" s="270"/>
      <c r="BF68" s="270"/>
      <c r="BG68" s="270"/>
      <c r="BH68" s="270"/>
      <c r="BI68" s="258"/>
      <c r="BJ68" s="270"/>
      <c r="BK68" s="270"/>
      <c r="BL68" s="270"/>
      <c r="BM68" s="270"/>
      <c r="BN68" s="258"/>
      <c r="BO68" s="258"/>
      <c r="BP68" s="134"/>
      <c r="BQ68" s="259"/>
      <c r="BR68" s="267"/>
      <c r="BS68" s="261"/>
    </row>
    <row r="69" spans="1:71" ht="33" x14ac:dyDescent="0.3">
      <c r="A69" s="106" t="str">
        <f>Scope_lv1!A69</f>
        <v>A03AD042</v>
      </c>
      <c r="B69" s="107" t="str">
        <f>Scope_lv1!B69</f>
        <v>Concrete Work</v>
      </c>
      <c r="C69" s="238" t="str">
        <f>Scope_lv1!C69</f>
        <v>Superstructure Work</v>
      </c>
      <c r="D69" s="108" t="str">
        <f>Scope_lv1!D69</f>
        <v>Expansion Joint (w/ Stainless Steel Cover)</v>
      </c>
      <c r="E69" s="126" t="s">
        <v>130</v>
      </c>
      <c r="F69" s="252">
        <f t="shared" si="0"/>
        <v>0</v>
      </c>
      <c r="G69" s="253">
        <f t="shared" si="1"/>
        <v>0</v>
      </c>
      <c r="H69" s="254">
        <f t="shared" si="2"/>
        <v>0</v>
      </c>
      <c r="I69" s="255">
        <f t="shared" si="3"/>
        <v>0</v>
      </c>
      <c r="J69" s="132"/>
      <c r="K69" s="256"/>
      <c r="L69" s="270"/>
      <c r="M69" s="270"/>
      <c r="N69" s="270"/>
      <c r="O69" s="270"/>
      <c r="P69" s="256"/>
      <c r="Q69" s="270"/>
      <c r="R69" s="270"/>
      <c r="S69" s="270"/>
      <c r="T69" s="270"/>
      <c r="U69" s="274"/>
      <c r="V69" s="270"/>
      <c r="W69" s="270"/>
      <c r="X69" s="270"/>
      <c r="Y69" s="270"/>
      <c r="Z69" s="274"/>
      <c r="AA69" s="270"/>
      <c r="AB69" s="270"/>
      <c r="AC69" s="270"/>
      <c r="AD69" s="270"/>
      <c r="AE69" s="258"/>
      <c r="AF69" s="270"/>
      <c r="AG69" s="270"/>
      <c r="AH69" s="270"/>
      <c r="AI69" s="270"/>
      <c r="AJ69" s="258"/>
      <c r="AK69" s="270"/>
      <c r="AL69" s="270"/>
      <c r="AM69" s="270"/>
      <c r="AN69" s="270"/>
      <c r="AO69" s="258"/>
      <c r="AP69" s="270"/>
      <c r="AQ69" s="270"/>
      <c r="AR69" s="270"/>
      <c r="AS69" s="270"/>
      <c r="AT69" s="258"/>
      <c r="AU69" s="270"/>
      <c r="AV69" s="270"/>
      <c r="AW69" s="270"/>
      <c r="AX69" s="270"/>
      <c r="AY69" s="258"/>
      <c r="AZ69" s="270"/>
      <c r="BA69" s="270"/>
      <c r="BB69" s="270"/>
      <c r="BC69" s="270"/>
      <c r="BD69" s="258"/>
      <c r="BE69" s="270"/>
      <c r="BF69" s="270"/>
      <c r="BG69" s="270"/>
      <c r="BH69" s="270"/>
      <c r="BI69" s="258"/>
      <c r="BJ69" s="270"/>
      <c r="BK69" s="270"/>
      <c r="BL69" s="270"/>
      <c r="BM69" s="270"/>
      <c r="BN69" s="258"/>
      <c r="BO69" s="258"/>
      <c r="BP69" s="134"/>
      <c r="BQ69" s="259"/>
      <c r="BR69" s="267"/>
      <c r="BS69" s="261"/>
    </row>
    <row r="70" spans="1:71" ht="33" x14ac:dyDescent="0.3">
      <c r="A70" s="106" t="str">
        <f>Scope_lv1!A70</f>
        <v>A03AD043</v>
      </c>
      <c r="B70" s="107" t="str">
        <f>Scope_lv1!B70</f>
        <v>Concrete Work</v>
      </c>
      <c r="C70" s="238" t="str">
        <f>Scope_lv1!C70</f>
        <v>Superstructure Work</v>
      </c>
      <c r="D70" s="108" t="str">
        <f>Scope_lv1!D70</f>
        <v>Expansion Joint (w/ Ready-Made Cover)</v>
      </c>
      <c r="E70" s="126" t="s">
        <v>130</v>
      </c>
      <c r="F70" s="252">
        <f t="shared" si="0"/>
        <v>0</v>
      </c>
      <c r="G70" s="253">
        <f t="shared" si="1"/>
        <v>0</v>
      </c>
      <c r="H70" s="254">
        <f t="shared" si="2"/>
        <v>0</v>
      </c>
      <c r="I70" s="255">
        <f t="shared" si="3"/>
        <v>0</v>
      </c>
      <c r="J70" s="132"/>
      <c r="K70" s="256"/>
      <c r="L70" s="270"/>
      <c r="M70" s="270"/>
      <c r="N70" s="270"/>
      <c r="O70" s="270"/>
      <c r="P70" s="256"/>
      <c r="Q70" s="270"/>
      <c r="R70" s="270"/>
      <c r="S70" s="270"/>
      <c r="T70" s="270"/>
      <c r="U70" s="274"/>
      <c r="V70" s="270"/>
      <c r="W70" s="270"/>
      <c r="X70" s="270"/>
      <c r="Y70" s="270"/>
      <c r="Z70" s="274"/>
      <c r="AA70" s="270"/>
      <c r="AB70" s="270"/>
      <c r="AC70" s="270"/>
      <c r="AD70" s="270"/>
      <c r="AE70" s="258"/>
      <c r="AF70" s="270"/>
      <c r="AG70" s="270"/>
      <c r="AH70" s="270"/>
      <c r="AI70" s="270"/>
      <c r="AJ70" s="258"/>
      <c r="AK70" s="270"/>
      <c r="AL70" s="270"/>
      <c r="AM70" s="270"/>
      <c r="AN70" s="270"/>
      <c r="AO70" s="258"/>
      <c r="AP70" s="270"/>
      <c r="AQ70" s="270"/>
      <c r="AR70" s="270"/>
      <c r="AS70" s="270"/>
      <c r="AT70" s="258"/>
      <c r="AU70" s="270"/>
      <c r="AV70" s="270"/>
      <c r="AW70" s="270"/>
      <c r="AX70" s="270"/>
      <c r="AY70" s="258"/>
      <c r="AZ70" s="270"/>
      <c r="BA70" s="270"/>
      <c r="BB70" s="270"/>
      <c r="BC70" s="270"/>
      <c r="BD70" s="258"/>
      <c r="BE70" s="270"/>
      <c r="BF70" s="270"/>
      <c r="BG70" s="270"/>
      <c r="BH70" s="270"/>
      <c r="BI70" s="258"/>
      <c r="BJ70" s="270"/>
      <c r="BK70" s="270"/>
      <c r="BL70" s="270"/>
      <c r="BM70" s="270"/>
      <c r="BN70" s="258"/>
      <c r="BO70" s="258"/>
      <c r="BP70" s="134"/>
      <c r="BQ70" s="259"/>
      <c r="BR70" s="260"/>
      <c r="BS70" s="261"/>
    </row>
    <row r="71" spans="1:71" ht="33" x14ac:dyDescent="0.3">
      <c r="A71" s="106" t="str">
        <f>Scope_lv1!A71</f>
        <v>A03AD044</v>
      </c>
      <c r="B71" s="107" t="str">
        <f>Scope_lv1!B71</f>
        <v>Concrete Work</v>
      </c>
      <c r="C71" s="238" t="str">
        <f>Scope_lv1!C71</f>
        <v>Superstructure Work</v>
      </c>
      <c r="D71" s="108" t="str">
        <f>Scope_lv1!D71</f>
        <v>Isolation Joint (Separation Joint)</v>
      </c>
      <c r="E71" s="126" t="s">
        <v>130</v>
      </c>
      <c r="F71" s="252">
        <f t="shared" si="0"/>
        <v>0</v>
      </c>
      <c r="G71" s="253">
        <f t="shared" si="1"/>
        <v>0</v>
      </c>
      <c r="H71" s="254">
        <f t="shared" si="2"/>
        <v>0</v>
      </c>
      <c r="I71" s="255">
        <f t="shared" si="3"/>
        <v>0</v>
      </c>
      <c r="J71" s="132"/>
      <c r="K71" s="256"/>
      <c r="L71" s="247"/>
      <c r="M71" s="247"/>
      <c r="N71" s="247"/>
      <c r="O71" s="247"/>
      <c r="P71" s="256"/>
      <c r="Q71" s="247"/>
      <c r="R71" s="247"/>
      <c r="S71" s="247"/>
      <c r="T71" s="247"/>
      <c r="U71" s="258"/>
      <c r="V71" s="247"/>
      <c r="W71" s="247"/>
      <c r="X71" s="247"/>
      <c r="Y71" s="247"/>
      <c r="Z71" s="258"/>
      <c r="AA71" s="247"/>
      <c r="AB71" s="247"/>
      <c r="AC71" s="247"/>
      <c r="AD71" s="247"/>
      <c r="AE71" s="258"/>
      <c r="AF71" s="247"/>
      <c r="AG71" s="247"/>
      <c r="AH71" s="247"/>
      <c r="AI71" s="247"/>
      <c r="AJ71" s="258"/>
      <c r="AK71" s="247"/>
      <c r="AL71" s="247"/>
      <c r="AM71" s="247"/>
      <c r="AN71" s="247"/>
      <c r="AO71" s="258"/>
      <c r="AP71" s="247"/>
      <c r="AQ71" s="247"/>
      <c r="AR71" s="247"/>
      <c r="AS71" s="247"/>
      <c r="AT71" s="258"/>
      <c r="AU71" s="247"/>
      <c r="AV71" s="247"/>
      <c r="AW71" s="247"/>
      <c r="AX71" s="247"/>
      <c r="AY71" s="258"/>
      <c r="AZ71" s="247"/>
      <c r="BA71" s="247"/>
      <c r="BB71" s="247"/>
      <c r="BC71" s="247"/>
      <c r="BD71" s="258"/>
      <c r="BE71" s="247"/>
      <c r="BF71" s="247"/>
      <c r="BG71" s="247"/>
      <c r="BH71" s="247"/>
      <c r="BI71" s="258"/>
      <c r="BJ71" s="247"/>
      <c r="BK71" s="247"/>
      <c r="BL71" s="247"/>
      <c r="BM71" s="247"/>
      <c r="BN71" s="258"/>
      <c r="BO71" s="258"/>
      <c r="BP71" s="134"/>
      <c r="BQ71" s="259"/>
      <c r="BR71" s="260"/>
      <c r="BS71" s="261"/>
    </row>
    <row r="72" spans="1:71" x14ac:dyDescent="0.3">
      <c r="A72" s="106" t="str">
        <f>Scope_lv1!A72</f>
        <v>A03AD045</v>
      </c>
      <c r="B72" s="107" t="str">
        <f>Scope_lv1!B72</f>
        <v>Concrete Work</v>
      </c>
      <c r="C72" s="238" t="str">
        <f>Scope_lv1!C72</f>
        <v>Superstructure Work</v>
      </c>
      <c r="D72" s="108" t="str">
        <f>Scope_lv1!D72</f>
        <v>Control Joint</v>
      </c>
      <c r="E72" s="126" t="s">
        <v>130</v>
      </c>
      <c r="F72" s="252">
        <f t="shared" ref="F72:F135" si="4">COUNTIF($J72:$BO72,"Cat.1")</f>
        <v>0</v>
      </c>
      <c r="G72" s="253">
        <f t="shared" ref="G72:G135" si="5">COUNTIF($J72:$BO72,"Cat.2")</f>
        <v>0</v>
      </c>
      <c r="H72" s="254">
        <f t="shared" ref="H72:H135" si="6">COUNTIF($J72:$BO72,"Cat.3")</f>
        <v>0</v>
      </c>
      <c r="I72" s="255">
        <f t="shared" ref="I72:I135" si="7">COUNTIF(J72:BO72,"O")</f>
        <v>0</v>
      </c>
      <c r="J72" s="132"/>
      <c r="K72" s="256"/>
      <c r="L72" s="247"/>
      <c r="M72" s="247"/>
      <c r="N72" s="247"/>
      <c r="O72" s="247"/>
      <c r="P72" s="256"/>
      <c r="Q72" s="247"/>
      <c r="R72" s="247"/>
      <c r="S72" s="247"/>
      <c r="T72" s="247"/>
      <c r="U72" s="258"/>
      <c r="V72" s="247"/>
      <c r="W72" s="247"/>
      <c r="X72" s="247"/>
      <c r="Y72" s="247"/>
      <c r="Z72" s="258"/>
      <c r="AA72" s="247"/>
      <c r="AB72" s="247"/>
      <c r="AC72" s="247"/>
      <c r="AD72" s="247"/>
      <c r="AE72" s="258"/>
      <c r="AF72" s="247"/>
      <c r="AG72" s="247"/>
      <c r="AH72" s="247"/>
      <c r="AI72" s="247"/>
      <c r="AJ72" s="258"/>
      <c r="AK72" s="247"/>
      <c r="AL72" s="247"/>
      <c r="AM72" s="247"/>
      <c r="AN72" s="247"/>
      <c r="AO72" s="258"/>
      <c r="AP72" s="247"/>
      <c r="AQ72" s="247"/>
      <c r="AR72" s="247"/>
      <c r="AS72" s="247"/>
      <c r="AT72" s="258"/>
      <c r="AU72" s="247"/>
      <c r="AV72" s="247"/>
      <c r="AW72" s="247"/>
      <c r="AX72" s="247"/>
      <c r="AY72" s="258"/>
      <c r="AZ72" s="247"/>
      <c r="BA72" s="247"/>
      <c r="BB72" s="247"/>
      <c r="BC72" s="247"/>
      <c r="BD72" s="258"/>
      <c r="BE72" s="247"/>
      <c r="BF72" s="247"/>
      <c r="BG72" s="247"/>
      <c r="BH72" s="247"/>
      <c r="BI72" s="258"/>
      <c r="BJ72" s="247"/>
      <c r="BK72" s="247"/>
      <c r="BL72" s="247"/>
      <c r="BM72" s="247"/>
      <c r="BN72" s="258"/>
      <c r="BO72" s="258"/>
      <c r="BP72" s="134"/>
      <c r="BQ72" s="259"/>
      <c r="BR72" s="260"/>
      <c r="BS72" s="261"/>
    </row>
    <row r="73" spans="1:71" x14ac:dyDescent="0.3">
      <c r="A73" s="106" t="str">
        <f>Scope_lv1!A73</f>
        <v>A03AD051</v>
      </c>
      <c r="B73" s="107" t="str">
        <f>Scope_lv1!B73</f>
        <v>Concrete Work</v>
      </c>
      <c r="C73" s="238" t="str">
        <f>Scope_lv1!C73</f>
        <v>Superstructure Work</v>
      </c>
      <c r="D73" s="108" t="str">
        <f>Scope_lv1!D73</f>
        <v>Groove Joint</v>
      </c>
      <c r="E73" s="126" t="s">
        <v>130</v>
      </c>
      <c r="F73" s="252">
        <f t="shared" si="4"/>
        <v>0</v>
      </c>
      <c r="G73" s="253">
        <f t="shared" si="5"/>
        <v>0</v>
      </c>
      <c r="H73" s="254">
        <f t="shared" si="6"/>
        <v>0</v>
      </c>
      <c r="I73" s="255">
        <f t="shared" si="7"/>
        <v>0</v>
      </c>
      <c r="J73" s="132"/>
      <c r="K73" s="256"/>
      <c r="L73" s="247"/>
      <c r="M73" s="247"/>
      <c r="N73" s="247"/>
      <c r="O73" s="247"/>
      <c r="P73" s="256"/>
      <c r="Q73" s="247"/>
      <c r="R73" s="247"/>
      <c r="S73" s="247"/>
      <c r="T73" s="247"/>
      <c r="U73" s="258"/>
      <c r="V73" s="247"/>
      <c r="W73" s="247"/>
      <c r="X73" s="247"/>
      <c r="Y73" s="247"/>
      <c r="Z73" s="258"/>
      <c r="AA73" s="247"/>
      <c r="AB73" s="247"/>
      <c r="AC73" s="247"/>
      <c r="AD73" s="247"/>
      <c r="AE73" s="258"/>
      <c r="AF73" s="247"/>
      <c r="AG73" s="247"/>
      <c r="AH73" s="247"/>
      <c r="AI73" s="247"/>
      <c r="AJ73" s="258"/>
      <c r="AK73" s="247"/>
      <c r="AL73" s="247"/>
      <c r="AM73" s="247"/>
      <c r="AN73" s="247"/>
      <c r="AO73" s="258"/>
      <c r="AP73" s="247"/>
      <c r="AQ73" s="247"/>
      <c r="AR73" s="247"/>
      <c r="AS73" s="247"/>
      <c r="AT73" s="258"/>
      <c r="AU73" s="247"/>
      <c r="AV73" s="247"/>
      <c r="AW73" s="247"/>
      <c r="AX73" s="247"/>
      <c r="AY73" s="258"/>
      <c r="AZ73" s="247"/>
      <c r="BA73" s="247"/>
      <c r="BB73" s="247"/>
      <c r="BC73" s="247"/>
      <c r="BD73" s="258"/>
      <c r="BE73" s="247"/>
      <c r="BF73" s="247"/>
      <c r="BG73" s="247"/>
      <c r="BH73" s="247"/>
      <c r="BI73" s="258"/>
      <c r="BJ73" s="247"/>
      <c r="BK73" s="247"/>
      <c r="BL73" s="247"/>
      <c r="BM73" s="247"/>
      <c r="BN73" s="258"/>
      <c r="BO73" s="258"/>
      <c r="BP73" s="134"/>
      <c r="BQ73" s="259"/>
      <c r="BR73" s="260"/>
      <c r="BS73" s="261"/>
    </row>
    <row r="74" spans="1:71" x14ac:dyDescent="0.3">
      <c r="A74" s="106" t="str">
        <f>Scope_lv1!A74</f>
        <v>A03AD046</v>
      </c>
      <c r="B74" s="107" t="str">
        <f>Scope_lv1!B74</f>
        <v>Concrete Work</v>
      </c>
      <c r="C74" s="238" t="str">
        <f>Scope_lv1!C74</f>
        <v>Superstructure Work</v>
      </c>
      <c r="D74" s="108" t="str">
        <f>Scope_lv1!D74</f>
        <v>Water Stop</v>
      </c>
      <c r="E74" s="126" t="s">
        <v>130</v>
      </c>
      <c r="F74" s="252">
        <f t="shared" si="4"/>
        <v>0</v>
      </c>
      <c r="G74" s="253">
        <f t="shared" si="5"/>
        <v>0</v>
      </c>
      <c r="H74" s="254">
        <f t="shared" si="6"/>
        <v>0</v>
      </c>
      <c r="I74" s="255">
        <f t="shared" si="7"/>
        <v>0</v>
      </c>
      <c r="J74" s="132"/>
      <c r="K74" s="256"/>
      <c r="L74" s="247"/>
      <c r="M74" s="247"/>
      <c r="N74" s="247"/>
      <c r="O74" s="247"/>
      <c r="P74" s="256"/>
      <c r="Q74" s="247"/>
      <c r="R74" s="247"/>
      <c r="S74" s="247"/>
      <c r="T74" s="247"/>
      <c r="U74" s="258"/>
      <c r="V74" s="247"/>
      <c r="W74" s="247"/>
      <c r="X74" s="247"/>
      <c r="Y74" s="247"/>
      <c r="Z74" s="258"/>
      <c r="AA74" s="247"/>
      <c r="AB74" s="247"/>
      <c r="AC74" s="247"/>
      <c r="AD74" s="247"/>
      <c r="AE74" s="258"/>
      <c r="AF74" s="247"/>
      <c r="AG74" s="247"/>
      <c r="AH74" s="247"/>
      <c r="AI74" s="247"/>
      <c r="AJ74" s="258"/>
      <c r="AK74" s="247"/>
      <c r="AL74" s="247"/>
      <c r="AM74" s="247"/>
      <c r="AN74" s="247"/>
      <c r="AO74" s="258"/>
      <c r="AP74" s="247"/>
      <c r="AQ74" s="247"/>
      <c r="AR74" s="247"/>
      <c r="AS74" s="247"/>
      <c r="AT74" s="258"/>
      <c r="AU74" s="247"/>
      <c r="AV74" s="247"/>
      <c r="AW74" s="247"/>
      <c r="AX74" s="247"/>
      <c r="AY74" s="258"/>
      <c r="AZ74" s="247"/>
      <c r="BA74" s="247"/>
      <c r="BB74" s="247"/>
      <c r="BC74" s="247"/>
      <c r="BD74" s="258"/>
      <c r="BE74" s="247"/>
      <c r="BF74" s="247"/>
      <c r="BG74" s="247"/>
      <c r="BH74" s="247"/>
      <c r="BI74" s="258"/>
      <c r="BJ74" s="247"/>
      <c r="BK74" s="247"/>
      <c r="BL74" s="247"/>
      <c r="BM74" s="247"/>
      <c r="BN74" s="258"/>
      <c r="BO74" s="258"/>
      <c r="BP74" s="134"/>
      <c r="BQ74" s="259"/>
      <c r="BR74" s="260"/>
      <c r="BS74" s="261"/>
    </row>
    <row r="75" spans="1:71" ht="66" x14ac:dyDescent="0.3">
      <c r="A75" s="106" t="str">
        <f>Scope_lv1!A75</f>
        <v>A03AD049</v>
      </c>
      <c r="B75" s="107" t="str">
        <f>Scope_lv1!B75</f>
        <v>Concrete Work</v>
      </c>
      <c r="C75" s="238" t="str">
        <f>Scope_lv1!C75</f>
        <v>Superstructure Work</v>
      </c>
      <c r="D75" s="108" t="str">
        <f>Scope_lv1!D75</f>
        <v>Embedded Steel(Steel Plate, Corner Angle and etc.) w/ Anchor Bar (Purchase &amp; Installation)</v>
      </c>
      <c r="E75" s="126" t="s">
        <v>181</v>
      </c>
      <c r="F75" s="252">
        <f t="shared" si="4"/>
        <v>0</v>
      </c>
      <c r="G75" s="253">
        <f t="shared" si="5"/>
        <v>0</v>
      </c>
      <c r="H75" s="254">
        <f t="shared" si="6"/>
        <v>0</v>
      </c>
      <c r="I75" s="255">
        <f t="shared" si="7"/>
        <v>0</v>
      </c>
      <c r="J75" s="132"/>
      <c r="K75" s="256"/>
      <c r="L75" s="270"/>
      <c r="M75" s="276"/>
      <c r="N75" s="276"/>
      <c r="O75" s="276"/>
      <c r="P75" s="256"/>
      <c r="Q75" s="270"/>
      <c r="R75" s="276"/>
      <c r="S75" s="276"/>
      <c r="T75" s="276"/>
      <c r="U75" s="274"/>
      <c r="V75" s="276"/>
      <c r="W75" s="276"/>
      <c r="X75" s="276"/>
      <c r="Y75" s="276"/>
      <c r="Z75" s="274"/>
      <c r="AA75" s="276"/>
      <c r="AB75" s="276"/>
      <c r="AC75" s="276"/>
      <c r="AD75" s="276"/>
      <c r="AE75" s="258"/>
      <c r="AF75" s="270"/>
      <c r="AG75" s="276"/>
      <c r="AH75" s="276"/>
      <c r="AI75" s="276"/>
      <c r="AJ75" s="258"/>
      <c r="AK75" s="270"/>
      <c r="AL75" s="276"/>
      <c r="AM75" s="276"/>
      <c r="AN75" s="276"/>
      <c r="AO75" s="258"/>
      <c r="AP75" s="270"/>
      <c r="AQ75" s="276"/>
      <c r="AR75" s="276"/>
      <c r="AS75" s="276"/>
      <c r="AT75" s="258"/>
      <c r="AU75" s="270"/>
      <c r="AV75" s="276"/>
      <c r="AW75" s="276"/>
      <c r="AX75" s="276"/>
      <c r="AY75" s="258"/>
      <c r="AZ75" s="270"/>
      <c r="BA75" s="276"/>
      <c r="BB75" s="276"/>
      <c r="BC75" s="276"/>
      <c r="BD75" s="258"/>
      <c r="BE75" s="270"/>
      <c r="BF75" s="276"/>
      <c r="BG75" s="276"/>
      <c r="BH75" s="276"/>
      <c r="BI75" s="258"/>
      <c r="BJ75" s="270"/>
      <c r="BK75" s="276"/>
      <c r="BL75" s="276"/>
      <c r="BM75" s="276"/>
      <c r="BN75" s="258"/>
      <c r="BO75" s="258"/>
      <c r="BP75" s="134"/>
      <c r="BQ75" s="259"/>
      <c r="BR75" s="260"/>
      <c r="BS75" s="261"/>
    </row>
    <row r="76" spans="1:71" ht="49.5" x14ac:dyDescent="0.3">
      <c r="A76" s="106" t="str">
        <f>Scope_lv1!A76</f>
        <v>A03AD050</v>
      </c>
      <c r="B76" s="107" t="str">
        <f>Scope_lv1!B76</f>
        <v>Concrete Work</v>
      </c>
      <c r="C76" s="238" t="str">
        <f>Scope_lv1!C76</f>
        <v>Superstructure Work</v>
      </c>
      <c r="D76" s="108" t="str">
        <f>Scope_lv1!D76</f>
        <v>Embedded Steel(Steel Plate, Corner Angle and etc.) w/ Anchor Bar (Installation Only)</v>
      </c>
      <c r="E76" s="126" t="s">
        <v>181</v>
      </c>
      <c r="F76" s="252">
        <f t="shared" si="4"/>
        <v>0</v>
      </c>
      <c r="G76" s="253">
        <f t="shared" si="5"/>
        <v>0</v>
      </c>
      <c r="H76" s="254">
        <f t="shared" si="6"/>
        <v>0</v>
      </c>
      <c r="I76" s="255">
        <f t="shared" si="7"/>
        <v>0</v>
      </c>
      <c r="J76" s="132"/>
      <c r="K76" s="256"/>
      <c r="L76" s="276"/>
      <c r="M76" s="276"/>
      <c r="N76" s="276"/>
      <c r="O76" s="276"/>
      <c r="P76" s="256"/>
      <c r="Q76" s="276"/>
      <c r="R76" s="276"/>
      <c r="S76" s="276"/>
      <c r="T76" s="276"/>
      <c r="U76" s="274"/>
      <c r="V76" s="276"/>
      <c r="W76" s="276"/>
      <c r="X76" s="276"/>
      <c r="Y76" s="276"/>
      <c r="Z76" s="274"/>
      <c r="AA76" s="276"/>
      <c r="AB76" s="276"/>
      <c r="AC76" s="276"/>
      <c r="AD76" s="276"/>
      <c r="AE76" s="258"/>
      <c r="AF76" s="276"/>
      <c r="AG76" s="276"/>
      <c r="AH76" s="276"/>
      <c r="AI76" s="276"/>
      <c r="AJ76" s="258"/>
      <c r="AK76" s="276"/>
      <c r="AL76" s="276"/>
      <c r="AM76" s="276"/>
      <c r="AN76" s="276"/>
      <c r="AO76" s="258"/>
      <c r="AP76" s="276"/>
      <c r="AQ76" s="276"/>
      <c r="AR76" s="276"/>
      <c r="AS76" s="276"/>
      <c r="AT76" s="258"/>
      <c r="AU76" s="276"/>
      <c r="AV76" s="276"/>
      <c r="AW76" s="276"/>
      <c r="AX76" s="276"/>
      <c r="AY76" s="258"/>
      <c r="AZ76" s="276"/>
      <c r="BA76" s="276"/>
      <c r="BB76" s="276"/>
      <c r="BC76" s="276"/>
      <c r="BD76" s="258"/>
      <c r="BE76" s="276"/>
      <c r="BF76" s="276"/>
      <c r="BG76" s="276"/>
      <c r="BH76" s="276"/>
      <c r="BI76" s="258"/>
      <c r="BJ76" s="276"/>
      <c r="BK76" s="276"/>
      <c r="BL76" s="276"/>
      <c r="BM76" s="276"/>
      <c r="BN76" s="258"/>
      <c r="BO76" s="258"/>
      <c r="BP76" s="134"/>
      <c r="BQ76" s="259"/>
      <c r="BR76" s="260"/>
      <c r="BS76" s="261"/>
    </row>
    <row r="77" spans="1:71" ht="27" x14ac:dyDescent="0.3">
      <c r="A77" s="106" t="str">
        <f>Scope_lv1!A77</f>
        <v>A03AF029</v>
      </c>
      <c r="B77" s="107" t="str">
        <f>Scope_lv1!B77</f>
        <v>Concrete Work</v>
      </c>
      <c r="C77" s="238" t="str">
        <f>Scope_lv1!C77</f>
        <v>Equipment Foundation Work</v>
      </c>
      <c r="D77" s="108" t="str">
        <f>Scope_lv1!D77</f>
        <v>Anchor Bolt (Installation only)</v>
      </c>
      <c r="E77" s="126" t="s">
        <v>152</v>
      </c>
      <c r="F77" s="252">
        <f t="shared" si="4"/>
        <v>0</v>
      </c>
      <c r="G77" s="253">
        <f t="shared" si="5"/>
        <v>0</v>
      </c>
      <c r="H77" s="254">
        <f t="shared" si="6"/>
        <v>0</v>
      </c>
      <c r="I77" s="255">
        <f t="shared" si="7"/>
        <v>0</v>
      </c>
      <c r="J77" s="132"/>
      <c r="K77" s="256"/>
      <c r="L77" s="244"/>
      <c r="M77" s="276"/>
      <c r="N77" s="276"/>
      <c r="O77" s="276"/>
      <c r="P77" s="256"/>
      <c r="Q77" s="244"/>
      <c r="R77" s="276"/>
      <c r="S77" s="276"/>
      <c r="T77" s="276"/>
      <c r="U77" s="274"/>
      <c r="V77" s="270"/>
      <c r="W77" s="276"/>
      <c r="X77" s="276"/>
      <c r="Y77" s="276"/>
      <c r="Z77" s="274"/>
      <c r="AA77" s="270"/>
      <c r="AB77" s="276"/>
      <c r="AC77" s="276"/>
      <c r="AD77" s="276"/>
      <c r="AE77" s="258"/>
      <c r="AF77" s="270"/>
      <c r="AG77" s="276"/>
      <c r="AH77" s="276"/>
      <c r="AI77" s="276"/>
      <c r="AJ77" s="258"/>
      <c r="AK77" s="270"/>
      <c r="AL77" s="276"/>
      <c r="AM77" s="276"/>
      <c r="AN77" s="276"/>
      <c r="AO77" s="258"/>
      <c r="AP77" s="270"/>
      <c r="AQ77" s="276"/>
      <c r="AR77" s="276"/>
      <c r="AS77" s="276"/>
      <c r="AT77" s="258"/>
      <c r="AU77" s="270"/>
      <c r="AV77" s="276"/>
      <c r="AW77" s="276"/>
      <c r="AX77" s="276"/>
      <c r="AY77" s="258"/>
      <c r="AZ77" s="270"/>
      <c r="BA77" s="276"/>
      <c r="BB77" s="276"/>
      <c r="BC77" s="276"/>
      <c r="BD77" s="258"/>
      <c r="BE77" s="270"/>
      <c r="BF77" s="276"/>
      <c r="BG77" s="276"/>
      <c r="BH77" s="276"/>
      <c r="BI77" s="258"/>
      <c r="BJ77" s="270"/>
      <c r="BK77" s="276"/>
      <c r="BL77" s="276"/>
      <c r="BM77" s="276"/>
      <c r="BN77" s="258"/>
      <c r="BO77" s="258"/>
      <c r="BP77" s="134"/>
      <c r="BQ77" s="259"/>
      <c r="BR77" s="260"/>
      <c r="BS77" s="261"/>
    </row>
    <row r="78" spans="1:71" ht="27" x14ac:dyDescent="0.3">
      <c r="A78" s="106" t="str">
        <f>Scope_lv1!A78</f>
        <v>A03AF030</v>
      </c>
      <c r="B78" s="107" t="str">
        <f>Scope_lv1!B78</f>
        <v>Concrete Work</v>
      </c>
      <c r="C78" s="238" t="str">
        <f>Scope_lv1!C78</f>
        <v>Equipment Foundation Work</v>
      </c>
      <c r="D78" s="108" t="str">
        <f>Scope_lv1!D78</f>
        <v>Chemical Anchor Bolt</v>
      </c>
      <c r="E78" s="126" t="s">
        <v>152</v>
      </c>
      <c r="F78" s="252">
        <f t="shared" si="4"/>
        <v>0</v>
      </c>
      <c r="G78" s="253">
        <f t="shared" si="5"/>
        <v>0</v>
      </c>
      <c r="H78" s="254">
        <f t="shared" si="6"/>
        <v>0</v>
      </c>
      <c r="I78" s="255">
        <f t="shared" si="7"/>
        <v>0</v>
      </c>
      <c r="J78" s="132"/>
      <c r="K78" s="256"/>
      <c r="L78" s="244"/>
      <c r="M78" s="276"/>
      <c r="N78" s="276"/>
      <c r="O78" s="276"/>
      <c r="P78" s="256"/>
      <c r="Q78" s="244"/>
      <c r="R78" s="276"/>
      <c r="S78" s="276"/>
      <c r="T78" s="276"/>
      <c r="U78" s="274"/>
      <c r="V78" s="276"/>
      <c r="W78" s="276"/>
      <c r="X78" s="276"/>
      <c r="Y78" s="276"/>
      <c r="Z78" s="274"/>
      <c r="AA78" s="276"/>
      <c r="AB78" s="276"/>
      <c r="AC78" s="276"/>
      <c r="AD78" s="276"/>
      <c r="AE78" s="258"/>
      <c r="AF78" s="276"/>
      <c r="AG78" s="276"/>
      <c r="AH78" s="276"/>
      <c r="AI78" s="276"/>
      <c r="AJ78" s="258"/>
      <c r="AK78" s="276"/>
      <c r="AL78" s="276"/>
      <c r="AM78" s="276"/>
      <c r="AN78" s="276"/>
      <c r="AO78" s="258"/>
      <c r="AP78" s="276"/>
      <c r="AQ78" s="276"/>
      <c r="AR78" s="276"/>
      <c r="AS78" s="276"/>
      <c r="AT78" s="258"/>
      <c r="AU78" s="276"/>
      <c r="AV78" s="276"/>
      <c r="AW78" s="276"/>
      <c r="AX78" s="276"/>
      <c r="AY78" s="258"/>
      <c r="AZ78" s="276"/>
      <c r="BA78" s="276"/>
      <c r="BB78" s="276"/>
      <c r="BC78" s="276"/>
      <c r="BD78" s="258"/>
      <c r="BE78" s="276"/>
      <c r="BF78" s="276"/>
      <c r="BG78" s="276"/>
      <c r="BH78" s="276"/>
      <c r="BI78" s="258"/>
      <c r="BJ78" s="276"/>
      <c r="BK78" s="276"/>
      <c r="BL78" s="276"/>
      <c r="BM78" s="276"/>
      <c r="BN78" s="258"/>
      <c r="BO78" s="258"/>
      <c r="BP78" s="134"/>
      <c r="BQ78" s="259"/>
      <c r="BR78" s="260"/>
      <c r="BS78" s="261"/>
    </row>
    <row r="79" spans="1:71" ht="27" x14ac:dyDescent="0.3">
      <c r="A79" s="106" t="str">
        <f>Scope_lv1!A79</f>
        <v>A03AF031</v>
      </c>
      <c r="B79" s="107" t="str">
        <f>Scope_lv1!B79</f>
        <v>Concrete Work</v>
      </c>
      <c r="C79" s="238" t="str">
        <f>Scope_lv1!C79</f>
        <v>Equipment Foundation Work</v>
      </c>
      <c r="D79" s="108" t="str">
        <f>Scope_lv1!D79</f>
        <v>Expansion Anchor Bolt</v>
      </c>
      <c r="E79" s="126" t="s">
        <v>152</v>
      </c>
      <c r="F79" s="252">
        <f t="shared" si="4"/>
        <v>0</v>
      </c>
      <c r="G79" s="253">
        <f t="shared" si="5"/>
        <v>0</v>
      </c>
      <c r="H79" s="254">
        <f t="shared" si="6"/>
        <v>0</v>
      </c>
      <c r="I79" s="255">
        <f t="shared" si="7"/>
        <v>0</v>
      </c>
      <c r="J79" s="132"/>
      <c r="K79" s="256"/>
      <c r="L79" s="244"/>
      <c r="M79" s="276"/>
      <c r="N79" s="276"/>
      <c r="O79" s="276"/>
      <c r="P79" s="256"/>
      <c r="Q79" s="244"/>
      <c r="R79" s="276"/>
      <c r="S79" s="276"/>
      <c r="T79" s="276"/>
      <c r="U79" s="274"/>
      <c r="V79" s="276"/>
      <c r="W79" s="276"/>
      <c r="X79" s="276"/>
      <c r="Y79" s="276"/>
      <c r="Z79" s="274"/>
      <c r="AA79" s="276"/>
      <c r="AB79" s="276"/>
      <c r="AC79" s="276"/>
      <c r="AD79" s="276"/>
      <c r="AE79" s="258"/>
      <c r="AF79" s="276"/>
      <c r="AG79" s="276"/>
      <c r="AH79" s="276"/>
      <c r="AI79" s="276"/>
      <c r="AJ79" s="258"/>
      <c r="AK79" s="276"/>
      <c r="AL79" s="276"/>
      <c r="AM79" s="276"/>
      <c r="AN79" s="276"/>
      <c r="AO79" s="258"/>
      <c r="AP79" s="276"/>
      <c r="AQ79" s="276"/>
      <c r="AR79" s="276"/>
      <c r="AS79" s="276"/>
      <c r="AT79" s="258"/>
      <c r="AU79" s="276"/>
      <c r="AV79" s="276"/>
      <c r="AW79" s="276"/>
      <c r="AX79" s="276"/>
      <c r="AY79" s="258"/>
      <c r="AZ79" s="276"/>
      <c r="BA79" s="276"/>
      <c r="BB79" s="276"/>
      <c r="BC79" s="276"/>
      <c r="BD79" s="258"/>
      <c r="BE79" s="276"/>
      <c r="BF79" s="276"/>
      <c r="BG79" s="276"/>
      <c r="BH79" s="276"/>
      <c r="BI79" s="258"/>
      <c r="BJ79" s="276"/>
      <c r="BK79" s="276"/>
      <c r="BL79" s="276"/>
      <c r="BM79" s="276"/>
      <c r="BN79" s="258"/>
      <c r="BO79" s="258"/>
      <c r="BP79" s="134"/>
      <c r="BQ79" s="259"/>
      <c r="BR79" s="260"/>
      <c r="BS79" s="261"/>
    </row>
    <row r="80" spans="1:71" ht="66" x14ac:dyDescent="0.3">
      <c r="A80" s="106" t="str">
        <f>Scope_lv1!A80</f>
        <v>A03AF032</v>
      </c>
      <c r="B80" s="107" t="str">
        <f>Scope_lv1!B80</f>
        <v>Concrete Work</v>
      </c>
      <c r="C80" s="238" t="str">
        <f>Scope_lv1!C80</f>
        <v>Equipment Foundation Work</v>
      </c>
      <c r="D80" s="108" t="str">
        <f>Scope_lv1!D80</f>
        <v>Structural Concrete</v>
      </c>
      <c r="E80" s="126" t="s">
        <v>94</v>
      </c>
      <c r="F80" s="252">
        <f t="shared" si="4"/>
        <v>0</v>
      </c>
      <c r="G80" s="253">
        <f t="shared" si="5"/>
        <v>0</v>
      </c>
      <c r="H80" s="254">
        <f t="shared" si="6"/>
        <v>0</v>
      </c>
      <c r="I80" s="255">
        <f t="shared" si="7"/>
        <v>1</v>
      </c>
      <c r="J80" s="132" t="s">
        <v>1681</v>
      </c>
      <c r="K80" s="268"/>
      <c r="L80" s="244" t="s">
        <v>1685</v>
      </c>
      <c r="M80" s="276"/>
      <c r="N80" s="276"/>
      <c r="O80" s="276"/>
      <c r="P80" s="268"/>
      <c r="Q80" s="244" t="s">
        <v>1685</v>
      </c>
      <c r="R80" s="276"/>
      <c r="S80" s="276"/>
      <c r="T80" s="276"/>
      <c r="U80" s="258"/>
      <c r="V80" s="276"/>
      <c r="W80" s="276"/>
      <c r="X80" s="276"/>
      <c r="Y80" s="276"/>
      <c r="Z80" s="258"/>
      <c r="AA80" s="276"/>
      <c r="AB80" s="276"/>
      <c r="AC80" s="276"/>
      <c r="AD80" s="276"/>
      <c r="AE80" s="258"/>
      <c r="AF80" s="276"/>
      <c r="AG80" s="276"/>
      <c r="AH80" s="276"/>
      <c r="AI80" s="276"/>
      <c r="AJ80" s="258"/>
      <c r="AK80" s="276"/>
      <c r="AL80" s="276"/>
      <c r="AM80" s="276"/>
      <c r="AN80" s="276"/>
      <c r="AO80" s="258"/>
      <c r="AP80" s="276"/>
      <c r="AQ80" s="276"/>
      <c r="AR80" s="276"/>
      <c r="AS80" s="276"/>
      <c r="AT80" s="258"/>
      <c r="AU80" s="276"/>
      <c r="AV80" s="276"/>
      <c r="AW80" s="276"/>
      <c r="AX80" s="276"/>
      <c r="AY80" s="258"/>
      <c r="AZ80" s="276"/>
      <c r="BA80" s="276"/>
      <c r="BB80" s="276"/>
      <c r="BC80" s="276"/>
      <c r="BD80" s="258"/>
      <c r="BE80" s="276"/>
      <c r="BF80" s="276"/>
      <c r="BG80" s="276"/>
      <c r="BH80" s="276"/>
      <c r="BI80" s="258"/>
      <c r="BJ80" s="276"/>
      <c r="BK80" s="276"/>
      <c r="BL80" s="276"/>
      <c r="BM80" s="276"/>
      <c r="BN80" s="258"/>
      <c r="BO80" s="258"/>
      <c r="BP80" s="134"/>
      <c r="BQ80" s="259"/>
      <c r="BR80" s="260"/>
      <c r="BS80" s="261"/>
    </row>
    <row r="81" spans="1:71" ht="66" x14ac:dyDescent="0.3">
      <c r="A81" s="106" t="str">
        <f>Scope_lv1!A81</f>
        <v>A03AF034</v>
      </c>
      <c r="B81" s="107" t="str">
        <f>Scope_lv1!B81</f>
        <v>Concrete Work</v>
      </c>
      <c r="C81" s="238" t="str">
        <f>Scope_lv1!C81</f>
        <v>Equipment Foundation Work</v>
      </c>
      <c r="D81" s="108" t="str">
        <f>Scope_lv1!D81</f>
        <v>Lean Concrete (including Form work)</v>
      </c>
      <c r="E81" s="126" t="s">
        <v>94</v>
      </c>
      <c r="F81" s="252">
        <f t="shared" si="4"/>
        <v>0</v>
      </c>
      <c r="G81" s="253">
        <f t="shared" si="5"/>
        <v>0</v>
      </c>
      <c r="H81" s="254">
        <f t="shared" si="6"/>
        <v>0</v>
      </c>
      <c r="I81" s="255">
        <f t="shared" si="7"/>
        <v>1</v>
      </c>
      <c r="J81" s="132" t="s">
        <v>1681</v>
      </c>
      <c r="K81" s="268"/>
      <c r="L81" s="244" t="s">
        <v>1685</v>
      </c>
      <c r="M81" s="247"/>
      <c r="N81" s="247"/>
      <c r="O81" s="247"/>
      <c r="P81" s="268"/>
      <c r="Q81" s="244" t="s">
        <v>1685</v>
      </c>
      <c r="R81" s="247"/>
      <c r="S81" s="247"/>
      <c r="T81" s="247"/>
      <c r="U81" s="258"/>
      <c r="V81" s="247"/>
      <c r="W81" s="247"/>
      <c r="X81" s="247"/>
      <c r="Y81" s="247"/>
      <c r="Z81" s="258"/>
      <c r="AA81" s="247"/>
      <c r="AB81" s="247"/>
      <c r="AC81" s="247"/>
      <c r="AD81" s="247"/>
      <c r="AE81" s="258"/>
      <c r="AF81" s="247"/>
      <c r="AG81" s="247"/>
      <c r="AH81" s="247"/>
      <c r="AI81" s="247"/>
      <c r="AJ81" s="258"/>
      <c r="AK81" s="247"/>
      <c r="AL81" s="247"/>
      <c r="AM81" s="247"/>
      <c r="AN81" s="247"/>
      <c r="AO81" s="258"/>
      <c r="AP81" s="247"/>
      <c r="AQ81" s="247"/>
      <c r="AR81" s="247"/>
      <c r="AS81" s="247"/>
      <c r="AT81" s="258"/>
      <c r="AU81" s="247"/>
      <c r="AV81" s="247"/>
      <c r="AW81" s="247"/>
      <c r="AX81" s="247"/>
      <c r="AY81" s="258"/>
      <c r="AZ81" s="247"/>
      <c r="BA81" s="247"/>
      <c r="BB81" s="247"/>
      <c r="BC81" s="247"/>
      <c r="BD81" s="258"/>
      <c r="BE81" s="247"/>
      <c r="BF81" s="247"/>
      <c r="BG81" s="247"/>
      <c r="BH81" s="247"/>
      <c r="BI81" s="258"/>
      <c r="BJ81" s="247"/>
      <c r="BK81" s="247"/>
      <c r="BL81" s="247"/>
      <c r="BM81" s="247"/>
      <c r="BN81" s="258"/>
      <c r="BO81" s="258"/>
      <c r="BP81" s="134"/>
      <c r="BQ81" s="259"/>
      <c r="BR81" s="260"/>
      <c r="BS81" s="261"/>
    </row>
    <row r="82" spans="1:71" ht="66" x14ac:dyDescent="0.3">
      <c r="A82" s="106" t="str">
        <f>Scope_lv1!A82</f>
        <v>A03AF035</v>
      </c>
      <c r="B82" s="107" t="str">
        <f>Scope_lv1!B82</f>
        <v>Concrete Work</v>
      </c>
      <c r="C82" s="238" t="str">
        <f>Scope_lv1!C82</f>
        <v>Equipment Foundation Work</v>
      </c>
      <c r="D82" s="108" t="str">
        <f>Scope_lv1!D82</f>
        <v>Form Work (3 times in use)</v>
      </c>
      <c r="E82" s="126" t="s">
        <v>108</v>
      </c>
      <c r="F82" s="252">
        <f t="shared" si="4"/>
        <v>0</v>
      </c>
      <c r="G82" s="253">
        <f t="shared" si="5"/>
        <v>0</v>
      </c>
      <c r="H82" s="254">
        <f t="shared" si="6"/>
        <v>0</v>
      </c>
      <c r="I82" s="255">
        <f t="shared" si="7"/>
        <v>1</v>
      </c>
      <c r="J82" s="132" t="s">
        <v>1681</v>
      </c>
      <c r="K82" s="264"/>
      <c r="L82" s="244" t="s">
        <v>1685</v>
      </c>
      <c r="M82" s="247"/>
      <c r="N82" s="247"/>
      <c r="O82" s="247"/>
      <c r="P82" s="264"/>
      <c r="Q82" s="244" t="s">
        <v>1685</v>
      </c>
      <c r="R82" s="247"/>
      <c r="S82" s="247"/>
      <c r="T82" s="247"/>
      <c r="U82" s="274"/>
      <c r="V82" s="270"/>
      <c r="W82" s="270"/>
      <c r="X82" s="270"/>
      <c r="Y82" s="270"/>
      <c r="Z82" s="258"/>
      <c r="AA82" s="247"/>
      <c r="AB82" s="247"/>
      <c r="AC82" s="247"/>
      <c r="AD82" s="247"/>
      <c r="AE82" s="258"/>
      <c r="AF82" s="247"/>
      <c r="AG82" s="247"/>
      <c r="AH82" s="247"/>
      <c r="AI82" s="247"/>
      <c r="AJ82" s="258"/>
      <c r="AK82" s="247"/>
      <c r="AL82" s="247"/>
      <c r="AM82" s="247"/>
      <c r="AN82" s="247"/>
      <c r="AO82" s="258"/>
      <c r="AP82" s="247"/>
      <c r="AQ82" s="247"/>
      <c r="AR82" s="247"/>
      <c r="AS82" s="247"/>
      <c r="AT82" s="258"/>
      <c r="AU82" s="247"/>
      <c r="AV82" s="247"/>
      <c r="AW82" s="247"/>
      <c r="AX82" s="247"/>
      <c r="AY82" s="258"/>
      <c r="AZ82" s="247"/>
      <c r="BA82" s="247"/>
      <c r="BB82" s="247"/>
      <c r="BC82" s="247"/>
      <c r="BD82" s="258"/>
      <c r="BE82" s="247"/>
      <c r="BF82" s="247"/>
      <c r="BG82" s="247"/>
      <c r="BH82" s="247"/>
      <c r="BI82" s="258"/>
      <c r="BJ82" s="247"/>
      <c r="BK82" s="247"/>
      <c r="BL82" s="247"/>
      <c r="BM82" s="247"/>
      <c r="BN82" s="258"/>
      <c r="BO82" s="258"/>
      <c r="BP82" s="134"/>
      <c r="BQ82" s="259"/>
      <c r="BR82" s="260"/>
      <c r="BS82" s="261"/>
    </row>
    <row r="83" spans="1:71" ht="66" x14ac:dyDescent="0.3">
      <c r="A83" s="106" t="str">
        <f>Scope_lv1!A83</f>
        <v>A03AF036</v>
      </c>
      <c r="B83" s="107" t="str">
        <f>Scope_lv1!B83</f>
        <v>Concrete Work</v>
      </c>
      <c r="C83" s="238" t="str">
        <f>Scope_lv1!C83</f>
        <v>Equipment Foundation Work</v>
      </c>
      <c r="D83" s="108" t="str">
        <f>Scope_lv1!D83</f>
        <v>Form Work (1 time in use)</v>
      </c>
      <c r="E83" s="126" t="s">
        <v>108</v>
      </c>
      <c r="F83" s="252">
        <f t="shared" si="4"/>
        <v>0</v>
      </c>
      <c r="G83" s="253">
        <f t="shared" si="5"/>
        <v>0</v>
      </c>
      <c r="H83" s="254">
        <f t="shared" si="6"/>
        <v>0</v>
      </c>
      <c r="I83" s="255">
        <f t="shared" si="7"/>
        <v>1</v>
      </c>
      <c r="J83" s="132" t="s">
        <v>1681</v>
      </c>
      <c r="K83" s="264"/>
      <c r="L83" s="244" t="s">
        <v>1685</v>
      </c>
      <c r="M83" s="247"/>
      <c r="N83" s="247"/>
      <c r="O83" s="247"/>
      <c r="P83" s="264"/>
      <c r="Q83" s="244" t="s">
        <v>1685</v>
      </c>
      <c r="R83" s="247"/>
      <c r="S83" s="247"/>
      <c r="T83" s="247"/>
      <c r="U83" s="274"/>
      <c r="V83" s="270"/>
      <c r="W83" s="270"/>
      <c r="X83" s="270"/>
      <c r="Y83" s="270"/>
      <c r="Z83" s="258"/>
      <c r="AA83" s="247"/>
      <c r="AB83" s="247"/>
      <c r="AC83" s="247"/>
      <c r="AD83" s="247"/>
      <c r="AE83" s="258"/>
      <c r="AF83" s="247"/>
      <c r="AG83" s="247"/>
      <c r="AH83" s="247"/>
      <c r="AI83" s="247"/>
      <c r="AJ83" s="258"/>
      <c r="AK83" s="247"/>
      <c r="AL83" s="247"/>
      <c r="AM83" s="247"/>
      <c r="AN83" s="247"/>
      <c r="AO83" s="258"/>
      <c r="AP83" s="247"/>
      <c r="AQ83" s="247"/>
      <c r="AR83" s="247"/>
      <c r="AS83" s="247"/>
      <c r="AT83" s="258"/>
      <c r="AU83" s="247"/>
      <c r="AV83" s="247"/>
      <c r="AW83" s="247"/>
      <c r="AX83" s="247"/>
      <c r="AY83" s="258"/>
      <c r="AZ83" s="247"/>
      <c r="BA83" s="247"/>
      <c r="BB83" s="247"/>
      <c r="BC83" s="247"/>
      <c r="BD83" s="258"/>
      <c r="BE83" s="247"/>
      <c r="BF83" s="247"/>
      <c r="BG83" s="247"/>
      <c r="BH83" s="247"/>
      <c r="BI83" s="258"/>
      <c r="BJ83" s="247"/>
      <c r="BK83" s="247"/>
      <c r="BL83" s="247"/>
      <c r="BM83" s="247"/>
      <c r="BN83" s="258"/>
      <c r="BO83" s="258"/>
      <c r="BP83" s="134"/>
      <c r="BQ83" s="259"/>
      <c r="BR83" s="260"/>
      <c r="BS83" s="261"/>
    </row>
    <row r="84" spans="1:71" ht="66" x14ac:dyDescent="0.3">
      <c r="A84" s="106" t="str">
        <f>Scope_lv1!A84</f>
        <v>A03AF037</v>
      </c>
      <c r="B84" s="107" t="str">
        <f>Scope_lv1!B84</f>
        <v>Concrete Work</v>
      </c>
      <c r="C84" s="238" t="str">
        <f>Scope_lv1!C84</f>
        <v>Equipment Foundation Work</v>
      </c>
      <c r="D84" s="108" t="str">
        <f>Scope_lv1!D84</f>
        <v>Rebar Work</v>
      </c>
      <c r="E84" s="126" t="s">
        <v>181</v>
      </c>
      <c r="F84" s="252">
        <f t="shared" si="4"/>
        <v>0</v>
      </c>
      <c r="G84" s="253">
        <f t="shared" si="5"/>
        <v>0</v>
      </c>
      <c r="H84" s="254">
        <f t="shared" si="6"/>
        <v>0</v>
      </c>
      <c r="I84" s="255">
        <f t="shared" si="7"/>
        <v>1</v>
      </c>
      <c r="J84" s="132" t="s">
        <v>34</v>
      </c>
      <c r="K84" s="264"/>
      <c r="L84" s="244" t="s">
        <v>1685</v>
      </c>
      <c r="M84" s="247"/>
      <c r="N84" s="247"/>
      <c r="O84" s="247"/>
      <c r="P84" s="264"/>
      <c r="Q84" s="244" t="s">
        <v>1685</v>
      </c>
      <c r="R84" s="247"/>
      <c r="S84" s="247"/>
      <c r="T84" s="247"/>
      <c r="U84" s="273"/>
      <c r="V84" s="272"/>
      <c r="W84" s="272"/>
      <c r="X84" s="272"/>
      <c r="Y84" s="272"/>
      <c r="Z84" s="258"/>
      <c r="AA84" s="247"/>
      <c r="AB84" s="247"/>
      <c r="AC84" s="247"/>
      <c r="AD84" s="247"/>
      <c r="AE84" s="258"/>
      <c r="AF84" s="247"/>
      <c r="AG84" s="247"/>
      <c r="AH84" s="247"/>
      <c r="AI84" s="247"/>
      <c r="AJ84" s="258"/>
      <c r="AK84" s="247"/>
      <c r="AL84" s="247"/>
      <c r="AM84" s="247"/>
      <c r="AN84" s="247"/>
      <c r="AO84" s="258"/>
      <c r="AP84" s="247"/>
      <c r="AQ84" s="247"/>
      <c r="AR84" s="247"/>
      <c r="AS84" s="247"/>
      <c r="AT84" s="258"/>
      <c r="AU84" s="247"/>
      <c r="AV84" s="247"/>
      <c r="AW84" s="247"/>
      <c r="AX84" s="247"/>
      <c r="AY84" s="258"/>
      <c r="AZ84" s="247"/>
      <c r="BA84" s="247"/>
      <c r="BB84" s="247"/>
      <c r="BC84" s="247"/>
      <c r="BD84" s="258"/>
      <c r="BE84" s="247"/>
      <c r="BF84" s="247"/>
      <c r="BG84" s="247"/>
      <c r="BH84" s="247"/>
      <c r="BI84" s="258"/>
      <c r="BJ84" s="247"/>
      <c r="BK84" s="247"/>
      <c r="BL84" s="247"/>
      <c r="BM84" s="247"/>
      <c r="BN84" s="258"/>
      <c r="BO84" s="258"/>
      <c r="BP84" s="134"/>
      <c r="BQ84" s="259"/>
      <c r="BR84" s="277"/>
      <c r="BS84" s="261"/>
    </row>
    <row r="85" spans="1:71" ht="27" x14ac:dyDescent="0.3">
      <c r="A85" s="106" t="str">
        <f>Scope_lv1!A85</f>
        <v>A03AF046</v>
      </c>
      <c r="B85" s="107" t="str">
        <f>Scope_lv1!B85</f>
        <v>Concrete Work</v>
      </c>
      <c r="C85" s="238" t="str">
        <f>Scope_lv1!C85</f>
        <v>Equipment Foundation Work</v>
      </c>
      <c r="D85" s="108" t="str">
        <f>Scope_lv1!D85</f>
        <v>Water Stop</v>
      </c>
      <c r="E85" s="126" t="s">
        <v>130</v>
      </c>
      <c r="F85" s="252">
        <f t="shared" si="4"/>
        <v>0</v>
      </c>
      <c r="G85" s="253">
        <f t="shared" si="5"/>
        <v>0</v>
      </c>
      <c r="H85" s="254">
        <f t="shared" si="6"/>
        <v>0</v>
      </c>
      <c r="I85" s="255">
        <f t="shared" si="7"/>
        <v>0</v>
      </c>
      <c r="J85" s="132"/>
      <c r="K85" s="256"/>
      <c r="L85" s="247"/>
      <c r="M85" s="247"/>
      <c r="N85" s="247"/>
      <c r="O85" s="247"/>
      <c r="P85" s="256"/>
      <c r="Q85" s="247"/>
      <c r="R85" s="247"/>
      <c r="S85" s="247"/>
      <c r="T85" s="247"/>
      <c r="U85" s="273"/>
      <c r="V85" s="272"/>
      <c r="W85" s="272"/>
      <c r="X85" s="272"/>
      <c r="Y85" s="272"/>
      <c r="Z85" s="258"/>
      <c r="AA85" s="247"/>
      <c r="AB85" s="247"/>
      <c r="AC85" s="247"/>
      <c r="AD85" s="247"/>
      <c r="AE85" s="258"/>
      <c r="AF85" s="247"/>
      <c r="AG85" s="247"/>
      <c r="AH85" s="247"/>
      <c r="AI85" s="247"/>
      <c r="AJ85" s="258"/>
      <c r="AK85" s="247"/>
      <c r="AL85" s="247"/>
      <c r="AM85" s="247"/>
      <c r="AN85" s="247"/>
      <c r="AO85" s="258"/>
      <c r="AP85" s="247"/>
      <c r="AQ85" s="247"/>
      <c r="AR85" s="247"/>
      <c r="AS85" s="247"/>
      <c r="AT85" s="258"/>
      <c r="AU85" s="247"/>
      <c r="AV85" s="247"/>
      <c r="AW85" s="247"/>
      <c r="AX85" s="247"/>
      <c r="AY85" s="258"/>
      <c r="AZ85" s="247"/>
      <c r="BA85" s="247"/>
      <c r="BB85" s="247"/>
      <c r="BC85" s="247"/>
      <c r="BD85" s="258"/>
      <c r="BE85" s="247"/>
      <c r="BF85" s="247"/>
      <c r="BG85" s="247"/>
      <c r="BH85" s="247"/>
      <c r="BI85" s="258"/>
      <c r="BJ85" s="247"/>
      <c r="BK85" s="247"/>
      <c r="BL85" s="247"/>
      <c r="BM85" s="247"/>
      <c r="BN85" s="258"/>
      <c r="BO85" s="258"/>
      <c r="BP85" s="134"/>
      <c r="BQ85" s="259"/>
      <c r="BR85" s="277"/>
      <c r="BS85" s="261"/>
    </row>
    <row r="86" spans="1:71" ht="66" x14ac:dyDescent="0.3">
      <c r="A86" s="106" t="str">
        <f>Scope_lv1!A86</f>
        <v>A03AF049</v>
      </c>
      <c r="B86" s="107" t="str">
        <f>Scope_lv1!B86</f>
        <v>Concrete Work</v>
      </c>
      <c r="C86" s="238" t="str">
        <f>Scope_lv1!C86</f>
        <v>Equipment Foundation Work</v>
      </c>
      <c r="D86" s="108" t="str">
        <f>Scope_lv1!D86</f>
        <v>Embedded Steel(Steel Plate, Corner Angle and etc.) w/ Anchor Bar (Purchase &amp; Installation)</v>
      </c>
      <c r="E86" s="126" t="s">
        <v>181</v>
      </c>
      <c r="F86" s="252">
        <f t="shared" si="4"/>
        <v>0</v>
      </c>
      <c r="G86" s="253">
        <f t="shared" si="5"/>
        <v>0</v>
      </c>
      <c r="H86" s="254">
        <f t="shared" si="6"/>
        <v>0</v>
      </c>
      <c r="I86" s="255">
        <f t="shared" si="7"/>
        <v>1</v>
      </c>
      <c r="J86" s="132" t="s">
        <v>1681</v>
      </c>
      <c r="K86" s="256"/>
      <c r="L86" s="244" t="s">
        <v>1685</v>
      </c>
      <c r="M86" s="247"/>
      <c r="N86" s="247"/>
      <c r="O86" s="247"/>
      <c r="P86" s="256"/>
      <c r="Q86" s="244" t="s">
        <v>1685</v>
      </c>
      <c r="R86" s="247"/>
      <c r="S86" s="247"/>
      <c r="T86" s="247"/>
      <c r="U86" s="258"/>
      <c r="V86" s="247"/>
      <c r="W86" s="247"/>
      <c r="X86" s="247"/>
      <c r="Y86" s="247"/>
      <c r="Z86" s="258"/>
      <c r="AA86" s="247"/>
      <c r="AB86" s="247"/>
      <c r="AC86" s="247"/>
      <c r="AD86" s="247"/>
      <c r="AE86" s="258"/>
      <c r="AF86" s="247"/>
      <c r="AG86" s="247"/>
      <c r="AH86" s="247"/>
      <c r="AI86" s="247"/>
      <c r="AJ86" s="258"/>
      <c r="AK86" s="247"/>
      <c r="AL86" s="247"/>
      <c r="AM86" s="247"/>
      <c r="AN86" s="247"/>
      <c r="AO86" s="258"/>
      <c r="AP86" s="247"/>
      <c r="AQ86" s="247"/>
      <c r="AR86" s="247"/>
      <c r="AS86" s="247"/>
      <c r="AT86" s="258"/>
      <c r="AU86" s="247"/>
      <c r="AV86" s="247"/>
      <c r="AW86" s="247"/>
      <c r="AX86" s="247"/>
      <c r="AY86" s="258"/>
      <c r="AZ86" s="247"/>
      <c r="BA86" s="247"/>
      <c r="BB86" s="247"/>
      <c r="BC86" s="247"/>
      <c r="BD86" s="258"/>
      <c r="BE86" s="247"/>
      <c r="BF86" s="247"/>
      <c r="BG86" s="247"/>
      <c r="BH86" s="247"/>
      <c r="BI86" s="258"/>
      <c r="BJ86" s="247"/>
      <c r="BK86" s="247"/>
      <c r="BL86" s="247"/>
      <c r="BM86" s="247"/>
      <c r="BN86" s="258"/>
      <c r="BO86" s="258"/>
      <c r="BP86" s="134"/>
      <c r="BQ86" s="259"/>
      <c r="BR86" s="277"/>
      <c r="BS86" s="261"/>
    </row>
    <row r="87" spans="1:71" ht="66" x14ac:dyDescent="0.3">
      <c r="A87" s="106" t="str">
        <f>Scope_lv1!A87</f>
        <v>A03AF050</v>
      </c>
      <c r="B87" s="107" t="str">
        <f>Scope_lv1!B87</f>
        <v>Concrete Work</v>
      </c>
      <c r="C87" s="238" t="str">
        <f>Scope_lv1!C87</f>
        <v>Equipment Foundation Work</v>
      </c>
      <c r="D87" s="108" t="str">
        <f>Scope_lv1!D87</f>
        <v>Embedded Steel(Steel Plate, Corner Angle and etc.) w/ Anchor Bar (Installation Only)</v>
      </c>
      <c r="E87" s="126" t="s">
        <v>181</v>
      </c>
      <c r="F87" s="252">
        <f t="shared" si="4"/>
        <v>0</v>
      </c>
      <c r="G87" s="253">
        <f t="shared" si="5"/>
        <v>0</v>
      </c>
      <c r="H87" s="254">
        <f t="shared" si="6"/>
        <v>0</v>
      </c>
      <c r="I87" s="255">
        <f t="shared" si="7"/>
        <v>1</v>
      </c>
      <c r="J87" s="132" t="s">
        <v>1681</v>
      </c>
      <c r="K87" s="256"/>
      <c r="L87" s="244" t="s">
        <v>1685</v>
      </c>
      <c r="M87" s="247"/>
      <c r="N87" s="247"/>
      <c r="O87" s="247"/>
      <c r="P87" s="256"/>
      <c r="Q87" s="244" t="s">
        <v>1685</v>
      </c>
      <c r="R87" s="247"/>
      <c r="S87" s="247"/>
      <c r="T87" s="247"/>
      <c r="U87" s="258"/>
      <c r="V87" s="247"/>
      <c r="W87" s="247"/>
      <c r="X87" s="247"/>
      <c r="Y87" s="247"/>
      <c r="Z87" s="258"/>
      <c r="AA87" s="247"/>
      <c r="AB87" s="247"/>
      <c r="AC87" s="247"/>
      <c r="AD87" s="247"/>
      <c r="AE87" s="258"/>
      <c r="AF87" s="247"/>
      <c r="AG87" s="247"/>
      <c r="AH87" s="247"/>
      <c r="AI87" s="247"/>
      <c r="AJ87" s="258"/>
      <c r="AK87" s="247"/>
      <c r="AL87" s="247"/>
      <c r="AM87" s="247"/>
      <c r="AN87" s="247"/>
      <c r="AO87" s="258"/>
      <c r="AP87" s="247"/>
      <c r="AQ87" s="247"/>
      <c r="AR87" s="247"/>
      <c r="AS87" s="247"/>
      <c r="AT87" s="258"/>
      <c r="AU87" s="247"/>
      <c r="AV87" s="247"/>
      <c r="AW87" s="247"/>
      <c r="AX87" s="247"/>
      <c r="AY87" s="258"/>
      <c r="AZ87" s="247"/>
      <c r="BA87" s="247"/>
      <c r="BB87" s="247"/>
      <c r="BC87" s="247"/>
      <c r="BD87" s="258"/>
      <c r="BE87" s="247"/>
      <c r="BF87" s="247"/>
      <c r="BG87" s="247"/>
      <c r="BH87" s="247"/>
      <c r="BI87" s="258"/>
      <c r="BJ87" s="247"/>
      <c r="BK87" s="247"/>
      <c r="BL87" s="247"/>
      <c r="BM87" s="247"/>
      <c r="BN87" s="258"/>
      <c r="BO87" s="258"/>
      <c r="BP87" s="134"/>
      <c r="BQ87" s="259"/>
      <c r="BR87" s="277"/>
      <c r="BS87" s="261"/>
    </row>
    <row r="88" spans="1:71" ht="66" x14ac:dyDescent="0.3">
      <c r="A88" s="106" t="str">
        <f>Scope_lv1!A88</f>
        <v>A03AG029</v>
      </c>
      <c r="B88" s="107" t="str">
        <f>Scope_lv1!B88</f>
        <v>Concrete Work</v>
      </c>
      <c r="C88" s="238" t="str">
        <f>Scope_lv1!C88</f>
        <v>Mass Concrete Work</v>
      </c>
      <c r="D88" s="108" t="str">
        <f>Scope_lv1!D88</f>
        <v>Anchor Bolt (Installation only)</v>
      </c>
      <c r="E88" s="126" t="s">
        <v>152</v>
      </c>
      <c r="F88" s="252">
        <f t="shared" si="4"/>
        <v>0</v>
      </c>
      <c r="G88" s="253">
        <f t="shared" si="5"/>
        <v>0</v>
      </c>
      <c r="H88" s="254">
        <f t="shared" si="6"/>
        <v>0</v>
      </c>
      <c r="I88" s="255">
        <f t="shared" si="7"/>
        <v>1</v>
      </c>
      <c r="J88" s="132" t="s">
        <v>34</v>
      </c>
      <c r="K88" s="256"/>
      <c r="L88" s="244" t="s">
        <v>1685</v>
      </c>
      <c r="M88" s="247"/>
      <c r="N88" s="247"/>
      <c r="O88" s="247"/>
      <c r="P88" s="256"/>
      <c r="Q88" s="244" t="s">
        <v>1685</v>
      </c>
      <c r="R88" s="247"/>
      <c r="S88" s="247"/>
      <c r="T88" s="247"/>
      <c r="U88" s="258"/>
      <c r="V88" s="247"/>
      <c r="W88" s="247"/>
      <c r="X88" s="247"/>
      <c r="Y88" s="247"/>
      <c r="Z88" s="258"/>
      <c r="AA88" s="247"/>
      <c r="AB88" s="247"/>
      <c r="AC88" s="247"/>
      <c r="AD88" s="247"/>
      <c r="AE88" s="258"/>
      <c r="AF88" s="247"/>
      <c r="AG88" s="247"/>
      <c r="AH88" s="247"/>
      <c r="AI88" s="247"/>
      <c r="AJ88" s="258"/>
      <c r="AK88" s="247"/>
      <c r="AL88" s="247"/>
      <c r="AM88" s="247"/>
      <c r="AN88" s="247"/>
      <c r="AO88" s="258"/>
      <c r="AP88" s="247"/>
      <c r="AQ88" s="247"/>
      <c r="AR88" s="247"/>
      <c r="AS88" s="247"/>
      <c r="AT88" s="258"/>
      <c r="AU88" s="247"/>
      <c r="AV88" s="247"/>
      <c r="AW88" s="247"/>
      <c r="AX88" s="247"/>
      <c r="AY88" s="258"/>
      <c r="AZ88" s="247"/>
      <c r="BA88" s="247"/>
      <c r="BB88" s="247"/>
      <c r="BC88" s="247"/>
      <c r="BD88" s="258"/>
      <c r="BE88" s="247"/>
      <c r="BF88" s="247"/>
      <c r="BG88" s="247"/>
      <c r="BH88" s="247"/>
      <c r="BI88" s="258"/>
      <c r="BJ88" s="247"/>
      <c r="BK88" s="247"/>
      <c r="BL88" s="247"/>
      <c r="BM88" s="247"/>
      <c r="BN88" s="258"/>
      <c r="BO88" s="258"/>
      <c r="BP88" s="134"/>
      <c r="BQ88" s="259"/>
      <c r="BR88" s="277"/>
      <c r="BS88" s="261"/>
    </row>
    <row r="89" spans="1:71" ht="66" x14ac:dyDescent="0.3">
      <c r="A89" s="106" t="str">
        <f>Scope_lv1!A89</f>
        <v>A03AG030</v>
      </c>
      <c r="B89" s="107" t="str">
        <f>Scope_lv1!B89</f>
        <v>Concrete Work</v>
      </c>
      <c r="C89" s="238" t="str">
        <f>Scope_lv1!C89</f>
        <v>Mass Concrete Work</v>
      </c>
      <c r="D89" s="108" t="str">
        <f>Scope_lv1!D89</f>
        <v>Chemical Anchor Bolt</v>
      </c>
      <c r="E89" s="126" t="s">
        <v>152</v>
      </c>
      <c r="F89" s="252">
        <f t="shared" si="4"/>
        <v>0</v>
      </c>
      <c r="G89" s="253">
        <f t="shared" si="5"/>
        <v>0</v>
      </c>
      <c r="H89" s="254">
        <f t="shared" si="6"/>
        <v>0</v>
      </c>
      <c r="I89" s="255">
        <f t="shared" si="7"/>
        <v>1</v>
      </c>
      <c r="J89" s="132" t="s">
        <v>1681</v>
      </c>
      <c r="K89" s="256"/>
      <c r="L89" s="244" t="s">
        <v>1685</v>
      </c>
      <c r="M89" s="247"/>
      <c r="N89" s="247"/>
      <c r="O89" s="247"/>
      <c r="P89" s="256"/>
      <c r="Q89" s="244" t="s">
        <v>1685</v>
      </c>
      <c r="R89" s="247"/>
      <c r="S89" s="247"/>
      <c r="T89" s="247"/>
      <c r="U89" s="258"/>
      <c r="V89" s="247"/>
      <c r="W89" s="247"/>
      <c r="X89" s="247"/>
      <c r="Y89" s="247"/>
      <c r="Z89" s="258"/>
      <c r="AA89" s="247"/>
      <c r="AB89" s="247"/>
      <c r="AC89" s="247"/>
      <c r="AD89" s="247"/>
      <c r="AE89" s="258"/>
      <c r="AF89" s="247"/>
      <c r="AG89" s="247"/>
      <c r="AH89" s="247"/>
      <c r="AI89" s="247"/>
      <c r="AJ89" s="258"/>
      <c r="AK89" s="247"/>
      <c r="AL89" s="247"/>
      <c r="AM89" s="247"/>
      <c r="AN89" s="247"/>
      <c r="AO89" s="258"/>
      <c r="AP89" s="247"/>
      <c r="AQ89" s="247"/>
      <c r="AR89" s="247"/>
      <c r="AS89" s="247"/>
      <c r="AT89" s="258"/>
      <c r="AU89" s="247"/>
      <c r="AV89" s="247"/>
      <c r="AW89" s="247"/>
      <c r="AX89" s="247"/>
      <c r="AY89" s="258"/>
      <c r="AZ89" s="247"/>
      <c r="BA89" s="247"/>
      <c r="BB89" s="247"/>
      <c r="BC89" s="247"/>
      <c r="BD89" s="258"/>
      <c r="BE89" s="247"/>
      <c r="BF89" s="247"/>
      <c r="BG89" s="247"/>
      <c r="BH89" s="247"/>
      <c r="BI89" s="258"/>
      <c r="BJ89" s="247"/>
      <c r="BK89" s="247"/>
      <c r="BL89" s="247"/>
      <c r="BM89" s="247"/>
      <c r="BN89" s="258"/>
      <c r="BO89" s="258"/>
      <c r="BP89" s="134"/>
      <c r="BQ89" s="259"/>
      <c r="BR89" s="277"/>
      <c r="BS89" s="261"/>
    </row>
    <row r="90" spans="1:71" ht="66" x14ac:dyDescent="0.3">
      <c r="A90" s="106" t="str">
        <f>Scope_lv1!A90</f>
        <v>A03AG031</v>
      </c>
      <c r="B90" s="107" t="str">
        <f>Scope_lv1!B90</f>
        <v>Concrete Work</v>
      </c>
      <c r="C90" s="238" t="str">
        <f>Scope_lv1!C90</f>
        <v>Mass Concrete Work</v>
      </c>
      <c r="D90" s="108" t="str">
        <f>Scope_lv1!D90</f>
        <v>Expansion Anchor Bolt</v>
      </c>
      <c r="E90" s="126" t="s">
        <v>152</v>
      </c>
      <c r="F90" s="252">
        <f t="shared" si="4"/>
        <v>0</v>
      </c>
      <c r="G90" s="253">
        <f t="shared" si="5"/>
        <v>0</v>
      </c>
      <c r="H90" s="254">
        <f t="shared" si="6"/>
        <v>0</v>
      </c>
      <c r="I90" s="255">
        <f t="shared" si="7"/>
        <v>1</v>
      </c>
      <c r="J90" s="132" t="s">
        <v>1681</v>
      </c>
      <c r="K90" s="256"/>
      <c r="L90" s="244" t="s">
        <v>1666</v>
      </c>
      <c r="M90" s="247"/>
      <c r="N90" s="247"/>
      <c r="O90" s="247"/>
      <c r="P90" s="256"/>
      <c r="Q90" s="244" t="s">
        <v>1666</v>
      </c>
      <c r="R90" s="247"/>
      <c r="S90" s="247"/>
      <c r="T90" s="247"/>
      <c r="U90" s="258"/>
      <c r="V90" s="247"/>
      <c r="W90" s="247"/>
      <c r="X90" s="247"/>
      <c r="Y90" s="247"/>
      <c r="Z90" s="258"/>
      <c r="AA90" s="247"/>
      <c r="AB90" s="247"/>
      <c r="AC90" s="247"/>
      <c r="AD90" s="247"/>
      <c r="AE90" s="258"/>
      <c r="AF90" s="247"/>
      <c r="AG90" s="247"/>
      <c r="AH90" s="247"/>
      <c r="AI90" s="247"/>
      <c r="AJ90" s="258"/>
      <c r="AK90" s="247"/>
      <c r="AL90" s="247"/>
      <c r="AM90" s="247"/>
      <c r="AN90" s="247"/>
      <c r="AO90" s="258"/>
      <c r="AP90" s="247"/>
      <c r="AQ90" s="247"/>
      <c r="AR90" s="247"/>
      <c r="AS90" s="247"/>
      <c r="AT90" s="258"/>
      <c r="AU90" s="247"/>
      <c r="AV90" s="247"/>
      <c r="AW90" s="247"/>
      <c r="AX90" s="247"/>
      <c r="AY90" s="258"/>
      <c r="AZ90" s="247"/>
      <c r="BA90" s="247"/>
      <c r="BB90" s="247"/>
      <c r="BC90" s="247"/>
      <c r="BD90" s="258"/>
      <c r="BE90" s="247"/>
      <c r="BF90" s="247"/>
      <c r="BG90" s="247"/>
      <c r="BH90" s="247"/>
      <c r="BI90" s="258"/>
      <c r="BJ90" s="247"/>
      <c r="BK90" s="247"/>
      <c r="BL90" s="247"/>
      <c r="BM90" s="247"/>
      <c r="BN90" s="258"/>
      <c r="BO90" s="258"/>
      <c r="BP90" s="134"/>
      <c r="BQ90" s="259"/>
      <c r="BR90" s="277"/>
      <c r="BS90" s="261"/>
    </row>
    <row r="91" spans="1:71" ht="66" x14ac:dyDescent="0.3">
      <c r="A91" s="106" t="str">
        <f>Scope_lv1!A91</f>
        <v>A03AG032</v>
      </c>
      <c r="B91" s="107" t="str">
        <f>Scope_lv1!B91</f>
        <v>Concrete Work</v>
      </c>
      <c r="C91" s="238" t="str">
        <f>Scope_lv1!C91</f>
        <v>Mass Concrete Work</v>
      </c>
      <c r="D91" s="108" t="str">
        <f>Scope_lv1!D91</f>
        <v>Structural Concrete</v>
      </c>
      <c r="E91" s="126" t="s">
        <v>94</v>
      </c>
      <c r="F91" s="252">
        <f t="shared" si="4"/>
        <v>0</v>
      </c>
      <c r="G91" s="253">
        <f t="shared" si="5"/>
        <v>0</v>
      </c>
      <c r="H91" s="254">
        <f t="shared" si="6"/>
        <v>0</v>
      </c>
      <c r="I91" s="255">
        <f t="shared" si="7"/>
        <v>1</v>
      </c>
      <c r="J91" s="132" t="s">
        <v>1681</v>
      </c>
      <c r="K91" s="256"/>
      <c r="L91" s="244" t="s">
        <v>1666</v>
      </c>
      <c r="M91" s="247"/>
      <c r="N91" s="247"/>
      <c r="O91" s="247"/>
      <c r="P91" s="256"/>
      <c r="Q91" s="244" t="s">
        <v>1666</v>
      </c>
      <c r="R91" s="247"/>
      <c r="S91" s="247"/>
      <c r="T91" s="247"/>
      <c r="U91" s="258"/>
      <c r="V91" s="247"/>
      <c r="W91" s="247"/>
      <c r="X91" s="247"/>
      <c r="Y91" s="247"/>
      <c r="Z91" s="258"/>
      <c r="AA91" s="247"/>
      <c r="AB91" s="247"/>
      <c r="AC91" s="247"/>
      <c r="AD91" s="247"/>
      <c r="AE91" s="258"/>
      <c r="AF91" s="247"/>
      <c r="AG91" s="247"/>
      <c r="AH91" s="247"/>
      <c r="AI91" s="247"/>
      <c r="AJ91" s="258"/>
      <c r="AK91" s="247"/>
      <c r="AL91" s="247"/>
      <c r="AM91" s="247"/>
      <c r="AN91" s="247"/>
      <c r="AO91" s="258"/>
      <c r="AP91" s="247"/>
      <c r="AQ91" s="247"/>
      <c r="AR91" s="247"/>
      <c r="AS91" s="247"/>
      <c r="AT91" s="258"/>
      <c r="AU91" s="247"/>
      <c r="AV91" s="247"/>
      <c r="AW91" s="247"/>
      <c r="AX91" s="247"/>
      <c r="AY91" s="258"/>
      <c r="AZ91" s="247"/>
      <c r="BA91" s="247"/>
      <c r="BB91" s="247"/>
      <c r="BC91" s="247"/>
      <c r="BD91" s="258"/>
      <c r="BE91" s="247"/>
      <c r="BF91" s="247"/>
      <c r="BG91" s="247"/>
      <c r="BH91" s="247"/>
      <c r="BI91" s="258"/>
      <c r="BJ91" s="247"/>
      <c r="BK91" s="247"/>
      <c r="BL91" s="247"/>
      <c r="BM91" s="247"/>
      <c r="BN91" s="258"/>
      <c r="BO91" s="258"/>
      <c r="BP91" s="134"/>
      <c r="BQ91" s="259"/>
      <c r="BR91" s="277"/>
      <c r="BS91" s="261"/>
    </row>
    <row r="92" spans="1:71" ht="66" x14ac:dyDescent="0.3">
      <c r="A92" s="106" t="str">
        <f>Scope_lv1!A92</f>
        <v>A03AG034</v>
      </c>
      <c r="B92" s="107" t="str">
        <f>Scope_lv1!B92</f>
        <v>Concrete Work</v>
      </c>
      <c r="C92" s="238" t="str">
        <f>Scope_lv1!C92</f>
        <v>Mass Concrete Work</v>
      </c>
      <c r="D92" s="108" t="str">
        <f>Scope_lv1!D92</f>
        <v>Lean Concrete (including Form work)</v>
      </c>
      <c r="E92" s="126" t="s">
        <v>94</v>
      </c>
      <c r="F92" s="252">
        <f t="shared" si="4"/>
        <v>0</v>
      </c>
      <c r="G92" s="253">
        <f t="shared" si="5"/>
        <v>0</v>
      </c>
      <c r="H92" s="254">
        <f t="shared" si="6"/>
        <v>0</v>
      </c>
      <c r="I92" s="255">
        <f t="shared" si="7"/>
        <v>1</v>
      </c>
      <c r="J92" s="132" t="s">
        <v>1681</v>
      </c>
      <c r="K92" s="256"/>
      <c r="L92" s="244" t="s">
        <v>1685</v>
      </c>
      <c r="M92" s="247"/>
      <c r="N92" s="247"/>
      <c r="O92" s="247"/>
      <c r="P92" s="256"/>
      <c r="Q92" s="244" t="s">
        <v>1685</v>
      </c>
      <c r="R92" s="247"/>
      <c r="S92" s="247"/>
      <c r="T92" s="247"/>
      <c r="U92" s="258"/>
      <c r="V92" s="247"/>
      <c r="W92" s="247"/>
      <c r="X92" s="247"/>
      <c r="Y92" s="247"/>
      <c r="Z92" s="258"/>
      <c r="AA92" s="247"/>
      <c r="AB92" s="247"/>
      <c r="AC92" s="247"/>
      <c r="AD92" s="247"/>
      <c r="AE92" s="258"/>
      <c r="AF92" s="247"/>
      <c r="AG92" s="247"/>
      <c r="AH92" s="247"/>
      <c r="AI92" s="247"/>
      <c r="AJ92" s="258"/>
      <c r="AK92" s="247"/>
      <c r="AL92" s="247"/>
      <c r="AM92" s="247"/>
      <c r="AN92" s="247"/>
      <c r="AO92" s="258"/>
      <c r="AP92" s="247"/>
      <c r="AQ92" s="247"/>
      <c r="AR92" s="247"/>
      <c r="AS92" s="247"/>
      <c r="AT92" s="258"/>
      <c r="AU92" s="247"/>
      <c r="AV92" s="247"/>
      <c r="AW92" s="247"/>
      <c r="AX92" s="247"/>
      <c r="AY92" s="258"/>
      <c r="AZ92" s="247"/>
      <c r="BA92" s="247"/>
      <c r="BB92" s="247"/>
      <c r="BC92" s="247"/>
      <c r="BD92" s="258"/>
      <c r="BE92" s="247"/>
      <c r="BF92" s="247"/>
      <c r="BG92" s="247"/>
      <c r="BH92" s="247"/>
      <c r="BI92" s="258"/>
      <c r="BJ92" s="247"/>
      <c r="BK92" s="247"/>
      <c r="BL92" s="247"/>
      <c r="BM92" s="247"/>
      <c r="BN92" s="258"/>
      <c r="BO92" s="258"/>
      <c r="BP92" s="134"/>
      <c r="BQ92" s="259"/>
      <c r="BR92" s="277"/>
      <c r="BS92" s="261"/>
    </row>
    <row r="93" spans="1:71" ht="66" x14ac:dyDescent="0.3">
      <c r="A93" s="106" t="str">
        <f>Scope_lv1!A93</f>
        <v>A03AG052</v>
      </c>
      <c r="B93" s="107" t="str">
        <f>Scope_lv1!B93</f>
        <v>Concrete Work</v>
      </c>
      <c r="C93" s="238" t="str">
        <f>Scope_lv1!C93</f>
        <v>Mass Concrete Work</v>
      </c>
      <c r="D93" s="108" t="str">
        <f>Scope_lv1!D93</f>
        <v>Concrete Temperature Monitoring</v>
      </c>
      <c r="E93" s="126" t="s">
        <v>94</v>
      </c>
      <c r="F93" s="252">
        <f t="shared" si="4"/>
        <v>0</v>
      </c>
      <c r="G93" s="253">
        <f t="shared" si="5"/>
        <v>0</v>
      </c>
      <c r="H93" s="254">
        <f t="shared" si="6"/>
        <v>0</v>
      </c>
      <c r="I93" s="255">
        <f t="shared" si="7"/>
        <v>1</v>
      </c>
      <c r="J93" s="132" t="s">
        <v>1681</v>
      </c>
      <c r="K93" s="256"/>
      <c r="L93" s="244" t="s">
        <v>1685</v>
      </c>
      <c r="M93" s="247"/>
      <c r="N93" s="247"/>
      <c r="O93" s="247"/>
      <c r="P93" s="256"/>
      <c r="Q93" s="244" t="s">
        <v>1685</v>
      </c>
      <c r="R93" s="247"/>
      <c r="S93" s="247"/>
      <c r="T93" s="247"/>
      <c r="U93" s="258"/>
      <c r="V93" s="247"/>
      <c r="W93" s="247"/>
      <c r="X93" s="247"/>
      <c r="Y93" s="247"/>
      <c r="Z93" s="258"/>
      <c r="AA93" s="247"/>
      <c r="AB93" s="247"/>
      <c r="AC93" s="247"/>
      <c r="AD93" s="247"/>
      <c r="AE93" s="258"/>
      <c r="AF93" s="247"/>
      <c r="AG93" s="247"/>
      <c r="AH93" s="247"/>
      <c r="AI93" s="247"/>
      <c r="AJ93" s="258"/>
      <c r="AK93" s="247"/>
      <c r="AL93" s="247"/>
      <c r="AM93" s="247"/>
      <c r="AN93" s="247"/>
      <c r="AO93" s="258"/>
      <c r="AP93" s="247"/>
      <c r="AQ93" s="247"/>
      <c r="AR93" s="247"/>
      <c r="AS93" s="247"/>
      <c r="AT93" s="258"/>
      <c r="AU93" s="247"/>
      <c r="AV93" s="247"/>
      <c r="AW93" s="247"/>
      <c r="AX93" s="247"/>
      <c r="AY93" s="258"/>
      <c r="AZ93" s="247"/>
      <c r="BA93" s="247"/>
      <c r="BB93" s="247"/>
      <c r="BC93" s="247"/>
      <c r="BD93" s="258"/>
      <c r="BE93" s="247"/>
      <c r="BF93" s="247"/>
      <c r="BG93" s="247"/>
      <c r="BH93" s="247"/>
      <c r="BI93" s="258"/>
      <c r="BJ93" s="247"/>
      <c r="BK93" s="247"/>
      <c r="BL93" s="247"/>
      <c r="BM93" s="247"/>
      <c r="BN93" s="258"/>
      <c r="BO93" s="258"/>
      <c r="BP93" s="134"/>
      <c r="BQ93" s="259"/>
      <c r="BR93" s="277"/>
      <c r="BS93" s="261"/>
    </row>
    <row r="94" spans="1:71" x14ac:dyDescent="0.3">
      <c r="A94" s="106" t="str">
        <f>Scope_lv1!A94</f>
        <v>A03AG053</v>
      </c>
      <c r="B94" s="107" t="str">
        <f>Scope_lv1!B94</f>
        <v>Concrete Work</v>
      </c>
      <c r="C94" s="238" t="str">
        <f>Scope_lv1!C94</f>
        <v>Mass Concrete Work</v>
      </c>
      <c r="D94" s="108" t="str">
        <f>Scope_lv1!D94</f>
        <v>Steel Casing for CEP</v>
      </c>
      <c r="E94" s="126" t="s">
        <v>94</v>
      </c>
      <c r="F94" s="252">
        <f t="shared" si="4"/>
        <v>0</v>
      </c>
      <c r="G94" s="253">
        <f t="shared" si="5"/>
        <v>0</v>
      </c>
      <c r="H94" s="254">
        <f t="shared" si="6"/>
        <v>0</v>
      </c>
      <c r="I94" s="255">
        <f t="shared" si="7"/>
        <v>0</v>
      </c>
      <c r="J94" s="132"/>
      <c r="K94" s="256"/>
      <c r="L94" s="247"/>
      <c r="M94" s="247"/>
      <c r="N94" s="247"/>
      <c r="O94" s="247"/>
      <c r="P94" s="256"/>
      <c r="Q94" s="247"/>
      <c r="R94" s="247"/>
      <c r="S94" s="247"/>
      <c r="T94" s="247"/>
      <c r="U94" s="258"/>
      <c r="V94" s="247"/>
      <c r="W94" s="247"/>
      <c r="X94" s="247"/>
      <c r="Y94" s="247"/>
      <c r="Z94" s="258"/>
      <c r="AA94" s="247"/>
      <c r="AB94" s="247"/>
      <c r="AC94" s="247"/>
      <c r="AD94" s="247"/>
      <c r="AE94" s="258"/>
      <c r="AF94" s="247"/>
      <c r="AG94" s="247"/>
      <c r="AH94" s="247"/>
      <c r="AI94" s="247"/>
      <c r="AJ94" s="258"/>
      <c r="AK94" s="247"/>
      <c r="AL94" s="247"/>
      <c r="AM94" s="247"/>
      <c r="AN94" s="247"/>
      <c r="AO94" s="258"/>
      <c r="AP94" s="247"/>
      <c r="AQ94" s="247"/>
      <c r="AR94" s="247"/>
      <c r="AS94" s="247"/>
      <c r="AT94" s="258"/>
      <c r="AU94" s="247"/>
      <c r="AV94" s="247"/>
      <c r="AW94" s="247"/>
      <c r="AX94" s="247"/>
      <c r="AY94" s="258"/>
      <c r="AZ94" s="247"/>
      <c r="BA94" s="247"/>
      <c r="BB94" s="247"/>
      <c r="BC94" s="247"/>
      <c r="BD94" s="258"/>
      <c r="BE94" s="247"/>
      <c r="BF94" s="247"/>
      <c r="BG94" s="247"/>
      <c r="BH94" s="247"/>
      <c r="BI94" s="258"/>
      <c r="BJ94" s="247"/>
      <c r="BK94" s="247"/>
      <c r="BL94" s="247"/>
      <c r="BM94" s="247"/>
      <c r="BN94" s="258"/>
      <c r="BO94" s="258"/>
      <c r="BP94" s="134"/>
      <c r="BQ94" s="259"/>
      <c r="BR94" s="277"/>
      <c r="BS94" s="261"/>
    </row>
    <row r="95" spans="1:71" ht="66" x14ac:dyDescent="0.3">
      <c r="A95" s="106" t="str">
        <f>Scope_lv1!A95</f>
        <v>A03AG054</v>
      </c>
      <c r="B95" s="107" t="str">
        <f>Scope_lv1!B95</f>
        <v>Concrete Work</v>
      </c>
      <c r="C95" s="238" t="str">
        <f>Scope_lv1!C95</f>
        <v>Mass Concrete Work</v>
      </c>
      <c r="D95" s="108" t="str">
        <f>Scope_lv1!D95</f>
        <v>System Form</v>
      </c>
      <c r="E95" s="126" t="s">
        <v>94</v>
      </c>
      <c r="F95" s="252">
        <f t="shared" si="4"/>
        <v>0</v>
      </c>
      <c r="G95" s="253">
        <f t="shared" si="5"/>
        <v>0</v>
      </c>
      <c r="H95" s="254">
        <f t="shared" si="6"/>
        <v>0</v>
      </c>
      <c r="I95" s="255">
        <f t="shared" si="7"/>
        <v>1</v>
      </c>
      <c r="J95" s="132" t="s">
        <v>1681</v>
      </c>
      <c r="K95" s="256"/>
      <c r="L95" s="244" t="s">
        <v>1685</v>
      </c>
      <c r="M95" s="247"/>
      <c r="N95" s="247"/>
      <c r="O95" s="247"/>
      <c r="P95" s="256"/>
      <c r="Q95" s="244" t="s">
        <v>1685</v>
      </c>
      <c r="R95" s="247"/>
      <c r="S95" s="247"/>
      <c r="T95" s="247"/>
      <c r="U95" s="274"/>
      <c r="V95" s="270"/>
      <c r="W95" s="270"/>
      <c r="X95" s="270"/>
      <c r="Y95" s="270"/>
      <c r="Z95" s="258"/>
      <c r="AA95" s="247"/>
      <c r="AB95" s="247"/>
      <c r="AC95" s="247"/>
      <c r="AD95" s="247"/>
      <c r="AE95" s="258"/>
      <c r="AF95" s="247"/>
      <c r="AG95" s="247"/>
      <c r="AH95" s="247"/>
      <c r="AI95" s="247"/>
      <c r="AJ95" s="258"/>
      <c r="AK95" s="247"/>
      <c r="AL95" s="247"/>
      <c r="AM95" s="247"/>
      <c r="AN95" s="247"/>
      <c r="AO95" s="258"/>
      <c r="AP95" s="247"/>
      <c r="AQ95" s="247"/>
      <c r="AR95" s="247"/>
      <c r="AS95" s="247"/>
      <c r="AT95" s="258"/>
      <c r="AU95" s="247"/>
      <c r="AV95" s="247"/>
      <c r="AW95" s="247"/>
      <c r="AX95" s="247"/>
      <c r="AY95" s="258"/>
      <c r="AZ95" s="247"/>
      <c r="BA95" s="247"/>
      <c r="BB95" s="247"/>
      <c r="BC95" s="247"/>
      <c r="BD95" s="258"/>
      <c r="BE95" s="247"/>
      <c r="BF95" s="247"/>
      <c r="BG95" s="247"/>
      <c r="BH95" s="247"/>
      <c r="BI95" s="258"/>
      <c r="BJ95" s="247"/>
      <c r="BK95" s="247"/>
      <c r="BL95" s="247"/>
      <c r="BM95" s="247"/>
      <c r="BN95" s="258"/>
      <c r="BO95" s="258"/>
      <c r="BP95" s="134"/>
      <c r="BQ95" s="259"/>
      <c r="BR95" s="277"/>
      <c r="BS95" s="261"/>
    </row>
    <row r="96" spans="1:71" x14ac:dyDescent="0.3">
      <c r="A96" s="106" t="str">
        <f>Scope_lv1!A96</f>
        <v>A03AG055</v>
      </c>
      <c r="B96" s="107" t="str">
        <f>Scope_lv1!B96</f>
        <v>Concrete Work</v>
      </c>
      <c r="C96" s="238" t="str">
        <f>Scope_lv1!C96</f>
        <v>Mass Concrete Work</v>
      </c>
      <c r="D96" s="108" t="str">
        <f>Scope_lv1!D96</f>
        <v>System Support</v>
      </c>
      <c r="E96" s="126" t="s">
        <v>94</v>
      </c>
      <c r="F96" s="252">
        <f t="shared" si="4"/>
        <v>0</v>
      </c>
      <c r="G96" s="253">
        <f t="shared" si="5"/>
        <v>0</v>
      </c>
      <c r="H96" s="254">
        <f t="shared" si="6"/>
        <v>0</v>
      </c>
      <c r="I96" s="255">
        <f t="shared" si="7"/>
        <v>0</v>
      </c>
      <c r="J96" s="132"/>
      <c r="K96" s="256"/>
      <c r="L96" s="247"/>
      <c r="M96" s="247"/>
      <c r="N96" s="247"/>
      <c r="O96" s="247"/>
      <c r="P96" s="256"/>
      <c r="Q96" s="247"/>
      <c r="R96" s="247"/>
      <c r="S96" s="247"/>
      <c r="T96" s="247"/>
      <c r="U96" s="274"/>
      <c r="V96" s="270"/>
      <c r="W96" s="270"/>
      <c r="X96" s="270"/>
      <c r="Y96" s="270"/>
      <c r="Z96" s="258"/>
      <c r="AA96" s="247"/>
      <c r="AB96" s="247"/>
      <c r="AC96" s="247"/>
      <c r="AD96" s="247"/>
      <c r="AE96" s="258"/>
      <c r="AF96" s="247"/>
      <c r="AG96" s="247"/>
      <c r="AH96" s="247"/>
      <c r="AI96" s="247"/>
      <c r="AJ96" s="258"/>
      <c r="AK96" s="247"/>
      <c r="AL96" s="247"/>
      <c r="AM96" s="247"/>
      <c r="AN96" s="247"/>
      <c r="AO96" s="258"/>
      <c r="AP96" s="247"/>
      <c r="AQ96" s="247"/>
      <c r="AR96" s="247"/>
      <c r="AS96" s="247"/>
      <c r="AT96" s="258"/>
      <c r="AU96" s="247"/>
      <c r="AV96" s="247"/>
      <c r="AW96" s="247"/>
      <c r="AX96" s="247"/>
      <c r="AY96" s="258"/>
      <c r="AZ96" s="247"/>
      <c r="BA96" s="247"/>
      <c r="BB96" s="247"/>
      <c r="BC96" s="247"/>
      <c r="BD96" s="258"/>
      <c r="BE96" s="247"/>
      <c r="BF96" s="247"/>
      <c r="BG96" s="247"/>
      <c r="BH96" s="247"/>
      <c r="BI96" s="258"/>
      <c r="BJ96" s="247"/>
      <c r="BK96" s="247"/>
      <c r="BL96" s="247"/>
      <c r="BM96" s="247"/>
      <c r="BN96" s="258"/>
      <c r="BO96" s="258"/>
      <c r="BP96" s="134"/>
      <c r="BQ96" s="259"/>
      <c r="BR96" s="277"/>
      <c r="BS96" s="261"/>
    </row>
    <row r="97" spans="1:71" ht="66" x14ac:dyDescent="0.3">
      <c r="A97" s="106" t="str">
        <f>Scope_lv1!A97</f>
        <v>A03AG035</v>
      </c>
      <c r="B97" s="107" t="str">
        <f>Scope_lv1!B97</f>
        <v>Concrete Work</v>
      </c>
      <c r="C97" s="238" t="str">
        <f>Scope_lv1!C97</f>
        <v>Mass Concrete Work</v>
      </c>
      <c r="D97" s="108" t="str">
        <f>Scope_lv1!D97</f>
        <v>Form Work (3 times in use)</v>
      </c>
      <c r="E97" s="126" t="s">
        <v>108</v>
      </c>
      <c r="F97" s="252">
        <f t="shared" si="4"/>
        <v>0</v>
      </c>
      <c r="G97" s="253">
        <f t="shared" si="5"/>
        <v>0</v>
      </c>
      <c r="H97" s="254">
        <f t="shared" si="6"/>
        <v>0</v>
      </c>
      <c r="I97" s="255">
        <f t="shared" si="7"/>
        <v>1</v>
      </c>
      <c r="J97" s="132" t="s">
        <v>1681</v>
      </c>
      <c r="K97" s="256"/>
      <c r="L97" s="244" t="s">
        <v>1666</v>
      </c>
      <c r="M97" s="247"/>
      <c r="N97" s="247"/>
      <c r="O97" s="247"/>
      <c r="P97" s="256"/>
      <c r="Q97" s="244" t="s">
        <v>1685</v>
      </c>
      <c r="R97" s="247"/>
      <c r="S97" s="247"/>
      <c r="T97" s="247"/>
      <c r="U97" s="274"/>
      <c r="V97" s="270"/>
      <c r="W97" s="270"/>
      <c r="X97" s="270"/>
      <c r="Y97" s="270"/>
      <c r="Z97" s="258"/>
      <c r="AA97" s="247"/>
      <c r="AB97" s="247"/>
      <c r="AC97" s="247"/>
      <c r="AD97" s="247"/>
      <c r="AE97" s="258"/>
      <c r="AF97" s="247"/>
      <c r="AG97" s="247"/>
      <c r="AH97" s="247"/>
      <c r="AI97" s="247"/>
      <c r="AJ97" s="258"/>
      <c r="AK97" s="247"/>
      <c r="AL97" s="247"/>
      <c r="AM97" s="247"/>
      <c r="AN97" s="247"/>
      <c r="AO97" s="258"/>
      <c r="AP97" s="247"/>
      <c r="AQ97" s="247"/>
      <c r="AR97" s="247"/>
      <c r="AS97" s="247"/>
      <c r="AT97" s="258"/>
      <c r="AU97" s="247"/>
      <c r="AV97" s="247"/>
      <c r="AW97" s="247"/>
      <c r="AX97" s="247"/>
      <c r="AY97" s="258"/>
      <c r="AZ97" s="247"/>
      <c r="BA97" s="247"/>
      <c r="BB97" s="247"/>
      <c r="BC97" s="247"/>
      <c r="BD97" s="258"/>
      <c r="BE97" s="247"/>
      <c r="BF97" s="247"/>
      <c r="BG97" s="247"/>
      <c r="BH97" s="247"/>
      <c r="BI97" s="258"/>
      <c r="BJ97" s="247"/>
      <c r="BK97" s="247"/>
      <c r="BL97" s="247"/>
      <c r="BM97" s="247"/>
      <c r="BN97" s="258"/>
      <c r="BO97" s="258"/>
      <c r="BP97" s="134"/>
      <c r="BQ97" s="259"/>
      <c r="BR97" s="260"/>
      <c r="BS97" s="261"/>
    </row>
    <row r="98" spans="1:71" ht="66" x14ac:dyDescent="0.3">
      <c r="A98" s="106" t="str">
        <f>Scope_lv1!A98</f>
        <v>A03AG036</v>
      </c>
      <c r="B98" s="107" t="str">
        <f>Scope_lv1!B98</f>
        <v>Concrete Work</v>
      </c>
      <c r="C98" s="238" t="str">
        <f>Scope_lv1!C98</f>
        <v>Mass Concrete Work</v>
      </c>
      <c r="D98" s="108" t="str">
        <f>Scope_lv1!D98</f>
        <v>Form Work (1 time in use)</v>
      </c>
      <c r="E98" s="126" t="s">
        <v>108</v>
      </c>
      <c r="F98" s="252">
        <f t="shared" si="4"/>
        <v>0</v>
      </c>
      <c r="G98" s="253">
        <f t="shared" si="5"/>
        <v>0</v>
      </c>
      <c r="H98" s="254">
        <f t="shared" si="6"/>
        <v>0</v>
      </c>
      <c r="I98" s="255">
        <f t="shared" si="7"/>
        <v>1</v>
      </c>
      <c r="J98" s="132" t="s">
        <v>1681</v>
      </c>
      <c r="K98" s="256"/>
      <c r="L98" s="244" t="s">
        <v>1685</v>
      </c>
      <c r="M98" s="247"/>
      <c r="N98" s="247"/>
      <c r="O98" s="247"/>
      <c r="P98" s="256"/>
      <c r="Q98" s="244" t="s">
        <v>1685</v>
      </c>
      <c r="R98" s="247"/>
      <c r="S98" s="247"/>
      <c r="T98" s="247"/>
      <c r="U98" s="274"/>
      <c r="V98" s="270"/>
      <c r="W98" s="270"/>
      <c r="X98" s="270"/>
      <c r="Y98" s="270"/>
      <c r="Z98" s="258"/>
      <c r="AA98" s="247"/>
      <c r="AB98" s="247"/>
      <c r="AC98" s="247"/>
      <c r="AD98" s="247"/>
      <c r="AE98" s="258"/>
      <c r="AF98" s="247"/>
      <c r="AG98" s="247"/>
      <c r="AH98" s="247"/>
      <c r="AI98" s="247"/>
      <c r="AJ98" s="258"/>
      <c r="AK98" s="247"/>
      <c r="AL98" s="247"/>
      <c r="AM98" s="247"/>
      <c r="AN98" s="247"/>
      <c r="AO98" s="258"/>
      <c r="AP98" s="247"/>
      <c r="AQ98" s="247"/>
      <c r="AR98" s="247"/>
      <c r="AS98" s="247"/>
      <c r="AT98" s="258"/>
      <c r="AU98" s="247"/>
      <c r="AV98" s="247"/>
      <c r="AW98" s="247"/>
      <c r="AX98" s="247"/>
      <c r="AY98" s="258"/>
      <c r="AZ98" s="247"/>
      <c r="BA98" s="247"/>
      <c r="BB98" s="247"/>
      <c r="BC98" s="247"/>
      <c r="BD98" s="258"/>
      <c r="BE98" s="247"/>
      <c r="BF98" s="247"/>
      <c r="BG98" s="247"/>
      <c r="BH98" s="247"/>
      <c r="BI98" s="258"/>
      <c r="BJ98" s="247"/>
      <c r="BK98" s="247"/>
      <c r="BL98" s="247"/>
      <c r="BM98" s="247"/>
      <c r="BN98" s="258"/>
      <c r="BO98" s="258"/>
      <c r="BP98" s="134"/>
      <c r="BQ98" s="259"/>
      <c r="BR98" s="260"/>
      <c r="BS98" s="261"/>
    </row>
    <row r="99" spans="1:71" ht="66" x14ac:dyDescent="0.3">
      <c r="A99" s="106" t="str">
        <f>Scope_lv1!A99</f>
        <v>A03AG037</v>
      </c>
      <c r="B99" s="107" t="str">
        <f>Scope_lv1!B99</f>
        <v>Concrete Work</v>
      </c>
      <c r="C99" s="238" t="str">
        <f>Scope_lv1!C99</f>
        <v>Mass Concrete Work</v>
      </c>
      <c r="D99" s="108" t="str">
        <f>Scope_lv1!D99</f>
        <v>Rebar Work</v>
      </c>
      <c r="E99" s="126" t="s">
        <v>181</v>
      </c>
      <c r="F99" s="252">
        <f t="shared" si="4"/>
        <v>0</v>
      </c>
      <c r="G99" s="253">
        <f t="shared" si="5"/>
        <v>0</v>
      </c>
      <c r="H99" s="254">
        <f t="shared" si="6"/>
        <v>0</v>
      </c>
      <c r="I99" s="255">
        <f t="shared" si="7"/>
        <v>1</v>
      </c>
      <c r="J99" s="132" t="s">
        <v>1681</v>
      </c>
      <c r="K99" s="256"/>
      <c r="L99" s="244" t="s">
        <v>1685</v>
      </c>
      <c r="M99" s="247"/>
      <c r="N99" s="247"/>
      <c r="O99" s="247"/>
      <c r="P99" s="256"/>
      <c r="Q99" s="244" t="s">
        <v>1685</v>
      </c>
      <c r="R99" s="247"/>
      <c r="S99" s="247"/>
      <c r="T99" s="247"/>
      <c r="U99" s="273"/>
      <c r="V99" s="272"/>
      <c r="W99" s="272"/>
      <c r="X99" s="272"/>
      <c r="Y99" s="272"/>
      <c r="Z99" s="273"/>
      <c r="AA99" s="272"/>
      <c r="AB99" s="272"/>
      <c r="AC99" s="272"/>
      <c r="AD99" s="272"/>
      <c r="AE99" s="258"/>
      <c r="AF99" s="247"/>
      <c r="AG99" s="247"/>
      <c r="AH99" s="247"/>
      <c r="AI99" s="247"/>
      <c r="AJ99" s="258"/>
      <c r="AK99" s="247"/>
      <c r="AL99" s="247"/>
      <c r="AM99" s="247"/>
      <c r="AN99" s="247"/>
      <c r="AO99" s="258"/>
      <c r="AP99" s="247"/>
      <c r="AQ99" s="247"/>
      <c r="AR99" s="247"/>
      <c r="AS99" s="247"/>
      <c r="AT99" s="258"/>
      <c r="AU99" s="247"/>
      <c r="AV99" s="247"/>
      <c r="AW99" s="247"/>
      <c r="AX99" s="247"/>
      <c r="AY99" s="258"/>
      <c r="AZ99" s="247"/>
      <c r="BA99" s="247"/>
      <c r="BB99" s="247"/>
      <c r="BC99" s="247"/>
      <c r="BD99" s="258"/>
      <c r="BE99" s="247"/>
      <c r="BF99" s="247"/>
      <c r="BG99" s="247"/>
      <c r="BH99" s="247"/>
      <c r="BI99" s="258"/>
      <c r="BJ99" s="247"/>
      <c r="BK99" s="247"/>
      <c r="BL99" s="247"/>
      <c r="BM99" s="247"/>
      <c r="BN99" s="258"/>
      <c r="BO99" s="258"/>
      <c r="BP99" s="134"/>
      <c r="BQ99" s="259"/>
      <c r="BR99" s="277"/>
      <c r="BS99" s="261"/>
    </row>
    <row r="100" spans="1:71" x14ac:dyDescent="0.3">
      <c r="A100" s="106" t="str">
        <f>Scope_lv1!A100</f>
        <v>A03AG046</v>
      </c>
      <c r="B100" s="107" t="str">
        <f>Scope_lv1!B100</f>
        <v>Concrete Work</v>
      </c>
      <c r="C100" s="238" t="str">
        <f>Scope_lv1!C100</f>
        <v>Mass Concrete Work</v>
      </c>
      <c r="D100" s="108" t="str">
        <f>Scope_lv1!D100</f>
        <v>Water Stop</v>
      </c>
      <c r="E100" s="126" t="s">
        <v>130</v>
      </c>
      <c r="F100" s="252">
        <f t="shared" si="4"/>
        <v>0</v>
      </c>
      <c r="G100" s="253">
        <f t="shared" si="5"/>
        <v>0</v>
      </c>
      <c r="H100" s="254">
        <f t="shared" si="6"/>
        <v>0</v>
      </c>
      <c r="I100" s="255">
        <f t="shared" si="7"/>
        <v>0</v>
      </c>
      <c r="J100" s="132"/>
      <c r="K100" s="256"/>
      <c r="L100" s="247"/>
      <c r="M100" s="247"/>
      <c r="N100" s="247"/>
      <c r="O100" s="247"/>
      <c r="P100" s="256"/>
      <c r="Q100" s="247"/>
      <c r="R100" s="247"/>
      <c r="S100" s="247"/>
      <c r="T100" s="247"/>
      <c r="U100" s="273"/>
      <c r="V100" s="272"/>
      <c r="W100" s="272"/>
      <c r="X100" s="272"/>
      <c r="Y100" s="272"/>
      <c r="Z100" s="273"/>
      <c r="AA100" s="272"/>
      <c r="AB100" s="272"/>
      <c r="AC100" s="272"/>
      <c r="AD100" s="272"/>
      <c r="AE100" s="258"/>
      <c r="AF100" s="247"/>
      <c r="AG100" s="247"/>
      <c r="AH100" s="247"/>
      <c r="AI100" s="247"/>
      <c r="AJ100" s="258"/>
      <c r="AK100" s="247"/>
      <c r="AL100" s="247"/>
      <c r="AM100" s="247"/>
      <c r="AN100" s="247"/>
      <c r="AO100" s="258"/>
      <c r="AP100" s="247"/>
      <c r="AQ100" s="247"/>
      <c r="AR100" s="247"/>
      <c r="AS100" s="247"/>
      <c r="AT100" s="258"/>
      <c r="AU100" s="247"/>
      <c r="AV100" s="247"/>
      <c r="AW100" s="247"/>
      <c r="AX100" s="247"/>
      <c r="AY100" s="258"/>
      <c r="AZ100" s="247"/>
      <c r="BA100" s="247"/>
      <c r="BB100" s="247"/>
      <c r="BC100" s="247"/>
      <c r="BD100" s="258"/>
      <c r="BE100" s="247"/>
      <c r="BF100" s="247"/>
      <c r="BG100" s="247"/>
      <c r="BH100" s="247"/>
      <c r="BI100" s="258"/>
      <c r="BJ100" s="247"/>
      <c r="BK100" s="247"/>
      <c r="BL100" s="247"/>
      <c r="BM100" s="247"/>
      <c r="BN100" s="258"/>
      <c r="BO100" s="258"/>
      <c r="BP100" s="134"/>
      <c r="BQ100" s="259"/>
      <c r="BR100" s="277"/>
      <c r="BS100" s="261"/>
    </row>
    <row r="101" spans="1:71" ht="66" x14ac:dyDescent="0.3">
      <c r="A101" s="106" t="str">
        <f>Scope_lv1!A101</f>
        <v>A03AG049</v>
      </c>
      <c r="B101" s="107" t="str">
        <f>Scope_lv1!B101</f>
        <v>Concrete Work</v>
      </c>
      <c r="C101" s="238" t="str">
        <f>Scope_lv1!C101</f>
        <v>Mass Concrete Work</v>
      </c>
      <c r="D101" s="108" t="str">
        <f>Scope_lv1!D101</f>
        <v>Embedded Steel(Steel Plate, Corner Angle and etc.) w/ Anchor Bar (Purchase &amp; Installation)</v>
      </c>
      <c r="E101" s="126" t="s">
        <v>181</v>
      </c>
      <c r="F101" s="252">
        <f t="shared" si="4"/>
        <v>0</v>
      </c>
      <c r="G101" s="253">
        <f t="shared" si="5"/>
        <v>0</v>
      </c>
      <c r="H101" s="254">
        <f t="shared" si="6"/>
        <v>0</v>
      </c>
      <c r="I101" s="255">
        <f t="shared" si="7"/>
        <v>1</v>
      </c>
      <c r="J101" s="132" t="s">
        <v>34</v>
      </c>
      <c r="K101" s="256"/>
      <c r="L101" s="244" t="s">
        <v>1685</v>
      </c>
      <c r="M101" s="247"/>
      <c r="N101" s="247"/>
      <c r="O101" s="247"/>
      <c r="P101" s="256"/>
      <c r="Q101" s="244" t="s">
        <v>1685</v>
      </c>
      <c r="R101" s="247"/>
      <c r="S101" s="247"/>
      <c r="T101" s="247"/>
      <c r="U101" s="258"/>
      <c r="V101" s="247"/>
      <c r="W101" s="247"/>
      <c r="X101" s="247"/>
      <c r="Y101" s="247"/>
      <c r="Z101" s="258"/>
      <c r="AA101" s="247"/>
      <c r="AB101" s="247"/>
      <c r="AC101" s="247"/>
      <c r="AD101" s="247"/>
      <c r="AE101" s="258"/>
      <c r="AF101" s="247"/>
      <c r="AG101" s="247"/>
      <c r="AH101" s="247"/>
      <c r="AI101" s="247"/>
      <c r="AJ101" s="258"/>
      <c r="AK101" s="247"/>
      <c r="AL101" s="247"/>
      <c r="AM101" s="247"/>
      <c r="AN101" s="247"/>
      <c r="AO101" s="258"/>
      <c r="AP101" s="247"/>
      <c r="AQ101" s="247"/>
      <c r="AR101" s="247"/>
      <c r="AS101" s="247"/>
      <c r="AT101" s="258"/>
      <c r="AU101" s="247"/>
      <c r="AV101" s="247"/>
      <c r="AW101" s="247"/>
      <c r="AX101" s="247"/>
      <c r="AY101" s="258"/>
      <c r="AZ101" s="247"/>
      <c r="BA101" s="247"/>
      <c r="BB101" s="247"/>
      <c r="BC101" s="247"/>
      <c r="BD101" s="258"/>
      <c r="BE101" s="247"/>
      <c r="BF101" s="247"/>
      <c r="BG101" s="247"/>
      <c r="BH101" s="247"/>
      <c r="BI101" s="258"/>
      <c r="BJ101" s="247"/>
      <c r="BK101" s="247"/>
      <c r="BL101" s="247"/>
      <c r="BM101" s="247"/>
      <c r="BN101" s="258"/>
      <c r="BO101" s="258"/>
      <c r="BP101" s="134"/>
      <c r="BQ101" s="259"/>
      <c r="BR101" s="277"/>
      <c r="BS101" s="261"/>
    </row>
    <row r="102" spans="1:71" ht="66" x14ac:dyDescent="0.3">
      <c r="A102" s="106" t="str">
        <f>Scope_lv1!A102</f>
        <v>A03AG050</v>
      </c>
      <c r="B102" s="107" t="str">
        <f>Scope_lv1!B102</f>
        <v>Concrete Work</v>
      </c>
      <c r="C102" s="238" t="str">
        <f>Scope_lv1!C102</f>
        <v>Mass Concrete Work</v>
      </c>
      <c r="D102" s="108" t="str">
        <f>Scope_lv1!D102</f>
        <v>Embedded Steel(Steel Plate, Corner Angle and etc.) w/ Anchor Bar (Installation Only)</v>
      </c>
      <c r="E102" s="126" t="s">
        <v>181</v>
      </c>
      <c r="F102" s="252">
        <f t="shared" si="4"/>
        <v>0</v>
      </c>
      <c r="G102" s="253">
        <f t="shared" si="5"/>
        <v>0</v>
      </c>
      <c r="H102" s="254">
        <f t="shared" si="6"/>
        <v>0</v>
      </c>
      <c r="I102" s="255">
        <f t="shared" si="7"/>
        <v>1</v>
      </c>
      <c r="J102" s="132" t="s">
        <v>1681</v>
      </c>
      <c r="K102" s="256"/>
      <c r="L102" s="244" t="s">
        <v>1666</v>
      </c>
      <c r="M102" s="247"/>
      <c r="N102" s="247"/>
      <c r="O102" s="247"/>
      <c r="P102" s="256"/>
      <c r="Q102" s="244" t="s">
        <v>1666</v>
      </c>
      <c r="R102" s="247"/>
      <c r="S102" s="247"/>
      <c r="T102" s="247"/>
      <c r="U102" s="258"/>
      <c r="V102" s="247"/>
      <c r="W102" s="247"/>
      <c r="X102" s="247"/>
      <c r="Y102" s="247"/>
      <c r="Z102" s="258"/>
      <c r="AA102" s="247"/>
      <c r="AB102" s="247"/>
      <c r="AC102" s="247"/>
      <c r="AD102" s="247"/>
      <c r="AE102" s="258"/>
      <c r="AF102" s="247"/>
      <c r="AG102" s="247"/>
      <c r="AH102" s="247"/>
      <c r="AI102" s="247"/>
      <c r="AJ102" s="258"/>
      <c r="AK102" s="247"/>
      <c r="AL102" s="247"/>
      <c r="AM102" s="247"/>
      <c r="AN102" s="247"/>
      <c r="AO102" s="258"/>
      <c r="AP102" s="247"/>
      <c r="AQ102" s="247"/>
      <c r="AR102" s="247"/>
      <c r="AS102" s="247"/>
      <c r="AT102" s="258"/>
      <c r="AU102" s="247"/>
      <c r="AV102" s="247"/>
      <c r="AW102" s="247"/>
      <c r="AX102" s="247"/>
      <c r="AY102" s="258"/>
      <c r="AZ102" s="247"/>
      <c r="BA102" s="247"/>
      <c r="BB102" s="247"/>
      <c r="BC102" s="247"/>
      <c r="BD102" s="258"/>
      <c r="BE102" s="247"/>
      <c r="BF102" s="247"/>
      <c r="BG102" s="247"/>
      <c r="BH102" s="247"/>
      <c r="BI102" s="258"/>
      <c r="BJ102" s="247"/>
      <c r="BK102" s="247"/>
      <c r="BL102" s="247"/>
      <c r="BM102" s="247"/>
      <c r="BN102" s="258"/>
      <c r="BO102" s="258"/>
      <c r="BP102" s="134"/>
      <c r="BQ102" s="259"/>
      <c r="BR102" s="277"/>
      <c r="BS102" s="261"/>
    </row>
    <row r="103" spans="1:71" ht="66" x14ac:dyDescent="0.3">
      <c r="A103" s="106" t="str">
        <f>Scope_lv1!A103</f>
        <v>A03AE056</v>
      </c>
      <c r="B103" s="107" t="str">
        <f>Scope_lv1!B103</f>
        <v>Concrete Work</v>
      </c>
      <c r="C103" s="238" t="str">
        <f>Scope_lv1!C103</f>
        <v>Concrete Protective Coating (U/G)</v>
      </c>
      <c r="D103" s="108" t="str">
        <f>Scope_lv1!D103</f>
        <v>Bitumen/Bituminous/Asphalt Coating</v>
      </c>
      <c r="E103" s="126" t="s">
        <v>108</v>
      </c>
      <c r="F103" s="252">
        <f t="shared" si="4"/>
        <v>0</v>
      </c>
      <c r="G103" s="253">
        <f t="shared" si="5"/>
        <v>0</v>
      </c>
      <c r="H103" s="254">
        <f t="shared" si="6"/>
        <v>0</v>
      </c>
      <c r="I103" s="255">
        <f t="shared" si="7"/>
        <v>1</v>
      </c>
      <c r="J103" s="132" t="s">
        <v>1681</v>
      </c>
      <c r="K103" s="256"/>
      <c r="L103" s="244" t="s">
        <v>1666</v>
      </c>
      <c r="M103" s="247"/>
      <c r="N103" s="247"/>
      <c r="O103" s="247"/>
      <c r="P103" s="278"/>
      <c r="Q103" s="244" t="s">
        <v>1666</v>
      </c>
      <c r="R103" s="247"/>
      <c r="S103" s="247"/>
      <c r="T103" s="247"/>
      <c r="U103" s="258"/>
      <c r="V103" s="247"/>
      <c r="W103" s="247"/>
      <c r="X103" s="247"/>
      <c r="Y103" s="247"/>
      <c r="Z103" s="258"/>
      <c r="AA103" s="247"/>
      <c r="AB103" s="247"/>
      <c r="AC103" s="247"/>
      <c r="AD103" s="247"/>
      <c r="AE103" s="258"/>
      <c r="AF103" s="247"/>
      <c r="AG103" s="247"/>
      <c r="AH103" s="247"/>
      <c r="AI103" s="247"/>
      <c r="AJ103" s="258"/>
      <c r="AK103" s="247"/>
      <c r="AL103" s="247"/>
      <c r="AM103" s="247"/>
      <c r="AN103" s="247"/>
      <c r="AO103" s="258"/>
      <c r="AP103" s="247"/>
      <c r="AQ103" s="247"/>
      <c r="AR103" s="247"/>
      <c r="AS103" s="247"/>
      <c r="AT103" s="258"/>
      <c r="AU103" s="247"/>
      <c r="AV103" s="247"/>
      <c r="AW103" s="247"/>
      <c r="AX103" s="247"/>
      <c r="AY103" s="258"/>
      <c r="AZ103" s="247"/>
      <c r="BA103" s="247"/>
      <c r="BB103" s="247"/>
      <c r="BC103" s="247"/>
      <c r="BD103" s="258"/>
      <c r="BE103" s="247"/>
      <c r="BF103" s="247"/>
      <c r="BG103" s="247"/>
      <c r="BH103" s="247"/>
      <c r="BI103" s="258"/>
      <c r="BJ103" s="247"/>
      <c r="BK103" s="247"/>
      <c r="BL103" s="247"/>
      <c r="BM103" s="247"/>
      <c r="BN103" s="258"/>
      <c r="BO103" s="258"/>
      <c r="BP103" s="134"/>
      <c r="BQ103" s="259"/>
      <c r="BR103" s="277"/>
      <c r="BS103" s="261"/>
    </row>
    <row r="104" spans="1:71" ht="66" x14ac:dyDescent="0.3">
      <c r="A104" s="106" t="str">
        <f>Scope_lv1!A104</f>
        <v>A03AE057</v>
      </c>
      <c r="B104" s="107" t="str">
        <f>Scope_lv1!B104</f>
        <v>Concrete Work</v>
      </c>
      <c r="C104" s="238" t="str">
        <f>Scope_lv1!C104</f>
        <v>Concrete Protective Coating (U/G)</v>
      </c>
      <c r="D104" s="108" t="str">
        <f>Scope_lv1!D104</f>
        <v>Coal Tar Epoxy</v>
      </c>
      <c r="E104" s="126" t="s">
        <v>108</v>
      </c>
      <c r="F104" s="252">
        <f t="shared" si="4"/>
        <v>0</v>
      </c>
      <c r="G104" s="253">
        <f t="shared" si="5"/>
        <v>0</v>
      </c>
      <c r="H104" s="254">
        <f t="shared" si="6"/>
        <v>0</v>
      </c>
      <c r="I104" s="255">
        <f t="shared" si="7"/>
        <v>1</v>
      </c>
      <c r="J104" s="132" t="s">
        <v>1681</v>
      </c>
      <c r="K104" s="256"/>
      <c r="L104" s="244" t="s">
        <v>1685</v>
      </c>
      <c r="M104" s="247"/>
      <c r="N104" s="247"/>
      <c r="O104" s="247"/>
      <c r="P104" s="256"/>
      <c r="Q104" s="244" t="s">
        <v>1685</v>
      </c>
      <c r="R104" s="247"/>
      <c r="S104" s="247"/>
      <c r="T104" s="247"/>
      <c r="U104" s="258"/>
      <c r="V104" s="247"/>
      <c r="W104" s="247"/>
      <c r="X104" s="247"/>
      <c r="Y104" s="247"/>
      <c r="Z104" s="258"/>
      <c r="AA104" s="247"/>
      <c r="AB104" s="247"/>
      <c r="AC104" s="247"/>
      <c r="AD104" s="247"/>
      <c r="AE104" s="258"/>
      <c r="AF104" s="247"/>
      <c r="AG104" s="247"/>
      <c r="AH104" s="247"/>
      <c r="AI104" s="247"/>
      <c r="AJ104" s="258"/>
      <c r="AK104" s="247"/>
      <c r="AL104" s="247"/>
      <c r="AM104" s="247"/>
      <c r="AN104" s="247"/>
      <c r="AO104" s="258"/>
      <c r="AP104" s="247"/>
      <c r="AQ104" s="247"/>
      <c r="AR104" s="247"/>
      <c r="AS104" s="247"/>
      <c r="AT104" s="258"/>
      <c r="AU104" s="247"/>
      <c r="AV104" s="247"/>
      <c r="AW104" s="247"/>
      <c r="AX104" s="247"/>
      <c r="AY104" s="258"/>
      <c r="AZ104" s="247"/>
      <c r="BA104" s="247"/>
      <c r="BB104" s="247"/>
      <c r="BC104" s="247"/>
      <c r="BD104" s="258"/>
      <c r="BE104" s="247"/>
      <c r="BF104" s="247"/>
      <c r="BG104" s="247"/>
      <c r="BH104" s="247"/>
      <c r="BI104" s="258"/>
      <c r="BJ104" s="247"/>
      <c r="BK104" s="247"/>
      <c r="BL104" s="247"/>
      <c r="BM104" s="247"/>
      <c r="BN104" s="258"/>
      <c r="BO104" s="258"/>
      <c r="BP104" s="134"/>
      <c r="BQ104" s="259"/>
      <c r="BR104" s="277"/>
      <c r="BS104" s="261"/>
    </row>
    <row r="105" spans="1:71" ht="66" x14ac:dyDescent="0.3">
      <c r="A105" s="106" t="str">
        <f>Scope_lv1!A105</f>
        <v>A03AE058</v>
      </c>
      <c r="B105" s="107" t="str">
        <f>Scope_lv1!B105</f>
        <v>Concrete Work</v>
      </c>
      <c r="C105" s="238" t="str">
        <f>Scope_lv1!C105</f>
        <v>Concrete Protective Coating (U/G)</v>
      </c>
      <c r="D105" s="108" t="str">
        <f>Scope_lv1!D105</f>
        <v>Epoxy Coating (Epoxy Resin Based Coating)</v>
      </c>
      <c r="E105" s="126" t="s">
        <v>108</v>
      </c>
      <c r="F105" s="252">
        <f t="shared" si="4"/>
        <v>0</v>
      </c>
      <c r="G105" s="253">
        <f t="shared" si="5"/>
        <v>0</v>
      </c>
      <c r="H105" s="254">
        <f t="shared" si="6"/>
        <v>0</v>
      </c>
      <c r="I105" s="255">
        <f t="shared" si="7"/>
        <v>1</v>
      </c>
      <c r="J105" s="132" t="s">
        <v>1681</v>
      </c>
      <c r="K105" s="256"/>
      <c r="L105" s="244" t="s">
        <v>1685</v>
      </c>
      <c r="M105" s="247"/>
      <c r="N105" s="247"/>
      <c r="O105" s="247"/>
      <c r="P105" s="256"/>
      <c r="Q105" s="244" t="s">
        <v>1685</v>
      </c>
      <c r="R105" s="247"/>
      <c r="S105" s="247"/>
      <c r="T105" s="247"/>
      <c r="U105" s="258"/>
      <c r="V105" s="247"/>
      <c r="W105" s="247"/>
      <c r="X105" s="247"/>
      <c r="Y105" s="247"/>
      <c r="Z105" s="258"/>
      <c r="AA105" s="247"/>
      <c r="AB105" s="247"/>
      <c r="AC105" s="247"/>
      <c r="AD105" s="247"/>
      <c r="AE105" s="258"/>
      <c r="AF105" s="247"/>
      <c r="AG105" s="247"/>
      <c r="AH105" s="247"/>
      <c r="AI105" s="247"/>
      <c r="AJ105" s="258"/>
      <c r="AK105" s="247"/>
      <c r="AL105" s="247"/>
      <c r="AM105" s="247"/>
      <c r="AN105" s="247"/>
      <c r="AO105" s="258"/>
      <c r="AP105" s="247"/>
      <c r="AQ105" s="247"/>
      <c r="AR105" s="247"/>
      <c r="AS105" s="247"/>
      <c r="AT105" s="258"/>
      <c r="AU105" s="247"/>
      <c r="AV105" s="247"/>
      <c r="AW105" s="247"/>
      <c r="AX105" s="247"/>
      <c r="AY105" s="258"/>
      <c r="AZ105" s="247"/>
      <c r="BA105" s="247"/>
      <c r="BB105" s="247"/>
      <c r="BC105" s="247"/>
      <c r="BD105" s="258"/>
      <c r="BE105" s="247"/>
      <c r="BF105" s="247"/>
      <c r="BG105" s="247"/>
      <c r="BH105" s="247"/>
      <c r="BI105" s="258"/>
      <c r="BJ105" s="247"/>
      <c r="BK105" s="247"/>
      <c r="BL105" s="247"/>
      <c r="BM105" s="247"/>
      <c r="BN105" s="258"/>
      <c r="BO105" s="258"/>
      <c r="BP105" s="134"/>
      <c r="BQ105" s="259"/>
      <c r="BR105" s="277"/>
      <c r="BS105" s="261"/>
    </row>
    <row r="106" spans="1:71" ht="66" x14ac:dyDescent="0.3">
      <c r="A106" s="106" t="str">
        <f>Scope_lv1!A106</f>
        <v>A03AE059</v>
      </c>
      <c r="B106" s="107" t="str">
        <f>Scope_lv1!B106</f>
        <v>Concrete Work</v>
      </c>
      <c r="C106" s="238" t="str">
        <f>Scope_lv1!C106</f>
        <v>Concrete Protective Coating (U/G)</v>
      </c>
      <c r="D106" s="108" t="str">
        <f>Scope_lv1!D106</f>
        <v>Sheet Membrane</v>
      </c>
      <c r="E106" s="126" t="s">
        <v>108</v>
      </c>
      <c r="F106" s="252">
        <f t="shared" si="4"/>
        <v>0</v>
      </c>
      <c r="G106" s="253">
        <f t="shared" si="5"/>
        <v>0</v>
      </c>
      <c r="H106" s="254">
        <f t="shared" si="6"/>
        <v>0</v>
      </c>
      <c r="I106" s="255">
        <f t="shared" si="7"/>
        <v>1</v>
      </c>
      <c r="J106" s="132" t="s">
        <v>1681</v>
      </c>
      <c r="K106" s="256"/>
      <c r="L106" s="244" t="s">
        <v>1685</v>
      </c>
      <c r="M106" s="247"/>
      <c r="N106" s="247"/>
      <c r="O106" s="247"/>
      <c r="P106" s="256"/>
      <c r="Q106" s="244" t="s">
        <v>1685</v>
      </c>
      <c r="R106" s="247"/>
      <c r="S106" s="247"/>
      <c r="T106" s="247"/>
      <c r="U106" s="279" t="s">
        <v>1694</v>
      </c>
      <c r="V106" s="244" t="s">
        <v>1685</v>
      </c>
      <c r="W106" s="271" t="s">
        <v>1700</v>
      </c>
      <c r="X106" s="247" t="s">
        <v>1701</v>
      </c>
      <c r="Y106" s="247" t="s">
        <v>1702</v>
      </c>
      <c r="Z106" s="258"/>
      <c r="AA106" s="247"/>
      <c r="AB106" s="247"/>
      <c r="AC106" s="247"/>
      <c r="AD106" s="247"/>
      <c r="AE106" s="258"/>
      <c r="AF106" s="247"/>
      <c r="AG106" s="247"/>
      <c r="AH106" s="247"/>
      <c r="AI106" s="247"/>
      <c r="AJ106" s="258"/>
      <c r="AK106" s="247"/>
      <c r="AL106" s="247"/>
      <c r="AM106" s="247"/>
      <c r="AN106" s="247"/>
      <c r="AO106" s="258"/>
      <c r="AP106" s="247"/>
      <c r="AQ106" s="247"/>
      <c r="AR106" s="247"/>
      <c r="AS106" s="247"/>
      <c r="AT106" s="258"/>
      <c r="AU106" s="247"/>
      <c r="AV106" s="247"/>
      <c r="AW106" s="247"/>
      <c r="AX106" s="247"/>
      <c r="AY106" s="258"/>
      <c r="AZ106" s="247"/>
      <c r="BA106" s="247"/>
      <c r="BB106" s="247"/>
      <c r="BC106" s="247"/>
      <c r="BD106" s="258"/>
      <c r="BE106" s="247"/>
      <c r="BF106" s="247"/>
      <c r="BG106" s="247"/>
      <c r="BH106" s="247"/>
      <c r="BI106" s="258"/>
      <c r="BJ106" s="247"/>
      <c r="BK106" s="247"/>
      <c r="BL106" s="247"/>
      <c r="BM106" s="247"/>
      <c r="BN106" s="258"/>
      <c r="BO106" s="258"/>
      <c r="BP106" s="134"/>
      <c r="BQ106" s="259"/>
      <c r="BR106" s="260"/>
      <c r="BS106" s="261"/>
    </row>
    <row r="107" spans="1:71" ht="66" x14ac:dyDescent="0.3">
      <c r="A107" s="106" t="str">
        <f>Scope_lv1!A107</f>
        <v>A03AE060</v>
      </c>
      <c r="B107" s="107" t="str">
        <f>Scope_lv1!B107</f>
        <v>Concrete Work</v>
      </c>
      <c r="C107" s="238" t="str">
        <f>Scope_lv1!C107</f>
        <v>Concrete Protective Coating (U/G)</v>
      </c>
      <c r="D107" s="108" t="str">
        <f>Scope_lv1!D107</f>
        <v xml:space="preserve">Memebrane Protection Board </v>
      </c>
      <c r="E107" s="126" t="s">
        <v>108</v>
      </c>
      <c r="F107" s="252">
        <f t="shared" si="4"/>
        <v>0</v>
      </c>
      <c r="G107" s="253">
        <f t="shared" si="5"/>
        <v>0</v>
      </c>
      <c r="H107" s="254">
        <f t="shared" si="6"/>
        <v>0</v>
      </c>
      <c r="I107" s="255">
        <f t="shared" si="7"/>
        <v>1</v>
      </c>
      <c r="J107" s="132" t="s">
        <v>1681</v>
      </c>
      <c r="K107" s="256"/>
      <c r="L107" s="244" t="s">
        <v>1666</v>
      </c>
      <c r="M107" s="247"/>
      <c r="N107" s="247"/>
      <c r="O107" s="247"/>
      <c r="P107" s="256"/>
      <c r="Q107" s="244" t="s">
        <v>1685</v>
      </c>
      <c r="R107" s="247"/>
      <c r="S107" s="247"/>
      <c r="T107" s="247"/>
      <c r="U107" s="280" t="s">
        <v>1694</v>
      </c>
      <c r="V107" s="244" t="s">
        <v>1685</v>
      </c>
      <c r="W107" s="271" t="s">
        <v>1700</v>
      </c>
      <c r="X107" s="247" t="s">
        <v>1701</v>
      </c>
      <c r="Y107" s="247" t="s">
        <v>1703</v>
      </c>
      <c r="Z107" s="258"/>
      <c r="AA107" s="247"/>
      <c r="AB107" s="247"/>
      <c r="AC107" s="247"/>
      <c r="AD107" s="247"/>
      <c r="AE107" s="258"/>
      <c r="AF107" s="247"/>
      <c r="AG107" s="247"/>
      <c r="AH107" s="247"/>
      <c r="AI107" s="247"/>
      <c r="AJ107" s="258"/>
      <c r="AK107" s="247"/>
      <c r="AL107" s="247"/>
      <c r="AM107" s="247"/>
      <c r="AN107" s="247"/>
      <c r="AO107" s="258"/>
      <c r="AP107" s="247"/>
      <c r="AQ107" s="247"/>
      <c r="AR107" s="247"/>
      <c r="AS107" s="247"/>
      <c r="AT107" s="258"/>
      <c r="AU107" s="247"/>
      <c r="AV107" s="247"/>
      <c r="AW107" s="247"/>
      <c r="AX107" s="247"/>
      <c r="AY107" s="258"/>
      <c r="AZ107" s="247"/>
      <c r="BA107" s="247"/>
      <c r="BB107" s="247"/>
      <c r="BC107" s="247"/>
      <c r="BD107" s="258"/>
      <c r="BE107" s="247"/>
      <c r="BF107" s="247"/>
      <c r="BG107" s="247"/>
      <c r="BH107" s="247"/>
      <c r="BI107" s="258"/>
      <c r="BJ107" s="247"/>
      <c r="BK107" s="247"/>
      <c r="BL107" s="247"/>
      <c r="BM107" s="247"/>
      <c r="BN107" s="258"/>
      <c r="BO107" s="258"/>
      <c r="BP107" s="134"/>
      <c r="BQ107" s="259"/>
      <c r="BR107" s="260"/>
      <c r="BS107" s="261"/>
    </row>
    <row r="108" spans="1:71" ht="66" x14ac:dyDescent="0.3">
      <c r="A108" s="106" t="str">
        <f>Scope_lv1!A108</f>
        <v>A03AE061</v>
      </c>
      <c r="B108" s="107" t="str">
        <f>Scope_lv1!B108</f>
        <v>Concrete Work</v>
      </c>
      <c r="C108" s="238" t="str">
        <f>Scope_lv1!C108</f>
        <v>Concrete Protective Coating (U/G)</v>
      </c>
      <c r="D108" s="108" t="str">
        <f>Scope_lv1!D108</f>
        <v>Protective Screed</v>
      </c>
      <c r="E108" s="126" t="s">
        <v>108</v>
      </c>
      <c r="F108" s="252">
        <f t="shared" si="4"/>
        <v>0</v>
      </c>
      <c r="G108" s="253">
        <f t="shared" si="5"/>
        <v>0</v>
      </c>
      <c r="H108" s="254">
        <f t="shared" si="6"/>
        <v>0</v>
      </c>
      <c r="I108" s="255">
        <f t="shared" si="7"/>
        <v>1</v>
      </c>
      <c r="J108" s="132" t="s">
        <v>1681</v>
      </c>
      <c r="K108" s="256"/>
      <c r="L108" s="244" t="s">
        <v>1685</v>
      </c>
      <c r="M108" s="247"/>
      <c r="N108" s="247"/>
      <c r="O108" s="247"/>
      <c r="P108" s="256"/>
      <c r="Q108" s="244" t="s">
        <v>1685</v>
      </c>
      <c r="R108" s="247"/>
      <c r="S108" s="247"/>
      <c r="T108" s="247"/>
      <c r="U108" s="258"/>
      <c r="V108" s="247"/>
      <c r="W108" s="247"/>
      <c r="X108" s="247"/>
      <c r="Y108" s="247"/>
      <c r="Z108" s="258"/>
      <c r="AA108" s="247"/>
      <c r="AB108" s="247"/>
      <c r="AC108" s="247"/>
      <c r="AD108" s="247"/>
      <c r="AE108" s="258"/>
      <c r="AF108" s="247"/>
      <c r="AG108" s="247"/>
      <c r="AH108" s="247"/>
      <c r="AI108" s="247"/>
      <c r="AJ108" s="258"/>
      <c r="AK108" s="247"/>
      <c r="AL108" s="247"/>
      <c r="AM108" s="247"/>
      <c r="AN108" s="247"/>
      <c r="AO108" s="258"/>
      <c r="AP108" s="247"/>
      <c r="AQ108" s="247"/>
      <c r="AR108" s="247"/>
      <c r="AS108" s="247"/>
      <c r="AT108" s="258"/>
      <c r="AU108" s="247"/>
      <c r="AV108" s="247"/>
      <c r="AW108" s="247"/>
      <c r="AX108" s="247"/>
      <c r="AY108" s="258"/>
      <c r="AZ108" s="247"/>
      <c r="BA108" s="247"/>
      <c r="BB108" s="247"/>
      <c r="BC108" s="247"/>
      <c r="BD108" s="258"/>
      <c r="BE108" s="247"/>
      <c r="BF108" s="247"/>
      <c r="BG108" s="247"/>
      <c r="BH108" s="247"/>
      <c r="BI108" s="258"/>
      <c r="BJ108" s="247"/>
      <c r="BK108" s="247"/>
      <c r="BL108" s="247"/>
      <c r="BM108" s="247"/>
      <c r="BN108" s="258"/>
      <c r="BO108" s="258"/>
      <c r="BP108" s="134"/>
      <c r="BQ108" s="259"/>
      <c r="BR108" s="260"/>
      <c r="BS108" s="261"/>
    </row>
    <row r="109" spans="1:71" ht="66" x14ac:dyDescent="0.3">
      <c r="A109" s="106" t="str">
        <f>Scope_lv1!A109</f>
        <v>A03AH062</v>
      </c>
      <c r="B109" s="107" t="str">
        <f>Scope_lv1!B109</f>
        <v>Concrete Work</v>
      </c>
      <c r="C109" s="238" t="str">
        <f>Scope_lv1!C109</f>
        <v>Concrete Protective Coating (A/G)</v>
      </c>
      <c r="D109" s="108" t="str">
        <f>Scope_lv1!D109</f>
        <v>Acrylic Polymer Coating</v>
      </c>
      <c r="E109" s="126" t="s">
        <v>108</v>
      </c>
      <c r="F109" s="252">
        <f t="shared" si="4"/>
        <v>0</v>
      </c>
      <c r="G109" s="253">
        <f t="shared" si="5"/>
        <v>0</v>
      </c>
      <c r="H109" s="254">
        <f t="shared" si="6"/>
        <v>0</v>
      </c>
      <c r="I109" s="255">
        <f t="shared" si="7"/>
        <v>0</v>
      </c>
      <c r="J109" s="132"/>
      <c r="K109" s="256"/>
      <c r="L109" s="244" t="s">
        <v>1685</v>
      </c>
      <c r="M109" s="247"/>
      <c r="N109" s="247"/>
      <c r="O109" s="247"/>
      <c r="P109" s="256"/>
      <c r="Q109" s="244" t="s">
        <v>1666</v>
      </c>
      <c r="R109" s="247"/>
      <c r="S109" s="247"/>
      <c r="T109" s="247"/>
      <c r="U109" s="258"/>
      <c r="V109" s="247"/>
      <c r="W109" s="247"/>
      <c r="X109" s="247"/>
      <c r="Y109" s="247"/>
      <c r="Z109" s="258"/>
      <c r="AA109" s="247"/>
      <c r="AB109" s="247"/>
      <c r="AC109" s="247"/>
      <c r="AD109" s="247"/>
      <c r="AE109" s="258"/>
      <c r="AF109" s="247"/>
      <c r="AG109" s="247"/>
      <c r="AH109" s="247"/>
      <c r="AI109" s="247"/>
      <c r="AJ109" s="258"/>
      <c r="AK109" s="247"/>
      <c r="AL109" s="247"/>
      <c r="AM109" s="247"/>
      <c r="AN109" s="247"/>
      <c r="AO109" s="258"/>
      <c r="AP109" s="247"/>
      <c r="AQ109" s="247"/>
      <c r="AR109" s="247"/>
      <c r="AS109" s="247"/>
      <c r="AT109" s="258"/>
      <c r="AU109" s="247"/>
      <c r="AV109" s="247"/>
      <c r="AW109" s="247"/>
      <c r="AX109" s="247"/>
      <c r="AY109" s="258"/>
      <c r="AZ109" s="247"/>
      <c r="BA109" s="247"/>
      <c r="BB109" s="247"/>
      <c r="BC109" s="247"/>
      <c r="BD109" s="258"/>
      <c r="BE109" s="247"/>
      <c r="BF109" s="247"/>
      <c r="BG109" s="247"/>
      <c r="BH109" s="247"/>
      <c r="BI109" s="258"/>
      <c r="BJ109" s="247"/>
      <c r="BK109" s="247"/>
      <c r="BL109" s="247"/>
      <c r="BM109" s="247"/>
      <c r="BN109" s="258"/>
      <c r="BO109" s="258"/>
      <c r="BP109" s="134"/>
      <c r="BQ109" s="259"/>
      <c r="BR109" s="260"/>
      <c r="BS109" s="261"/>
    </row>
    <row r="110" spans="1:71" ht="66" x14ac:dyDescent="0.3">
      <c r="A110" s="106" t="str">
        <f>Scope_lv1!A110</f>
        <v>A03AH058</v>
      </c>
      <c r="B110" s="107" t="str">
        <f>Scope_lv1!B110</f>
        <v>Concrete Work</v>
      </c>
      <c r="C110" s="238" t="str">
        <f>Scope_lv1!C110</f>
        <v>Concrete Protective Coating (A/G)</v>
      </c>
      <c r="D110" s="108" t="str">
        <f>Scope_lv1!D110</f>
        <v>Epoxy Coating (Epoxy Resin Based Coating)</v>
      </c>
      <c r="E110" s="126" t="s">
        <v>108</v>
      </c>
      <c r="F110" s="252">
        <f t="shared" si="4"/>
        <v>0</v>
      </c>
      <c r="G110" s="253">
        <f t="shared" si="5"/>
        <v>0</v>
      </c>
      <c r="H110" s="254">
        <f t="shared" si="6"/>
        <v>0</v>
      </c>
      <c r="I110" s="255">
        <f t="shared" si="7"/>
        <v>0</v>
      </c>
      <c r="J110" s="132"/>
      <c r="K110" s="256"/>
      <c r="L110" s="244" t="s">
        <v>1685</v>
      </c>
      <c r="M110" s="247"/>
      <c r="N110" s="247"/>
      <c r="O110" s="247"/>
      <c r="P110" s="256"/>
      <c r="Q110" s="244" t="s">
        <v>1685</v>
      </c>
      <c r="R110" s="247"/>
      <c r="S110" s="247"/>
      <c r="T110" s="247"/>
      <c r="U110" s="258"/>
      <c r="V110" s="247"/>
      <c r="W110" s="247"/>
      <c r="X110" s="247"/>
      <c r="Y110" s="247"/>
      <c r="Z110" s="258"/>
      <c r="AA110" s="247"/>
      <c r="AB110" s="247"/>
      <c r="AC110" s="247"/>
      <c r="AD110" s="247"/>
      <c r="AE110" s="258"/>
      <c r="AF110" s="247"/>
      <c r="AG110" s="247"/>
      <c r="AH110" s="247"/>
      <c r="AI110" s="247"/>
      <c r="AJ110" s="258"/>
      <c r="AK110" s="247"/>
      <c r="AL110" s="247"/>
      <c r="AM110" s="247"/>
      <c r="AN110" s="247"/>
      <c r="AO110" s="258"/>
      <c r="AP110" s="247"/>
      <c r="AQ110" s="247"/>
      <c r="AR110" s="247"/>
      <c r="AS110" s="247"/>
      <c r="AT110" s="258"/>
      <c r="AU110" s="247"/>
      <c r="AV110" s="247"/>
      <c r="AW110" s="247"/>
      <c r="AX110" s="247"/>
      <c r="AY110" s="258"/>
      <c r="AZ110" s="247"/>
      <c r="BA110" s="247"/>
      <c r="BB110" s="247"/>
      <c r="BC110" s="247"/>
      <c r="BD110" s="258"/>
      <c r="BE110" s="247"/>
      <c r="BF110" s="247"/>
      <c r="BG110" s="247"/>
      <c r="BH110" s="247"/>
      <c r="BI110" s="258"/>
      <c r="BJ110" s="247"/>
      <c r="BK110" s="247"/>
      <c r="BL110" s="247"/>
      <c r="BM110" s="247"/>
      <c r="BN110" s="258"/>
      <c r="BO110" s="258"/>
      <c r="BP110" s="134"/>
      <c r="BQ110" s="259"/>
      <c r="BR110" s="260"/>
      <c r="BS110" s="261"/>
    </row>
    <row r="111" spans="1:71" ht="66" x14ac:dyDescent="0.3">
      <c r="A111" s="106" t="str">
        <f>Scope_lv1!A111</f>
        <v>A03AH063</v>
      </c>
      <c r="B111" s="107" t="str">
        <f>Scope_lv1!B111</f>
        <v>Concrete Work</v>
      </c>
      <c r="C111" s="238" t="str">
        <f>Scope_lv1!C111</f>
        <v>Concrete Protective Coating (A/G)</v>
      </c>
      <c r="D111" s="108" t="str">
        <f>Scope_lv1!D111</f>
        <v>Bituminous Damp Proofing</v>
      </c>
      <c r="E111" s="126" t="s">
        <v>108</v>
      </c>
      <c r="F111" s="252">
        <f t="shared" si="4"/>
        <v>0</v>
      </c>
      <c r="G111" s="253">
        <f t="shared" si="5"/>
        <v>0</v>
      </c>
      <c r="H111" s="254">
        <f t="shared" si="6"/>
        <v>0</v>
      </c>
      <c r="I111" s="255">
        <f t="shared" si="7"/>
        <v>0</v>
      </c>
      <c r="J111" s="132"/>
      <c r="K111" s="256"/>
      <c r="L111" s="244" t="s">
        <v>1685</v>
      </c>
      <c r="M111" s="247"/>
      <c r="N111" s="247"/>
      <c r="O111" s="247"/>
      <c r="P111" s="256"/>
      <c r="Q111" s="244" t="s">
        <v>1685</v>
      </c>
      <c r="R111" s="247"/>
      <c r="S111" s="247"/>
      <c r="T111" s="247"/>
      <c r="U111" s="258"/>
      <c r="V111" s="247"/>
      <c r="W111" s="247"/>
      <c r="X111" s="247"/>
      <c r="Y111" s="247"/>
      <c r="Z111" s="258"/>
      <c r="AA111" s="247"/>
      <c r="AB111" s="247"/>
      <c r="AC111" s="247"/>
      <c r="AD111" s="247"/>
      <c r="AE111" s="258"/>
      <c r="AF111" s="247"/>
      <c r="AG111" s="247"/>
      <c r="AH111" s="247"/>
      <c r="AI111" s="247"/>
      <c r="AJ111" s="258"/>
      <c r="AK111" s="247"/>
      <c r="AL111" s="247"/>
      <c r="AM111" s="247"/>
      <c r="AN111" s="247"/>
      <c r="AO111" s="258"/>
      <c r="AP111" s="247"/>
      <c r="AQ111" s="247"/>
      <c r="AR111" s="247"/>
      <c r="AS111" s="247"/>
      <c r="AT111" s="258"/>
      <c r="AU111" s="247"/>
      <c r="AV111" s="247"/>
      <c r="AW111" s="247"/>
      <c r="AX111" s="247"/>
      <c r="AY111" s="258"/>
      <c r="AZ111" s="247"/>
      <c r="BA111" s="247"/>
      <c r="BB111" s="247"/>
      <c r="BC111" s="247"/>
      <c r="BD111" s="258"/>
      <c r="BE111" s="247"/>
      <c r="BF111" s="247"/>
      <c r="BG111" s="247"/>
      <c r="BH111" s="247"/>
      <c r="BI111" s="258"/>
      <c r="BJ111" s="247"/>
      <c r="BK111" s="247"/>
      <c r="BL111" s="247"/>
      <c r="BM111" s="247"/>
      <c r="BN111" s="258"/>
      <c r="BO111" s="258"/>
      <c r="BP111" s="134"/>
      <c r="BQ111" s="259"/>
      <c r="BR111" s="260"/>
      <c r="BS111" s="261"/>
    </row>
    <row r="112" spans="1:71" x14ac:dyDescent="0.3">
      <c r="A112" s="106" t="str">
        <f>Scope_lv1!A112</f>
        <v>A03AJ064</v>
      </c>
      <c r="B112" s="107" t="str">
        <f>Scope_lv1!B112</f>
        <v>Concrete Work</v>
      </c>
      <c r="C112" s="238" t="str">
        <f>Scope_lv1!C112</f>
        <v>Precast Concrete Work</v>
      </c>
      <c r="D112" s="108" t="str">
        <f>Scope_lv1!D112</f>
        <v>PC Roof Panel</v>
      </c>
      <c r="E112" s="126" t="s">
        <v>108</v>
      </c>
      <c r="F112" s="252">
        <f t="shared" si="4"/>
        <v>0</v>
      </c>
      <c r="G112" s="253">
        <f t="shared" si="5"/>
        <v>0</v>
      </c>
      <c r="H112" s="254">
        <f t="shared" si="6"/>
        <v>0</v>
      </c>
      <c r="I112" s="255">
        <f t="shared" si="7"/>
        <v>0</v>
      </c>
      <c r="J112" s="132"/>
      <c r="K112" s="256"/>
      <c r="L112" s="247"/>
      <c r="M112" s="247"/>
      <c r="N112" s="247"/>
      <c r="O112" s="247"/>
      <c r="P112" s="256"/>
      <c r="Q112" s="247"/>
      <c r="R112" s="247"/>
      <c r="S112" s="247"/>
      <c r="T112" s="247"/>
      <c r="U112" s="258"/>
      <c r="V112" s="247"/>
      <c r="W112" s="247"/>
      <c r="X112" s="247"/>
      <c r="Y112" s="247"/>
      <c r="Z112" s="258"/>
      <c r="AA112" s="247"/>
      <c r="AB112" s="247"/>
      <c r="AC112" s="247"/>
      <c r="AD112" s="247"/>
      <c r="AE112" s="258"/>
      <c r="AF112" s="247"/>
      <c r="AG112" s="247"/>
      <c r="AH112" s="247"/>
      <c r="AI112" s="247"/>
      <c r="AJ112" s="258"/>
      <c r="AK112" s="247"/>
      <c r="AL112" s="247"/>
      <c r="AM112" s="247"/>
      <c r="AN112" s="247"/>
      <c r="AO112" s="258"/>
      <c r="AP112" s="247"/>
      <c r="AQ112" s="247"/>
      <c r="AR112" s="247"/>
      <c r="AS112" s="247"/>
      <c r="AT112" s="258"/>
      <c r="AU112" s="247"/>
      <c r="AV112" s="247"/>
      <c r="AW112" s="247"/>
      <c r="AX112" s="247"/>
      <c r="AY112" s="258"/>
      <c r="AZ112" s="247"/>
      <c r="BA112" s="247"/>
      <c r="BB112" s="247"/>
      <c r="BC112" s="247"/>
      <c r="BD112" s="258"/>
      <c r="BE112" s="247"/>
      <c r="BF112" s="247"/>
      <c r="BG112" s="247"/>
      <c r="BH112" s="247"/>
      <c r="BI112" s="258"/>
      <c r="BJ112" s="247"/>
      <c r="BK112" s="247"/>
      <c r="BL112" s="247"/>
      <c r="BM112" s="247"/>
      <c r="BN112" s="258"/>
      <c r="BO112" s="258"/>
      <c r="BP112" s="134"/>
      <c r="BQ112" s="259"/>
      <c r="BR112" s="260"/>
      <c r="BS112" s="261"/>
    </row>
    <row r="113" spans="1:71" x14ac:dyDescent="0.3">
      <c r="A113" s="106" t="str">
        <f>Scope_lv1!A113</f>
        <v>A03AJ065</v>
      </c>
      <c r="B113" s="107" t="str">
        <f>Scope_lv1!B113</f>
        <v>Concrete Work</v>
      </c>
      <c r="C113" s="238" t="str">
        <f>Scope_lv1!C113</f>
        <v>Precast Concrete Work</v>
      </c>
      <c r="D113" s="108" t="str">
        <f>Scope_lv1!D113</f>
        <v>PC Wall Panel</v>
      </c>
      <c r="E113" s="126" t="s">
        <v>108</v>
      </c>
      <c r="F113" s="252">
        <f t="shared" si="4"/>
        <v>0</v>
      </c>
      <c r="G113" s="253">
        <f t="shared" si="5"/>
        <v>0</v>
      </c>
      <c r="H113" s="254">
        <f t="shared" si="6"/>
        <v>0</v>
      </c>
      <c r="I113" s="255">
        <f t="shared" si="7"/>
        <v>0</v>
      </c>
      <c r="J113" s="132"/>
      <c r="K113" s="256"/>
      <c r="L113" s="247"/>
      <c r="M113" s="247"/>
      <c r="N113" s="247"/>
      <c r="O113" s="247"/>
      <c r="P113" s="256"/>
      <c r="Q113" s="247"/>
      <c r="R113" s="247"/>
      <c r="S113" s="247"/>
      <c r="T113" s="247"/>
      <c r="U113" s="258"/>
      <c r="V113" s="247"/>
      <c r="W113" s="247"/>
      <c r="X113" s="247"/>
      <c r="Y113" s="247"/>
      <c r="Z113" s="258"/>
      <c r="AA113" s="247"/>
      <c r="AB113" s="247"/>
      <c r="AC113" s="247"/>
      <c r="AD113" s="247"/>
      <c r="AE113" s="258"/>
      <c r="AF113" s="247"/>
      <c r="AG113" s="247"/>
      <c r="AH113" s="247"/>
      <c r="AI113" s="247"/>
      <c r="AJ113" s="258"/>
      <c r="AK113" s="247"/>
      <c r="AL113" s="247"/>
      <c r="AM113" s="247"/>
      <c r="AN113" s="247"/>
      <c r="AO113" s="258"/>
      <c r="AP113" s="247"/>
      <c r="AQ113" s="247"/>
      <c r="AR113" s="247"/>
      <c r="AS113" s="247"/>
      <c r="AT113" s="258"/>
      <c r="AU113" s="247"/>
      <c r="AV113" s="247"/>
      <c r="AW113" s="247"/>
      <c r="AX113" s="247"/>
      <c r="AY113" s="258"/>
      <c r="AZ113" s="247"/>
      <c r="BA113" s="247"/>
      <c r="BB113" s="247"/>
      <c r="BC113" s="247"/>
      <c r="BD113" s="258"/>
      <c r="BE113" s="247"/>
      <c r="BF113" s="247"/>
      <c r="BG113" s="247"/>
      <c r="BH113" s="247"/>
      <c r="BI113" s="258"/>
      <c r="BJ113" s="247"/>
      <c r="BK113" s="247"/>
      <c r="BL113" s="247"/>
      <c r="BM113" s="247"/>
      <c r="BN113" s="258"/>
      <c r="BO113" s="258"/>
      <c r="BP113" s="134"/>
      <c r="BQ113" s="259"/>
      <c r="BR113" s="260"/>
      <c r="BS113" s="261"/>
    </row>
    <row r="114" spans="1:71" x14ac:dyDescent="0.3">
      <c r="A114" s="106" t="str">
        <f>Scope_lv1!A114</f>
        <v>A03AJ066</v>
      </c>
      <c r="B114" s="107" t="str">
        <f>Scope_lv1!B114</f>
        <v>Concrete Work</v>
      </c>
      <c r="C114" s="238" t="str">
        <f>Scope_lv1!C114</f>
        <v>Precast Concrete Work</v>
      </c>
      <c r="D114" s="108" t="str">
        <f>Scope_lv1!D114</f>
        <v>PC Column</v>
      </c>
      <c r="E114" s="126" t="s">
        <v>152</v>
      </c>
      <c r="F114" s="252">
        <f t="shared" si="4"/>
        <v>0</v>
      </c>
      <c r="G114" s="253">
        <f t="shared" si="5"/>
        <v>0</v>
      </c>
      <c r="H114" s="254">
        <f t="shared" si="6"/>
        <v>0</v>
      </c>
      <c r="I114" s="255">
        <f t="shared" si="7"/>
        <v>0</v>
      </c>
      <c r="J114" s="132"/>
      <c r="K114" s="256"/>
      <c r="L114" s="247"/>
      <c r="M114" s="247"/>
      <c r="N114" s="247"/>
      <c r="O114" s="247"/>
      <c r="P114" s="256"/>
      <c r="Q114" s="247"/>
      <c r="R114" s="247"/>
      <c r="S114" s="247"/>
      <c r="T114" s="247"/>
      <c r="U114" s="258"/>
      <c r="V114" s="247"/>
      <c r="W114" s="247"/>
      <c r="X114" s="247"/>
      <c r="Y114" s="247"/>
      <c r="Z114" s="258"/>
      <c r="AA114" s="247"/>
      <c r="AB114" s="247"/>
      <c r="AC114" s="247"/>
      <c r="AD114" s="247"/>
      <c r="AE114" s="258"/>
      <c r="AF114" s="247"/>
      <c r="AG114" s="247"/>
      <c r="AH114" s="247"/>
      <c r="AI114" s="247"/>
      <c r="AJ114" s="258"/>
      <c r="AK114" s="247"/>
      <c r="AL114" s="247"/>
      <c r="AM114" s="247"/>
      <c r="AN114" s="247"/>
      <c r="AO114" s="258"/>
      <c r="AP114" s="247"/>
      <c r="AQ114" s="247"/>
      <c r="AR114" s="247"/>
      <c r="AS114" s="247"/>
      <c r="AT114" s="258"/>
      <c r="AU114" s="247"/>
      <c r="AV114" s="247"/>
      <c r="AW114" s="247"/>
      <c r="AX114" s="247"/>
      <c r="AY114" s="258"/>
      <c r="AZ114" s="247"/>
      <c r="BA114" s="247"/>
      <c r="BB114" s="247"/>
      <c r="BC114" s="247"/>
      <c r="BD114" s="258"/>
      <c r="BE114" s="247"/>
      <c r="BF114" s="247"/>
      <c r="BG114" s="247"/>
      <c r="BH114" s="247"/>
      <c r="BI114" s="258"/>
      <c r="BJ114" s="247"/>
      <c r="BK114" s="247"/>
      <c r="BL114" s="247"/>
      <c r="BM114" s="247"/>
      <c r="BN114" s="258"/>
      <c r="BO114" s="258"/>
      <c r="BP114" s="134"/>
      <c r="BQ114" s="259"/>
      <c r="BR114" s="260"/>
      <c r="BS114" s="261"/>
    </row>
    <row r="115" spans="1:71" x14ac:dyDescent="0.3">
      <c r="A115" s="106" t="str">
        <f>Scope_lv1!A115</f>
        <v>A03AJ067</v>
      </c>
      <c r="B115" s="107" t="str">
        <f>Scope_lv1!B115</f>
        <v>Concrete Work</v>
      </c>
      <c r="C115" s="238" t="str">
        <f>Scope_lv1!C115</f>
        <v>Precast Concrete Work</v>
      </c>
      <c r="D115" s="108" t="str">
        <f>Scope_lv1!D115</f>
        <v>PC Girder &amp; Beam</v>
      </c>
      <c r="E115" s="126" t="s">
        <v>152</v>
      </c>
      <c r="F115" s="252">
        <f t="shared" si="4"/>
        <v>0</v>
      </c>
      <c r="G115" s="253">
        <f t="shared" si="5"/>
        <v>0</v>
      </c>
      <c r="H115" s="254">
        <f t="shared" si="6"/>
        <v>0</v>
      </c>
      <c r="I115" s="255">
        <f t="shared" si="7"/>
        <v>0</v>
      </c>
      <c r="J115" s="132"/>
      <c r="K115" s="256"/>
      <c r="L115" s="247"/>
      <c r="M115" s="247"/>
      <c r="N115" s="247"/>
      <c r="O115" s="247"/>
      <c r="P115" s="256"/>
      <c r="Q115" s="247"/>
      <c r="R115" s="247"/>
      <c r="S115" s="247"/>
      <c r="T115" s="247"/>
      <c r="U115" s="258"/>
      <c r="V115" s="247"/>
      <c r="W115" s="247"/>
      <c r="X115" s="247"/>
      <c r="Y115" s="247"/>
      <c r="Z115" s="258"/>
      <c r="AA115" s="247"/>
      <c r="AB115" s="247"/>
      <c r="AC115" s="247"/>
      <c r="AD115" s="247"/>
      <c r="AE115" s="258"/>
      <c r="AF115" s="247"/>
      <c r="AG115" s="247"/>
      <c r="AH115" s="247"/>
      <c r="AI115" s="247"/>
      <c r="AJ115" s="258"/>
      <c r="AK115" s="247"/>
      <c r="AL115" s="247"/>
      <c r="AM115" s="247"/>
      <c r="AN115" s="247"/>
      <c r="AO115" s="258"/>
      <c r="AP115" s="247"/>
      <c r="AQ115" s="247"/>
      <c r="AR115" s="247"/>
      <c r="AS115" s="247"/>
      <c r="AT115" s="258"/>
      <c r="AU115" s="247"/>
      <c r="AV115" s="247"/>
      <c r="AW115" s="247"/>
      <c r="AX115" s="247"/>
      <c r="AY115" s="258"/>
      <c r="AZ115" s="247"/>
      <c r="BA115" s="247"/>
      <c r="BB115" s="247"/>
      <c r="BC115" s="247"/>
      <c r="BD115" s="258"/>
      <c r="BE115" s="247"/>
      <c r="BF115" s="247"/>
      <c r="BG115" s="247"/>
      <c r="BH115" s="247"/>
      <c r="BI115" s="258"/>
      <c r="BJ115" s="247"/>
      <c r="BK115" s="247"/>
      <c r="BL115" s="247"/>
      <c r="BM115" s="247"/>
      <c r="BN115" s="258"/>
      <c r="BO115" s="258"/>
      <c r="BP115" s="134"/>
      <c r="BQ115" s="259"/>
      <c r="BR115" s="260"/>
      <c r="BS115" s="261"/>
    </row>
    <row r="116" spans="1:71" x14ac:dyDescent="0.3">
      <c r="A116" s="106" t="str">
        <f>Scope_lv1!A116</f>
        <v>A03AJ068</v>
      </c>
      <c r="B116" s="107" t="str">
        <f>Scope_lv1!B116</f>
        <v>Concrete Work</v>
      </c>
      <c r="C116" s="238" t="str">
        <f>Scope_lv1!C116</f>
        <v>Precast Concrete Work</v>
      </c>
      <c r="D116" s="108" t="str">
        <f>Scope_lv1!D116</f>
        <v>PC Cover</v>
      </c>
      <c r="E116" s="126" t="s">
        <v>152</v>
      </c>
      <c r="F116" s="252">
        <f t="shared" si="4"/>
        <v>0</v>
      </c>
      <c r="G116" s="253">
        <f t="shared" si="5"/>
        <v>0</v>
      </c>
      <c r="H116" s="254">
        <f t="shared" si="6"/>
        <v>0</v>
      </c>
      <c r="I116" s="255">
        <f t="shared" si="7"/>
        <v>0</v>
      </c>
      <c r="J116" s="132"/>
      <c r="K116" s="256"/>
      <c r="L116" s="247"/>
      <c r="M116" s="247"/>
      <c r="N116" s="247"/>
      <c r="O116" s="247"/>
      <c r="P116" s="256"/>
      <c r="Q116" s="247"/>
      <c r="R116" s="247"/>
      <c r="S116" s="247"/>
      <c r="T116" s="247"/>
      <c r="U116" s="258"/>
      <c r="V116" s="247"/>
      <c r="W116" s="247"/>
      <c r="X116" s="247"/>
      <c r="Y116" s="247"/>
      <c r="Z116" s="258"/>
      <c r="AA116" s="247"/>
      <c r="AB116" s="247"/>
      <c r="AC116" s="247"/>
      <c r="AD116" s="247"/>
      <c r="AE116" s="258"/>
      <c r="AF116" s="247"/>
      <c r="AG116" s="247"/>
      <c r="AH116" s="247"/>
      <c r="AI116" s="247"/>
      <c r="AJ116" s="258"/>
      <c r="AK116" s="247"/>
      <c r="AL116" s="247"/>
      <c r="AM116" s="247"/>
      <c r="AN116" s="247"/>
      <c r="AO116" s="258"/>
      <c r="AP116" s="247"/>
      <c r="AQ116" s="247"/>
      <c r="AR116" s="247"/>
      <c r="AS116" s="247"/>
      <c r="AT116" s="258"/>
      <c r="AU116" s="247"/>
      <c r="AV116" s="247"/>
      <c r="AW116" s="247"/>
      <c r="AX116" s="247"/>
      <c r="AY116" s="258"/>
      <c r="AZ116" s="247"/>
      <c r="BA116" s="247"/>
      <c r="BB116" s="247"/>
      <c r="BC116" s="247"/>
      <c r="BD116" s="258"/>
      <c r="BE116" s="247"/>
      <c r="BF116" s="247"/>
      <c r="BG116" s="247"/>
      <c r="BH116" s="247"/>
      <c r="BI116" s="258"/>
      <c r="BJ116" s="247"/>
      <c r="BK116" s="247"/>
      <c r="BL116" s="247"/>
      <c r="BM116" s="247"/>
      <c r="BN116" s="258"/>
      <c r="BO116" s="258"/>
      <c r="BP116" s="134"/>
      <c r="BQ116" s="259"/>
      <c r="BR116" s="260"/>
      <c r="BS116" s="261"/>
    </row>
    <row r="117" spans="1:71" x14ac:dyDescent="0.3">
      <c r="A117" s="106" t="str">
        <f>Scope_lv1!A117</f>
        <v>A04AK069</v>
      </c>
      <c r="B117" s="107" t="str">
        <f>Scope_lv1!B117</f>
        <v>Finishing Work</v>
      </c>
      <c r="C117" s="238" t="str">
        <f>Scope_lv1!C117</f>
        <v>Masonry Work</v>
      </c>
      <c r="D117" s="108" t="str">
        <f>Scope_lv1!D117</f>
        <v>Reinforced Concrete Block</v>
      </c>
      <c r="E117" s="126" t="s">
        <v>108</v>
      </c>
      <c r="F117" s="252">
        <f t="shared" si="4"/>
        <v>0</v>
      </c>
      <c r="G117" s="253">
        <f t="shared" si="5"/>
        <v>0</v>
      </c>
      <c r="H117" s="254">
        <f t="shared" si="6"/>
        <v>0</v>
      </c>
      <c r="I117" s="255">
        <f t="shared" si="7"/>
        <v>0</v>
      </c>
      <c r="J117" s="132"/>
      <c r="K117" s="256"/>
      <c r="L117" s="247"/>
      <c r="M117" s="247"/>
      <c r="N117" s="247"/>
      <c r="O117" s="247"/>
      <c r="P117" s="256"/>
      <c r="Q117" s="247"/>
      <c r="R117" s="247"/>
      <c r="S117" s="247"/>
      <c r="T117" s="247"/>
      <c r="U117" s="258"/>
      <c r="V117" s="247"/>
      <c r="W117" s="247"/>
      <c r="X117" s="247"/>
      <c r="Y117" s="247"/>
      <c r="Z117" s="258"/>
      <c r="AA117" s="247"/>
      <c r="AB117" s="247"/>
      <c r="AC117" s="247"/>
      <c r="AD117" s="247"/>
      <c r="AE117" s="258"/>
      <c r="AF117" s="247"/>
      <c r="AG117" s="247"/>
      <c r="AH117" s="247"/>
      <c r="AI117" s="247"/>
      <c r="AJ117" s="258"/>
      <c r="AK117" s="247"/>
      <c r="AL117" s="247"/>
      <c r="AM117" s="247"/>
      <c r="AN117" s="247"/>
      <c r="AO117" s="258"/>
      <c r="AP117" s="247"/>
      <c r="AQ117" s="247"/>
      <c r="AR117" s="247"/>
      <c r="AS117" s="247"/>
      <c r="AT117" s="258"/>
      <c r="AU117" s="247"/>
      <c r="AV117" s="247"/>
      <c r="AW117" s="247"/>
      <c r="AX117" s="247"/>
      <c r="AY117" s="258"/>
      <c r="AZ117" s="247"/>
      <c r="BA117" s="247"/>
      <c r="BB117" s="247"/>
      <c r="BC117" s="247"/>
      <c r="BD117" s="258"/>
      <c r="BE117" s="247"/>
      <c r="BF117" s="247"/>
      <c r="BG117" s="247"/>
      <c r="BH117" s="247"/>
      <c r="BI117" s="258"/>
      <c r="BJ117" s="247"/>
      <c r="BK117" s="247"/>
      <c r="BL117" s="247"/>
      <c r="BM117" s="247"/>
      <c r="BN117" s="258"/>
      <c r="BO117" s="258"/>
      <c r="BP117" s="134"/>
      <c r="BQ117" s="259"/>
      <c r="BR117" s="260"/>
      <c r="BS117" s="261"/>
    </row>
    <row r="118" spans="1:71" ht="33" x14ac:dyDescent="0.3">
      <c r="A118" s="106" t="str">
        <f>Scope_lv1!A118</f>
        <v>A04AK070</v>
      </c>
      <c r="B118" s="107" t="str">
        <f>Scope_lv1!B118</f>
        <v>Finishing Work</v>
      </c>
      <c r="C118" s="238" t="str">
        <f>Scope_lv1!C118</f>
        <v>Masonry Work</v>
      </c>
      <c r="D118" s="108" t="str">
        <f>Scope_lv1!D118</f>
        <v>AAC (Autoclaved Aerated Concrete) Block</v>
      </c>
      <c r="E118" s="126" t="s">
        <v>108</v>
      </c>
      <c r="F118" s="252">
        <f t="shared" si="4"/>
        <v>0</v>
      </c>
      <c r="G118" s="253">
        <f t="shared" si="5"/>
        <v>0</v>
      </c>
      <c r="H118" s="254">
        <f t="shared" si="6"/>
        <v>0</v>
      </c>
      <c r="I118" s="255">
        <f t="shared" si="7"/>
        <v>0</v>
      </c>
      <c r="J118" s="132"/>
      <c r="K118" s="256"/>
      <c r="L118" s="247"/>
      <c r="M118" s="247"/>
      <c r="N118" s="247"/>
      <c r="O118" s="247"/>
      <c r="P118" s="256"/>
      <c r="Q118" s="247"/>
      <c r="R118" s="247"/>
      <c r="S118" s="247"/>
      <c r="T118" s="247"/>
      <c r="U118" s="258"/>
      <c r="V118" s="247"/>
      <c r="W118" s="247"/>
      <c r="X118" s="247"/>
      <c r="Y118" s="247"/>
      <c r="Z118" s="258"/>
      <c r="AA118" s="247"/>
      <c r="AB118" s="247"/>
      <c r="AC118" s="247"/>
      <c r="AD118" s="247"/>
      <c r="AE118" s="258"/>
      <c r="AF118" s="247"/>
      <c r="AG118" s="247"/>
      <c r="AH118" s="247"/>
      <c r="AI118" s="247"/>
      <c r="AJ118" s="258"/>
      <c r="AK118" s="247"/>
      <c r="AL118" s="247"/>
      <c r="AM118" s="247"/>
      <c r="AN118" s="247"/>
      <c r="AO118" s="258"/>
      <c r="AP118" s="247"/>
      <c r="AQ118" s="247"/>
      <c r="AR118" s="247"/>
      <c r="AS118" s="247"/>
      <c r="AT118" s="258"/>
      <c r="AU118" s="247"/>
      <c r="AV118" s="247"/>
      <c r="AW118" s="247"/>
      <c r="AX118" s="247"/>
      <c r="AY118" s="258"/>
      <c r="AZ118" s="247"/>
      <c r="BA118" s="247"/>
      <c r="BB118" s="247"/>
      <c r="BC118" s="247"/>
      <c r="BD118" s="258"/>
      <c r="BE118" s="247"/>
      <c r="BF118" s="247"/>
      <c r="BG118" s="247"/>
      <c r="BH118" s="247"/>
      <c r="BI118" s="258"/>
      <c r="BJ118" s="247"/>
      <c r="BK118" s="247"/>
      <c r="BL118" s="247"/>
      <c r="BM118" s="247"/>
      <c r="BN118" s="258"/>
      <c r="BO118" s="258"/>
      <c r="BP118" s="134"/>
      <c r="BQ118" s="259"/>
      <c r="BR118" s="260"/>
      <c r="BS118" s="261"/>
    </row>
    <row r="119" spans="1:71" x14ac:dyDescent="0.3">
      <c r="A119" s="106" t="str">
        <f>Scope_lv1!A119</f>
        <v>A04AK071</v>
      </c>
      <c r="B119" s="107" t="str">
        <f>Scope_lv1!B119</f>
        <v>Finishing Work</v>
      </c>
      <c r="C119" s="238" t="str">
        <f>Scope_lv1!C119</f>
        <v>Masonry Work</v>
      </c>
      <c r="D119" s="108" t="str">
        <f>Scope_lv1!D119</f>
        <v>Glass Block</v>
      </c>
      <c r="E119" s="126" t="s">
        <v>108</v>
      </c>
      <c r="F119" s="252">
        <f t="shared" si="4"/>
        <v>0</v>
      </c>
      <c r="G119" s="253">
        <f t="shared" si="5"/>
        <v>0</v>
      </c>
      <c r="H119" s="254">
        <f t="shared" si="6"/>
        <v>0</v>
      </c>
      <c r="I119" s="255">
        <f t="shared" si="7"/>
        <v>0</v>
      </c>
      <c r="J119" s="132"/>
      <c r="K119" s="256"/>
      <c r="L119" s="247"/>
      <c r="M119" s="247"/>
      <c r="N119" s="247"/>
      <c r="O119" s="247"/>
      <c r="P119" s="256"/>
      <c r="Q119" s="247"/>
      <c r="R119" s="247"/>
      <c r="S119" s="247"/>
      <c r="T119" s="247"/>
      <c r="U119" s="258"/>
      <c r="V119" s="247"/>
      <c r="W119" s="247"/>
      <c r="X119" s="247"/>
      <c r="Y119" s="247"/>
      <c r="Z119" s="258"/>
      <c r="AA119" s="247"/>
      <c r="AB119" s="247"/>
      <c r="AC119" s="247"/>
      <c r="AD119" s="247"/>
      <c r="AE119" s="258"/>
      <c r="AF119" s="247"/>
      <c r="AG119" s="247"/>
      <c r="AH119" s="247"/>
      <c r="AI119" s="247"/>
      <c r="AJ119" s="258"/>
      <c r="AK119" s="247"/>
      <c r="AL119" s="247"/>
      <c r="AM119" s="247"/>
      <c r="AN119" s="247"/>
      <c r="AO119" s="258"/>
      <c r="AP119" s="247"/>
      <c r="AQ119" s="247"/>
      <c r="AR119" s="247"/>
      <c r="AS119" s="247"/>
      <c r="AT119" s="258"/>
      <c r="AU119" s="247"/>
      <c r="AV119" s="247"/>
      <c r="AW119" s="247"/>
      <c r="AX119" s="247"/>
      <c r="AY119" s="258"/>
      <c r="AZ119" s="247"/>
      <c r="BA119" s="247"/>
      <c r="BB119" s="247"/>
      <c r="BC119" s="247"/>
      <c r="BD119" s="258"/>
      <c r="BE119" s="247"/>
      <c r="BF119" s="247"/>
      <c r="BG119" s="247"/>
      <c r="BH119" s="247"/>
      <c r="BI119" s="258"/>
      <c r="BJ119" s="247"/>
      <c r="BK119" s="247"/>
      <c r="BL119" s="247"/>
      <c r="BM119" s="247"/>
      <c r="BN119" s="258"/>
      <c r="BO119" s="258"/>
      <c r="BP119" s="134"/>
      <c r="BQ119" s="259"/>
      <c r="BR119" s="260"/>
      <c r="BS119" s="261"/>
    </row>
    <row r="120" spans="1:71" x14ac:dyDescent="0.3">
      <c r="A120" s="106" t="str">
        <f>Scope_lv1!A120</f>
        <v>A04AK072</v>
      </c>
      <c r="B120" s="107" t="str">
        <f>Scope_lv1!B120</f>
        <v>Finishing Work</v>
      </c>
      <c r="C120" s="238" t="str">
        <f>Scope_lv1!C120</f>
        <v>Masonry Work</v>
      </c>
      <c r="D120" s="108" t="str">
        <f>Scope_lv1!D120</f>
        <v>Clay Block</v>
      </c>
      <c r="E120" s="126" t="s">
        <v>108</v>
      </c>
      <c r="F120" s="252">
        <f t="shared" si="4"/>
        <v>0</v>
      </c>
      <c r="G120" s="253">
        <f t="shared" si="5"/>
        <v>0</v>
      </c>
      <c r="H120" s="254">
        <f t="shared" si="6"/>
        <v>0</v>
      </c>
      <c r="I120" s="255">
        <f t="shared" si="7"/>
        <v>0</v>
      </c>
      <c r="J120" s="132"/>
      <c r="K120" s="256"/>
      <c r="L120" s="247"/>
      <c r="M120" s="247"/>
      <c r="N120" s="247"/>
      <c r="O120" s="247"/>
      <c r="P120" s="256"/>
      <c r="Q120" s="247"/>
      <c r="R120" s="247"/>
      <c r="S120" s="247"/>
      <c r="T120" s="247"/>
      <c r="U120" s="258"/>
      <c r="V120" s="247"/>
      <c r="W120" s="247"/>
      <c r="X120" s="247"/>
      <c r="Y120" s="247"/>
      <c r="Z120" s="258"/>
      <c r="AA120" s="247"/>
      <c r="AB120" s="247"/>
      <c r="AC120" s="247"/>
      <c r="AD120" s="247"/>
      <c r="AE120" s="258"/>
      <c r="AF120" s="247"/>
      <c r="AG120" s="247"/>
      <c r="AH120" s="247"/>
      <c r="AI120" s="247"/>
      <c r="AJ120" s="258"/>
      <c r="AK120" s="247"/>
      <c r="AL120" s="247"/>
      <c r="AM120" s="247"/>
      <c r="AN120" s="247"/>
      <c r="AO120" s="258"/>
      <c r="AP120" s="247"/>
      <c r="AQ120" s="247"/>
      <c r="AR120" s="247"/>
      <c r="AS120" s="247"/>
      <c r="AT120" s="258"/>
      <c r="AU120" s="247"/>
      <c r="AV120" s="247"/>
      <c r="AW120" s="247"/>
      <c r="AX120" s="247"/>
      <c r="AY120" s="258"/>
      <c r="AZ120" s="247"/>
      <c r="BA120" s="247"/>
      <c r="BB120" s="247"/>
      <c r="BC120" s="247"/>
      <c r="BD120" s="258"/>
      <c r="BE120" s="247"/>
      <c r="BF120" s="247"/>
      <c r="BG120" s="247"/>
      <c r="BH120" s="247"/>
      <c r="BI120" s="258"/>
      <c r="BJ120" s="247"/>
      <c r="BK120" s="247"/>
      <c r="BL120" s="247"/>
      <c r="BM120" s="247"/>
      <c r="BN120" s="258"/>
      <c r="BO120" s="258"/>
      <c r="BP120" s="134"/>
      <c r="BQ120" s="259"/>
      <c r="BR120" s="267"/>
      <c r="BS120" s="261"/>
    </row>
    <row r="121" spans="1:71" x14ac:dyDescent="0.3">
      <c r="A121" s="106" t="str">
        <f>Scope_lv1!A121</f>
        <v>A04AK073</v>
      </c>
      <c r="B121" s="107" t="str">
        <f>Scope_lv1!B121</f>
        <v>Finishing Work</v>
      </c>
      <c r="C121" s="238" t="str">
        <f>Scope_lv1!C121</f>
        <v>Masonry Work</v>
      </c>
      <c r="D121" s="108" t="str">
        <f>Scope_lv1!D121</f>
        <v>Concrete Brick</v>
      </c>
      <c r="E121" s="126" t="s">
        <v>108</v>
      </c>
      <c r="F121" s="252">
        <f t="shared" si="4"/>
        <v>0</v>
      </c>
      <c r="G121" s="253">
        <f t="shared" si="5"/>
        <v>0</v>
      </c>
      <c r="H121" s="254">
        <f t="shared" si="6"/>
        <v>0</v>
      </c>
      <c r="I121" s="255">
        <f t="shared" si="7"/>
        <v>0</v>
      </c>
      <c r="J121" s="132"/>
      <c r="K121" s="256"/>
      <c r="L121" s="247"/>
      <c r="M121" s="247"/>
      <c r="N121" s="247"/>
      <c r="O121" s="247"/>
      <c r="P121" s="256"/>
      <c r="Q121" s="247"/>
      <c r="R121" s="247"/>
      <c r="S121" s="247"/>
      <c r="T121" s="247"/>
      <c r="U121" s="258"/>
      <c r="V121" s="247"/>
      <c r="W121" s="247"/>
      <c r="X121" s="247"/>
      <c r="Y121" s="247"/>
      <c r="Z121" s="258"/>
      <c r="AA121" s="247"/>
      <c r="AB121" s="247"/>
      <c r="AC121" s="247"/>
      <c r="AD121" s="247"/>
      <c r="AE121" s="258"/>
      <c r="AF121" s="247"/>
      <c r="AG121" s="247"/>
      <c r="AH121" s="247"/>
      <c r="AI121" s="247"/>
      <c r="AJ121" s="258"/>
      <c r="AK121" s="247"/>
      <c r="AL121" s="247"/>
      <c r="AM121" s="247"/>
      <c r="AN121" s="247"/>
      <c r="AO121" s="258"/>
      <c r="AP121" s="247"/>
      <c r="AQ121" s="247"/>
      <c r="AR121" s="247"/>
      <c r="AS121" s="247"/>
      <c r="AT121" s="258"/>
      <c r="AU121" s="247"/>
      <c r="AV121" s="247"/>
      <c r="AW121" s="247"/>
      <c r="AX121" s="247"/>
      <c r="AY121" s="258"/>
      <c r="AZ121" s="247"/>
      <c r="BA121" s="247"/>
      <c r="BB121" s="247"/>
      <c r="BC121" s="247"/>
      <c r="BD121" s="258"/>
      <c r="BE121" s="247"/>
      <c r="BF121" s="247"/>
      <c r="BG121" s="247"/>
      <c r="BH121" s="247"/>
      <c r="BI121" s="258"/>
      <c r="BJ121" s="247"/>
      <c r="BK121" s="247"/>
      <c r="BL121" s="247"/>
      <c r="BM121" s="247"/>
      <c r="BN121" s="258"/>
      <c r="BO121" s="258"/>
      <c r="BP121" s="134"/>
      <c r="BQ121" s="259"/>
      <c r="BR121" s="267"/>
      <c r="BS121" s="261"/>
    </row>
    <row r="122" spans="1:71" x14ac:dyDescent="0.3">
      <c r="A122" s="106" t="str">
        <f>Scope_lv1!A122</f>
        <v>A04AK074</v>
      </c>
      <c r="B122" s="107" t="str">
        <f>Scope_lv1!B122</f>
        <v>Finishing Work</v>
      </c>
      <c r="C122" s="238" t="str">
        <f>Scope_lv1!C122</f>
        <v>Masonry Work</v>
      </c>
      <c r="D122" s="108" t="str">
        <f>Scope_lv1!D122</f>
        <v>Burnt Clay Brick</v>
      </c>
      <c r="E122" s="126" t="s">
        <v>108</v>
      </c>
      <c r="F122" s="252">
        <f t="shared" si="4"/>
        <v>0</v>
      </c>
      <c r="G122" s="253">
        <f t="shared" si="5"/>
        <v>0</v>
      </c>
      <c r="H122" s="254">
        <f t="shared" si="6"/>
        <v>0</v>
      </c>
      <c r="I122" s="255">
        <f t="shared" si="7"/>
        <v>0</v>
      </c>
      <c r="J122" s="132"/>
      <c r="K122" s="256"/>
      <c r="L122" s="247"/>
      <c r="M122" s="247"/>
      <c r="N122" s="247"/>
      <c r="O122" s="247"/>
      <c r="P122" s="256"/>
      <c r="Q122" s="247"/>
      <c r="R122" s="247"/>
      <c r="S122" s="247"/>
      <c r="T122" s="247"/>
      <c r="U122" s="258"/>
      <c r="V122" s="247"/>
      <c r="W122" s="247"/>
      <c r="X122" s="247"/>
      <c r="Y122" s="247"/>
      <c r="Z122" s="258"/>
      <c r="AA122" s="247"/>
      <c r="AB122" s="247"/>
      <c r="AC122" s="247"/>
      <c r="AD122" s="247"/>
      <c r="AE122" s="258"/>
      <c r="AF122" s="247"/>
      <c r="AG122" s="247"/>
      <c r="AH122" s="247"/>
      <c r="AI122" s="247"/>
      <c r="AJ122" s="258"/>
      <c r="AK122" s="247"/>
      <c r="AL122" s="247"/>
      <c r="AM122" s="247"/>
      <c r="AN122" s="247"/>
      <c r="AO122" s="258"/>
      <c r="AP122" s="247"/>
      <c r="AQ122" s="247"/>
      <c r="AR122" s="247"/>
      <c r="AS122" s="247"/>
      <c r="AT122" s="258"/>
      <c r="AU122" s="247"/>
      <c r="AV122" s="247"/>
      <c r="AW122" s="247"/>
      <c r="AX122" s="247"/>
      <c r="AY122" s="258"/>
      <c r="AZ122" s="247"/>
      <c r="BA122" s="247"/>
      <c r="BB122" s="247"/>
      <c r="BC122" s="247"/>
      <c r="BD122" s="258"/>
      <c r="BE122" s="247"/>
      <c r="BF122" s="247"/>
      <c r="BG122" s="247"/>
      <c r="BH122" s="247"/>
      <c r="BI122" s="258"/>
      <c r="BJ122" s="247"/>
      <c r="BK122" s="247"/>
      <c r="BL122" s="247"/>
      <c r="BM122" s="247"/>
      <c r="BN122" s="258"/>
      <c r="BO122" s="258"/>
      <c r="BP122" s="134"/>
      <c r="BQ122" s="259"/>
      <c r="BR122" s="267"/>
      <c r="BS122" s="261"/>
    </row>
    <row r="123" spans="1:71" x14ac:dyDescent="0.3">
      <c r="A123" s="106" t="str">
        <f>Scope_lv1!A123</f>
        <v>A04AK075</v>
      </c>
      <c r="B123" s="107" t="str">
        <f>Scope_lv1!B123</f>
        <v>Finishing Work</v>
      </c>
      <c r="C123" s="238" t="str">
        <f>Scope_lv1!C123</f>
        <v>Masonry Work</v>
      </c>
      <c r="D123" s="108" t="str">
        <f>Scope_lv1!D123</f>
        <v>Insulated Brick</v>
      </c>
      <c r="E123" s="126" t="s">
        <v>108</v>
      </c>
      <c r="F123" s="252">
        <f t="shared" si="4"/>
        <v>0</v>
      </c>
      <c r="G123" s="253">
        <f t="shared" si="5"/>
        <v>0</v>
      </c>
      <c r="H123" s="254">
        <f t="shared" si="6"/>
        <v>0</v>
      </c>
      <c r="I123" s="255">
        <f t="shared" si="7"/>
        <v>0</v>
      </c>
      <c r="J123" s="132"/>
      <c r="K123" s="256"/>
      <c r="L123" s="247"/>
      <c r="M123" s="247"/>
      <c r="N123" s="247"/>
      <c r="O123" s="247"/>
      <c r="P123" s="256"/>
      <c r="Q123" s="247"/>
      <c r="R123" s="247"/>
      <c r="S123" s="247"/>
      <c r="T123" s="247"/>
      <c r="U123" s="258"/>
      <c r="V123" s="247"/>
      <c r="W123" s="247"/>
      <c r="X123" s="247"/>
      <c r="Y123" s="247"/>
      <c r="Z123" s="258"/>
      <c r="AA123" s="247"/>
      <c r="AB123" s="247"/>
      <c r="AC123" s="247"/>
      <c r="AD123" s="247"/>
      <c r="AE123" s="258"/>
      <c r="AF123" s="247"/>
      <c r="AG123" s="247"/>
      <c r="AH123" s="247"/>
      <c r="AI123" s="247"/>
      <c r="AJ123" s="258"/>
      <c r="AK123" s="247"/>
      <c r="AL123" s="247"/>
      <c r="AM123" s="247"/>
      <c r="AN123" s="247"/>
      <c r="AO123" s="258"/>
      <c r="AP123" s="247"/>
      <c r="AQ123" s="247"/>
      <c r="AR123" s="247"/>
      <c r="AS123" s="247"/>
      <c r="AT123" s="258"/>
      <c r="AU123" s="247"/>
      <c r="AV123" s="247"/>
      <c r="AW123" s="247"/>
      <c r="AX123" s="247"/>
      <c r="AY123" s="258"/>
      <c r="AZ123" s="247"/>
      <c r="BA123" s="247"/>
      <c r="BB123" s="247"/>
      <c r="BC123" s="247"/>
      <c r="BD123" s="258"/>
      <c r="BE123" s="247"/>
      <c r="BF123" s="247"/>
      <c r="BG123" s="247"/>
      <c r="BH123" s="247"/>
      <c r="BI123" s="258"/>
      <c r="BJ123" s="247"/>
      <c r="BK123" s="247"/>
      <c r="BL123" s="247"/>
      <c r="BM123" s="247"/>
      <c r="BN123" s="258"/>
      <c r="BO123" s="258"/>
      <c r="BP123" s="134"/>
      <c r="BQ123" s="259"/>
      <c r="BR123" s="267"/>
      <c r="BS123" s="261"/>
    </row>
    <row r="124" spans="1:71" x14ac:dyDescent="0.3">
      <c r="A124" s="106" t="str">
        <f>Scope_lv1!A124</f>
        <v>A04AK076</v>
      </c>
      <c r="B124" s="107" t="str">
        <f>Scope_lv1!B124</f>
        <v>Finishing Work</v>
      </c>
      <c r="C124" s="238" t="str">
        <f>Scope_lv1!C124</f>
        <v>Masonry Work</v>
      </c>
      <c r="D124" s="108" t="str">
        <f>Scope_lv1!D124</f>
        <v>Insulation</v>
      </c>
      <c r="E124" s="126" t="s">
        <v>108</v>
      </c>
      <c r="F124" s="252">
        <f t="shared" si="4"/>
        <v>0</v>
      </c>
      <c r="G124" s="253">
        <f t="shared" si="5"/>
        <v>0</v>
      </c>
      <c r="H124" s="254">
        <f t="shared" si="6"/>
        <v>0</v>
      </c>
      <c r="I124" s="255">
        <f t="shared" si="7"/>
        <v>0</v>
      </c>
      <c r="J124" s="132"/>
      <c r="K124" s="256"/>
      <c r="L124" s="247"/>
      <c r="M124" s="247"/>
      <c r="N124" s="247"/>
      <c r="O124" s="247"/>
      <c r="P124" s="256"/>
      <c r="Q124" s="247"/>
      <c r="R124" s="247"/>
      <c r="S124" s="247"/>
      <c r="T124" s="247"/>
      <c r="U124" s="258"/>
      <c r="V124" s="247"/>
      <c r="W124" s="247"/>
      <c r="X124" s="247"/>
      <c r="Y124" s="247"/>
      <c r="Z124" s="258"/>
      <c r="AA124" s="247"/>
      <c r="AB124" s="247"/>
      <c r="AC124" s="247"/>
      <c r="AD124" s="247"/>
      <c r="AE124" s="258"/>
      <c r="AF124" s="247"/>
      <c r="AG124" s="247"/>
      <c r="AH124" s="247"/>
      <c r="AI124" s="247"/>
      <c r="AJ124" s="258"/>
      <c r="AK124" s="247"/>
      <c r="AL124" s="247"/>
      <c r="AM124" s="247"/>
      <c r="AN124" s="247"/>
      <c r="AO124" s="258"/>
      <c r="AP124" s="247"/>
      <c r="AQ124" s="247"/>
      <c r="AR124" s="247"/>
      <c r="AS124" s="247"/>
      <c r="AT124" s="258"/>
      <c r="AU124" s="247"/>
      <c r="AV124" s="247"/>
      <c r="AW124" s="247"/>
      <c r="AX124" s="247"/>
      <c r="AY124" s="258"/>
      <c r="AZ124" s="247"/>
      <c r="BA124" s="247"/>
      <c r="BB124" s="247"/>
      <c r="BC124" s="247"/>
      <c r="BD124" s="258"/>
      <c r="BE124" s="247"/>
      <c r="BF124" s="247"/>
      <c r="BG124" s="247"/>
      <c r="BH124" s="247"/>
      <c r="BI124" s="258"/>
      <c r="BJ124" s="247"/>
      <c r="BK124" s="247"/>
      <c r="BL124" s="247"/>
      <c r="BM124" s="247"/>
      <c r="BN124" s="258"/>
      <c r="BO124" s="258"/>
      <c r="BP124" s="134"/>
      <c r="BQ124" s="259"/>
      <c r="BR124" s="267"/>
      <c r="BS124" s="261"/>
    </row>
    <row r="125" spans="1:71" x14ac:dyDescent="0.3">
      <c r="A125" s="106" t="str">
        <f>Scope_lv1!A125</f>
        <v>A04AK012</v>
      </c>
      <c r="B125" s="107" t="str">
        <f>Scope_lv1!B125</f>
        <v>Finishing Work</v>
      </c>
      <c r="C125" s="238" t="str">
        <f>Scope_lv1!C125</f>
        <v>Masonry Work</v>
      </c>
      <c r="D125" s="108" t="str">
        <f>Scope_lv1!D125</f>
        <v>PE Sheet (Vapor Barrier)</v>
      </c>
      <c r="E125" s="126" t="s">
        <v>108</v>
      </c>
      <c r="F125" s="252">
        <f t="shared" si="4"/>
        <v>0</v>
      </c>
      <c r="G125" s="253">
        <f t="shared" si="5"/>
        <v>0</v>
      </c>
      <c r="H125" s="254">
        <f t="shared" si="6"/>
        <v>0</v>
      </c>
      <c r="I125" s="255">
        <f t="shared" si="7"/>
        <v>0</v>
      </c>
      <c r="J125" s="132"/>
      <c r="K125" s="256"/>
      <c r="L125" s="247"/>
      <c r="M125" s="247"/>
      <c r="N125" s="247"/>
      <c r="O125" s="247"/>
      <c r="P125" s="256"/>
      <c r="Q125" s="247"/>
      <c r="R125" s="247"/>
      <c r="S125" s="247"/>
      <c r="T125" s="247"/>
      <c r="U125" s="258"/>
      <c r="V125" s="247"/>
      <c r="W125" s="247"/>
      <c r="X125" s="247"/>
      <c r="Y125" s="247"/>
      <c r="Z125" s="258"/>
      <c r="AA125" s="247"/>
      <c r="AB125" s="247"/>
      <c r="AC125" s="247"/>
      <c r="AD125" s="247"/>
      <c r="AE125" s="258"/>
      <c r="AF125" s="247"/>
      <c r="AG125" s="247"/>
      <c r="AH125" s="247"/>
      <c r="AI125" s="247"/>
      <c r="AJ125" s="258"/>
      <c r="AK125" s="247"/>
      <c r="AL125" s="247"/>
      <c r="AM125" s="247"/>
      <c r="AN125" s="247"/>
      <c r="AO125" s="258"/>
      <c r="AP125" s="247"/>
      <c r="AQ125" s="247"/>
      <c r="AR125" s="247"/>
      <c r="AS125" s="247"/>
      <c r="AT125" s="258"/>
      <c r="AU125" s="247"/>
      <c r="AV125" s="247"/>
      <c r="AW125" s="247"/>
      <c r="AX125" s="247"/>
      <c r="AY125" s="258"/>
      <c r="AZ125" s="247"/>
      <c r="BA125" s="247"/>
      <c r="BB125" s="247"/>
      <c r="BC125" s="247"/>
      <c r="BD125" s="258"/>
      <c r="BE125" s="247"/>
      <c r="BF125" s="247"/>
      <c r="BG125" s="247"/>
      <c r="BH125" s="247"/>
      <c r="BI125" s="258"/>
      <c r="BJ125" s="247"/>
      <c r="BK125" s="247"/>
      <c r="BL125" s="247"/>
      <c r="BM125" s="247"/>
      <c r="BN125" s="258"/>
      <c r="BO125" s="258"/>
      <c r="BP125" s="134"/>
      <c r="BQ125" s="259"/>
      <c r="BR125" s="267"/>
      <c r="BS125" s="261"/>
    </row>
    <row r="126" spans="1:71" x14ac:dyDescent="0.3">
      <c r="A126" s="106" t="str">
        <f>Scope_lv1!A126</f>
        <v>A04AL077</v>
      </c>
      <c r="B126" s="107" t="str">
        <f>Scope_lv1!B126</f>
        <v>Finishing Work</v>
      </c>
      <c r="C126" s="238" t="str">
        <f>Scope_lv1!C126</f>
        <v>Painting Work</v>
      </c>
      <c r="D126" s="108" t="str">
        <f>Scope_lv1!D126</f>
        <v>External Wall Painting</v>
      </c>
      <c r="E126" s="126" t="s">
        <v>108</v>
      </c>
      <c r="F126" s="252">
        <f t="shared" si="4"/>
        <v>0</v>
      </c>
      <c r="G126" s="253">
        <f t="shared" si="5"/>
        <v>0</v>
      </c>
      <c r="H126" s="254">
        <f t="shared" si="6"/>
        <v>0</v>
      </c>
      <c r="I126" s="255">
        <f t="shared" si="7"/>
        <v>0</v>
      </c>
      <c r="J126" s="132"/>
      <c r="K126" s="256"/>
      <c r="L126" s="247"/>
      <c r="M126" s="247"/>
      <c r="N126" s="247"/>
      <c r="O126" s="247"/>
      <c r="P126" s="256"/>
      <c r="Q126" s="247"/>
      <c r="R126" s="247"/>
      <c r="S126" s="247"/>
      <c r="T126" s="247"/>
      <c r="U126" s="258"/>
      <c r="V126" s="247"/>
      <c r="W126" s="247"/>
      <c r="X126" s="247"/>
      <c r="Y126" s="247"/>
      <c r="Z126" s="258"/>
      <c r="AA126" s="247"/>
      <c r="AB126" s="247"/>
      <c r="AC126" s="247"/>
      <c r="AD126" s="247"/>
      <c r="AE126" s="258"/>
      <c r="AF126" s="247"/>
      <c r="AG126" s="247"/>
      <c r="AH126" s="247"/>
      <c r="AI126" s="247"/>
      <c r="AJ126" s="258"/>
      <c r="AK126" s="247"/>
      <c r="AL126" s="247"/>
      <c r="AM126" s="247"/>
      <c r="AN126" s="247"/>
      <c r="AO126" s="258"/>
      <c r="AP126" s="247"/>
      <c r="AQ126" s="247"/>
      <c r="AR126" s="247"/>
      <c r="AS126" s="247"/>
      <c r="AT126" s="258"/>
      <c r="AU126" s="247"/>
      <c r="AV126" s="247"/>
      <c r="AW126" s="247"/>
      <c r="AX126" s="247"/>
      <c r="AY126" s="258"/>
      <c r="AZ126" s="247"/>
      <c r="BA126" s="247"/>
      <c r="BB126" s="247"/>
      <c r="BC126" s="247"/>
      <c r="BD126" s="258"/>
      <c r="BE126" s="247"/>
      <c r="BF126" s="247"/>
      <c r="BG126" s="247"/>
      <c r="BH126" s="247"/>
      <c r="BI126" s="258"/>
      <c r="BJ126" s="247"/>
      <c r="BK126" s="247"/>
      <c r="BL126" s="247"/>
      <c r="BM126" s="247"/>
      <c r="BN126" s="258"/>
      <c r="BO126" s="258"/>
      <c r="BP126" s="134"/>
      <c r="BQ126" s="259"/>
      <c r="BR126" s="267"/>
      <c r="BS126" s="261"/>
    </row>
    <row r="127" spans="1:71" x14ac:dyDescent="0.3">
      <c r="A127" s="106" t="str">
        <f>Scope_lv1!A127</f>
        <v>A04AL078</v>
      </c>
      <c r="B127" s="107" t="str">
        <f>Scope_lv1!B127</f>
        <v>Finishing Work</v>
      </c>
      <c r="C127" s="238" t="str">
        <f>Scope_lv1!C127</f>
        <v>Painting Work</v>
      </c>
      <c r="D127" s="108" t="str">
        <f>Scope_lv1!D127</f>
        <v>Internal Wall Painting</v>
      </c>
      <c r="E127" s="126" t="s">
        <v>108</v>
      </c>
      <c r="F127" s="252">
        <f t="shared" si="4"/>
        <v>0</v>
      </c>
      <c r="G127" s="253">
        <f t="shared" si="5"/>
        <v>0</v>
      </c>
      <c r="H127" s="254">
        <f t="shared" si="6"/>
        <v>0</v>
      </c>
      <c r="I127" s="255">
        <f t="shared" si="7"/>
        <v>0</v>
      </c>
      <c r="J127" s="132"/>
      <c r="K127" s="256"/>
      <c r="L127" s="247"/>
      <c r="M127" s="247"/>
      <c r="N127" s="247"/>
      <c r="O127" s="247"/>
      <c r="P127" s="256"/>
      <c r="Q127" s="247"/>
      <c r="R127" s="247"/>
      <c r="S127" s="247"/>
      <c r="T127" s="247"/>
      <c r="U127" s="258"/>
      <c r="V127" s="247"/>
      <c r="W127" s="247"/>
      <c r="X127" s="247"/>
      <c r="Y127" s="247"/>
      <c r="Z127" s="258"/>
      <c r="AA127" s="247"/>
      <c r="AB127" s="247"/>
      <c r="AC127" s="247"/>
      <c r="AD127" s="247"/>
      <c r="AE127" s="258"/>
      <c r="AF127" s="247"/>
      <c r="AG127" s="247"/>
      <c r="AH127" s="247"/>
      <c r="AI127" s="247"/>
      <c r="AJ127" s="258"/>
      <c r="AK127" s="247"/>
      <c r="AL127" s="247"/>
      <c r="AM127" s="247"/>
      <c r="AN127" s="247"/>
      <c r="AO127" s="258"/>
      <c r="AP127" s="247"/>
      <c r="AQ127" s="247"/>
      <c r="AR127" s="247"/>
      <c r="AS127" s="247"/>
      <c r="AT127" s="258"/>
      <c r="AU127" s="247"/>
      <c r="AV127" s="247"/>
      <c r="AW127" s="247"/>
      <c r="AX127" s="247"/>
      <c r="AY127" s="258"/>
      <c r="AZ127" s="247"/>
      <c r="BA127" s="247"/>
      <c r="BB127" s="247"/>
      <c r="BC127" s="247"/>
      <c r="BD127" s="258"/>
      <c r="BE127" s="247"/>
      <c r="BF127" s="247"/>
      <c r="BG127" s="247"/>
      <c r="BH127" s="247"/>
      <c r="BI127" s="258"/>
      <c r="BJ127" s="247"/>
      <c r="BK127" s="247"/>
      <c r="BL127" s="247"/>
      <c r="BM127" s="247"/>
      <c r="BN127" s="258"/>
      <c r="BO127" s="258"/>
      <c r="BP127" s="134"/>
      <c r="BQ127" s="259"/>
      <c r="BR127" s="267"/>
      <c r="BS127" s="261"/>
    </row>
    <row r="128" spans="1:71" x14ac:dyDescent="0.3">
      <c r="A128" s="106" t="str">
        <f>Scope_lv1!A128</f>
        <v>A04AL079</v>
      </c>
      <c r="B128" s="107" t="str">
        <f>Scope_lv1!B128</f>
        <v>Finishing Work</v>
      </c>
      <c r="C128" s="238" t="str">
        <f>Scope_lv1!C128</f>
        <v>Painting Work</v>
      </c>
      <c r="D128" s="108" t="str">
        <f>Scope_lv1!D128</f>
        <v>Ceiling Painting</v>
      </c>
      <c r="E128" s="126" t="s">
        <v>108</v>
      </c>
      <c r="F128" s="252">
        <f t="shared" si="4"/>
        <v>0</v>
      </c>
      <c r="G128" s="253">
        <f t="shared" si="5"/>
        <v>0</v>
      </c>
      <c r="H128" s="254">
        <f t="shared" si="6"/>
        <v>0</v>
      </c>
      <c r="I128" s="255">
        <f t="shared" si="7"/>
        <v>0</v>
      </c>
      <c r="J128" s="132"/>
      <c r="K128" s="256"/>
      <c r="L128" s="247"/>
      <c r="M128" s="247"/>
      <c r="N128" s="247"/>
      <c r="O128" s="247"/>
      <c r="P128" s="256"/>
      <c r="Q128" s="247"/>
      <c r="R128" s="247"/>
      <c r="S128" s="247"/>
      <c r="T128" s="247"/>
      <c r="U128" s="258"/>
      <c r="V128" s="247"/>
      <c r="W128" s="247"/>
      <c r="X128" s="247"/>
      <c r="Y128" s="247"/>
      <c r="Z128" s="258"/>
      <c r="AA128" s="247"/>
      <c r="AB128" s="247"/>
      <c r="AC128" s="247"/>
      <c r="AD128" s="247"/>
      <c r="AE128" s="258"/>
      <c r="AF128" s="247"/>
      <c r="AG128" s="247"/>
      <c r="AH128" s="247"/>
      <c r="AI128" s="247"/>
      <c r="AJ128" s="258"/>
      <c r="AK128" s="247"/>
      <c r="AL128" s="247"/>
      <c r="AM128" s="247"/>
      <c r="AN128" s="247"/>
      <c r="AO128" s="258"/>
      <c r="AP128" s="247"/>
      <c r="AQ128" s="247"/>
      <c r="AR128" s="247"/>
      <c r="AS128" s="247"/>
      <c r="AT128" s="258"/>
      <c r="AU128" s="247"/>
      <c r="AV128" s="247"/>
      <c r="AW128" s="247"/>
      <c r="AX128" s="247"/>
      <c r="AY128" s="258"/>
      <c r="AZ128" s="247"/>
      <c r="BA128" s="247"/>
      <c r="BB128" s="247"/>
      <c r="BC128" s="247"/>
      <c r="BD128" s="258"/>
      <c r="BE128" s="247"/>
      <c r="BF128" s="247"/>
      <c r="BG128" s="247"/>
      <c r="BH128" s="247"/>
      <c r="BI128" s="258"/>
      <c r="BJ128" s="247"/>
      <c r="BK128" s="247"/>
      <c r="BL128" s="247"/>
      <c r="BM128" s="247"/>
      <c r="BN128" s="258"/>
      <c r="BO128" s="258"/>
      <c r="BP128" s="134"/>
      <c r="BQ128" s="259"/>
      <c r="BR128" s="267"/>
      <c r="BS128" s="261"/>
    </row>
    <row r="129" spans="1:71" x14ac:dyDescent="0.3">
      <c r="A129" s="106" t="str">
        <f>Scope_lv1!A129</f>
        <v>A04AL080</v>
      </c>
      <c r="B129" s="107" t="str">
        <f>Scope_lv1!B129</f>
        <v>Finishing Work</v>
      </c>
      <c r="C129" s="238" t="str">
        <f>Scope_lv1!C129</f>
        <v>Painting Work</v>
      </c>
      <c r="D129" s="108" t="str">
        <f>Scope_lv1!D129</f>
        <v>Floor Painting</v>
      </c>
      <c r="E129" s="126" t="s">
        <v>108</v>
      </c>
      <c r="F129" s="252">
        <f t="shared" si="4"/>
        <v>0</v>
      </c>
      <c r="G129" s="253">
        <f t="shared" si="5"/>
        <v>0</v>
      </c>
      <c r="H129" s="254">
        <f t="shared" si="6"/>
        <v>0</v>
      </c>
      <c r="I129" s="255">
        <f t="shared" si="7"/>
        <v>0</v>
      </c>
      <c r="J129" s="132"/>
      <c r="K129" s="256"/>
      <c r="L129" s="247"/>
      <c r="M129" s="247"/>
      <c r="N129" s="247"/>
      <c r="O129" s="247"/>
      <c r="P129" s="256"/>
      <c r="Q129" s="247"/>
      <c r="R129" s="247"/>
      <c r="S129" s="247"/>
      <c r="T129" s="247"/>
      <c r="U129" s="258"/>
      <c r="V129" s="247"/>
      <c r="W129" s="247"/>
      <c r="X129" s="247"/>
      <c r="Y129" s="247"/>
      <c r="Z129" s="258"/>
      <c r="AA129" s="247"/>
      <c r="AB129" s="247"/>
      <c r="AC129" s="247"/>
      <c r="AD129" s="247"/>
      <c r="AE129" s="258"/>
      <c r="AF129" s="247"/>
      <c r="AG129" s="247"/>
      <c r="AH129" s="247"/>
      <c r="AI129" s="247"/>
      <c r="AJ129" s="258"/>
      <c r="AK129" s="247"/>
      <c r="AL129" s="247"/>
      <c r="AM129" s="247"/>
      <c r="AN129" s="247"/>
      <c r="AO129" s="258"/>
      <c r="AP129" s="247"/>
      <c r="AQ129" s="247"/>
      <c r="AR129" s="247"/>
      <c r="AS129" s="247"/>
      <c r="AT129" s="258"/>
      <c r="AU129" s="247"/>
      <c r="AV129" s="247"/>
      <c r="AW129" s="247"/>
      <c r="AX129" s="247"/>
      <c r="AY129" s="258"/>
      <c r="AZ129" s="247"/>
      <c r="BA129" s="247"/>
      <c r="BB129" s="247"/>
      <c r="BC129" s="247"/>
      <c r="BD129" s="258"/>
      <c r="BE129" s="247"/>
      <c r="BF129" s="247"/>
      <c r="BG129" s="247"/>
      <c r="BH129" s="247"/>
      <c r="BI129" s="258"/>
      <c r="BJ129" s="247"/>
      <c r="BK129" s="247"/>
      <c r="BL129" s="247"/>
      <c r="BM129" s="247"/>
      <c r="BN129" s="258"/>
      <c r="BO129" s="258"/>
      <c r="BP129" s="134"/>
      <c r="BQ129" s="259"/>
      <c r="BR129" s="267"/>
      <c r="BS129" s="261"/>
    </row>
    <row r="130" spans="1:71" x14ac:dyDescent="0.3">
      <c r="A130" s="106" t="str">
        <f>Scope_lv1!A130</f>
        <v>A04AL081</v>
      </c>
      <c r="B130" s="107" t="str">
        <f>Scope_lv1!B130</f>
        <v>Finishing Work</v>
      </c>
      <c r="C130" s="238" t="str">
        <f>Scope_lv1!C130</f>
        <v>Painting Work</v>
      </c>
      <c r="D130" s="108" t="str">
        <f>Scope_lv1!D130</f>
        <v>Skirt Painting</v>
      </c>
      <c r="E130" s="126" t="s">
        <v>130</v>
      </c>
      <c r="F130" s="252">
        <f t="shared" si="4"/>
        <v>0</v>
      </c>
      <c r="G130" s="253">
        <f t="shared" si="5"/>
        <v>0</v>
      </c>
      <c r="H130" s="254">
        <f t="shared" si="6"/>
        <v>0</v>
      </c>
      <c r="I130" s="255">
        <f t="shared" si="7"/>
        <v>0</v>
      </c>
      <c r="J130" s="132"/>
      <c r="K130" s="256"/>
      <c r="L130" s="247"/>
      <c r="M130" s="247"/>
      <c r="N130" s="247"/>
      <c r="O130" s="247"/>
      <c r="P130" s="256"/>
      <c r="Q130" s="247"/>
      <c r="R130" s="247"/>
      <c r="S130" s="247"/>
      <c r="T130" s="247"/>
      <c r="U130" s="258"/>
      <c r="V130" s="247"/>
      <c r="W130" s="247"/>
      <c r="X130" s="247"/>
      <c r="Y130" s="247"/>
      <c r="Z130" s="258"/>
      <c r="AA130" s="247"/>
      <c r="AB130" s="247"/>
      <c r="AC130" s="247"/>
      <c r="AD130" s="247"/>
      <c r="AE130" s="258"/>
      <c r="AF130" s="247"/>
      <c r="AG130" s="247"/>
      <c r="AH130" s="247"/>
      <c r="AI130" s="247"/>
      <c r="AJ130" s="258"/>
      <c r="AK130" s="247"/>
      <c r="AL130" s="247"/>
      <c r="AM130" s="247"/>
      <c r="AN130" s="247"/>
      <c r="AO130" s="258"/>
      <c r="AP130" s="247"/>
      <c r="AQ130" s="247"/>
      <c r="AR130" s="247"/>
      <c r="AS130" s="247"/>
      <c r="AT130" s="258"/>
      <c r="AU130" s="247"/>
      <c r="AV130" s="247"/>
      <c r="AW130" s="247"/>
      <c r="AX130" s="247"/>
      <c r="AY130" s="258"/>
      <c r="AZ130" s="247"/>
      <c r="BA130" s="247"/>
      <c r="BB130" s="247"/>
      <c r="BC130" s="247"/>
      <c r="BD130" s="258"/>
      <c r="BE130" s="247"/>
      <c r="BF130" s="247"/>
      <c r="BG130" s="247"/>
      <c r="BH130" s="247"/>
      <c r="BI130" s="258"/>
      <c r="BJ130" s="247"/>
      <c r="BK130" s="247"/>
      <c r="BL130" s="247"/>
      <c r="BM130" s="247"/>
      <c r="BN130" s="258"/>
      <c r="BO130" s="258"/>
      <c r="BP130" s="134"/>
      <c r="BQ130" s="259"/>
      <c r="BR130" s="267"/>
      <c r="BS130" s="261"/>
    </row>
    <row r="131" spans="1:71" x14ac:dyDescent="0.3">
      <c r="A131" s="106" t="str">
        <f>Scope_lv1!A131</f>
        <v>A04AM082</v>
      </c>
      <c r="B131" s="107" t="str">
        <f>Scope_lv1!B131</f>
        <v>Finishing Work</v>
      </c>
      <c r="C131" s="238" t="str">
        <f>Scope_lv1!C131</f>
        <v>Tile Work</v>
      </c>
      <c r="D131" s="108" t="str">
        <f>Scope_lv1!D131</f>
        <v>Wall Tile</v>
      </c>
      <c r="E131" s="126" t="s">
        <v>108</v>
      </c>
      <c r="F131" s="252">
        <f t="shared" si="4"/>
        <v>0</v>
      </c>
      <c r="G131" s="253">
        <f t="shared" si="5"/>
        <v>0</v>
      </c>
      <c r="H131" s="254">
        <f t="shared" si="6"/>
        <v>0</v>
      </c>
      <c r="I131" s="255">
        <f t="shared" si="7"/>
        <v>0</v>
      </c>
      <c r="J131" s="132"/>
      <c r="K131" s="256"/>
      <c r="L131" s="247"/>
      <c r="M131" s="247"/>
      <c r="N131" s="247"/>
      <c r="O131" s="247"/>
      <c r="P131" s="256"/>
      <c r="Q131" s="247"/>
      <c r="R131" s="247"/>
      <c r="S131" s="247"/>
      <c r="T131" s="247"/>
      <c r="U131" s="258"/>
      <c r="V131" s="247"/>
      <c r="W131" s="247"/>
      <c r="X131" s="247"/>
      <c r="Y131" s="247"/>
      <c r="Z131" s="258"/>
      <c r="AA131" s="247"/>
      <c r="AB131" s="247"/>
      <c r="AC131" s="247"/>
      <c r="AD131" s="247"/>
      <c r="AE131" s="258"/>
      <c r="AF131" s="247"/>
      <c r="AG131" s="247"/>
      <c r="AH131" s="247"/>
      <c r="AI131" s="247"/>
      <c r="AJ131" s="258"/>
      <c r="AK131" s="247"/>
      <c r="AL131" s="247"/>
      <c r="AM131" s="247"/>
      <c r="AN131" s="247"/>
      <c r="AO131" s="258"/>
      <c r="AP131" s="247"/>
      <c r="AQ131" s="247"/>
      <c r="AR131" s="247"/>
      <c r="AS131" s="247"/>
      <c r="AT131" s="258"/>
      <c r="AU131" s="247"/>
      <c r="AV131" s="247"/>
      <c r="AW131" s="247"/>
      <c r="AX131" s="247"/>
      <c r="AY131" s="258"/>
      <c r="AZ131" s="247"/>
      <c r="BA131" s="247"/>
      <c r="BB131" s="247"/>
      <c r="BC131" s="247"/>
      <c r="BD131" s="258"/>
      <c r="BE131" s="247"/>
      <c r="BF131" s="247"/>
      <c r="BG131" s="247"/>
      <c r="BH131" s="247"/>
      <c r="BI131" s="258"/>
      <c r="BJ131" s="247"/>
      <c r="BK131" s="247"/>
      <c r="BL131" s="247"/>
      <c r="BM131" s="247"/>
      <c r="BN131" s="258"/>
      <c r="BO131" s="258"/>
      <c r="BP131" s="134"/>
      <c r="BQ131" s="259"/>
      <c r="BR131" s="267"/>
      <c r="BS131" s="261"/>
    </row>
    <row r="132" spans="1:71" x14ac:dyDescent="0.3">
      <c r="A132" s="106" t="str">
        <f>Scope_lv1!A132</f>
        <v>A04AM083</v>
      </c>
      <c r="B132" s="107" t="str">
        <f>Scope_lv1!B132</f>
        <v>Finishing Work</v>
      </c>
      <c r="C132" s="238" t="str">
        <f>Scope_lv1!C132</f>
        <v>Tile Work</v>
      </c>
      <c r="D132" s="108" t="str">
        <f>Scope_lv1!D132</f>
        <v>Floor Tile</v>
      </c>
      <c r="E132" s="126" t="s">
        <v>108</v>
      </c>
      <c r="F132" s="252">
        <f t="shared" si="4"/>
        <v>0</v>
      </c>
      <c r="G132" s="253">
        <f t="shared" si="5"/>
        <v>0</v>
      </c>
      <c r="H132" s="254">
        <f t="shared" si="6"/>
        <v>0</v>
      </c>
      <c r="I132" s="255">
        <f t="shared" si="7"/>
        <v>0</v>
      </c>
      <c r="J132" s="132"/>
      <c r="K132" s="256"/>
      <c r="L132" s="247"/>
      <c r="M132" s="247"/>
      <c r="N132" s="247"/>
      <c r="O132" s="247"/>
      <c r="P132" s="256"/>
      <c r="Q132" s="247"/>
      <c r="R132" s="247"/>
      <c r="S132" s="247"/>
      <c r="T132" s="247"/>
      <c r="U132" s="258"/>
      <c r="V132" s="247"/>
      <c r="W132" s="247"/>
      <c r="X132" s="247"/>
      <c r="Y132" s="247"/>
      <c r="Z132" s="258"/>
      <c r="AA132" s="247"/>
      <c r="AB132" s="247"/>
      <c r="AC132" s="247"/>
      <c r="AD132" s="247"/>
      <c r="AE132" s="258"/>
      <c r="AF132" s="247"/>
      <c r="AG132" s="247"/>
      <c r="AH132" s="247"/>
      <c r="AI132" s="247"/>
      <c r="AJ132" s="258"/>
      <c r="AK132" s="247"/>
      <c r="AL132" s="247"/>
      <c r="AM132" s="247"/>
      <c r="AN132" s="247"/>
      <c r="AO132" s="258"/>
      <c r="AP132" s="247"/>
      <c r="AQ132" s="247"/>
      <c r="AR132" s="247"/>
      <c r="AS132" s="247"/>
      <c r="AT132" s="258"/>
      <c r="AU132" s="247"/>
      <c r="AV132" s="247"/>
      <c r="AW132" s="247"/>
      <c r="AX132" s="247"/>
      <c r="AY132" s="258"/>
      <c r="AZ132" s="247"/>
      <c r="BA132" s="247"/>
      <c r="BB132" s="247"/>
      <c r="BC132" s="247"/>
      <c r="BD132" s="258"/>
      <c r="BE132" s="247"/>
      <c r="BF132" s="247"/>
      <c r="BG132" s="247"/>
      <c r="BH132" s="247"/>
      <c r="BI132" s="258"/>
      <c r="BJ132" s="247"/>
      <c r="BK132" s="247"/>
      <c r="BL132" s="247"/>
      <c r="BM132" s="247"/>
      <c r="BN132" s="258"/>
      <c r="BO132" s="258"/>
      <c r="BP132" s="134"/>
      <c r="BQ132" s="259"/>
      <c r="BR132" s="267"/>
      <c r="BS132" s="261"/>
    </row>
    <row r="133" spans="1:71" x14ac:dyDescent="0.3">
      <c r="A133" s="106" t="str">
        <f>Scope_lv1!A133</f>
        <v>A04AM084</v>
      </c>
      <c r="B133" s="107" t="str">
        <f>Scope_lv1!B133</f>
        <v>Finishing Work</v>
      </c>
      <c r="C133" s="238" t="str">
        <f>Scope_lv1!C133</f>
        <v>Tile Work</v>
      </c>
      <c r="D133" s="108" t="str">
        <f>Scope_lv1!D133</f>
        <v>Skirt Tile</v>
      </c>
      <c r="E133" s="126" t="s">
        <v>130</v>
      </c>
      <c r="F133" s="252">
        <f t="shared" si="4"/>
        <v>0</v>
      </c>
      <c r="G133" s="253">
        <f t="shared" si="5"/>
        <v>0</v>
      </c>
      <c r="H133" s="254">
        <f t="shared" si="6"/>
        <v>0</v>
      </c>
      <c r="I133" s="255">
        <f t="shared" si="7"/>
        <v>0</v>
      </c>
      <c r="J133" s="132"/>
      <c r="K133" s="256"/>
      <c r="L133" s="247"/>
      <c r="M133" s="247"/>
      <c r="N133" s="247"/>
      <c r="O133" s="247"/>
      <c r="P133" s="256"/>
      <c r="Q133" s="247"/>
      <c r="R133" s="247"/>
      <c r="S133" s="247"/>
      <c r="T133" s="247"/>
      <c r="U133" s="258"/>
      <c r="V133" s="247"/>
      <c r="W133" s="247"/>
      <c r="X133" s="247"/>
      <c r="Y133" s="247"/>
      <c r="Z133" s="258"/>
      <c r="AA133" s="247"/>
      <c r="AB133" s="247"/>
      <c r="AC133" s="247"/>
      <c r="AD133" s="247"/>
      <c r="AE133" s="258"/>
      <c r="AF133" s="247"/>
      <c r="AG133" s="247"/>
      <c r="AH133" s="247"/>
      <c r="AI133" s="247"/>
      <c r="AJ133" s="258"/>
      <c r="AK133" s="247"/>
      <c r="AL133" s="247"/>
      <c r="AM133" s="247"/>
      <c r="AN133" s="247"/>
      <c r="AO133" s="258"/>
      <c r="AP133" s="247"/>
      <c r="AQ133" s="247"/>
      <c r="AR133" s="247"/>
      <c r="AS133" s="247"/>
      <c r="AT133" s="258"/>
      <c r="AU133" s="247"/>
      <c r="AV133" s="247"/>
      <c r="AW133" s="247"/>
      <c r="AX133" s="247"/>
      <c r="AY133" s="258"/>
      <c r="AZ133" s="247"/>
      <c r="BA133" s="247"/>
      <c r="BB133" s="247"/>
      <c r="BC133" s="247"/>
      <c r="BD133" s="258"/>
      <c r="BE133" s="247"/>
      <c r="BF133" s="247"/>
      <c r="BG133" s="247"/>
      <c r="BH133" s="247"/>
      <c r="BI133" s="258"/>
      <c r="BJ133" s="247"/>
      <c r="BK133" s="247"/>
      <c r="BL133" s="247"/>
      <c r="BM133" s="247"/>
      <c r="BN133" s="258"/>
      <c r="BO133" s="258"/>
      <c r="BP133" s="134"/>
      <c r="BQ133" s="259"/>
      <c r="BR133" s="267"/>
      <c r="BS133" s="261"/>
    </row>
    <row r="134" spans="1:71" x14ac:dyDescent="0.3">
      <c r="A134" s="106" t="str">
        <f>Scope_lv1!A134</f>
        <v>A04AN085</v>
      </c>
      <c r="B134" s="107" t="str">
        <f>Scope_lv1!B134</f>
        <v>Finishing Work</v>
      </c>
      <c r="C134" s="238" t="str">
        <f>Scope_lv1!C134</f>
        <v>Waterproofing Work</v>
      </c>
      <c r="D134" s="108" t="str">
        <f>Scope_lv1!D134</f>
        <v>Liquid Waterproofing</v>
      </c>
      <c r="E134" s="126" t="s">
        <v>108</v>
      </c>
      <c r="F134" s="252">
        <f t="shared" si="4"/>
        <v>0</v>
      </c>
      <c r="G134" s="253">
        <f t="shared" si="5"/>
        <v>0</v>
      </c>
      <c r="H134" s="254">
        <f t="shared" si="6"/>
        <v>0</v>
      </c>
      <c r="I134" s="255">
        <f t="shared" si="7"/>
        <v>0</v>
      </c>
      <c r="J134" s="132"/>
      <c r="K134" s="256"/>
      <c r="L134" s="247"/>
      <c r="M134" s="247"/>
      <c r="N134" s="247"/>
      <c r="O134" s="247"/>
      <c r="P134" s="256"/>
      <c r="Q134" s="247"/>
      <c r="R134" s="247"/>
      <c r="S134" s="247"/>
      <c r="T134" s="247"/>
      <c r="U134" s="258"/>
      <c r="V134" s="247"/>
      <c r="W134" s="247"/>
      <c r="X134" s="247"/>
      <c r="Y134" s="247"/>
      <c r="Z134" s="258"/>
      <c r="AA134" s="247"/>
      <c r="AB134" s="247"/>
      <c r="AC134" s="247"/>
      <c r="AD134" s="247"/>
      <c r="AE134" s="258"/>
      <c r="AF134" s="247"/>
      <c r="AG134" s="247"/>
      <c r="AH134" s="247"/>
      <c r="AI134" s="247"/>
      <c r="AJ134" s="258"/>
      <c r="AK134" s="247"/>
      <c r="AL134" s="247"/>
      <c r="AM134" s="247"/>
      <c r="AN134" s="247"/>
      <c r="AO134" s="258"/>
      <c r="AP134" s="247"/>
      <c r="AQ134" s="247"/>
      <c r="AR134" s="247"/>
      <c r="AS134" s="247"/>
      <c r="AT134" s="258"/>
      <c r="AU134" s="247"/>
      <c r="AV134" s="247"/>
      <c r="AW134" s="247"/>
      <c r="AX134" s="247"/>
      <c r="AY134" s="258"/>
      <c r="AZ134" s="247"/>
      <c r="BA134" s="247"/>
      <c r="BB134" s="247"/>
      <c r="BC134" s="247"/>
      <c r="BD134" s="258"/>
      <c r="BE134" s="247"/>
      <c r="BF134" s="247"/>
      <c r="BG134" s="247"/>
      <c r="BH134" s="247"/>
      <c r="BI134" s="258"/>
      <c r="BJ134" s="247"/>
      <c r="BK134" s="247"/>
      <c r="BL134" s="247"/>
      <c r="BM134" s="247"/>
      <c r="BN134" s="258"/>
      <c r="BO134" s="258"/>
      <c r="BP134" s="134"/>
      <c r="BQ134" s="259"/>
      <c r="BR134" s="267"/>
      <c r="BS134" s="261"/>
    </row>
    <row r="135" spans="1:71" x14ac:dyDescent="0.3">
      <c r="A135" s="106" t="str">
        <f>Scope_lv1!A135</f>
        <v>A04AN000</v>
      </c>
      <c r="B135" s="107" t="str">
        <f>Scope_lv1!B135</f>
        <v>Finishing Work</v>
      </c>
      <c r="C135" s="238" t="str">
        <f>Scope_lv1!C135</f>
        <v>Waterproofing Work</v>
      </c>
      <c r="D135" s="108" t="str">
        <f>Scope_lv1!D135</f>
        <v>Waterproofing Membrane</v>
      </c>
      <c r="E135" s="126" t="s">
        <v>108</v>
      </c>
      <c r="F135" s="252">
        <f t="shared" si="4"/>
        <v>0</v>
      </c>
      <c r="G135" s="253">
        <f t="shared" si="5"/>
        <v>0</v>
      </c>
      <c r="H135" s="254">
        <f t="shared" si="6"/>
        <v>0</v>
      </c>
      <c r="I135" s="255">
        <f t="shared" si="7"/>
        <v>0</v>
      </c>
      <c r="J135" s="132"/>
      <c r="K135" s="256"/>
      <c r="L135" s="247"/>
      <c r="M135" s="247"/>
      <c r="N135" s="247"/>
      <c r="O135" s="247"/>
      <c r="P135" s="256"/>
      <c r="Q135" s="247"/>
      <c r="R135" s="247"/>
      <c r="S135" s="247"/>
      <c r="T135" s="247"/>
      <c r="U135" s="258"/>
      <c r="V135" s="247"/>
      <c r="W135" s="247"/>
      <c r="X135" s="247"/>
      <c r="Y135" s="247"/>
      <c r="Z135" s="258"/>
      <c r="AA135" s="247"/>
      <c r="AB135" s="247"/>
      <c r="AC135" s="247"/>
      <c r="AD135" s="247"/>
      <c r="AE135" s="258"/>
      <c r="AF135" s="247"/>
      <c r="AG135" s="247"/>
      <c r="AH135" s="247"/>
      <c r="AI135" s="247"/>
      <c r="AJ135" s="258"/>
      <c r="AK135" s="247"/>
      <c r="AL135" s="247"/>
      <c r="AM135" s="247"/>
      <c r="AN135" s="247"/>
      <c r="AO135" s="258"/>
      <c r="AP135" s="247"/>
      <c r="AQ135" s="247"/>
      <c r="AR135" s="247"/>
      <c r="AS135" s="247"/>
      <c r="AT135" s="258"/>
      <c r="AU135" s="247"/>
      <c r="AV135" s="247"/>
      <c r="AW135" s="247"/>
      <c r="AX135" s="247"/>
      <c r="AY135" s="258"/>
      <c r="AZ135" s="247"/>
      <c r="BA135" s="247"/>
      <c r="BB135" s="247"/>
      <c r="BC135" s="247"/>
      <c r="BD135" s="258"/>
      <c r="BE135" s="247"/>
      <c r="BF135" s="247"/>
      <c r="BG135" s="247"/>
      <c r="BH135" s="247"/>
      <c r="BI135" s="258"/>
      <c r="BJ135" s="247"/>
      <c r="BK135" s="247"/>
      <c r="BL135" s="247"/>
      <c r="BM135" s="247"/>
      <c r="BN135" s="258"/>
      <c r="BO135" s="258"/>
      <c r="BP135" s="134"/>
      <c r="BQ135" s="259"/>
      <c r="BR135" s="267"/>
      <c r="BS135" s="261"/>
    </row>
    <row r="136" spans="1:71" x14ac:dyDescent="0.3">
      <c r="A136" s="106" t="str">
        <f>Scope_lv1!A136</f>
        <v>A04AP086</v>
      </c>
      <c r="B136" s="107" t="str">
        <f>Scope_lv1!B136</f>
        <v>Finishing Work</v>
      </c>
      <c r="C136" s="238" t="str">
        <f>Scope_lv1!C136</f>
        <v>Roof Work</v>
      </c>
      <c r="D136" s="108" t="str">
        <f>Scope_lv1!D136</f>
        <v>Roof Screed</v>
      </c>
      <c r="E136" s="126" t="s">
        <v>94</v>
      </c>
      <c r="F136" s="252">
        <f t="shared" ref="F136:F199" si="8">COUNTIF($J136:$BO136,"Cat.1")</f>
        <v>0</v>
      </c>
      <c r="G136" s="253">
        <f t="shared" ref="G136:G199" si="9">COUNTIF($J136:$BO136,"Cat.2")</f>
        <v>0</v>
      </c>
      <c r="H136" s="254">
        <f t="shared" ref="H136:H199" si="10">COUNTIF($J136:$BO136,"Cat.3")</f>
        <v>0</v>
      </c>
      <c r="I136" s="255">
        <f t="shared" ref="I136:I199" si="11">COUNTIF(J136:BO136,"O")</f>
        <v>0</v>
      </c>
      <c r="J136" s="132"/>
      <c r="K136" s="256"/>
      <c r="L136" s="247"/>
      <c r="M136" s="247"/>
      <c r="N136" s="247"/>
      <c r="O136" s="247"/>
      <c r="P136" s="256"/>
      <c r="Q136" s="247"/>
      <c r="R136" s="247"/>
      <c r="S136" s="247"/>
      <c r="T136" s="247"/>
      <c r="U136" s="258"/>
      <c r="V136" s="247"/>
      <c r="W136" s="247"/>
      <c r="X136" s="247"/>
      <c r="Y136" s="247"/>
      <c r="Z136" s="258"/>
      <c r="AA136" s="247"/>
      <c r="AB136" s="247"/>
      <c r="AC136" s="247"/>
      <c r="AD136" s="247"/>
      <c r="AE136" s="258"/>
      <c r="AF136" s="247"/>
      <c r="AG136" s="247"/>
      <c r="AH136" s="247"/>
      <c r="AI136" s="247"/>
      <c r="AJ136" s="258"/>
      <c r="AK136" s="247"/>
      <c r="AL136" s="247"/>
      <c r="AM136" s="247"/>
      <c r="AN136" s="247"/>
      <c r="AO136" s="258"/>
      <c r="AP136" s="247"/>
      <c r="AQ136" s="247"/>
      <c r="AR136" s="247"/>
      <c r="AS136" s="247"/>
      <c r="AT136" s="258"/>
      <c r="AU136" s="247"/>
      <c r="AV136" s="247"/>
      <c r="AW136" s="247"/>
      <c r="AX136" s="247"/>
      <c r="AY136" s="258"/>
      <c r="AZ136" s="247"/>
      <c r="BA136" s="247"/>
      <c r="BB136" s="247"/>
      <c r="BC136" s="247"/>
      <c r="BD136" s="258"/>
      <c r="BE136" s="247"/>
      <c r="BF136" s="247"/>
      <c r="BG136" s="247"/>
      <c r="BH136" s="247"/>
      <c r="BI136" s="258"/>
      <c r="BJ136" s="247"/>
      <c r="BK136" s="247"/>
      <c r="BL136" s="247"/>
      <c r="BM136" s="247"/>
      <c r="BN136" s="258"/>
      <c r="BO136" s="258"/>
      <c r="BP136" s="134"/>
      <c r="BQ136" s="259"/>
      <c r="BR136" s="267"/>
      <c r="BS136" s="261"/>
    </row>
    <row r="137" spans="1:71" x14ac:dyDescent="0.3">
      <c r="A137" s="106" t="str">
        <f>Scope_lv1!A137</f>
        <v>A04AP038</v>
      </c>
      <c r="B137" s="107" t="str">
        <f>Scope_lv1!B137</f>
        <v>Finishing Work</v>
      </c>
      <c r="C137" s="238" t="str">
        <f>Scope_lv1!C137</f>
        <v>Roof Work</v>
      </c>
      <c r="D137" s="108" t="str">
        <f>Scope_lv1!D137</f>
        <v>Welded Wire Fabric</v>
      </c>
      <c r="E137" s="126" t="s">
        <v>108</v>
      </c>
      <c r="F137" s="252">
        <f t="shared" si="8"/>
        <v>0</v>
      </c>
      <c r="G137" s="253">
        <f t="shared" si="9"/>
        <v>0</v>
      </c>
      <c r="H137" s="254">
        <f t="shared" si="10"/>
        <v>0</v>
      </c>
      <c r="I137" s="255">
        <f t="shared" si="11"/>
        <v>0</v>
      </c>
      <c r="J137" s="132"/>
      <c r="K137" s="256"/>
      <c r="L137" s="247"/>
      <c r="M137" s="247"/>
      <c r="N137" s="247"/>
      <c r="O137" s="247"/>
      <c r="P137" s="256"/>
      <c r="Q137" s="247"/>
      <c r="R137" s="247"/>
      <c r="S137" s="247"/>
      <c r="T137" s="247"/>
      <c r="U137" s="258"/>
      <c r="V137" s="247"/>
      <c r="W137" s="247"/>
      <c r="X137" s="247"/>
      <c r="Y137" s="247"/>
      <c r="Z137" s="258"/>
      <c r="AA137" s="247"/>
      <c r="AB137" s="247"/>
      <c r="AC137" s="247"/>
      <c r="AD137" s="247"/>
      <c r="AE137" s="258"/>
      <c r="AF137" s="247"/>
      <c r="AG137" s="247"/>
      <c r="AH137" s="247"/>
      <c r="AI137" s="247"/>
      <c r="AJ137" s="258"/>
      <c r="AK137" s="247"/>
      <c r="AL137" s="247"/>
      <c r="AM137" s="247"/>
      <c r="AN137" s="247"/>
      <c r="AO137" s="258"/>
      <c r="AP137" s="247"/>
      <c r="AQ137" s="247"/>
      <c r="AR137" s="247"/>
      <c r="AS137" s="247"/>
      <c r="AT137" s="258"/>
      <c r="AU137" s="247"/>
      <c r="AV137" s="247"/>
      <c r="AW137" s="247"/>
      <c r="AX137" s="247"/>
      <c r="AY137" s="258"/>
      <c r="AZ137" s="247"/>
      <c r="BA137" s="247"/>
      <c r="BB137" s="247"/>
      <c r="BC137" s="247"/>
      <c r="BD137" s="258"/>
      <c r="BE137" s="247"/>
      <c r="BF137" s="247"/>
      <c r="BG137" s="247"/>
      <c r="BH137" s="247"/>
      <c r="BI137" s="258"/>
      <c r="BJ137" s="247"/>
      <c r="BK137" s="247"/>
      <c r="BL137" s="247"/>
      <c r="BM137" s="247"/>
      <c r="BN137" s="258"/>
      <c r="BO137" s="258"/>
      <c r="BP137" s="134"/>
      <c r="BQ137" s="259"/>
      <c r="BR137" s="267"/>
      <c r="BS137" s="261"/>
    </row>
    <row r="138" spans="1:71" x14ac:dyDescent="0.3">
      <c r="A138" s="106" t="str">
        <f>Scope_lv1!A138</f>
        <v>A04AP000</v>
      </c>
      <c r="B138" s="107" t="str">
        <f>Scope_lv1!B138</f>
        <v>Finishing Work</v>
      </c>
      <c r="C138" s="238" t="str">
        <f>Scope_lv1!C138</f>
        <v>Roof Work</v>
      </c>
      <c r="D138" s="108" t="str">
        <f>Scope_lv1!D138</f>
        <v>Waterproofing Membrane</v>
      </c>
      <c r="E138" s="126" t="s">
        <v>108</v>
      </c>
      <c r="F138" s="252">
        <f t="shared" si="8"/>
        <v>0</v>
      </c>
      <c r="G138" s="253">
        <f t="shared" si="9"/>
        <v>0</v>
      </c>
      <c r="H138" s="254">
        <f t="shared" si="10"/>
        <v>0</v>
      </c>
      <c r="I138" s="255">
        <f t="shared" si="11"/>
        <v>0</v>
      </c>
      <c r="J138" s="132"/>
      <c r="K138" s="256"/>
      <c r="L138" s="247"/>
      <c r="M138" s="247"/>
      <c r="N138" s="247"/>
      <c r="O138" s="247"/>
      <c r="P138" s="256"/>
      <c r="Q138" s="247"/>
      <c r="R138" s="247"/>
      <c r="S138" s="247"/>
      <c r="T138" s="247"/>
      <c r="U138" s="258"/>
      <c r="V138" s="247"/>
      <c r="W138" s="247"/>
      <c r="X138" s="247"/>
      <c r="Y138" s="247"/>
      <c r="Z138" s="258"/>
      <c r="AA138" s="247"/>
      <c r="AB138" s="247"/>
      <c r="AC138" s="247"/>
      <c r="AD138" s="247"/>
      <c r="AE138" s="258"/>
      <c r="AF138" s="247"/>
      <c r="AG138" s="247"/>
      <c r="AH138" s="247"/>
      <c r="AI138" s="247"/>
      <c r="AJ138" s="258"/>
      <c r="AK138" s="247"/>
      <c r="AL138" s="247"/>
      <c r="AM138" s="247"/>
      <c r="AN138" s="247"/>
      <c r="AO138" s="258"/>
      <c r="AP138" s="247"/>
      <c r="AQ138" s="247"/>
      <c r="AR138" s="247"/>
      <c r="AS138" s="247"/>
      <c r="AT138" s="258"/>
      <c r="AU138" s="247"/>
      <c r="AV138" s="247"/>
      <c r="AW138" s="247"/>
      <c r="AX138" s="247"/>
      <c r="AY138" s="258"/>
      <c r="AZ138" s="247"/>
      <c r="BA138" s="247"/>
      <c r="BB138" s="247"/>
      <c r="BC138" s="247"/>
      <c r="BD138" s="258"/>
      <c r="BE138" s="247"/>
      <c r="BF138" s="247"/>
      <c r="BG138" s="247"/>
      <c r="BH138" s="247"/>
      <c r="BI138" s="258"/>
      <c r="BJ138" s="247"/>
      <c r="BK138" s="247"/>
      <c r="BL138" s="247"/>
      <c r="BM138" s="247"/>
      <c r="BN138" s="258"/>
      <c r="BO138" s="258"/>
      <c r="BP138" s="134"/>
      <c r="BQ138" s="259"/>
      <c r="BR138" s="267"/>
      <c r="BS138" s="261"/>
    </row>
    <row r="139" spans="1:71" x14ac:dyDescent="0.3">
      <c r="A139" s="106" t="str">
        <f>Scope_lv1!A139</f>
        <v>A04AP087</v>
      </c>
      <c r="B139" s="107" t="str">
        <f>Scope_lv1!B139</f>
        <v>Finishing Work</v>
      </c>
      <c r="C139" s="238" t="str">
        <f>Scope_lv1!C139</f>
        <v>Roof Work</v>
      </c>
      <c r="D139" s="108" t="str">
        <f>Scope_lv1!D139</f>
        <v>Waterproofing Coating</v>
      </c>
      <c r="E139" s="126" t="s">
        <v>108</v>
      </c>
      <c r="F139" s="252">
        <f t="shared" si="8"/>
        <v>0</v>
      </c>
      <c r="G139" s="253">
        <f t="shared" si="9"/>
        <v>0</v>
      </c>
      <c r="H139" s="254">
        <f t="shared" si="10"/>
        <v>0</v>
      </c>
      <c r="I139" s="255">
        <f t="shared" si="11"/>
        <v>0</v>
      </c>
      <c r="J139" s="132"/>
      <c r="K139" s="256"/>
      <c r="L139" s="247"/>
      <c r="M139" s="247"/>
      <c r="N139" s="247"/>
      <c r="O139" s="247"/>
      <c r="P139" s="256"/>
      <c r="Q139" s="247"/>
      <c r="R139" s="247"/>
      <c r="S139" s="247"/>
      <c r="T139" s="247"/>
      <c r="U139" s="258"/>
      <c r="V139" s="247"/>
      <c r="W139" s="247"/>
      <c r="X139" s="247"/>
      <c r="Y139" s="247"/>
      <c r="Z139" s="258"/>
      <c r="AA139" s="247"/>
      <c r="AB139" s="247"/>
      <c r="AC139" s="247"/>
      <c r="AD139" s="247"/>
      <c r="AE139" s="258"/>
      <c r="AF139" s="247"/>
      <c r="AG139" s="247"/>
      <c r="AH139" s="247"/>
      <c r="AI139" s="247"/>
      <c r="AJ139" s="258"/>
      <c r="AK139" s="247"/>
      <c r="AL139" s="247"/>
      <c r="AM139" s="247"/>
      <c r="AN139" s="247"/>
      <c r="AO139" s="258"/>
      <c r="AP139" s="247"/>
      <c r="AQ139" s="247"/>
      <c r="AR139" s="247"/>
      <c r="AS139" s="247"/>
      <c r="AT139" s="258"/>
      <c r="AU139" s="247"/>
      <c r="AV139" s="247"/>
      <c r="AW139" s="247"/>
      <c r="AX139" s="247"/>
      <c r="AY139" s="258"/>
      <c r="AZ139" s="247"/>
      <c r="BA139" s="247"/>
      <c r="BB139" s="247"/>
      <c r="BC139" s="247"/>
      <c r="BD139" s="258"/>
      <c r="BE139" s="247"/>
      <c r="BF139" s="247"/>
      <c r="BG139" s="247"/>
      <c r="BH139" s="247"/>
      <c r="BI139" s="258"/>
      <c r="BJ139" s="247"/>
      <c r="BK139" s="247"/>
      <c r="BL139" s="247"/>
      <c r="BM139" s="247"/>
      <c r="BN139" s="258"/>
      <c r="BO139" s="258"/>
      <c r="BP139" s="134"/>
      <c r="BQ139" s="259"/>
      <c r="BR139" s="267"/>
      <c r="BS139" s="261"/>
    </row>
    <row r="140" spans="1:71" x14ac:dyDescent="0.3">
      <c r="A140" s="106" t="str">
        <f>Scope_lv1!A140</f>
        <v>A04AP088</v>
      </c>
      <c r="B140" s="107" t="str">
        <f>Scope_lv1!B140</f>
        <v>Finishing Work</v>
      </c>
      <c r="C140" s="238" t="str">
        <f>Scope_lv1!C140</f>
        <v>Roof Work</v>
      </c>
      <c r="D140" s="108" t="str">
        <f>Scope_lv1!D140</f>
        <v>Roof Insulation</v>
      </c>
      <c r="E140" s="126" t="s">
        <v>108</v>
      </c>
      <c r="F140" s="252">
        <f t="shared" si="8"/>
        <v>0</v>
      </c>
      <c r="G140" s="253">
        <f t="shared" si="9"/>
        <v>0</v>
      </c>
      <c r="H140" s="254">
        <f t="shared" si="10"/>
        <v>0</v>
      </c>
      <c r="I140" s="255">
        <f t="shared" si="11"/>
        <v>0</v>
      </c>
      <c r="J140" s="132"/>
      <c r="K140" s="256"/>
      <c r="L140" s="247"/>
      <c r="M140" s="247"/>
      <c r="N140" s="247"/>
      <c r="O140" s="247"/>
      <c r="P140" s="256"/>
      <c r="Q140" s="247"/>
      <c r="R140" s="247"/>
      <c r="S140" s="247"/>
      <c r="T140" s="247"/>
      <c r="U140" s="258"/>
      <c r="V140" s="247"/>
      <c r="W140" s="247"/>
      <c r="X140" s="247"/>
      <c r="Y140" s="247"/>
      <c r="Z140" s="258"/>
      <c r="AA140" s="247"/>
      <c r="AB140" s="247"/>
      <c r="AC140" s="247"/>
      <c r="AD140" s="247"/>
      <c r="AE140" s="258"/>
      <c r="AF140" s="247"/>
      <c r="AG140" s="247"/>
      <c r="AH140" s="247"/>
      <c r="AI140" s="247"/>
      <c r="AJ140" s="258"/>
      <c r="AK140" s="247"/>
      <c r="AL140" s="247"/>
      <c r="AM140" s="247"/>
      <c r="AN140" s="247"/>
      <c r="AO140" s="258"/>
      <c r="AP140" s="247"/>
      <c r="AQ140" s="247"/>
      <c r="AR140" s="247"/>
      <c r="AS140" s="247"/>
      <c r="AT140" s="258"/>
      <c r="AU140" s="247"/>
      <c r="AV140" s="247"/>
      <c r="AW140" s="247"/>
      <c r="AX140" s="247"/>
      <c r="AY140" s="258"/>
      <c r="AZ140" s="247"/>
      <c r="BA140" s="247"/>
      <c r="BB140" s="247"/>
      <c r="BC140" s="247"/>
      <c r="BD140" s="258"/>
      <c r="BE140" s="247"/>
      <c r="BF140" s="247"/>
      <c r="BG140" s="247"/>
      <c r="BH140" s="247"/>
      <c r="BI140" s="258"/>
      <c r="BJ140" s="247"/>
      <c r="BK140" s="247"/>
      <c r="BL140" s="247"/>
      <c r="BM140" s="247"/>
      <c r="BN140" s="258"/>
      <c r="BO140" s="258"/>
      <c r="BP140" s="134"/>
      <c r="BQ140" s="259"/>
      <c r="BR140" s="267"/>
      <c r="BS140" s="261"/>
    </row>
    <row r="141" spans="1:71" x14ac:dyDescent="0.3">
      <c r="A141" s="106" t="str">
        <f>Scope_lv1!A141</f>
        <v>A04AP012</v>
      </c>
      <c r="B141" s="107" t="str">
        <f>Scope_lv1!B141</f>
        <v>Finishing Work</v>
      </c>
      <c r="C141" s="238" t="str">
        <f>Scope_lv1!C141</f>
        <v>Roof Work</v>
      </c>
      <c r="D141" s="108" t="str">
        <f>Scope_lv1!D141</f>
        <v>PE Sheet (Vapor Barrier)</v>
      </c>
      <c r="E141" s="126" t="s">
        <v>108</v>
      </c>
      <c r="F141" s="252">
        <f t="shared" si="8"/>
        <v>0</v>
      </c>
      <c r="G141" s="253">
        <f t="shared" si="9"/>
        <v>0</v>
      </c>
      <c r="H141" s="254">
        <f t="shared" si="10"/>
        <v>0</v>
      </c>
      <c r="I141" s="255">
        <f t="shared" si="11"/>
        <v>0</v>
      </c>
      <c r="J141" s="132"/>
      <c r="K141" s="256"/>
      <c r="L141" s="247"/>
      <c r="M141" s="247"/>
      <c r="N141" s="247"/>
      <c r="O141" s="247"/>
      <c r="P141" s="256"/>
      <c r="Q141" s="247"/>
      <c r="R141" s="247"/>
      <c r="S141" s="247"/>
      <c r="T141" s="247"/>
      <c r="U141" s="258"/>
      <c r="V141" s="247"/>
      <c r="W141" s="247"/>
      <c r="X141" s="247"/>
      <c r="Y141" s="247"/>
      <c r="Z141" s="258"/>
      <c r="AA141" s="247"/>
      <c r="AB141" s="247"/>
      <c r="AC141" s="247"/>
      <c r="AD141" s="247"/>
      <c r="AE141" s="258"/>
      <c r="AF141" s="247"/>
      <c r="AG141" s="247"/>
      <c r="AH141" s="247"/>
      <c r="AI141" s="247"/>
      <c r="AJ141" s="258"/>
      <c r="AK141" s="247"/>
      <c r="AL141" s="247"/>
      <c r="AM141" s="247"/>
      <c r="AN141" s="247"/>
      <c r="AO141" s="258"/>
      <c r="AP141" s="247"/>
      <c r="AQ141" s="247"/>
      <c r="AR141" s="247"/>
      <c r="AS141" s="247"/>
      <c r="AT141" s="258"/>
      <c r="AU141" s="247"/>
      <c r="AV141" s="247"/>
      <c r="AW141" s="247"/>
      <c r="AX141" s="247"/>
      <c r="AY141" s="258"/>
      <c r="AZ141" s="247"/>
      <c r="BA141" s="247"/>
      <c r="BB141" s="247"/>
      <c r="BC141" s="247"/>
      <c r="BD141" s="258"/>
      <c r="BE141" s="247"/>
      <c r="BF141" s="247"/>
      <c r="BG141" s="247"/>
      <c r="BH141" s="247"/>
      <c r="BI141" s="258"/>
      <c r="BJ141" s="247"/>
      <c r="BK141" s="247"/>
      <c r="BL141" s="247"/>
      <c r="BM141" s="247"/>
      <c r="BN141" s="258"/>
      <c r="BO141" s="258"/>
      <c r="BP141" s="134"/>
      <c r="BQ141" s="259"/>
      <c r="BR141" s="267"/>
      <c r="BS141" s="261"/>
    </row>
    <row r="142" spans="1:71" ht="33" x14ac:dyDescent="0.3">
      <c r="A142" s="106" t="str">
        <f>Scope_lv1!A142</f>
        <v>A04AP089</v>
      </c>
      <c r="B142" s="107" t="str">
        <f>Scope_lv1!B142</f>
        <v>Finishing Work</v>
      </c>
      <c r="C142" s="238" t="str">
        <f>Scope_lv1!C142</f>
        <v>Roof Work</v>
      </c>
      <c r="D142" s="108" t="str">
        <f>Scope_lv1!D142</f>
        <v>Protective Concrete w/ Steel Trowel Finish</v>
      </c>
      <c r="E142" s="126" t="s">
        <v>94</v>
      </c>
      <c r="F142" s="252">
        <f t="shared" si="8"/>
        <v>0</v>
      </c>
      <c r="G142" s="253">
        <f t="shared" si="9"/>
        <v>0</v>
      </c>
      <c r="H142" s="254">
        <f t="shared" si="10"/>
        <v>0</v>
      </c>
      <c r="I142" s="255">
        <f t="shared" si="11"/>
        <v>0</v>
      </c>
      <c r="J142" s="132"/>
      <c r="K142" s="256"/>
      <c r="L142" s="247"/>
      <c r="M142" s="247"/>
      <c r="N142" s="247"/>
      <c r="O142" s="247"/>
      <c r="P142" s="256"/>
      <c r="Q142" s="247"/>
      <c r="R142" s="247"/>
      <c r="S142" s="247"/>
      <c r="T142" s="247"/>
      <c r="U142" s="258"/>
      <c r="V142" s="247"/>
      <c r="W142" s="247"/>
      <c r="X142" s="247"/>
      <c r="Y142" s="247"/>
      <c r="Z142" s="258"/>
      <c r="AA142" s="247"/>
      <c r="AB142" s="247"/>
      <c r="AC142" s="247"/>
      <c r="AD142" s="247"/>
      <c r="AE142" s="258"/>
      <c r="AF142" s="247"/>
      <c r="AG142" s="247"/>
      <c r="AH142" s="247"/>
      <c r="AI142" s="247"/>
      <c r="AJ142" s="258"/>
      <c r="AK142" s="247"/>
      <c r="AL142" s="247"/>
      <c r="AM142" s="247"/>
      <c r="AN142" s="247"/>
      <c r="AO142" s="258"/>
      <c r="AP142" s="247"/>
      <c r="AQ142" s="247"/>
      <c r="AR142" s="247"/>
      <c r="AS142" s="247"/>
      <c r="AT142" s="258"/>
      <c r="AU142" s="247"/>
      <c r="AV142" s="247"/>
      <c r="AW142" s="247"/>
      <c r="AX142" s="247"/>
      <c r="AY142" s="258"/>
      <c r="AZ142" s="247"/>
      <c r="BA142" s="247"/>
      <c r="BB142" s="247"/>
      <c r="BC142" s="247"/>
      <c r="BD142" s="258"/>
      <c r="BE142" s="247"/>
      <c r="BF142" s="247"/>
      <c r="BG142" s="247"/>
      <c r="BH142" s="247"/>
      <c r="BI142" s="258"/>
      <c r="BJ142" s="247"/>
      <c r="BK142" s="247"/>
      <c r="BL142" s="247"/>
      <c r="BM142" s="247"/>
      <c r="BN142" s="258"/>
      <c r="BO142" s="258"/>
      <c r="BP142" s="134"/>
      <c r="BQ142" s="259"/>
      <c r="BR142" s="267"/>
      <c r="BS142" s="261"/>
    </row>
    <row r="143" spans="1:71" x14ac:dyDescent="0.3">
      <c r="A143" s="106" t="str">
        <f>Scope_lv1!A143</f>
        <v>A04AP090</v>
      </c>
      <c r="B143" s="107" t="str">
        <f>Scope_lv1!B143</f>
        <v>Finishing Work</v>
      </c>
      <c r="C143" s="238" t="str">
        <f>Scope_lv1!C143</f>
        <v>Roof Work</v>
      </c>
      <c r="D143" s="108" t="str">
        <f>Scope_lv1!D143</f>
        <v>Concrete Tile</v>
      </c>
      <c r="E143" s="126" t="s">
        <v>108</v>
      </c>
      <c r="F143" s="252">
        <f t="shared" si="8"/>
        <v>0</v>
      </c>
      <c r="G143" s="253">
        <f t="shared" si="9"/>
        <v>0</v>
      </c>
      <c r="H143" s="254">
        <f t="shared" si="10"/>
        <v>0</v>
      </c>
      <c r="I143" s="255">
        <f t="shared" si="11"/>
        <v>0</v>
      </c>
      <c r="J143" s="132"/>
      <c r="K143" s="256"/>
      <c r="L143" s="247"/>
      <c r="M143" s="247"/>
      <c r="N143" s="247"/>
      <c r="O143" s="247"/>
      <c r="P143" s="256"/>
      <c r="Q143" s="247"/>
      <c r="R143" s="247"/>
      <c r="S143" s="247"/>
      <c r="T143" s="247"/>
      <c r="U143" s="258"/>
      <c r="V143" s="247"/>
      <c r="W143" s="247"/>
      <c r="X143" s="247"/>
      <c r="Y143" s="247"/>
      <c r="Z143" s="258"/>
      <c r="AA143" s="247"/>
      <c r="AB143" s="247"/>
      <c r="AC143" s="247"/>
      <c r="AD143" s="247"/>
      <c r="AE143" s="258"/>
      <c r="AF143" s="247"/>
      <c r="AG143" s="247"/>
      <c r="AH143" s="247"/>
      <c r="AI143" s="247"/>
      <c r="AJ143" s="258"/>
      <c r="AK143" s="247"/>
      <c r="AL143" s="247"/>
      <c r="AM143" s="247"/>
      <c r="AN143" s="247"/>
      <c r="AO143" s="258"/>
      <c r="AP143" s="247"/>
      <c r="AQ143" s="247"/>
      <c r="AR143" s="247"/>
      <c r="AS143" s="247"/>
      <c r="AT143" s="258"/>
      <c r="AU143" s="247"/>
      <c r="AV143" s="247"/>
      <c r="AW143" s="247"/>
      <c r="AX143" s="247"/>
      <c r="AY143" s="258"/>
      <c r="AZ143" s="247"/>
      <c r="BA143" s="247"/>
      <c r="BB143" s="247"/>
      <c r="BC143" s="247"/>
      <c r="BD143" s="258"/>
      <c r="BE143" s="247"/>
      <c r="BF143" s="247"/>
      <c r="BG143" s="247"/>
      <c r="BH143" s="247"/>
      <c r="BI143" s="258"/>
      <c r="BJ143" s="247"/>
      <c r="BK143" s="247"/>
      <c r="BL143" s="247"/>
      <c r="BM143" s="247"/>
      <c r="BN143" s="258"/>
      <c r="BO143" s="258"/>
      <c r="BP143" s="134"/>
      <c r="BQ143" s="259"/>
      <c r="BR143" s="267"/>
      <c r="BS143" s="261"/>
    </row>
    <row r="144" spans="1:71" x14ac:dyDescent="0.3">
      <c r="A144" s="106" t="str">
        <f>Scope_lv1!A144</f>
        <v>A04AP091</v>
      </c>
      <c r="B144" s="107" t="str">
        <f>Scope_lv1!B144</f>
        <v>Finishing Work</v>
      </c>
      <c r="C144" s="238" t="str">
        <f>Scope_lv1!C144</f>
        <v>Roof Work</v>
      </c>
      <c r="D144" s="108" t="str">
        <f>Scope_lv1!D144</f>
        <v>Gravel for Roof</v>
      </c>
      <c r="E144" s="126" t="s">
        <v>108</v>
      </c>
      <c r="F144" s="252">
        <f t="shared" si="8"/>
        <v>0</v>
      </c>
      <c r="G144" s="253">
        <f t="shared" si="9"/>
        <v>0</v>
      </c>
      <c r="H144" s="254">
        <f t="shared" si="10"/>
        <v>0</v>
      </c>
      <c r="I144" s="255">
        <f t="shared" si="11"/>
        <v>0</v>
      </c>
      <c r="J144" s="132"/>
      <c r="K144" s="256"/>
      <c r="L144" s="247"/>
      <c r="M144" s="247"/>
      <c r="N144" s="247"/>
      <c r="O144" s="247"/>
      <c r="P144" s="256"/>
      <c r="Q144" s="247"/>
      <c r="R144" s="247"/>
      <c r="S144" s="247"/>
      <c r="T144" s="247"/>
      <c r="U144" s="258"/>
      <c r="V144" s="247"/>
      <c r="W144" s="247"/>
      <c r="X144" s="247"/>
      <c r="Y144" s="247"/>
      <c r="Z144" s="258"/>
      <c r="AA144" s="247"/>
      <c r="AB144" s="247"/>
      <c r="AC144" s="247"/>
      <c r="AD144" s="247"/>
      <c r="AE144" s="258"/>
      <c r="AF144" s="247"/>
      <c r="AG144" s="247"/>
      <c r="AH144" s="247"/>
      <c r="AI144" s="247"/>
      <c r="AJ144" s="258"/>
      <c r="AK144" s="247"/>
      <c r="AL144" s="247"/>
      <c r="AM144" s="247"/>
      <c r="AN144" s="247"/>
      <c r="AO144" s="258"/>
      <c r="AP144" s="247"/>
      <c r="AQ144" s="247"/>
      <c r="AR144" s="247"/>
      <c r="AS144" s="247"/>
      <c r="AT144" s="258"/>
      <c r="AU144" s="247"/>
      <c r="AV144" s="247"/>
      <c r="AW144" s="247"/>
      <c r="AX144" s="247"/>
      <c r="AY144" s="258"/>
      <c r="AZ144" s="247"/>
      <c r="BA144" s="247"/>
      <c r="BB144" s="247"/>
      <c r="BC144" s="247"/>
      <c r="BD144" s="258"/>
      <c r="BE144" s="247"/>
      <c r="BF144" s="247"/>
      <c r="BG144" s="247"/>
      <c r="BH144" s="247"/>
      <c r="BI144" s="258"/>
      <c r="BJ144" s="247"/>
      <c r="BK144" s="247"/>
      <c r="BL144" s="247"/>
      <c r="BM144" s="247"/>
      <c r="BN144" s="258"/>
      <c r="BO144" s="258"/>
      <c r="BP144" s="134"/>
      <c r="BQ144" s="259"/>
      <c r="BR144" s="267"/>
      <c r="BS144" s="261"/>
    </row>
    <row r="145" spans="1:71" x14ac:dyDescent="0.3">
      <c r="A145" s="106" t="str">
        <f>Scope_lv1!A145</f>
        <v>A04AP092</v>
      </c>
      <c r="B145" s="107" t="str">
        <f>Scope_lv1!B145</f>
        <v>Finishing Work</v>
      </c>
      <c r="C145" s="238" t="str">
        <f>Scope_lv1!C145</f>
        <v>Roof Work</v>
      </c>
      <c r="D145" s="108" t="str">
        <f>Scope_lv1!D145</f>
        <v>Crushed Stone for Roof</v>
      </c>
      <c r="E145" s="126" t="s">
        <v>108</v>
      </c>
      <c r="F145" s="252">
        <f t="shared" si="8"/>
        <v>0</v>
      </c>
      <c r="G145" s="253">
        <f t="shared" si="9"/>
        <v>0</v>
      </c>
      <c r="H145" s="254">
        <f t="shared" si="10"/>
        <v>0</v>
      </c>
      <c r="I145" s="255">
        <f t="shared" si="11"/>
        <v>0</v>
      </c>
      <c r="J145" s="132"/>
      <c r="K145" s="256"/>
      <c r="L145" s="247"/>
      <c r="M145" s="247"/>
      <c r="N145" s="247"/>
      <c r="O145" s="247"/>
      <c r="P145" s="256"/>
      <c r="Q145" s="247"/>
      <c r="R145" s="247"/>
      <c r="S145" s="247"/>
      <c r="T145" s="247"/>
      <c r="U145" s="258"/>
      <c r="V145" s="247"/>
      <c r="W145" s="247"/>
      <c r="X145" s="247"/>
      <c r="Y145" s="247"/>
      <c r="Z145" s="258"/>
      <c r="AA145" s="247"/>
      <c r="AB145" s="247"/>
      <c r="AC145" s="247"/>
      <c r="AD145" s="247"/>
      <c r="AE145" s="258"/>
      <c r="AF145" s="247"/>
      <c r="AG145" s="247"/>
      <c r="AH145" s="247"/>
      <c r="AI145" s="247"/>
      <c r="AJ145" s="258"/>
      <c r="AK145" s="247"/>
      <c r="AL145" s="247"/>
      <c r="AM145" s="247"/>
      <c r="AN145" s="247"/>
      <c r="AO145" s="258"/>
      <c r="AP145" s="247"/>
      <c r="AQ145" s="247"/>
      <c r="AR145" s="247"/>
      <c r="AS145" s="247"/>
      <c r="AT145" s="258"/>
      <c r="AU145" s="247"/>
      <c r="AV145" s="247"/>
      <c r="AW145" s="247"/>
      <c r="AX145" s="247"/>
      <c r="AY145" s="258"/>
      <c r="AZ145" s="247"/>
      <c r="BA145" s="247"/>
      <c r="BB145" s="247"/>
      <c r="BC145" s="247"/>
      <c r="BD145" s="258"/>
      <c r="BE145" s="247"/>
      <c r="BF145" s="247"/>
      <c r="BG145" s="247"/>
      <c r="BH145" s="247"/>
      <c r="BI145" s="258"/>
      <c r="BJ145" s="247"/>
      <c r="BK145" s="247"/>
      <c r="BL145" s="247"/>
      <c r="BM145" s="247"/>
      <c r="BN145" s="258"/>
      <c r="BO145" s="258"/>
      <c r="BP145" s="134"/>
      <c r="BQ145" s="259"/>
      <c r="BR145" s="267"/>
      <c r="BS145" s="261"/>
    </row>
    <row r="146" spans="1:71" x14ac:dyDescent="0.3">
      <c r="A146" s="106" t="str">
        <f>Scope_lv1!A146</f>
        <v>A04AP093</v>
      </c>
      <c r="B146" s="107" t="str">
        <f>Scope_lv1!B146</f>
        <v>Finishing Work</v>
      </c>
      <c r="C146" s="238" t="str">
        <f>Scope_lv1!C146</f>
        <v>Roof Work</v>
      </c>
      <c r="D146" s="108" t="str">
        <f>Scope_lv1!D146</f>
        <v>Clean Sand</v>
      </c>
      <c r="E146" s="126" t="s">
        <v>108</v>
      </c>
      <c r="F146" s="252">
        <f t="shared" si="8"/>
        <v>0</v>
      </c>
      <c r="G146" s="253">
        <f t="shared" si="9"/>
        <v>0</v>
      </c>
      <c r="H146" s="254">
        <f t="shared" si="10"/>
        <v>0</v>
      </c>
      <c r="I146" s="255">
        <f t="shared" si="11"/>
        <v>0</v>
      </c>
      <c r="J146" s="132"/>
      <c r="K146" s="256"/>
      <c r="L146" s="247"/>
      <c r="M146" s="247"/>
      <c r="N146" s="247"/>
      <c r="O146" s="247"/>
      <c r="P146" s="256"/>
      <c r="Q146" s="247"/>
      <c r="R146" s="247"/>
      <c r="S146" s="247"/>
      <c r="T146" s="247"/>
      <c r="U146" s="258"/>
      <c r="V146" s="247"/>
      <c r="W146" s="247"/>
      <c r="X146" s="247"/>
      <c r="Y146" s="247"/>
      <c r="Z146" s="258"/>
      <c r="AA146" s="247"/>
      <c r="AB146" s="247"/>
      <c r="AC146" s="247"/>
      <c r="AD146" s="247"/>
      <c r="AE146" s="258"/>
      <c r="AF146" s="247"/>
      <c r="AG146" s="247"/>
      <c r="AH146" s="247"/>
      <c r="AI146" s="247"/>
      <c r="AJ146" s="258"/>
      <c r="AK146" s="247"/>
      <c r="AL146" s="247"/>
      <c r="AM146" s="247"/>
      <c r="AN146" s="247"/>
      <c r="AO146" s="258"/>
      <c r="AP146" s="247"/>
      <c r="AQ146" s="247"/>
      <c r="AR146" s="247"/>
      <c r="AS146" s="247"/>
      <c r="AT146" s="258"/>
      <c r="AU146" s="247"/>
      <c r="AV146" s="247"/>
      <c r="AW146" s="247"/>
      <c r="AX146" s="247"/>
      <c r="AY146" s="258"/>
      <c r="AZ146" s="247"/>
      <c r="BA146" s="247"/>
      <c r="BB146" s="247"/>
      <c r="BC146" s="247"/>
      <c r="BD146" s="258"/>
      <c r="BE146" s="247"/>
      <c r="BF146" s="247"/>
      <c r="BG146" s="247"/>
      <c r="BH146" s="247"/>
      <c r="BI146" s="258"/>
      <c r="BJ146" s="247"/>
      <c r="BK146" s="247"/>
      <c r="BL146" s="247"/>
      <c r="BM146" s="247"/>
      <c r="BN146" s="258"/>
      <c r="BO146" s="258"/>
      <c r="BP146" s="134"/>
      <c r="BQ146" s="259"/>
      <c r="BR146" s="267"/>
      <c r="BS146" s="261"/>
    </row>
    <row r="147" spans="1:71" x14ac:dyDescent="0.3">
      <c r="A147" s="106" t="str">
        <f>Scope_lv1!A147</f>
        <v>A04AP094</v>
      </c>
      <c r="B147" s="107" t="str">
        <f>Scope_lv1!B147</f>
        <v>Finishing Work</v>
      </c>
      <c r="C147" s="238" t="str">
        <f>Scope_lv1!C147</f>
        <v>Roof Work</v>
      </c>
      <c r="D147" s="108" t="str">
        <f>Scope_lv1!D147</f>
        <v>Substrate Board</v>
      </c>
      <c r="E147" s="126" t="s">
        <v>108</v>
      </c>
      <c r="F147" s="252">
        <f t="shared" si="8"/>
        <v>0</v>
      </c>
      <c r="G147" s="253">
        <f t="shared" si="9"/>
        <v>0</v>
      </c>
      <c r="H147" s="254">
        <f t="shared" si="10"/>
        <v>0</v>
      </c>
      <c r="I147" s="255">
        <f t="shared" si="11"/>
        <v>0</v>
      </c>
      <c r="J147" s="132"/>
      <c r="K147" s="256"/>
      <c r="L147" s="247"/>
      <c r="M147" s="247"/>
      <c r="N147" s="247"/>
      <c r="O147" s="247"/>
      <c r="P147" s="256"/>
      <c r="Q147" s="247"/>
      <c r="R147" s="247"/>
      <c r="S147" s="247"/>
      <c r="T147" s="247"/>
      <c r="U147" s="258"/>
      <c r="V147" s="247"/>
      <c r="W147" s="247"/>
      <c r="X147" s="247"/>
      <c r="Y147" s="247"/>
      <c r="Z147" s="258"/>
      <c r="AA147" s="247"/>
      <c r="AB147" s="247"/>
      <c r="AC147" s="247"/>
      <c r="AD147" s="247"/>
      <c r="AE147" s="258"/>
      <c r="AF147" s="247"/>
      <c r="AG147" s="247"/>
      <c r="AH147" s="247"/>
      <c r="AI147" s="247"/>
      <c r="AJ147" s="258"/>
      <c r="AK147" s="247"/>
      <c r="AL147" s="247"/>
      <c r="AM147" s="247"/>
      <c r="AN147" s="247"/>
      <c r="AO147" s="258"/>
      <c r="AP147" s="247"/>
      <c r="AQ147" s="247"/>
      <c r="AR147" s="247"/>
      <c r="AS147" s="247"/>
      <c r="AT147" s="258"/>
      <c r="AU147" s="247"/>
      <c r="AV147" s="247"/>
      <c r="AW147" s="247"/>
      <c r="AX147" s="247"/>
      <c r="AY147" s="258"/>
      <c r="AZ147" s="247"/>
      <c r="BA147" s="247"/>
      <c r="BB147" s="247"/>
      <c r="BC147" s="247"/>
      <c r="BD147" s="258"/>
      <c r="BE147" s="247"/>
      <c r="BF147" s="247"/>
      <c r="BG147" s="247"/>
      <c r="BH147" s="247"/>
      <c r="BI147" s="258"/>
      <c r="BJ147" s="247"/>
      <c r="BK147" s="247"/>
      <c r="BL147" s="247"/>
      <c r="BM147" s="247"/>
      <c r="BN147" s="258"/>
      <c r="BO147" s="258"/>
      <c r="BP147" s="134"/>
      <c r="BQ147" s="259"/>
      <c r="BR147" s="267"/>
      <c r="BS147" s="261"/>
    </row>
    <row r="148" spans="1:71" x14ac:dyDescent="0.3">
      <c r="A148" s="106" t="str">
        <f>Scope_lv1!A148</f>
        <v>A04AP095</v>
      </c>
      <c r="B148" s="107" t="str">
        <f>Scope_lv1!B148</f>
        <v>Finishing Work</v>
      </c>
      <c r="C148" s="238" t="str">
        <f>Scope_lv1!C148</f>
        <v>Roof Work</v>
      </c>
      <c r="D148" s="108" t="str">
        <f>Scope_lv1!D148</f>
        <v>Geotextile</v>
      </c>
      <c r="E148" s="126" t="s">
        <v>108</v>
      </c>
      <c r="F148" s="252">
        <f t="shared" si="8"/>
        <v>0</v>
      </c>
      <c r="G148" s="253">
        <f t="shared" si="9"/>
        <v>0</v>
      </c>
      <c r="H148" s="254">
        <f t="shared" si="10"/>
        <v>0</v>
      </c>
      <c r="I148" s="255">
        <f t="shared" si="11"/>
        <v>0</v>
      </c>
      <c r="J148" s="132"/>
      <c r="K148" s="256"/>
      <c r="L148" s="247"/>
      <c r="M148" s="247"/>
      <c r="N148" s="247"/>
      <c r="O148" s="247"/>
      <c r="P148" s="256"/>
      <c r="Q148" s="247"/>
      <c r="R148" s="247"/>
      <c r="S148" s="247"/>
      <c r="T148" s="247"/>
      <c r="U148" s="258"/>
      <c r="V148" s="247"/>
      <c r="W148" s="247"/>
      <c r="X148" s="247"/>
      <c r="Y148" s="247"/>
      <c r="Z148" s="258"/>
      <c r="AA148" s="247"/>
      <c r="AB148" s="247"/>
      <c r="AC148" s="247"/>
      <c r="AD148" s="247"/>
      <c r="AE148" s="258"/>
      <c r="AF148" s="247"/>
      <c r="AG148" s="247"/>
      <c r="AH148" s="247"/>
      <c r="AI148" s="247"/>
      <c r="AJ148" s="258"/>
      <c r="AK148" s="247"/>
      <c r="AL148" s="247"/>
      <c r="AM148" s="247"/>
      <c r="AN148" s="247"/>
      <c r="AO148" s="258"/>
      <c r="AP148" s="247"/>
      <c r="AQ148" s="247"/>
      <c r="AR148" s="247"/>
      <c r="AS148" s="247"/>
      <c r="AT148" s="258"/>
      <c r="AU148" s="247"/>
      <c r="AV148" s="247"/>
      <c r="AW148" s="247"/>
      <c r="AX148" s="247"/>
      <c r="AY148" s="258"/>
      <c r="AZ148" s="247"/>
      <c r="BA148" s="247"/>
      <c r="BB148" s="247"/>
      <c r="BC148" s="247"/>
      <c r="BD148" s="258"/>
      <c r="BE148" s="247"/>
      <c r="BF148" s="247"/>
      <c r="BG148" s="247"/>
      <c r="BH148" s="247"/>
      <c r="BI148" s="258"/>
      <c r="BJ148" s="247"/>
      <c r="BK148" s="247"/>
      <c r="BL148" s="247"/>
      <c r="BM148" s="247"/>
      <c r="BN148" s="258"/>
      <c r="BO148" s="258"/>
      <c r="BP148" s="134"/>
      <c r="BQ148" s="259"/>
      <c r="BR148" s="267"/>
      <c r="BS148" s="261"/>
    </row>
    <row r="149" spans="1:71" x14ac:dyDescent="0.3">
      <c r="A149" s="106" t="str">
        <f>Scope_lv1!A149</f>
        <v>A04AP096</v>
      </c>
      <c r="B149" s="107" t="str">
        <f>Scope_lv1!B149</f>
        <v>Finishing Work</v>
      </c>
      <c r="C149" s="238" t="str">
        <f>Scope_lv1!C149</f>
        <v>Roof Work</v>
      </c>
      <c r="D149" s="108" t="str">
        <f>Scope_lv1!D149</f>
        <v>Metal Coping for Parapet</v>
      </c>
      <c r="E149" s="126" t="s">
        <v>108</v>
      </c>
      <c r="F149" s="252">
        <f t="shared" si="8"/>
        <v>0</v>
      </c>
      <c r="G149" s="253">
        <f t="shared" si="9"/>
        <v>0</v>
      </c>
      <c r="H149" s="254">
        <f t="shared" si="10"/>
        <v>0</v>
      </c>
      <c r="I149" s="255">
        <f t="shared" si="11"/>
        <v>0</v>
      </c>
      <c r="J149" s="132"/>
      <c r="K149" s="256"/>
      <c r="L149" s="247"/>
      <c r="M149" s="247"/>
      <c r="N149" s="247"/>
      <c r="O149" s="247"/>
      <c r="P149" s="256"/>
      <c r="Q149" s="247"/>
      <c r="R149" s="247"/>
      <c r="S149" s="247"/>
      <c r="T149" s="247"/>
      <c r="U149" s="258"/>
      <c r="V149" s="247"/>
      <c r="W149" s="247"/>
      <c r="X149" s="247"/>
      <c r="Y149" s="247"/>
      <c r="Z149" s="258"/>
      <c r="AA149" s="247"/>
      <c r="AB149" s="247"/>
      <c r="AC149" s="247"/>
      <c r="AD149" s="247"/>
      <c r="AE149" s="258"/>
      <c r="AF149" s="247"/>
      <c r="AG149" s="247"/>
      <c r="AH149" s="247"/>
      <c r="AI149" s="247"/>
      <c r="AJ149" s="258"/>
      <c r="AK149" s="247"/>
      <c r="AL149" s="247"/>
      <c r="AM149" s="247"/>
      <c r="AN149" s="247"/>
      <c r="AO149" s="258"/>
      <c r="AP149" s="247"/>
      <c r="AQ149" s="247"/>
      <c r="AR149" s="247"/>
      <c r="AS149" s="247"/>
      <c r="AT149" s="258"/>
      <c r="AU149" s="247"/>
      <c r="AV149" s="247"/>
      <c r="AW149" s="247"/>
      <c r="AX149" s="247"/>
      <c r="AY149" s="258"/>
      <c r="AZ149" s="247"/>
      <c r="BA149" s="247"/>
      <c r="BB149" s="247"/>
      <c r="BC149" s="247"/>
      <c r="BD149" s="258"/>
      <c r="BE149" s="247"/>
      <c r="BF149" s="247"/>
      <c r="BG149" s="247"/>
      <c r="BH149" s="247"/>
      <c r="BI149" s="258"/>
      <c r="BJ149" s="247"/>
      <c r="BK149" s="247"/>
      <c r="BL149" s="247"/>
      <c r="BM149" s="247"/>
      <c r="BN149" s="258"/>
      <c r="BO149" s="258"/>
      <c r="BP149" s="134"/>
      <c r="BQ149" s="259"/>
      <c r="BR149" s="267"/>
      <c r="BS149" s="261"/>
    </row>
    <row r="150" spans="1:71" x14ac:dyDescent="0.3">
      <c r="A150" s="106" t="str">
        <f>Scope_lv1!A150</f>
        <v>A04AP097</v>
      </c>
      <c r="B150" s="107" t="str">
        <f>Scope_lv1!B150</f>
        <v>Finishing Work</v>
      </c>
      <c r="C150" s="238" t="str">
        <f>Scope_lv1!C150</f>
        <v>Roof Work</v>
      </c>
      <c r="D150" s="108" t="str">
        <f>Scope_lv1!D150</f>
        <v>Flashing along Roof Corner</v>
      </c>
      <c r="E150" s="126" t="s">
        <v>108</v>
      </c>
      <c r="F150" s="252">
        <f t="shared" si="8"/>
        <v>0</v>
      </c>
      <c r="G150" s="253">
        <f t="shared" si="9"/>
        <v>0</v>
      </c>
      <c r="H150" s="254">
        <f t="shared" si="10"/>
        <v>0</v>
      </c>
      <c r="I150" s="255">
        <f t="shared" si="11"/>
        <v>0</v>
      </c>
      <c r="J150" s="132"/>
      <c r="K150" s="256"/>
      <c r="L150" s="247"/>
      <c r="M150" s="247"/>
      <c r="N150" s="247"/>
      <c r="O150" s="247"/>
      <c r="P150" s="256"/>
      <c r="Q150" s="247"/>
      <c r="R150" s="247"/>
      <c r="S150" s="247"/>
      <c r="T150" s="247"/>
      <c r="U150" s="258"/>
      <c r="V150" s="247"/>
      <c r="W150" s="247"/>
      <c r="X150" s="247"/>
      <c r="Y150" s="247"/>
      <c r="Z150" s="258"/>
      <c r="AA150" s="247"/>
      <c r="AB150" s="247"/>
      <c r="AC150" s="247"/>
      <c r="AD150" s="247"/>
      <c r="AE150" s="258"/>
      <c r="AF150" s="247"/>
      <c r="AG150" s="247"/>
      <c r="AH150" s="247"/>
      <c r="AI150" s="247"/>
      <c r="AJ150" s="258"/>
      <c r="AK150" s="247"/>
      <c r="AL150" s="247"/>
      <c r="AM150" s="247"/>
      <c r="AN150" s="247"/>
      <c r="AO150" s="258"/>
      <c r="AP150" s="247"/>
      <c r="AQ150" s="247"/>
      <c r="AR150" s="247"/>
      <c r="AS150" s="247"/>
      <c r="AT150" s="258"/>
      <c r="AU150" s="247"/>
      <c r="AV150" s="247"/>
      <c r="AW150" s="247"/>
      <c r="AX150" s="247"/>
      <c r="AY150" s="258"/>
      <c r="AZ150" s="247"/>
      <c r="BA150" s="247"/>
      <c r="BB150" s="247"/>
      <c r="BC150" s="247"/>
      <c r="BD150" s="258"/>
      <c r="BE150" s="247"/>
      <c r="BF150" s="247"/>
      <c r="BG150" s="247"/>
      <c r="BH150" s="247"/>
      <c r="BI150" s="258"/>
      <c r="BJ150" s="247"/>
      <c r="BK150" s="247"/>
      <c r="BL150" s="247"/>
      <c r="BM150" s="247"/>
      <c r="BN150" s="258"/>
      <c r="BO150" s="258"/>
      <c r="BP150" s="134"/>
      <c r="BQ150" s="259"/>
      <c r="BR150" s="267"/>
      <c r="BS150" s="261"/>
    </row>
    <row r="151" spans="1:71" x14ac:dyDescent="0.3">
      <c r="A151" s="106" t="str">
        <f>Scope_lv1!A151</f>
        <v>A04AQ098</v>
      </c>
      <c r="B151" s="107" t="str">
        <f>Scope_lv1!B151</f>
        <v>Finishing Work</v>
      </c>
      <c r="C151" s="238" t="str">
        <f>Scope_lv1!C151</f>
        <v>Door &amp; Window Work</v>
      </c>
      <c r="D151" s="108" t="str">
        <f>Scope_lv1!D151</f>
        <v>Steel Door w/ Steel Frame</v>
      </c>
      <c r="E151" s="126" t="s">
        <v>108</v>
      </c>
      <c r="F151" s="252">
        <f t="shared" si="8"/>
        <v>0</v>
      </c>
      <c r="G151" s="253">
        <f t="shared" si="9"/>
        <v>0</v>
      </c>
      <c r="H151" s="254">
        <f t="shared" si="10"/>
        <v>0</v>
      </c>
      <c r="I151" s="255">
        <f t="shared" si="11"/>
        <v>0</v>
      </c>
      <c r="J151" s="132"/>
      <c r="K151" s="256"/>
      <c r="L151" s="247"/>
      <c r="M151" s="247"/>
      <c r="N151" s="247"/>
      <c r="O151" s="247"/>
      <c r="P151" s="256"/>
      <c r="Q151" s="247"/>
      <c r="R151" s="247"/>
      <c r="S151" s="247"/>
      <c r="T151" s="247"/>
      <c r="U151" s="258"/>
      <c r="V151" s="247"/>
      <c r="W151" s="247"/>
      <c r="X151" s="247"/>
      <c r="Y151" s="247"/>
      <c r="Z151" s="258"/>
      <c r="AA151" s="247"/>
      <c r="AB151" s="247"/>
      <c r="AC151" s="247"/>
      <c r="AD151" s="247"/>
      <c r="AE151" s="258"/>
      <c r="AF151" s="247"/>
      <c r="AG151" s="247"/>
      <c r="AH151" s="247"/>
      <c r="AI151" s="247"/>
      <c r="AJ151" s="258"/>
      <c r="AK151" s="247"/>
      <c r="AL151" s="247"/>
      <c r="AM151" s="247"/>
      <c r="AN151" s="247"/>
      <c r="AO151" s="258"/>
      <c r="AP151" s="247"/>
      <c r="AQ151" s="247"/>
      <c r="AR151" s="247"/>
      <c r="AS151" s="247"/>
      <c r="AT151" s="258"/>
      <c r="AU151" s="247"/>
      <c r="AV151" s="247"/>
      <c r="AW151" s="247"/>
      <c r="AX151" s="247"/>
      <c r="AY151" s="258"/>
      <c r="AZ151" s="247"/>
      <c r="BA151" s="247"/>
      <c r="BB151" s="247"/>
      <c r="BC151" s="247"/>
      <c r="BD151" s="258"/>
      <c r="BE151" s="247"/>
      <c r="BF151" s="247"/>
      <c r="BG151" s="247"/>
      <c r="BH151" s="247"/>
      <c r="BI151" s="258"/>
      <c r="BJ151" s="247"/>
      <c r="BK151" s="247"/>
      <c r="BL151" s="247"/>
      <c r="BM151" s="247"/>
      <c r="BN151" s="258"/>
      <c r="BO151" s="258"/>
      <c r="BP151" s="134"/>
      <c r="BQ151" s="259"/>
      <c r="BR151" s="267"/>
      <c r="BS151" s="261"/>
    </row>
    <row r="152" spans="1:71" ht="33" x14ac:dyDescent="0.3">
      <c r="A152" s="106" t="str">
        <f>Scope_lv1!A152</f>
        <v>A04AQ099</v>
      </c>
      <c r="B152" s="107" t="str">
        <f>Scope_lv1!B152</f>
        <v>Finishing Work</v>
      </c>
      <c r="C152" s="238" t="str">
        <f>Scope_lv1!C152</f>
        <v>Door &amp; Window Work</v>
      </c>
      <c r="D152" s="108" t="str">
        <f>Scope_lv1!D152</f>
        <v>Steel Door w/ Steel Frame &amp; Vision Panel for Each Leaf</v>
      </c>
      <c r="E152" s="126" t="s">
        <v>108</v>
      </c>
      <c r="F152" s="252">
        <f t="shared" si="8"/>
        <v>0</v>
      </c>
      <c r="G152" s="253">
        <f t="shared" si="9"/>
        <v>0</v>
      </c>
      <c r="H152" s="254">
        <f t="shared" si="10"/>
        <v>0</v>
      </c>
      <c r="I152" s="255">
        <f t="shared" si="11"/>
        <v>0</v>
      </c>
      <c r="J152" s="132"/>
      <c r="K152" s="256"/>
      <c r="L152" s="247"/>
      <c r="M152" s="247"/>
      <c r="N152" s="247"/>
      <c r="O152" s="247"/>
      <c r="P152" s="256"/>
      <c r="Q152" s="247"/>
      <c r="R152" s="247"/>
      <c r="S152" s="247"/>
      <c r="T152" s="247"/>
      <c r="U152" s="258"/>
      <c r="V152" s="247"/>
      <c r="W152" s="247"/>
      <c r="X152" s="247"/>
      <c r="Y152" s="247"/>
      <c r="Z152" s="258"/>
      <c r="AA152" s="247"/>
      <c r="AB152" s="247"/>
      <c r="AC152" s="247"/>
      <c r="AD152" s="247"/>
      <c r="AE152" s="258"/>
      <c r="AF152" s="247"/>
      <c r="AG152" s="247"/>
      <c r="AH152" s="247"/>
      <c r="AI152" s="247"/>
      <c r="AJ152" s="258"/>
      <c r="AK152" s="247"/>
      <c r="AL152" s="247"/>
      <c r="AM152" s="247"/>
      <c r="AN152" s="247"/>
      <c r="AO152" s="258"/>
      <c r="AP152" s="247"/>
      <c r="AQ152" s="247"/>
      <c r="AR152" s="247"/>
      <c r="AS152" s="247"/>
      <c r="AT152" s="258"/>
      <c r="AU152" s="247"/>
      <c r="AV152" s="247"/>
      <c r="AW152" s="247"/>
      <c r="AX152" s="247"/>
      <c r="AY152" s="258"/>
      <c r="AZ152" s="247"/>
      <c r="BA152" s="247"/>
      <c r="BB152" s="247"/>
      <c r="BC152" s="247"/>
      <c r="BD152" s="258"/>
      <c r="BE152" s="247"/>
      <c r="BF152" s="247"/>
      <c r="BG152" s="247"/>
      <c r="BH152" s="247"/>
      <c r="BI152" s="258"/>
      <c r="BJ152" s="247"/>
      <c r="BK152" s="247"/>
      <c r="BL152" s="247"/>
      <c r="BM152" s="247"/>
      <c r="BN152" s="258"/>
      <c r="BO152" s="258"/>
      <c r="BP152" s="134"/>
      <c r="BQ152" s="259"/>
      <c r="BR152" s="267"/>
      <c r="BS152" s="261"/>
    </row>
    <row r="153" spans="1:71" ht="33" x14ac:dyDescent="0.3">
      <c r="A153" s="106" t="str">
        <f>Scope_lv1!A153</f>
        <v>A04AQ100</v>
      </c>
      <c r="B153" s="107" t="str">
        <f>Scope_lv1!B153</f>
        <v>Finishing Work</v>
      </c>
      <c r="C153" s="238" t="str">
        <f>Scope_lv1!C153</f>
        <v>Door &amp; Window Work</v>
      </c>
      <c r="D153" s="108" t="str">
        <f>Scope_lv1!D153</f>
        <v>Steel Door w/ Steel Frame &amp; Panic Bar</v>
      </c>
      <c r="E153" s="126" t="s">
        <v>108</v>
      </c>
      <c r="F153" s="252">
        <f t="shared" si="8"/>
        <v>0</v>
      </c>
      <c r="G153" s="253">
        <f t="shared" si="9"/>
        <v>0</v>
      </c>
      <c r="H153" s="254">
        <f t="shared" si="10"/>
        <v>0</v>
      </c>
      <c r="I153" s="255">
        <f t="shared" si="11"/>
        <v>0</v>
      </c>
      <c r="J153" s="132"/>
      <c r="K153" s="256"/>
      <c r="L153" s="247"/>
      <c r="M153" s="247"/>
      <c r="N153" s="247"/>
      <c r="O153" s="247"/>
      <c r="P153" s="256"/>
      <c r="Q153" s="247"/>
      <c r="R153" s="247"/>
      <c r="S153" s="247"/>
      <c r="T153" s="247"/>
      <c r="U153" s="258"/>
      <c r="V153" s="247"/>
      <c r="W153" s="247"/>
      <c r="X153" s="247"/>
      <c r="Y153" s="247"/>
      <c r="Z153" s="258"/>
      <c r="AA153" s="247"/>
      <c r="AB153" s="247"/>
      <c r="AC153" s="247"/>
      <c r="AD153" s="247"/>
      <c r="AE153" s="258"/>
      <c r="AF153" s="247"/>
      <c r="AG153" s="247"/>
      <c r="AH153" s="247"/>
      <c r="AI153" s="247"/>
      <c r="AJ153" s="258"/>
      <c r="AK153" s="247"/>
      <c r="AL153" s="247"/>
      <c r="AM153" s="247"/>
      <c r="AN153" s="247"/>
      <c r="AO153" s="258"/>
      <c r="AP153" s="247"/>
      <c r="AQ153" s="247"/>
      <c r="AR153" s="247"/>
      <c r="AS153" s="247"/>
      <c r="AT153" s="258"/>
      <c r="AU153" s="247"/>
      <c r="AV153" s="247"/>
      <c r="AW153" s="247"/>
      <c r="AX153" s="247"/>
      <c r="AY153" s="258"/>
      <c r="AZ153" s="247"/>
      <c r="BA153" s="247"/>
      <c r="BB153" s="247"/>
      <c r="BC153" s="247"/>
      <c r="BD153" s="258"/>
      <c r="BE153" s="247"/>
      <c r="BF153" s="247"/>
      <c r="BG153" s="247"/>
      <c r="BH153" s="247"/>
      <c r="BI153" s="258"/>
      <c r="BJ153" s="247"/>
      <c r="BK153" s="247"/>
      <c r="BL153" s="247"/>
      <c r="BM153" s="247"/>
      <c r="BN153" s="258"/>
      <c r="BO153" s="258"/>
      <c r="BP153" s="134"/>
      <c r="BQ153" s="259"/>
      <c r="BR153" s="267"/>
      <c r="BS153" s="261"/>
    </row>
    <row r="154" spans="1:71" ht="49.5" x14ac:dyDescent="0.3">
      <c r="A154" s="106" t="str">
        <f>Scope_lv1!A154</f>
        <v>A04AQ101</v>
      </c>
      <c r="B154" s="107" t="str">
        <f>Scope_lv1!B154</f>
        <v>Finishing Work</v>
      </c>
      <c r="C154" s="238" t="str">
        <f>Scope_lv1!C154</f>
        <v>Door &amp; Window Work</v>
      </c>
      <c r="D154" s="108" t="str">
        <f>Scope_lv1!D154</f>
        <v>Steel Door w/ Steel Frame, Panic Bar &amp; Vision Panel for Each Leaf</v>
      </c>
      <c r="E154" s="126" t="s">
        <v>108</v>
      </c>
      <c r="F154" s="252">
        <f t="shared" si="8"/>
        <v>0</v>
      </c>
      <c r="G154" s="253">
        <f t="shared" si="9"/>
        <v>0</v>
      </c>
      <c r="H154" s="254">
        <f t="shared" si="10"/>
        <v>0</v>
      </c>
      <c r="I154" s="255">
        <f t="shared" si="11"/>
        <v>0</v>
      </c>
      <c r="J154" s="132"/>
      <c r="K154" s="256"/>
      <c r="L154" s="247"/>
      <c r="M154" s="247"/>
      <c r="N154" s="247"/>
      <c r="O154" s="247"/>
      <c r="P154" s="256"/>
      <c r="Q154" s="247"/>
      <c r="R154" s="247"/>
      <c r="S154" s="247"/>
      <c r="T154" s="247"/>
      <c r="U154" s="258"/>
      <c r="V154" s="247"/>
      <c r="W154" s="247"/>
      <c r="X154" s="247"/>
      <c r="Y154" s="247"/>
      <c r="Z154" s="258"/>
      <c r="AA154" s="247"/>
      <c r="AB154" s="247"/>
      <c r="AC154" s="247"/>
      <c r="AD154" s="247"/>
      <c r="AE154" s="258"/>
      <c r="AF154" s="247"/>
      <c r="AG154" s="247"/>
      <c r="AH154" s="247"/>
      <c r="AI154" s="247"/>
      <c r="AJ154" s="258"/>
      <c r="AK154" s="247"/>
      <c r="AL154" s="247"/>
      <c r="AM154" s="247"/>
      <c r="AN154" s="247"/>
      <c r="AO154" s="258"/>
      <c r="AP154" s="247"/>
      <c r="AQ154" s="247"/>
      <c r="AR154" s="247"/>
      <c r="AS154" s="247"/>
      <c r="AT154" s="258"/>
      <c r="AU154" s="247"/>
      <c r="AV154" s="247"/>
      <c r="AW154" s="247"/>
      <c r="AX154" s="247"/>
      <c r="AY154" s="258"/>
      <c r="AZ154" s="247"/>
      <c r="BA154" s="247"/>
      <c r="BB154" s="247"/>
      <c r="BC154" s="247"/>
      <c r="BD154" s="258"/>
      <c r="BE154" s="247"/>
      <c r="BF154" s="247"/>
      <c r="BG154" s="247"/>
      <c r="BH154" s="247"/>
      <c r="BI154" s="258"/>
      <c r="BJ154" s="247"/>
      <c r="BK154" s="247"/>
      <c r="BL154" s="247"/>
      <c r="BM154" s="247"/>
      <c r="BN154" s="258"/>
      <c r="BO154" s="258"/>
      <c r="BP154" s="134"/>
      <c r="BQ154" s="259"/>
      <c r="BR154" s="267"/>
      <c r="BS154" s="261"/>
    </row>
    <row r="155" spans="1:71" ht="33" x14ac:dyDescent="0.3">
      <c r="A155" s="106" t="str">
        <f>Scope_lv1!A155</f>
        <v>A04AQ102</v>
      </c>
      <c r="B155" s="107" t="str">
        <f>Scope_lv1!B155</f>
        <v>Finishing Work</v>
      </c>
      <c r="C155" s="238" t="str">
        <f>Scope_lv1!C155</f>
        <v>Door &amp; Window Work</v>
      </c>
      <c r="D155" s="108" t="str">
        <f>Scope_lv1!D155</f>
        <v>Blast Resistant Door w/ Steel Frame</v>
      </c>
      <c r="E155" s="126" t="s">
        <v>108</v>
      </c>
      <c r="F155" s="252">
        <f t="shared" si="8"/>
        <v>0</v>
      </c>
      <c r="G155" s="253">
        <f t="shared" si="9"/>
        <v>0</v>
      </c>
      <c r="H155" s="254">
        <f t="shared" si="10"/>
        <v>0</v>
      </c>
      <c r="I155" s="255">
        <f t="shared" si="11"/>
        <v>0</v>
      </c>
      <c r="J155" s="132"/>
      <c r="K155" s="256"/>
      <c r="L155" s="247"/>
      <c r="M155" s="247"/>
      <c r="N155" s="247"/>
      <c r="O155" s="247"/>
      <c r="P155" s="256"/>
      <c r="Q155" s="247"/>
      <c r="R155" s="247"/>
      <c r="S155" s="247"/>
      <c r="T155" s="247"/>
      <c r="U155" s="258"/>
      <c r="V155" s="247"/>
      <c r="W155" s="247"/>
      <c r="X155" s="247"/>
      <c r="Y155" s="247"/>
      <c r="Z155" s="258"/>
      <c r="AA155" s="247"/>
      <c r="AB155" s="247"/>
      <c r="AC155" s="247"/>
      <c r="AD155" s="247"/>
      <c r="AE155" s="258"/>
      <c r="AF155" s="247"/>
      <c r="AG155" s="247"/>
      <c r="AH155" s="247"/>
      <c r="AI155" s="247"/>
      <c r="AJ155" s="258"/>
      <c r="AK155" s="247"/>
      <c r="AL155" s="247"/>
      <c r="AM155" s="247"/>
      <c r="AN155" s="247"/>
      <c r="AO155" s="258"/>
      <c r="AP155" s="247"/>
      <c r="AQ155" s="247"/>
      <c r="AR155" s="247"/>
      <c r="AS155" s="247"/>
      <c r="AT155" s="258"/>
      <c r="AU155" s="247"/>
      <c r="AV155" s="247"/>
      <c r="AW155" s="247"/>
      <c r="AX155" s="247"/>
      <c r="AY155" s="258"/>
      <c r="AZ155" s="247"/>
      <c r="BA155" s="247"/>
      <c r="BB155" s="247"/>
      <c r="BC155" s="247"/>
      <c r="BD155" s="258"/>
      <c r="BE155" s="247"/>
      <c r="BF155" s="247"/>
      <c r="BG155" s="247"/>
      <c r="BH155" s="247"/>
      <c r="BI155" s="258"/>
      <c r="BJ155" s="247"/>
      <c r="BK155" s="247"/>
      <c r="BL155" s="247"/>
      <c r="BM155" s="247"/>
      <c r="BN155" s="258"/>
      <c r="BO155" s="258"/>
      <c r="BP155" s="134"/>
      <c r="BQ155" s="259"/>
      <c r="BR155" s="267"/>
      <c r="BS155" s="261"/>
    </row>
    <row r="156" spans="1:71" ht="33" x14ac:dyDescent="0.3">
      <c r="A156" s="106" t="str">
        <f>Scope_lv1!A156</f>
        <v>A04AQ103</v>
      </c>
      <c r="B156" s="107" t="str">
        <f>Scope_lv1!B156</f>
        <v>Finishing Work</v>
      </c>
      <c r="C156" s="238" t="str">
        <f>Scope_lv1!C156</f>
        <v>Door &amp; Window Work</v>
      </c>
      <c r="D156" s="108" t="str">
        <f>Scope_lv1!D156</f>
        <v>Blast Resistant Door w/ Steel Frame, Panic Bar</v>
      </c>
      <c r="E156" s="126" t="s">
        <v>108</v>
      </c>
      <c r="F156" s="252">
        <f t="shared" si="8"/>
        <v>0</v>
      </c>
      <c r="G156" s="253">
        <f t="shared" si="9"/>
        <v>0</v>
      </c>
      <c r="H156" s="254">
        <f t="shared" si="10"/>
        <v>0</v>
      </c>
      <c r="I156" s="255">
        <f t="shared" si="11"/>
        <v>0</v>
      </c>
      <c r="J156" s="132"/>
      <c r="K156" s="256"/>
      <c r="L156" s="247"/>
      <c r="M156" s="247"/>
      <c r="N156" s="247"/>
      <c r="O156" s="247"/>
      <c r="P156" s="256"/>
      <c r="Q156" s="247"/>
      <c r="R156" s="247"/>
      <c r="S156" s="247"/>
      <c r="T156" s="247"/>
      <c r="U156" s="258"/>
      <c r="V156" s="247"/>
      <c r="W156" s="247"/>
      <c r="X156" s="247"/>
      <c r="Y156" s="247"/>
      <c r="Z156" s="258"/>
      <c r="AA156" s="247"/>
      <c r="AB156" s="247"/>
      <c r="AC156" s="247"/>
      <c r="AD156" s="247"/>
      <c r="AE156" s="258"/>
      <c r="AF156" s="247"/>
      <c r="AG156" s="247"/>
      <c r="AH156" s="247"/>
      <c r="AI156" s="247"/>
      <c r="AJ156" s="258"/>
      <c r="AK156" s="247"/>
      <c r="AL156" s="247"/>
      <c r="AM156" s="247"/>
      <c r="AN156" s="247"/>
      <c r="AO156" s="258"/>
      <c r="AP156" s="247"/>
      <c r="AQ156" s="247"/>
      <c r="AR156" s="247"/>
      <c r="AS156" s="247"/>
      <c r="AT156" s="258"/>
      <c r="AU156" s="247"/>
      <c r="AV156" s="247"/>
      <c r="AW156" s="247"/>
      <c r="AX156" s="247"/>
      <c r="AY156" s="258"/>
      <c r="AZ156" s="247"/>
      <c r="BA156" s="247"/>
      <c r="BB156" s="247"/>
      <c r="BC156" s="247"/>
      <c r="BD156" s="258"/>
      <c r="BE156" s="247"/>
      <c r="BF156" s="247"/>
      <c r="BG156" s="247"/>
      <c r="BH156" s="247"/>
      <c r="BI156" s="258"/>
      <c r="BJ156" s="247"/>
      <c r="BK156" s="247"/>
      <c r="BL156" s="247"/>
      <c r="BM156" s="247"/>
      <c r="BN156" s="258"/>
      <c r="BO156" s="258"/>
      <c r="BP156" s="134"/>
      <c r="BQ156" s="259"/>
      <c r="BR156" s="267"/>
      <c r="BS156" s="261"/>
    </row>
    <row r="157" spans="1:71" ht="33" x14ac:dyDescent="0.3">
      <c r="A157" s="106" t="str">
        <f>Scope_lv1!A157</f>
        <v>A04AQ104</v>
      </c>
      <c r="B157" s="107" t="str">
        <f>Scope_lv1!B157</f>
        <v>Finishing Work</v>
      </c>
      <c r="C157" s="238" t="str">
        <f>Scope_lv1!C157</f>
        <v>Door &amp; Window Work</v>
      </c>
      <c r="D157" s="108" t="str">
        <f>Scope_lv1!D157</f>
        <v>Aluminum Door w/ Aluminum Frame</v>
      </c>
      <c r="E157" s="126" t="s">
        <v>108</v>
      </c>
      <c r="F157" s="252">
        <f t="shared" si="8"/>
        <v>0</v>
      </c>
      <c r="G157" s="253">
        <f t="shared" si="9"/>
        <v>0</v>
      </c>
      <c r="H157" s="254">
        <f t="shared" si="10"/>
        <v>0</v>
      </c>
      <c r="I157" s="255">
        <f t="shared" si="11"/>
        <v>0</v>
      </c>
      <c r="J157" s="132"/>
      <c r="K157" s="256"/>
      <c r="L157" s="247"/>
      <c r="M157" s="247"/>
      <c r="N157" s="247"/>
      <c r="O157" s="247"/>
      <c r="P157" s="256"/>
      <c r="Q157" s="247"/>
      <c r="R157" s="247"/>
      <c r="S157" s="247"/>
      <c r="T157" s="247"/>
      <c r="U157" s="258"/>
      <c r="V157" s="247"/>
      <c r="W157" s="247"/>
      <c r="X157" s="247"/>
      <c r="Y157" s="247"/>
      <c r="Z157" s="258"/>
      <c r="AA157" s="247"/>
      <c r="AB157" s="247"/>
      <c r="AC157" s="247"/>
      <c r="AD157" s="247"/>
      <c r="AE157" s="258"/>
      <c r="AF157" s="247"/>
      <c r="AG157" s="247"/>
      <c r="AH157" s="247"/>
      <c r="AI157" s="247"/>
      <c r="AJ157" s="258"/>
      <c r="AK157" s="247"/>
      <c r="AL157" s="247"/>
      <c r="AM157" s="247"/>
      <c r="AN157" s="247"/>
      <c r="AO157" s="258"/>
      <c r="AP157" s="247"/>
      <c r="AQ157" s="247"/>
      <c r="AR157" s="247"/>
      <c r="AS157" s="247"/>
      <c r="AT157" s="258"/>
      <c r="AU157" s="247"/>
      <c r="AV157" s="247"/>
      <c r="AW157" s="247"/>
      <c r="AX157" s="247"/>
      <c r="AY157" s="258"/>
      <c r="AZ157" s="247"/>
      <c r="BA157" s="247"/>
      <c r="BB157" s="247"/>
      <c r="BC157" s="247"/>
      <c r="BD157" s="258"/>
      <c r="BE157" s="247"/>
      <c r="BF157" s="247"/>
      <c r="BG157" s="247"/>
      <c r="BH157" s="247"/>
      <c r="BI157" s="258"/>
      <c r="BJ157" s="247"/>
      <c r="BK157" s="247"/>
      <c r="BL157" s="247"/>
      <c r="BM157" s="247"/>
      <c r="BN157" s="258"/>
      <c r="BO157" s="258"/>
      <c r="BP157" s="134"/>
      <c r="BQ157" s="259"/>
      <c r="BR157" s="267"/>
      <c r="BS157" s="261"/>
    </row>
    <row r="158" spans="1:71" ht="49.5" x14ac:dyDescent="0.3">
      <c r="A158" s="106" t="str">
        <f>Scope_lv1!A158</f>
        <v>A04AQ105</v>
      </c>
      <c r="B158" s="107" t="str">
        <f>Scope_lv1!B158</f>
        <v>Finishing Work</v>
      </c>
      <c r="C158" s="238" t="str">
        <f>Scope_lv1!C158</f>
        <v>Door &amp; Window Work</v>
      </c>
      <c r="D158" s="108" t="str">
        <f>Scope_lv1!D158</f>
        <v>Aluminum Door w/ Aluminum Frame &amp; Vision Panel for Each Leaf</v>
      </c>
      <c r="E158" s="126" t="s">
        <v>108</v>
      </c>
      <c r="F158" s="252">
        <f t="shared" si="8"/>
        <v>0</v>
      </c>
      <c r="G158" s="253">
        <f t="shared" si="9"/>
        <v>0</v>
      </c>
      <c r="H158" s="254">
        <f t="shared" si="10"/>
        <v>0</v>
      </c>
      <c r="I158" s="255">
        <f t="shared" si="11"/>
        <v>0</v>
      </c>
      <c r="J158" s="132"/>
      <c r="K158" s="256"/>
      <c r="L158" s="247"/>
      <c r="M158" s="247"/>
      <c r="N158" s="247"/>
      <c r="O158" s="247"/>
      <c r="P158" s="256"/>
      <c r="Q158" s="247"/>
      <c r="R158" s="247"/>
      <c r="S158" s="247"/>
      <c r="T158" s="247"/>
      <c r="U158" s="258"/>
      <c r="V158" s="247"/>
      <c r="W158" s="247"/>
      <c r="X158" s="247"/>
      <c r="Y158" s="247"/>
      <c r="Z158" s="258"/>
      <c r="AA158" s="247"/>
      <c r="AB158" s="247"/>
      <c r="AC158" s="247"/>
      <c r="AD158" s="247"/>
      <c r="AE158" s="258"/>
      <c r="AF158" s="247"/>
      <c r="AG158" s="247"/>
      <c r="AH158" s="247"/>
      <c r="AI158" s="247"/>
      <c r="AJ158" s="258"/>
      <c r="AK158" s="247"/>
      <c r="AL158" s="247"/>
      <c r="AM158" s="247"/>
      <c r="AN158" s="247"/>
      <c r="AO158" s="258"/>
      <c r="AP158" s="247"/>
      <c r="AQ158" s="247"/>
      <c r="AR158" s="247"/>
      <c r="AS158" s="247"/>
      <c r="AT158" s="258"/>
      <c r="AU158" s="247"/>
      <c r="AV158" s="247"/>
      <c r="AW158" s="247"/>
      <c r="AX158" s="247"/>
      <c r="AY158" s="258"/>
      <c r="AZ158" s="247"/>
      <c r="BA158" s="247"/>
      <c r="BB158" s="247"/>
      <c r="BC158" s="247"/>
      <c r="BD158" s="258"/>
      <c r="BE158" s="247"/>
      <c r="BF158" s="247"/>
      <c r="BG158" s="247"/>
      <c r="BH158" s="247"/>
      <c r="BI158" s="258"/>
      <c r="BJ158" s="247"/>
      <c r="BK158" s="247"/>
      <c r="BL158" s="247"/>
      <c r="BM158" s="247"/>
      <c r="BN158" s="258"/>
      <c r="BO158" s="258"/>
      <c r="BP158" s="134"/>
      <c r="BQ158" s="259"/>
      <c r="BR158" s="267"/>
      <c r="BS158" s="261"/>
    </row>
    <row r="159" spans="1:71" ht="33" x14ac:dyDescent="0.3">
      <c r="A159" s="106" t="str">
        <f>Scope_lv1!A159</f>
        <v>A04AQ106</v>
      </c>
      <c r="B159" s="107" t="str">
        <f>Scope_lv1!B159</f>
        <v>Finishing Work</v>
      </c>
      <c r="C159" s="238" t="str">
        <f>Scope_lv1!C159</f>
        <v>Door &amp; Window Work</v>
      </c>
      <c r="D159" s="108" t="str">
        <f>Scope_lv1!D159</f>
        <v>Aluminum Door w/ Aluminum Frame &amp; Panic Bar</v>
      </c>
      <c r="E159" s="126" t="s">
        <v>108</v>
      </c>
      <c r="F159" s="252">
        <f t="shared" si="8"/>
        <v>0</v>
      </c>
      <c r="G159" s="253">
        <f t="shared" si="9"/>
        <v>0</v>
      </c>
      <c r="H159" s="254">
        <f t="shared" si="10"/>
        <v>0</v>
      </c>
      <c r="I159" s="255">
        <f t="shared" si="11"/>
        <v>0</v>
      </c>
      <c r="J159" s="132"/>
      <c r="K159" s="256"/>
      <c r="L159" s="247"/>
      <c r="M159" s="247"/>
      <c r="N159" s="247"/>
      <c r="O159" s="247"/>
      <c r="P159" s="256"/>
      <c r="Q159" s="247"/>
      <c r="R159" s="247"/>
      <c r="S159" s="247"/>
      <c r="T159" s="247"/>
      <c r="U159" s="258"/>
      <c r="V159" s="247"/>
      <c r="W159" s="247"/>
      <c r="X159" s="247"/>
      <c r="Y159" s="247"/>
      <c r="Z159" s="258"/>
      <c r="AA159" s="247"/>
      <c r="AB159" s="247"/>
      <c r="AC159" s="247"/>
      <c r="AD159" s="247"/>
      <c r="AE159" s="258"/>
      <c r="AF159" s="247"/>
      <c r="AG159" s="247"/>
      <c r="AH159" s="247"/>
      <c r="AI159" s="247"/>
      <c r="AJ159" s="258"/>
      <c r="AK159" s="247"/>
      <c r="AL159" s="247"/>
      <c r="AM159" s="247"/>
      <c r="AN159" s="247"/>
      <c r="AO159" s="258"/>
      <c r="AP159" s="247"/>
      <c r="AQ159" s="247"/>
      <c r="AR159" s="247"/>
      <c r="AS159" s="247"/>
      <c r="AT159" s="258"/>
      <c r="AU159" s="247"/>
      <c r="AV159" s="247"/>
      <c r="AW159" s="247"/>
      <c r="AX159" s="247"/>
      <c r="AY159" s="258"/>
      <c r="AZ159" s="247"/>
      <c r="BA159" s="247"/>
      <c r="BB159" s="247"/>
      <c r="BC159" s="247"/>
      <c r="BD159" s="258"/>
      <c r="BE159" s="247"/>
      <c r="BF159" s="247"/>
      <c r="BG159" s="247"/>
      <c r="BH159" s="247"/>
      <c r="BI159" s="258"/>
      <c r="BJ159" s="247"/>
      <c r="BK159" s="247"/>
      <c r="BL159" s="247"/>
      <c r="BM159" s="247"/>
      <c r="BN159" s="258"/>
      <c r="BO159" s="258"/>
      <c r="BP159" s="134"/>
      <c r="BQ159" s="259"/>
      <c r="BR159" s="267"/>
      <c r="BS159" s="261"/>
    </row>
    <row r="160" spans="1:71" ht="49.5" x14ac:dyDescent="0.3">
      <c r="A160" s="106" t="str">
        <f>Scope_lv1!A160</f>
        <v>A04AQ107</v>
      </c>
      <c r="B160" s="107" t="str">
        <f>Scope_lv1!B160</f>
        <v>Finishing Work</v>
      </c>
      <c r="C160" s="238" t="str">
        <f>Scope_lv1!C160</f>
        <v>Door &amp; Window Work</v>
      </c>
      <c r="D160" s="108" t="str">
        <f>Scope_lv1!D160</f>
        <v>Aluminum Door w/ Aluminum Frame, Panic Bar &amp; Vision Panel for Each Leaf</v>
      </c>
      <c r="E160" s="126" t="s">
        <v>108</v>
      </c>
      <c r="F160" s="252">
        <f t="shared" si="8"/>
        <v>0</v>
      </c>
      <c r="G160" s="253">
        <f t="shared" si="9"/>
        <v>0</v>
      </c>
      <c r="H160" s="254">
        <f t="shared" si="10"/>
        <v>0</v>
      </c>
      <c r="I160" s="255">
        <f t="shared" si="11"/>
        <v>0</v>
      </c>
      <c r="J160" s="132"/>
      <c r="K160" s="256"/>
      <c r="L160" s="247"/>
      <c r="M160" s="247"/>
      <c r="N160" s="247"/>
      <c r="O160" s="247"/>
      <c r="P160" s="256"/>
      <c r="Q160" s="247"/>
      <c r="R160" s="247"/>
      <c r="S160" s="247"/>
      <c r="T160" s="247"/>
      <c r="U160" s="258"/>
      <c r="V160" s="247"/>
      <c r="W160" s="247"/>
      <c r="X160" s="247"/>
      <c r="Y160" s="247"/>
      <c r="Z160" s="258"/>
      <c r="AA160" s="247"/>
      <c r="AB160" s="247"/>
      <c r="AC160" s="247"/>
      <c r="AD160" s="247"/>
      <c r="AE160" s="258"/>
      <c r="AF160" s="247"/>
      <c r="AG160" s="247"/>
      <c r="AH160" s="247"/>
      <c r="AI160" s="247"/>
      <c r="AJ160" s="258"/>
      <c r="AK160" s="247"/>
      <c r="AL160" s="247"/>
      <c r="AM160" s="247"/>
      <c r="AN160" s="247"/>
      <c r="AO160" s="258"/>
      <c r="AP160" s="247"/>
      <c r="AQ160" s="247"/>
      <c r="AR160" s="247"/>
      <c r="AS160" s="247"/>
      <c r="AT160" s="258"/>
      <c r="AU160" s="247"/>
      <c r="AV160" s="247"/>
      <c r="AW160" s="247"/>
      <c r="AX160" s="247"/>
      <c r="AY160" s="258"/>
      <c r="AZ160" s="247"/>
      <c r="BA160" s="247"/>
      <c r="BB160" s="247"/>
      <c r="BC160" s="247"/>
      <c r="BD160" s="258"/>
      <c r="BE160" s="247"/>
      <c r="BF160" s="247"/>
      <c r="BG160" s="247"/>
      <c r="BH160" s="247"/>
      <c r="BI160" s="258"/>
      <c r="BJ160" s="247"/>
      <c r="BK160" s="247"/>
      <c r="BL160" s="247"/>
      <c r="BM160" s="247"/>
      <c r="BN160" s="258"/>
      <c r="BO160" s="258"/>
      <c r="BP160" s="134"/>
      <c r="BQ160" s="259"/>
      <c r="BR160" s="267"/>
      <c r="BS160" s="261"/>
    </row>
    <row r="161" spans="1:71" x14ac:dyDescent="0.3">
      <c r="A161" s="106" t="str">
        <f>Scope_lv1!A161</f>
        <v>A04AQ108</v>
      </c>
      <c r="B161" s="107" t="str">
        <f>Scope_lv1!B161</f>
        <v>Finishing Work</v>
      </c>
      <c r="C161" s="238" t="str">
        <f>Scope_lv1!C161</f>
        <v>Door &amp; Window Work</v>
      </c>
      <c r="D161" s="108" t="str">
        <f>Scope_lv1!D161</f>
        <v>Glass Door w/ SST Frame</v>
      </c>
      <c r="E161" s="126" t="s">
        <v>108</v>
      </c>
      <c r="F161" s="252">
        <f t="shared" si="8"/>
        <v>0</v>
      </c>
      <c r="G161" s="253">
        <f t="shared" si="9"/>
        <v>0</v>
      </c>
      <c r="H161" s="254">
        <f t="shared" si="10"/>
        <v>0</v>
      </c>
      <c r="I161" s="255">
        <f t="shared" si="11"/>
        <v>0</v>
      </c>
      <c r="J161" s="132"/>
      <c r="K161" s="256"/>
      <c r="L161" s="247"/>
      <c r="M161" s="247"/>
      <c r="N161" s="247"/>
      <c r="O161" s="247"/>
      <c r="P161" s="256"/>
      <c r="Q161" s="247"/>
      <c r="R161" s="247"/>
      <c r="S161" s="247"/>
      <c r="T161" s="247"/>
      <c r="U161" s="258"/>
      <c r="V161" s="247"/>
      <c r="W161" s="247"/>
      <c r="X161" s="247"/>
      <c r="Y161" s="247"/>
      <c r="Z161" s="258"/>
      <c r="AA161" s="247"/>
      <c r="AB161" s="247"/>
      <c r="AC161" s="247"/>
      <c r="AD161" s="247"/>
      <c r="AE161" s="258"/>
      <c r="AF161" s="247"/>
      <c r="AG161" s="247"/>
      <c r="AH161" s="247"/>
      <c r="AI161" s="247"/>
      <c r="AJ161" s="258"/>
      <c r="AK161" s="247"/>
      <c r="AL161" s="247"/>
      <c r="AM161" s="247"/>
      <c r="AN161" s="247"/>
      <c r="AO161" s="258"/>
      <c r="AP161" s="247"/>
      <c r="AQ161" s="247"/>
      <c r="AR161" s="247"/>
      <c r="AS161" s="247"/>
      <c r="AT161" s="258"/>
      <c r="AU161" s="247"/>
      <c r="AV161" s="247"/>
      <c r="AW161" s="247"/>
      <c r="AX161" s="247"/>
      <c r="AY161" s="258"/>
      <c r="AZ161" s="247"/>
      <c r="BA161" s="247"/>
      <c r="BB161" s="247"/>
      <c r="BC161" s="247"/>
      <c r="BD161" s="258"/>
      <c r="BE161" s="247"/>
      <c r="BF161" s="247"/>
      <c r="BG161" s="247"/>
      <c r="BH161" s="247"/>
      <c r="BI161" s="258"/>
      <c r="BJ161" s="247"/>
      <c r="BK161" s="247"/>
      <c r="BL161" s="247"/>
      <c r="BM161" s="247"/>
      <c r="BN161" s="258"/>
      <c r="BO161" s="258"/>
      <c r="BP161" s="134"/>
      <c r="BQ161" s="259"/>
      <c r="BR161" s="267"/>
      <c r="BS161" s="261"/>
    </row>
    <row r="162" spans="1:71" ht="33" x14ac:dyDescent="0.3">
      <c r="A162" s="106" t="str">
        <f>Scope_lv1!A162</f>
        <v>A04AQ109</v>
      </c>
      <c r="B162" s="107" t="str">
        <f>Scope_lv1!B162</f>
        <v>Finishing Work</v>
      </c>
      <c r="C162" s="238" t="str">
        <f>Scope_lv1!C162</f>
        <v>Door &amp; Window Work</v>
      </c>
      <c r="D162" s="108" t="str">
        <f>Scope_lv1!D162</f>
        <v>Stainless Steel Door w/ SST Frame</v>
      </c>
      <c r="E162" s="126" t="s">
        <v>108</v>
      </c>
      <c r="F162" s="252">
        <f t="shared" si="8"/>
        <v>0</v>
      </c>
      <c r="G162" s="253">
        <f t="shared" si="9"/>
        <v>0</v>
      </c>
      <c r="H162" s="254">
        <f t="shared" si="10"/>
        <v>0</v>
      </c>
      <c r="I162" s="255">
        <f t="shared" si="11"/>
        <v>0</v>
      </c>
      <c r="J162" s="132"/>
      <c r="K162" s="256"/>
      <c r="L162" s="247"/>
      <c r="M162" s="247"/>
      <c r="N162" s="247"/>
      <c r="O162" s="247"/>
      <c r="P162" s="256"/>
      <c r="Q162" s="247"/>
      <c r="R162" s="247"/>
      <c r="S162" s="247"/>
      <c r="T162" s="247"/>
      <c r="U162" s="258"/>
      <c r="V162" s="247"/>
      <c r="W162" s="247"/>
      <c r="X162" s="247"/>
      <c r="Y162" s="247"/>
      <c r="Z162" s="258"/>
      <c r="AA162" s="247"/>
      <c r="AB162" s="247"/>
      <c r="AC162" s="247"/>
      <c r="AD162" s="247"/>
      <c r="AE162" s="258"/>
      <c r="AF162" s="247"/>
      <c r="AG162" s="247"/>
      <c r="AH162" s="247"/>
      <c r="AI162" s="247"/>
      <c r="AJ162" s="258"/>
      <c r="AK162" s="247"/>
      <c r="AL162" s="247"/>
      <c r="AM162" s="247"/>
      <c r="AN162" s="247"/>
      <c r="AO162" s="258"/>
      <c r="AP162" s="247"/>
      <c r="AQ162" s="247"/>
      <c r="AR162" s="247"/>
      <c r="AS162" s="247"/>
      <c r="AT162" s="258"/>
      <c r="AU162" s="247"/>
      <c r="AV162" s="247"/>
      <c r="AW162" s="247"/>
      <c r="AX162" s="247"/>
      <c r="AY162" s="258"/>
      <c r="AZ162" s="247"/>
      <c r="BA162" s="247"/>
      <c r="BB162" s="247"/>
      <c r="BC162" s="247"/>
      <c r="BD162" s="258"/>
      <c r="BE162" s="247"/>
      <c r="BF162" s="247"/>
      <c r="BG162" s="247"/>
      <c r="BH162" s="247"/>
      <c r="BI162" s="258"/>
      <c r="BJ162" s="247"/>
      <c r="BK162" s="247"/>
      <c r="BL162" s="247"/>
      <c r="BM162" s="247"/>
      <c r="BN162" s="258"/>
      <c r="BO162" s="258"/>
      <c r="BP162" s="134"/>
      <c r="BQ162" s="259"/>
      <c r="BR162" s="267"/>
      <c r="BS162" s="261"/>
    </row>
    <row r="163" spans="1:71" x14ac:dyDescent="0.3">
      <c r="A163" s="106" t="str">
        <f>Scope_lv1!A163</f>
        <v>A04AQ110</v>
      </c>
      <c r="B163" s="107" t="str">
        <f>Scope_lv1!B163</f>
        <v>Finishing Work</v>
      </c>
      <c r="C163" s="238" t="str">
        <f>Scope_lv1!C163</f>
        <v>Door &amp; Window Work</v>
      </c>
      <c r="D163" s="108" t="str">
        <f>Scope_lv1!D163</f>
        <v>Wood Door w/ Wood Frame</v>
      </c>
      <c r="E163" s="126" t="s">
        <v>108</v>
      </c>
      <c r="F163" s="252">
        <f t="shared" si="8"/>
        <v>0</v>
      </c>
      <c r="G163" s="253">
        <f t="shared" si="9"/>
        <v>0</v>
      </c>
      <c r="H163" s="254">
        <f t="shared" si="10"/>
        <v>0</v>
      </c>
      <c r="I163" s="255">
        <f t="shared" si="11"/>
        <v>0</v>
      </c>
      <c r="J163" s="132"/>
      <c r="K163" s="256"/>
      <c r="L163" s="247"/>
      <c r="M163" s="247"/>
      <c r="N163" s="247"/>
      <c r="O163" s="247"/>
      <c r="P163" s="256"/>
      <c r="Q163" s="247"/>
      <c r="R163" s="247"/>
      <c r="S163" s="247"/>
      <c r="T163" s="247"/>
      <c r="U163" s="258"/>
      <c r="V163" s="247"/>
      <c r="W163" s="247"/>
      <c r="X163" s="247"/>
      <c r="Y163" s="247"/>
      <c r="Z163" s="258"/>
      <c r="AA163" s="247"/>
      <c r="AB163" s="247"/>
      <c r="AC163" s="247"/>
      <c r="AD163" s="247"/>
      <c r="AE163" s="258"/>
      <c r="AF163" s="247"/>
      <c r="AG163" s="247"/>
      <c r="AH163" s="247"/>
      <c r="AI163" s="247"/>
      <c r="AJ163" s="258"/>
      <c r="AK163" s="247"/>
      <c r="AL163" s="247"/>
      <c r="AM163" s="247"/>
      <c r="AN163" s="247"/>
      <c r="AO163" s="258"/>
      <c r="AP163" s="247"/>
      <c r="AQ163" s="247"/>
      <c r="AR163" s="247"/>
      <c r="AS163" s="247"/>
      <c r="AT163" s="258"/>
      <c r="AU163" s="247"/>
      <c r="AV163" s="247"/>
      <c r="AW163" s="247"/>
      <c r="AX163" s="247"/>
      <c r="AY163" s="258"/>
      <c r="AZ163" s="247"/>
      <c r="BA163" s="247"/>
      <c r="BB163" s="247"/>
      <c r="BC163" s="247"/>
      <c r="BD163" s="258"/>
      <c r="BE163" s="247"/>
      <c r="BF163" s="247"/>
      <c r="BG163" s="247"/>
      <c r="BH163" s="247"/>
      <c r="BI163" s="258"/>
      <c r="BJ163" s="247"/>
      <c r="BK163" s="247"/>
      <c r="BL163" s="247"/>
      <c r="BM163" s="247"/>
      <c r="BN163" s="258"/>
      <c r="BO163" s="258"/>
      <c r="BP163" s="134"/>
      <c r="BQ163" s="259"/>
      <c r="BR163" s="267"/>
      <c r="BS163" s="261"/>
    </row>
    <row r="164" spans="1:71" ht="33" x14ac:dyDescent="0.3">
      <c r="A164" s="106" t="str">
        <f>Scope_lv1!A164</f>
        <v>A04AQ111</v>
      </c>
      <c r="B164" s="107" t="str">
        <f>Scope_lv1!B164</f>
        <v>Finishing Work</v>
      </c>
      <c r="C164" s="238" t="str">
        <f>Scope_lv1!C164</f>
        <v>Door &amp; Window Work</v>
      </c>
      <c r="D164" s="108" t="str">
        <f>Scope_lv1!D164</f>
        <v>Wood Door w/ Wood Frame &amp; Vision Panel for Each Leaf</v>
      </c>
      <c r="E164" s="126" t="s">
        <v>108</v>
      </c>
      <c r="F164" s="252">
        <f t="shared" si="8"/>
        <v>0</v>
      </c>
      <c r="G164" s="253">
        <f t="shared" si="9"/>
        <v>0</v>
      </c>
      <c r="H164" s="254">
        <f t="shared" si="10"/>
        <v>0</v>
      </c>
      <c r="I164" s="255">
        <f t="shared" si="11"/>
        <v>0</v>
      </c>
      <c r="J164" s="132"/>
      <c r="K164" s="256"/>
      <c r="L164" s="247"/>
      <c r="M164" s="247"/>
      <c r="N164" s="247"/>
      <c r="O164" s="247"/>
      <c r="P164" s="256"/>
      <c r="Q164" s="247"/>
      <c r="R164" s="247"/>
      <c r="S164" s="247"/>
      <c r="T164" s="247"/>
      <c r="U164" s="258"/>
      <c r="V164" s="247"/>
      <c r="W164" s="247"/>
      <c r="X164" s="247"/>
      <c r="Y164" s="247"/>
      <c r="Z164" s="258"/>
      <c r="AA164" s="247"/>
      <c r="AB164" s="247"/>
      <c r="AC164" s="247"/>
      <c r="AD164" s="247"/>
      <c r="AE164" s="258"/>
      <c r="AF164" s="247"/>
      <c r="AG164" s="247"/>
      <c r="AH164" s="247"/>
      <c r="AI164" s="247"/>
      <c r="AJ164" s="258"/>
      <c r="AK164" s="247"/>
      <c r="AL164" s="247"/>
      <c r="AM164" s="247"/>
      <c r="AN164" s="247"/>
      <c r="AO164" s="258"/>
      <c r="AP164" s="247"/>
      <c r="AQ164" s="247"/>
      <c r="AR164" s="247"/>
      <c r="AS164" s="247"/>
      <c r="AT164" s="258"/>
      <c r="AU164" s="247"/>
      <c r="AV164" s="247"/>
      <c r="AW164" s="247"/>
      <c r="AX164" s="247"/>
      <c r="AY164" s="258"/>
      <c r="AZ164" s="247"/>
      <c r="BA164" s="247"/>
      <c r="BB164" s="247"/>
      <c r="BC164" s="247"/>
      <c r="BD164" s="258"/>
      <c r="BE164" s="247"/>
      <c r="BF164" s="247"/>
      <c r="BG164" s="247"/>
      <c r="BH164" s="247"/>
      <c r="BI164" s="258"/>
      <c r="BJ164" s="247"/>
      <c r="BK164" s="247"/>
      <c r="BL164" s="247"/>
      <c r="BM164" s="247"/>
      <c r="BN164" s="258"/>
      <c r="BO164" s="258"/>
      <c r="BP164" s="134"/>
      <c r="BQ164" s="259"/>
      <c r="BR164" s="267"/>
      <c r="BS164" s="261"/>
    </row>
    <row r="165" spans="1:71" ht="33" x14ac:dyDescent="0.3">
      <c r="A165" s="106" t="str">
        <f>Scope_lv1!A165</f>
        <v>A04AQ112</v>
      </c>
      <c r="B165" s="107" t="str">
        <f>Scope_lv1!B165</f>
        <v>Finishing Work</v>
      </c>
      <c r="C165" s="238" t="str">
        <f>Scope_lv1!C165</f>
        <v>Door &amp; Window Work</v>
      </c>
      <c r="D165" s="108" t="str">
        <f>Scope_lv1!D165</f>
        <v>Steel Roll Up Door w/ Steel Frame</v>
      </c>
      <c r="E165" s="126" t="s">
        <v>108</v>
      </c>
      <c r="F165" s="252">
        <f t="shared" si="8"/>
        <v>0</v>
      </c>
      <c r="G165" s="253">
        <f t="shared" si="9"/>
        <v>0</v>
      </c>
      <c r="H165" s="254">
        <f t="shared" si="10"/>
        <v>0</v>
      </c>
      <c r="I165" s="255">
        <f t="shared" si="11"/>
        <v>0</v>
      </c>
      <c r="J165" s="132"/>
      <c r="K165" s="256"/>
      <c r="L165" s="247"/>
      <c r="M165" s="247"/>
      <c r="N165" s="247"/>
      <c r="O165" s="247"/>
      <c r="P165" s="256"/>
      <c r="Q165" s="247"/>
      <c r="R165" s="247"/>
      <c r="S165" s="247"/>
      <c r="T165" s="247"/>
      <c r="U165" s="258"/>
      <c r="V165" s="247"/>
      <c r="W165" s="247"/>
      <c r="X165" s="247"/>
      <c r="Y165" s="247"/>
      <c r="Z165" s="258"/>
      <c r="AA165" s="247"/>
      <c r="AB165" s="247"/>
      <c r="AC165" s="247"/>
      <c r="AD165" s="247"/>
      <c r="AE165" s="258"/>
      <c r="AF165" s="247"/>
      <c r="AG165" s="247"/>
      <c r="AH165" s="247"/>
      <c r="AI165" s="247"/>
      <c r="AJ165" s="258"/>
      <c r="AK165" s="247"/>
      <c r="AL165" s="247"/>
      <c r="AM165" s="247"/>
      <c r="AN165" s="247"/>
      <c r="AO165" s="258"/>
      <c r="AP165" s="247"/>
      <c r="AQ165" s="247"/>
      <c r="AR165" s="247"/>
      <c r="AS165" s="247"/>
      <c r="AT165" s="258"/>
      <c r="AU165" s="247"/>
      <c r="AV165" s="247"/>
      <c r="AW165" s="247"/>
      <c r="AX165" s="247"/>
      <c r="AY165" s="258"/>
      <c r="AZ165" s="247"/>
      <c r="BA165" s="247"/>
      <c r="BB165" s="247"/>
      <c r="BC165" s="247"/>
      <c r="BD165" s="258"/>
      <c r="BE165" s="247"/>
      <c r="BF165" s="247"/>
      <c r="BG165" s="247"/>
      <c r="BH165" s="247"/>
      <c r="BI165" s="258"/>
      <c r="BJ165" s="247"/>
      <c r="BK165" s="247"/>
      <c r="BL165" s="247"/>
      <c r="BM165" s="247"/>
      <c r="BN165" s="258"/>
      <c r="BO165" s="258"/>
      <c r="BP165" s="134"/>
      <c r="BQ165" s="259"/>
      <c r="BR165" s="267"/>
      <c r="BS165" s="261"/>
    </row>
    <row r="166" spans="1:71" ht="33" x14ac:dyDescent="0.3">
      <c r="A166" s="106" t="str">
        <f>Scope_lv1!A166</f>
        <v>A04AQ113</v>
      </c>
      <c r="B166" s="107" t="str">
        <f>Scope_lv1!B166</f>
        <v>Finishing Work</v>
      </c>
      <c r="C166" s="238" t="str">
        <f>Scope_lv1!C166</f>
        <v>Door &amp; Window Work</v>
      </c>
      <c r="D166" s="108" t="str">
        <f>Scope_lv1!D166</f>
        <v>Blast Resistant Roll Up Door w/ Steel Frame</v>
      </c>
      <c r="E166" s="126" t="s">
        <v>108</v>
      </c>
      <c r="F166" s="252">
        <f t="shared" si="8"/>
        <v>0</v>
      </c>
      <c r="G166" s="253">
        <f t="shared" si="9"/>
        <v>0</v>
      </c>
      <c r="H166" s="254">
        <f t="shared" si="10"/>
        <v>0</v>
      </c>
      <c r="I166" s="255">
        <f t="shared" si="11"/>
        <v>0</v>
      </c>
      <c r="J166" s="132"/>
      <c r="K166" s="256"/>
      <c r="L166" s="247"/>
      <c r="M166" s="247"/>
      <c r="N166" s="247"/>
      <c r="O166" s="247"/>
      <c r="P166" s="256"/>
      <c r="Q166" s="247"/>
      <c r="R166" s="247"/>
      <c r="S166" s="247"/>
      <c r="T166" s="247"/>
      <c r="U166" s="258"/>
      <c r="V166" s="247"/>
      <c r="W166" s="247"/>
      <c r="X166" s="247"/>
      <c r="Y166" s="247"/>
      <c r="Z166" s="258"/>
      <c r="AA166" s="247"/>
      <c r="AB166" s="247"/>
      <c r="AC166" s="247"/>
      <c r="AD166" s="247"/>
      <c r="AE166" s="258"/>
      <c r="AF166" s="247"/>
      <c r="AG166" s="247"/>
      <c r="AH166" s="247"/>
      <c r="AI166" s="247"/>
      <c r="AJ166" s="258"/>
      <c r="AK166" s="247"/>
      <c r="AL166" s="247"/>
      <c r="AM166" s="247"/>
      <c r="AN166" s="247"/>
      <c r="AO166" s="258"/>
      <c r="AP166" s="247"/>
      <c r="AQ166" s="247"/>
      <c r="AR166" s="247"/>
      <c r="AS166" s="247"/>
      <c r="AT166" s="258"/>
      <c r="AU166" s="247"/>
      <c r="AV166" s="247"/>
      <c r="AW166" s="247"/>
      <c r="AX166" s="247"/>
      <c r="AY166" s="258"/>
      <c r="AZ166" s="247"/>
      <c r="BA166" s="247"/>
      <c r="BB166" s="247"/>
      <c r="BC166" s="247"/>
      <c r="BD166" s="258"/>
      <c r="BE166" s="247"/>
      <c r="BF166" s="247"/>
      <c r="BG166" s="247"/>
      <c r="BH166" s="247"/>
      <c r="BI166" s="258"/>
      <c r="BJ166" s="247"/>
      <c r="BK166" s="247"/>
      <c r="BL166" s="247"/>
      <c r="BM166" s="247"/>
      <c r="BN166" s="258"/>
      <c r="BO166" s="258"/>
      <c r="BP166" s="134"/>
      <c r="BQ166" s="259"/>
      <c r="BR166" s="267"/>
      <c r="BS166" s="261"/>
    </row>
    <row r="167" spans="1:71" ht="33" x14ac:dyDescent="0.3">
      <c r="A167" s="106" t="str">
        <f>Scope_lv1!A167</f>
        <v>A04AQ114</v>
      </c>
      <c r="B167" s="107" t="str">
        <f>Scope_lv1!B167</f>
        <v>Finishing Work</v>
      </c>
      <c r="C167" s="238" t="str">
        <f>Scope_lv1!C167</f>
        <v>Door &amp; Window Work</v>
      </c>
      <c r="D167" s="108" t="str">
        <f>Scope_lv1!D167</f>
        <v>Aluminum Roll Up Door w/ Aluminum Frame</v>
      </c>
      <c r="E167" s="126" t="s">
        <v>108</v>
      </c>
      <c r="F167" s="252">
        <f t="shared" si="8"/>
        <v>0</v>
      </c>
      <c r="G167" s="253">
        <f t="shared" si="9"/>
        <v>0</v>
      </c>
      <c r="H167" s="254">
        <f t="shared" si="10"/>
        <v>0</v>
      </c>
      <c r="I167" s="255">
        <f t="shared" si="11"/>
        <v>0</v>
      </c>
      <c r="J167" s="132"/>
      <c r="K167" s="256"/>
      <c r="L167" s="247"/>
      <c r="M167" s="247"/>
      <c r="N167" s="247"/>
      <c r="O167" s="247"/>
      <c r="P167" s="256"/>
      <c r="Q167" s="247"/>
      <c r="R167" s="247"/>
      <c r="S167" s="247"/>
      <c r="T167" s="247"/>
      <c r="U167" s="258"/>
      <c r="V167" s="247"/>
      <c r="W167" s="247"/>
      <c r="X167" s="247"/>
      <c r="Y167" s="247"/>
      <c r="Z167" s="258"/>
      <c r="AA167" s="247"/>
      <c r="AB167" s="247"/>
      <c r="AC167" s="247"/>
      <c r="AD167" s="247"/>
      <c r="AE167" s="258"/>
      <c r="AF167" s="247"/>
      <c r="AG167" s="247"/>
      <c r="AH167" s="247"/>
      <c r="AI167" s="247"/>
      <c r="AJ167" s="258"/>
      <c r="AK167" s="247"/>
      <c r="AL167" s="247"/>
      <c r="AM167" s="247"/>
      <c r="AN167" s="247"/>
      <c r="AO167" s="258"/>
      <c r="AP167" s="247"/>
      <c r="AQ167" s="247"/>
      <c r="AR167" s="247"/>
      <c r="AS167" s="247"/>
      <c r="AT167" s="258"/>
      <c r="AU167" s="247"/>
      <c r="AV167" s="247"/>
      <c r="AW167" s="247"/>
      <c r="AX167" s="247"/>
      <c r="AY167" s="258"/>
      <c r="AZ167" s="247"/>
      <c r="BA167" s="247"/>
      <c r="BB167" s="247"/>
      <c r="BC167" s="247"/>
      <c r="BD167" s="258"/>
      <c r="BE167" s="247"/>
      <c r="BF167" s="247"/>
      <c r="BG167" s="247"/>
      <c r="BH167" s="247"/>
      <c r="BI167" s="258"/>
      <c r="BJ167" s="247"/>
      <c r="BK167" s="247"/>
      <c r="BL167" s="247"/>
      <c r="BM167" s="247"/>
      <c r="BN167" s="258"/>
      <c r="BO167" s="258"/>
      <c r="BP167" s="134"/>
      <c r="BQ167" s="259"/>
      <c r="BR167" s="267"/>
      <c r="BS167" s="261"/>
    </row>
    <row r="168" spans="1:71" ht="33" x14ac:dyDescent="0.3">
      <c r="A168" s="106" t="str">
        <f>Scope_lv1!A168</f>
        <v>A04AQ115</v>
      </c>
      <c r="B168" s="107" t="str">
        <f>Scope_lv1!B168</f>
        <v>Finishing Work</v>
      </c>
      <c r="C168" s="238" t="str">
        <f>Scope_lv1!C168</f>
        <v>Door &amp; Window Work</v>
      </c>
      <c r="D168" s="108" t="str">
        <f>Scope_lv1!D168</f>
        <v>Steel Sliding Door w/ Steel Frame</v>
      </c>
      <c r="E168" s="126" t="s">
        <v>108</v>
      </c>
      <c r="F168" s="252">
        <f t="shared" si="8"/>
        <v>0</v>
      </c>
      <c r="G168" s="253">
        <f t="shared" si="9"/>
        <v>0</v>
      </c>
      <c r="H168" s="254">
        <f t="shared" si="10"/>
        <v>0</v>
      </c>
      <c r="I168" s="255">
        <f t="shared" si="11"/>
        <v>0</v>
      </c>
      <c r="J168" s="132"/>
      <c r="K168" s="256"/>
      <c r="L168" s="247"/>
      <c r="M168" s="247"/>
      <c r="N168" s="247"/>
      <c r="O168" s="247"/>
      <c r="P168" s="256"/>
      <c r="Q168" s="247"/>
      <c r="R168" s="247"/>
      <c r="S168" s="247"/>
      <c r="T168" s="247"/>
      <c r="U168" s="258"/>
      <c r="V168" s="247"/>
      <c r="W168" s="247"/>
      <c r="X168" s="247"/>
      <c r="Y168" s="247"/>
      <c r="Z168" s="258"/>
      <c r="AA168" s="247"/>
      <c r="AB168" s="247"/>
      <c r="AC168" s="247"/>
      <c r="AD168" s="247"/>
      <c r="AE168" s="258"/>
      <c r="AF168" s="247"/>
      <c r="AG168" s="247"/>
      <c r="AH168" s="247"/>
      <c r="AI168" s="247"/>
      <c r="AJ168" s="258"/>
      <c r="AK168" s="247"/>
      <c r="AL168" s="247"/>
      <c r="AM168" s="247"/>
      <c r="AN168" s="247"/>
      <c r="AO168" s="258"/>
      <c r="AP168" s="247"/>
      <c r="AQ168" s="247"/>
      <c r="AR168" s="247"/>
      <c r="AS168" s="247"/>
      <c r="AT168" s="258"/>
      <c r="AU168" s="247"/>
      <c r="AV168" s="247"/>
      <c r="AW168" s="247"/>
      <c r="AX168" s="247"/>
      <c r="AY168" s="258"/>
      <c r="AZ168" s="247"/>
      <c r="BA168" s="247"/>
      <c r="BB168" s="247"/>
      <c r="BC168" s="247"/>
      <c r="BD168" s="258"/>
      <c r="BE168" s="247"/>
      <c r="BF168" s="247"/>
      <c r="BG168" s="247"/>
      <c r="BH168" s="247"/>
      <c r="BI168" s="258"/>
      <c r="BJ168" s="247"/>
      <c r="BK168" s="247"/>
      <c r="BL168" s="247"/>
      <c r="BM168" s="247"/>
      <c r="BN168" s="258"/>
      <c r="BO168" s="258"/>
      <c r="BP168" s="134"/>
      <c r="BQ168" s="259"/>
      <c r="BR168" s="260"/>
      <c r="BS168" s="261"/>
    </row>
    <row r="169" spans="1:71" ht="33" x14ac:dyDescent="0.3">
      <c r="A169" s="106" t="str">
        <f>Scope_lv1!A169</f>
        <v>A04AQ116</v>
      </c>
      <c r="B169" s="107" t="str">
        <f>Scope_lv1!B169</f>
        <v>Finishing Work</v>
      </c>
      <c r="C169" s="238" t="str">
        <f>Scope_lv1!C169</f>
        <v>Door &amp; Window Work</v>
      </c>
      <c r="D169" s="108" t="str">
        <f>Scope_lv1!D169</f>
        <v>Aluminum Sliding Door w/ Aluminum Frame</v>
      </c>
      <c r="E169" s="126" t="s">
        <v>108</v>
      </c>
      <c r="F169" s="252">
        <f t="shared" si="8"/>
        <v>0</v>
      </c>
      <c r="G169" s="253">
        <f t="shared" si="9"/>
        <v>0</v>
      </c>
      <c r="H169" s="254">
        <f t="shared" si="10"/>
        <v>0</v>
      </c>
      <c r="I169" s="255">
        <f t="shared" si="11"/>
        <v>0</v>
      </c>
      <c r="J169" s="132"/>
      <c r="K169" s="256"/>
      <c r="L169" s="247"/>
      <c r="M169" s="247"/>
      <c r="N169" s="247"/>
      <c r="O169" s="247"/>
      <c r="P169" s="256"/>
      <c r="Q169" s="247"/>
      <c r="R169" s="247"/>
      <c r="S169" s="247"/>
      <c r="T169" s="247"/>
      <c r="U169" s="258"/>
      <c r="V169" s="247"/>
      <c r="W169" s="247"/>
      <c r="X169" s="247"/>
      <c r="Y169" s="247"/>
      <c r="Z169" s="258"/>
      <c r="AA169" s="247"/>
      <c r="AB169" s="247"/>
      <c r="AC169" s="247"/>
      <c r="AD169" s="247"/>
      <c r="AE169" s="258"/>
      <c r="AF169" s="247"/>
      <c r="AG169" s="247"/>
      <c r="AH169" s="247"/>
      <c r="AI169" s="247"/>
      <c r="AJ169" s="258"/>
      <c r="AK169" s="247"/>
      <c r="AL169" s="247"/>
      <c r="AM169" s="247"/>
      <c r="AN169" s="247"/>
      <c r="AO169" s="258"/>
      <c r="AP169" s="247"/>
      <c r="AQ169" s="247"/>
      <c r="AR169" s="247"/>
      <c r="AS169" s="247"/>
      <c r="AT169" s="258"/>
      <c r="AU169" s="247"/>
      <c r="AV169" s="247"/>
      <c r="AW169" s="247"/>
      <c r="AX169" s="247"/>
      <c r="AY169" s="258"/>
      <c r="AZ169" s="247"/>
      <c r="BA169" s="247"/>
      <c r="BB169" s="247"/>
      <c r="BC169" s="247"/>
      <c r="BD169" s="258"/>
      <c r="BE169" s="247"/>
      <c r="BF169" s="247"/>
      <c r="BG169" s="247"/>
      <c r="BH169" s="247"/>
      <c r="BI169" s="258"/>
      <c r="BJ169" s="247"/>
      <c r="BK169" s="247"/>
      <c r="BL169" s="247"/>
      <c r="BM169" s="247"/>
      <c r="BN169" s="258"/>
      <c r="BO169" s="258"/>
      <c r="BP169" s="134"/>
      <c r="BQ169" s="259"/>
      <c r="BR169" s="260"/>
      <c r="BS169" s="261"/>
    </row>
    <row r="170" spans="1:71" ht="33" x14ac:dyDescent="0.3">
      <c r="A170" s="106" t="str">
        <f>Scope_lv1!A170</f>
        <v>A04AQ117</v>
      </c>
      <c r="B170" s="107" t="str">
        <f>Scope_lv1!B170</f>
        <v>Finishing Work</v>
      </c>
      <c r="C170" s="238" t="str">
        <f>Scope_lv1!C170</f>
        <v>Door &amp; Window Work</v>
      </c>
      <c r="D170" s="108" t="str">
        <f>Scope_lv1!D170</f>
        <v>Steel Hanger Door w/ Steel Frame</v>
      </c>
      <c r="E170" s="126" t="s">
        <v>108</v>
      </c>
      <c r="F170" s="252">
        <f t="shared" si="8"/>
        <v>0</v>
      </c>
      <c r="G170" s="253">
        <f t="shared" si="9"/>
        <v>0</v>
      </c>
      <c r="H170" s="254">
        <f t="shared" si="10"/>
        <v>0</v>
      </c>
      <c r="I170" s="255">
        <f t="shared" si="11"/>
        <v>0</v>
      </c>
      <c r="J170" s="132"/>
      <c r="K170" s="256"/>
      <c r="L170" s="247"/>
      <c r="M170" s="247"/>
      <c r="N170" s="247"/>
      <c r="O170" s="247"/>
      <c r="P170" s="256"/>
      <c r="Q170" s="247"/>
      <c r="R170" s="247"/>
      <c r="S170" s="247"/>
      <c r="T170" s="247"/>
      <c r="U170" s="258"/>
      <c r="V170" s="247"/>
      <c r="W170" s="247"/>
      <c r="X170" s="247"/>
      <c r="Y170" s="247"/>
      <c r="Z170" s="258"/>
      <c r="AA170" s="247"/>
      <c r="AB170" s="247"/>
      <c r="AC170" s="247"/>
      <c r="AD170" s="247"/>
      <c r="AE170" s="258"/>
      <c r="AF170" s="247"/>
      <c r="AG170" s="247"/>
      <c r="AH170" s="247"/>
      <c r="AI170" s="247"/>
      <c r="AJ170" s="258"/>
      <c r="AK170" s="247"/>
      <c r="AL170" s="247"/>
      <c r="AM170" s="247"/>
      <c r="AN170" s="247"/>
      <c r="AO170" s="258"/>
      <c r="AP170" s="247"/>
      <c r="AQ170" s="247"/>
      <c r="AR170" s="247"/>
      <c r="AS170" s="247"/>
      <c r="AT170" s="258"/>
      <c r="AU170" s="247"/>
      <c r="AV170" s="247"/>
      <c r="AW170" s="247"/>
      <c r="AX170" s="247"/>
      <c r="AY170" s="258"/>
      <c r="AZ170" s="247"/>
      <c r="BA170" s="247"/>
      <c r="BB170" s="247"/>
      <c r="BC170" s="247"/>
      <c r="BD170" s="258"/>
      <c r="BE170" s="247"/>
      <c r="BF170" s="247"/>
      <c r="BG170" s="247"/>
      <c r="BH170" s="247"/>
      <c r="BI170" s="258"/>
      <c r="BJ170" s="247"/>
      <c r="BK170" s="247"/>
      <c r="BL170" s="247"/>
      <c r="BM170" s="247"/>
      <c r="BN170" s="258"/>
      <c r="BO170" s="258"/>
      <c r="BP170" s="134"/>
      <c r="BQ170" s="259"/>
      <c r="BR170" s="277"/>
      <c r="BS170" s="261"/>
    </row>
    <row r="171" spans="1:71" ht="33" x14ac:dyDescent="0.3">
      <c r="A171" s="106" t="str">
        <f>Scope_lv1!A171</f>
        <v>A04AQ118</v>
      </c>
      <c r="B171" s="107" t="str">
        <f>Scope_lv1!B171</f>
        <v>Finishing Work</v>
      </c>
      <c r="C171" s="238" t="str">
        <f>Scope_lv1!C171</f>
        <v>Door &amp; Window Work</v>
      </c>
      <c r="D171" s="108" t="str">
        <f>Scope_lv1!D171</f>
        <v>Steel Swing Door w/ Steel Frame</v>
      </c>
      <c r="E171" s="126" t="s">
        <v>108</v>
      </c>
      <c r="F171" s="252">
        <f t="shared" si="8"/>
        <v>0</v>
      </c>
      <c r="G171" s="253">
        <f t="shared" si="9"/>
        <v>0</v>
      </c>
      <c r="H171" s="254">
        <f t="shared" si="10"/>
        <v>0</v>
      </c>
      <c r="I171" s="255">
        <f t="shared" si="11"/>
        <v>0</v>
      </c>
      <c r="J171" s="132"/>
      <c r="K171" s="256"/>
      <c r="L171" s="247"/>
      <c r="M171" s="247"/>
      <c r="N171" s="247"/>
      <c r="O171" s="247"/>
      <c r="P171" s="256"/>
      <c r="Q171" s="247"/>
      <c r="R171" s="247"/>
      <c r="S171" s="247"/>
      <c r="T171" s="247"/>
      <c r="U171" s="258"/>
      <c r="V171" s="247"/>
      <c r="W171" s="247"/>
      <c r="X171" s="247"/>
      <c r="Y171" s="247"/>
      <c r="Z171" s="258"/>
      <c r="AA171" s="247"/>
      <c r="AB171" s="247"/>
      <c r="AC171" s="247"/>
      <c r="AD171" s="247"/>
      <c r="AE171" s="258"/>
      <c r="AF171" s="247"/>
      <c r="AG171" s="247"/>
      <c r="AH171" s="247"/>
      <c r="AI171" s="247"/>
      <c r="AJ171" s="258"/>
      <c r="AK171" s="247"/>
      <c r="AL171" s="247"/>
      <c r="AM171" s="247"/>
      <c r="AN171" s="247"/>
      <c r="AO171" s="258"/>
      <c r="AP171" s="247"/>
      <c r="AQ171" s="247"/>
      <c r="AR171" s="247"/>
      <c r="AS171" s="247"/>
      <c r="AT171" s="258"/>
      <c r="AU171" s="247"/>
      <c r="AV171" s="247"/>
      <c r="AW171" s="247"/>
      <c r="AX171" s="247"/>
      <c r="AY171" s="258"/>
      <c r="AZ171" s="247"/>
      <c r="BA171" s="247"/>
      <c r="BB171" s="247"/>
      <c r="BC171" s="247"/>
      <c r="BD171" s="258"/>
      <c r="BE171" s="247"/>
      <c r="BF171" s="247"/>
      <c r="BG171" s="247"/>
      <c r="BH171" s="247"/>
      <c r="BI171" s="258"/>
      <c r="BJ171" s="247"/>
      <c r="BK171" s="247"/>
      <c r="BL171" s="247"/>
      <c r="BM171" s="247"/>
      <c r="BN171" s="258"/>
      <c r="BO171" s="258"/>
      <c r="BP171" s="134"/>
      <c r="BQ171" s="259"/>
      <c r="BR171" s="260"/>
      <c r="BS171" s="261"/>
    </row>
    <row r="172" spans="1:71" ht="33" x14ac:dyDescent="0.3">
      <c r="A172" s="106" t="str">
        <f>Scope_lv1!A172</f>
        <v>A04AQ119</v>
      </c>
      <c r="B172" s="107" t="str">
        <f>Scope_lv1!B172</f>
        <v>Finishing Work</v>
      </c>
      <c r="C172" s="238" t="str">
        <f>Scope_lv1!C172</f>
        <v>Door &amp; Window Work</v>
      </c>
      <c r="D172" s="108" t="str">
        <f>Scope_lv1!D172</f>
        <v>Aluminum Swing Door w/ Aluminum Frame</v>
      </c>
      <c r="E172" s="126" t="s">
        <v>108</v>
      </c>
      <c r="F172" s="252">
        <f t="shared" si="8"/>
        <v>0</v>
      </c>
      <c r="G172" s="253">
        <f t="shared" si="9"/>
        <v>0</v>
      </c>
      <c r="H172" s="254">
        <f t="shared" si="10"/>
        <v>0</v>
      </c>
      <c r="I172" s="255">
        <f t="shared" si="11"/>
        <v>0</v>
      </c>
      <c r="J172" s="132"/>
      <c r="K172" s="256"/>
      <c r="L172" s="247"/>
      <c r="M172" s="247"/>
      <c r="N172" s="247"/>
      <c r="O172" s="247"/>
      <c r="P172" s="256"/>
      <c r="Q172" s="247"/>
      <c r="R172" s="247"/>
      <c r="S172" s="247"/>
      <c r="T172" s="247"/>
      <c r="U172" s="258"/>
      <c r="V172" s="247"/>
      <c r="W172" s="247"/>
      <c r="X172" s="247"/>
      <c r="Y172" s="247"/>
      <c r="Z172" s="258"/>
      <c r="AA172" s="247"/>
      <c r="AB172" s="247"/>
      <c r="AC172" s="247"/>
      <c r="AD172" s="247"/>
      <c r="AE172" s="258"/>
      <c r="AF172" s="247"/>
      <c r="AG172" s="247"/>
      <c r="AH172" s="247"/>
      <c r="AI172" s="247"/>
      <c r="AJ172" s="258"/>
      <c r="AK172" s="247"/>
      <c r="AL172" s="247"/>
      <c r="AM172" s="247"/>
      <c r="AN172" s="247"/>
      <c r="AO172" s="258"/>
      <c r="AP172" s="247"/>
      <c r="AQ172" s="247"/>
      <c r="AR172" s="247"/>
      <c r="AS172" s="247"/>
      <c r="AT172" s="258"/>
      <c r="AU172" s="247"/>
      <c r="AV172" s="247"/>
      <c r="AW172" s="247"/>
      <c r="AX172" s="247"/>
      <c r="AY172" s="258"/>
      <c r="AZ172" s="247"/>
      <c r="BA172" s="247"/>
      <c r="BB172" s="247"/>
      <c r="BC172" s="247"/>
      <c r="BD172" s="258"/>
      <c r="BE172" s="247"/>
      <c r="BF172" s="247"/>
      <c r="BG172" s="247"/>
      <c r="BH172" s="247"/>
      <c r="BI172" s="258"/>
      <c r="BJ172" s="247"/>
      <c r="BK172" s="247"/>
      <c r="BL172" s="247"/>
      <c r="BM172" s="247"/>
      <c r="BN172" s="258"/>
      <c r="BO172" s="258"/>
      <c r="BP172" s="134"/>
      <c r="BQ172" s="259"/>
      <c r="BR172" s="260"/>
      <c r="BS172" s="261"/>
    </row>
    <row r="173" spans="1:71" x14ac:dyDescent="0.3">
      <c r="A173" s="106" t="str">
        <f>Scope_lv1!A173</f>
        <v>A04AQ120</v>
      </c>
      <c r="B173" s="107" t="str">
        <f>Scope_lv1!B173</f>
        <v>Finishing Work</v>
      </c>
      <c r="C173" s="238" t="str">
        <f>Scope_lv1!C173</f>
        <v>Door &amp; Window Work</v>
      </c>
      <c r="D173" s="108" t="str">
        <f>Scope_lv1!D173</f>
        <v>Revolving Door</v>
      </c>
      <c r="E173" s="126" t="s">
        <v>152</v>
      </c>
      <c r="F173" s="252">
        <f t="shared" si="8"/>
        <v>0</v>
      </c>
      <c r="G173" s="253">
        <f t="shared" si="9"/>
        <v>0</v>
      </c>
      <c r="H173" s="254">
        <f t="shared" si="10"/>
        <v>0</v>
      </c>
      <c r="I173" s="255">
        <f t="shared" si="11"/>
        <v>0</v>
      </c>
      <c r="J173" s="132"/>
      <c r="K173" s="256"/>
      <c r="L173" s="247"/>
      <c r="M173" s="247"/>
      <c r="N173" s="247"/>
      <c r="O173" s="247"/>
      <c r="P173" s="256"/>
      <c r="Q173" s="247"/>
      <c r="R173" s="247"/>
      <c r="S173" s="247"/>
      <c r="T173" s="247"/>
      <c r="U173" s="258"/>
      <c r="V173" s="247"/>
      <c r="W173" s="247"/>
      <c r="X173" s="247"/>
      <c r="Y173" s="247"/>
      <c r="Z173" s="258"/>
      <c r="AA173" s="247"/>
      <c r="AB173" s="247"/>
      <c r="AC173" s="247"/>
      <c r="AD173" s="247"/>
      <c r="AE173" s="258"/>
      <c r="AF173" s="247"/>
      <c r="AG173" s="247"/>
      <c r="AH173" s="247"/>
      <c r="AI173" s="247"/>
      <c r="AJ173" s="258"/>
      <c r="AK173" s="247"/>
      <c r="AL173" s="247"/>
      <c r="AM173" s="247"/>
      <c r="AN173" s="247"/>
      <c r="AO173" s="258"/>
      <c r="AP173" s="247"/>
      <c r="AQ173" s="247"/>
      <c r="AR173" s="247"/>
      <c r="AS173" s="247"/>
      <c r="AT173" s="258"/>
      <c r="AU173" s="247"/>
      <c r="AV173" s="247"/>
      <c r="AW173" s="247"/>
      <c r="AX173" s="247"/>
      <c r="AY173" s="258"/>
      <c r="AZ173" s="247"/>
      <c r="BA173" s="247"/>
      <c r="BB173" s="247"/>
      <c r="BC173" s="247"/>
      <c r="BD173" s="258"/>
      <c r="BE173" s="247"/>
      <c r="BF173" s="247"/>
      <c r="BG173" s="247"/>
      <c r="BH173" s="247"/>
      <c r="BI173" s="258"/>
      <c r="BJ173" s="247"/>
      <c r="BK173" s="247"/>
      <c r="BL173" s="247"/>
      <c r="BM173" s="247"/>
      <c r="BN173" s="258"/>
      <c r="BO173" s="258"/>
      <c r="BP173" s="134"/>
      <c r="BQ173" s="259"/>
      <c r="BR173" s="260"/>
      <c r="BS173" s="261"/>
    </row>
    <row r="174" spans="1:71" ht="33" x14ac:dyDescent="0.3">
      <c r="A174" s="106" t="str">
        <f>Scope_lv1!A174</f>
        <v>A04AQ121</v>
      </c>
      <c r="B174" s="107" t="str">
        <f>Scope_lv1!B174</f>
        <v>Finishing Work</v>
      </c>
      <c r="C174" s="238" t="str">
        <f>Scope_lv1!C174</f>
        <v>Door &amp; Window Work</v>
      </c>
      <c r="D174" s="108" t="str">
        <f>Scope_lv1!D174</f>
        <v>Steel Folding(Accordion) Door w/ Steel Frame</v>
      </c>
      <c r="E174" s="126" t="s">
        <v>108</v>
      </c>
      <c r="F174" s="252">
        <f t="shared" si="8"/>
        <v>0</v>
      </c>
      <c r="G174" s="253">
        <f t="shared" si="9"/>
        <v>0</v>
      </c>
      <c r="H174" s="254">
        <f t="shared" si="10"/>
        <v>0</v>
      </c>
      <c r="I174" s="255">
        <f t="shared" si="11"/>
        <v>0</v>
      </c>
      <c r="J174" s="132"/>
      <c r="K174" s="256"/>
      <c r="L174" s="247"/>
      <c r="M174" s="247"/>
      <c r="N174" s="247"/>
      <c r="O174" s="247"/>
      <c r="P174" s="256"/>
      <c r="Q174" s="247"/>
      <c r="R174" s="247"/>
      <c r="S174" s="247"/>
      <c r="T174" s="247"/>
      <c r="U174" s="258"/>
      <c r="V174" s="247"/>
      <c r="W174" s="247"/>
      <c r="X174" s="247"/>
      <c r="Y174" s="247"/>
      <c r="Z174" s="258"/>
      <c r="AA174" s="247"/>
      <c r="AB174" s="247"/>
      <c r="AC174" s="247"/>
      <c r="AD174" s="247"/>
      <c r="AE174" s="258"/>
      <c r="AF174" s="247"/>
      <c r="AG174" s="247"/>
      <c r="AH174" s="247"/>
      <c r="AI174" s="247"/>
      <c r="AJ174" s="258"/>
      <c r="AK174" s="247"/>
      <c r="AL174" s="247"/>
      <c r="AM174" s="247"/>
      <c r="AN174" s="247"/>
      <c r="AO174" s="258"/>
      <c r="AP174" s="247"/>
      <c r="AQ174" s="247"/>
      <c r="AR174" s="247"/>
      <c r="AS174" s="247"/>
      <c r="AT174" s="258"/>
      <c r="AU174" s="247"/>
      <c r="AV174" s="247"/>
      <c r="AW174" s="247"/>
      <c r="AX174" s="247"/>
      <c r="AY174" s="258"/>
      <c r="AZ174" s="247"/>
      <c r="BA174" s="247"/>
      <c r="BB174" s="247"/>
      <c r="BC174" s="247"/>
      <c r="BD174" s="258"/>
      <c r="BE174" s="247"/>
      <c r="BF174" s="247"/>
      <c r="BG174" s="247"/>
      <c r="BH174" s="247"/>
      <c r="BI174" s="258"/>
      <c r="BJ174" s="247"/>
      <c r="BK174" s="247"/>
      <c r="BL174" s="247"/>
      <c r="BM174" s="247"/>
      <c r="BN174" s="258"/>
      <c r="BO174" s="258"/>
      <c r="BP174" s="134"/>
      <c r="BQ174" s="259"/>
      <c r="BR174" s="277"/>
      <c r="BS174" s="261"/>
    </row>
    <row r="175" spans="1:71" ht="33" x14ac:dyDescent="0.3">
      <c r="A175" s="106" t="str">
        <f>Scope_lv1!A175</f>
        <v>A04AQ122</v>
      </c>
      <c r="B175" s="107" t="str">
        <f>Scope_lv1!B175</f>
        <v>Finishing Work</v>
      </c>
      <c r="C175" s="238" t="str">
        <f>Scope_lv1!C175</f>
        <v>Door &amp; Window Work</v>
      </c>
      <c r="D175" s="108" t="str">
        <f>Scope_lv1!D175</f>
        <v>Aluminum Folding(Accordion) Door w/ Aluminum Frame</v>
      </c>
      <c r="E175" s="126" t="s">
        <v>108</v>
      </c>
      <c r="F175" s="252">
        <f t="shared" si="8"/>
        <v>0</v>
      </c>
      <c r="G175" s="253">
        <f t="shared" si="9"/>
        <v>0</v>
      </c>
      <c r="H175" s="254">
        <f t="shared" si="10"/>
        <v>0</v>
      </c>
      <c r="I175" s="255">
        <f t="shared" si="11"/>
        <v>0</v>
      </c>
      <c r="J175" s="132"/>
      <c r="K175" s="256"/>
      <c r="L175" s="247"/>
      <c r="M175" s="247"/>
      <c r="N175" s="247"/>
      <c r="O175" s="247"/>
      <c r="P175" s="256"/>
      <c r="Q175" s="247"/>
      <c r="R175" s="247"/>
      <c r="S175" s="247"/>
      <c r="T175" s="247"/>
      <c r="U175" s="258"/>
      <c r="V175" s="247"/>
      <c r="W175" s="247"/>
      <c r="X175" s="247"/>
      <c r="Y175" s="247"/>
      <c r="Z175" s="258"/>
      <c r="AA175" s="247"/>
      <c r="AB175" s="247"/>
      <c r="AC175" s="247"/>
      <c r="AD175" s="247"/>
      <c r="AE175" s="258"/>
      <c r="AF175" s="247"/>
      <c r="AG175" s="247"/>
      <c r="AH175" s="247"/>
      <c r="AI175" s="247"/>
      <c r="AJ175" s="258"/>
      <c r="AK175" s="247"/>
      <c r="AL175" s="247"/>
      <c r="AM175" s="247"/>
      <c r="AN175" s="247"/>
      <c r="AO175" s="258"/>
      <c r="AP175" s="247"/>
      <c r="AQ175" s="247"/>
      <c r="AR175" s="247"/>
      <c r="AS175" s="247"/>
      <c r="AT175" s="258"/>
      <c r="AU175" s="247"/>
      <c r="AV175" s="247"/>
      <c r="AW175" s="247"/>
      <c r="AX175" s="247"/>
      <c r="AY175" s="258"/>
      <c r="AZ175" s="247"/>
      <c r="BA175" s="247"/>
      <c r="BB175" s="247"/>
      <c r="BC175" s="247"/>
      <c r="BD175" s="258"/>
      <c r="BE175" s="247"/>
      <c r="BF175" s="247"/>
      <c r="BG175" s="247"/>
      <c r="BH175" s="247"/>
      <c r="BI175" s="258"/>
      <c r="BJ175" s="247"/>
      <c r="BK175" s="247"/>
      <c r="BL175" s="247"/>
      <c r="BM175" s="247"/>
      <c r="BN175" s="258"/>
      <c r="BO175" s="258"/>
      <c r="BP175" s="134"/>
      <c r="BQ175" s="259"/>
      <c r="BR175" s="260"/>
      <c r="BS175" s="261"/>
    </row>
    <row r="176" spans="1:71" ht="33" x14ac:dyDescent="0.3">
      <c r="A176" s="106" t="str">
        <f>Scope_lv1!A176</f>
        <v>A04AQ123</v>
      </c>
      <c r="B176" s="107" t="str">
        <f>Scope_lv1!B176</f>
        <v>Finishing Work</v>
      </c>
      <c r="C176" s="238" t="str">
        <f>Scope_lv1!C176</f>
        <v>Door &amp; Window Work</v>
      </c>
      <c r="D176" s="108" t="str">
        <f>Scope_lv1!D176</f>
        <v>PVC Folding(Accordion) Door w/ PVC Frame</v>
      </c>
      <c r="E176" s="126" t="s">
        <v>108</v>
      </c>
      <c r="F176" s="252">
        <f t="shared" si="8"/>
        <v>0</v>
      </c>
      <c r="G176" s="253">
        <f t="shared" si="9"/>
        <v>0</v>
      </c>
      <c r="H176" s="254">
        <f t="shared" si="10"/>
        <v>0</v>
      </c>
      <c r="I176" s="255">
        <f t="shared" si="11"/>
        <v>0</v>
      </c>
      <c r="J176" s="132"/>
      <c r="K176" s="256"/>
      <c r="L176" s="247"/>
      <c r="M176" s="247"/>
      <c r="N176" s="247"/>
      <c r="O176" s="247"/>
      <c r="P176" s="256"/>
      <c r="Q176" s="247"/>
      <c r="R176" s="247"/>
      <c r="S176" s="247"/>
      <c r="T176" s="247"/>
      <c r="U176" s="258"/>
      <c r="V176" s="247"/>
      <c r="W176" s="247"/>
      <c r="X176" s="247"/>
      <c r="Y176" s="247"/>
      <c r="Z176" s="258"/>
      <c r="AA176" s="247"/>
      <c r="AB176" s="247"/>
      <c r="AC176" s="247"/>
      <c r="AD176" s="247"/>
      <c r="AE176" s="258"/>
      <c r="AF176" s="247"/>
      <c r="AG176" s="247"/>
      <c r="AH176" s="247"/>
      <c r="AI176" s="247"/>
      <c r="AJ176" s="258"/>
      <c r="AK176" s="247"/>
      <c r="AL176" s="247"/>
      <c r="AM176" s="247"/>
      <c r="AN176" s="247"/>
      <c r="AO176" s="258"/>
      <c r="AP176" s="247"/>
      <c r="AQ176" s="247"/>
      <c r="AR176" s="247"/>
      <c r="AS176" s="247"/>
      <c r="AT176" s="258"/>
      <c r="AU176" s="247"/>
      <c r="AV176" s="247"/>
      <c r="AW176" s="247"/>
      <c r="AX176" s="247"/>
      <c r="AY176" s="258"/>
      <c r="AZ176" s="247"/>
      <c r="BA176" s="247"/>
      <c r="BB176" s="247"/>
      <c r="BC176" s="247"/>
      <c r="BD176" s="258"/>
      <c r="BE176" s="247"/>
      <c r="BF176" s="247"/>
      <c r="BG176" s="247"/>
      <c r="BH176" s="247"/>
      <c r="BI176" s="258"/>
      <c r="BJ176" s="247"/>
      <c r="BK176" s="247"/>
      <c r="BL176" s="247"/>
      <c r="BM176" s="247"/>
      <c r="BN176" s="258"/>
      <c r="BO176" s="258"/>
      <c r="BP176" s="134"/>
      <c r="BQ176" s="259"/>
      <c r="BR176" s="260"/>
      <c r="BS176" s="261"/>
    </row>
    <row r="177" spans="1:71" x14ac:dyDescent="0.3">
      <c r="A177" s="106" t="str">
        <f>Scope_lv1!A177</f>
        <v>A04AQ124</v>
      </c>
      <c r="B177" s="107" t="str">
        <f>Scope_lv1!B177</f>
        <v>Finishing Work</v>
      </c>
      <c r="C177" s="238" t="str">
        <f>Scope_lv1!C177</f>
        <v>Door &amp; Window Work</v>
      </c>
      <c r="D177" s="108" t="str">
        <f>Scope_lv1!D177</f>
        <v>uPVC Door w/ uPVC Frame</v>
      </c>
      <c r="E177" s="126" t="s">
        <v>108</v>
      </c>
      <c r="F177" s="252">
        <f t="shared" si="8"/>
        <v>0</v>
      </c>
      <c r="G177" s="253">
        <f t="shared" si="9"/>
        <v>0</v>
      </c>
      <c r="H177" s="254">
        <f t="shared" si="10"/>
        <v>0</v>
      </c>
      <c r="I177" s="255">
        <f t="shared" si="11"/>
        <v>0</v>
      </c>
      <c r="J177" s="132"/>
      <c r="K177" s="256"/>
      <c r="L177" s="247"/>
      <c r="M177" s="247"/>
      <c r="N177" s="247"/>
      <c r="O177" s="247"/>
      <c r="P177" s="256"/>
      <c r="Q177" s="247"/>
      <c r="R177" s="247"/>
      <c r="S177" s="247"/>
      <c r="T177" s="247"/>
      <c r="U177" s="258"/>
      <c r="V177" s="247"/>
      <c r="W177" s="247"/>
      <c r="X177" s="247"/>
      <c r="Y177" s="247"/>
      <c r="Z177" s="258"/>
      <c r="AA177" s="247"/>
      <c r="AB177" s="247"/>
      <c r="AC177" s="247"/>
      <c r="AD177" s="247"/>
      <c r="AE177" s="258"/>
      <c r="AF177" s="247"/>
      <c r="AG177" s="247"/>
      <c r="AH177" s="247"/>
      <c r="AI177" s="247"/>
      <c r="AJ177" s="258"/>
      <c r="AK177" s="247"/>
      <c r="AL177" s="247"/>
      <c r="AM177" s="247"/>
      <c r="AN177" s="247"/>
      <c r="AO177" s="258"/>
      <c r="AP177" s="247"/>
      <c r="AQ177" s="247"/>
      <c r="AR177" s="247"/>
      <c r="AS177" s="247"/>
      <c r="AT177" s="258"/>
      <c r="AU177" s="247"/>
      <c r="AV177" s="247"/>
      <c r="AW177" s="247"/>
      <c r="AX177" s="247"/>
      <c r="AY177" s="258"/>
      <c r="AZ177" s="247"/>
      <c r="BA177" s="247"/>
      <c r="BB177" s="247"/>
      <c r="BC177" s="247"/>
      <c r="BD177" s="258"/>
      <c r="BE177" s="247"/>
      <c r="BF177" s="247"/>
      <c r="BG177" s="247"/>
      <c r="BH177" s="247"/>
      <c r="BI177" s="258"/>
      <c r="BJ177" s="247"/>
      <c r="BK177" s="247"/>
      <c r="BL177" s="247"/>
      <c r="BM177" s="247"/>
      <c r="BN177" s="258"/>
      <c r="BO177" s="258"/>
      <c r="BP177" s="134"/>
      <c r="BQ177" s="259"/>
      <c r="BR177" s="260"/>
      <c r="BS177" s="261"/>
    </row>
    <row r="178" spans="1:71" x14ac:dyDescent="0.3">
      <c r="A178" s="106" t="str">
        <f>Scope_lv1!A178</f>
        <v>A04AQ125</v>
      </c>
      <c r="B178" s="107" t="str">
        <f>Scope_lv1!B178</f>
        <v>Finishing Work</v>
      </c>
      <c r="C178" s="238" t="str">
        <f>Scope_lv1!C178</f>
        <v>Door &amp; Window Work</v>
      </c>
      <c r="D178" s="108" t="str">
        <f>Scope_lv1!D178</f>
        <v>Master Key System</v>
      </c>
      <c r="E178" s="126" t="s">
        <v>420</v>
      </c>
      <c r="F178" s="252">
        <f t="shared" si="8"/>
        <v>0</v>
      </c>
      <c r="G178" s="253">
        <f t="shared" si="9"/>
        <v>0</v>
      </c>
      <c r="H178" s="254">
        <f t="shared" si="10"/>
        <v>0</v>
      </c>
      <c r="I178" s="255">
        <f t="shared" si="11"/>
        <v>0</v>
      </c>
      <c r="J178" s="132"/>
      <c r="K178" s="256"/>
      <c r="L178" s="247"/>
      <c r="M178" s="247"/>
      <c r="N178" s="247"/>
      <c r="O178" s="247"/>
      <c r="P178" s="256"/>
      <c r="Q178" s="247"/>
      <c r="R178" s="247"/>
      <c r="S178" s="247"/>
      <c r="T178" s="247"/>
      <c r="U178" s="258"/>
      <c r="V178" s="247"/>
      <c r="W178" s="247"/>
      <c r="X178" s="247"/>
      <c r="Y178" s="247"/>
      <c r="Z178" s="258"/>
      <c r="AA178" s="247"/>
      <c r="AB178" s="247"/>
      <c r="AC178" s="247"/>
      <c r="AD178" s="247"/>
      <c r="AE178" s="258"/>
      <c r="AF178" s="247"/>
      <c r="AG178" s="247"/>
      <c r="AH178" s="247"/>
      <c r="AI178" s="247"/>
      <c r="AJ178" s="258"/>
      <c r="AK178" s="247"/>
      <c r="AL178" s="247"/>
      <c r="AM178" s="247"/>
      <c r="AN178" s="247"/>
      <c r="AO178" s="258"/>
      <c r="AP178" s="247"/>
      <c r="AQ178" s="247"/>
      <c r="AR178" s="247"/>
      <c r="AS178" s="247"/>
      <c r="AT178" s="258"/>
      <c r="AU178" s="247"/>
      <c r="AV178" s="247"/>
      <c r="AW178" s="247"/>
      <c r="AX178" s="247"/>
      <c r="AY178" s="258"/>
      <c r="AZ178" s="247"/>
      <c r="BA178" s="247"/>
      <c r="BB178" s="247"/>
      <c r="BC178" s="247"/>
      <c r="BD178" s="258"/>
      <c r="BE178" s="247"/>
      <c r="BF178" s="247"/>
      <c r="BG178" s="247"/>
      <c r="BH178" s="247"/>
      <c r="BI178" s="258"/>
      <c r="BJ178" s="247"/>
      <c r="BK178" s="247"/>
      <c r="BL178" s="247"/>
      <c r="BM178" s="247"/>
      <c r="BN178" s="258"/>
      <c r="BO178" s="258"/>
      <c r="BP178" s="134"/>
      <c r="BQ178" s="259"/>
      <c r="BR178" s="260"/>
      <c r="BS178" s="261"/>
    </row>
    <row r="179" spans="1:71" x14ac:dyDescent="0.3">
      <c r="A179" s="106" t="str">
        <f>Scope_lv1!A179</f>
        <v>A04AQ126</v>
      </c>
      <c r="B179" s="107" t="str">
        <f>Scope_lv1!B179</f>
        <v>Finishing Work</v>
      </c>
      <c r="C179" s="238" t="str">
        <f>Scope_lv1!C179</f>
        <v>Door &amp; Window Work</v>
      </c>
      <c r="D179" s="108" t="str">
        <f>Scope_lv1!D179</f>
        <v>Steel Window</v>
      </c>
      <c r="E179" s="126" t="s">
        <v>108</v>
      </c>
      <c r="F179" s="252">
        <f t="shared" si="8"/>
        <v>0</v>
      </c>
      <c r="G179" s="253">
        <f t="shared" si="9"/>
        <v>0</v>
      </c>
      <c r="H179" s="254">
        <f t="shared" si="10"/>
        <v>0</v>
      </c>
      <c r="I179" s="255">
        <f t="shared" si="11"/>
        <v>0</v>
      </c>
      <c r="J179" s="132"/>
      <c r="K179" s="256"/>
      <c r="L179" s="247"/>
      <c r="M179" s="247"/>
      <c r="N179" s="247"/>
      <c r="O179" s="247"/>
      <c r="P179" s="256"/>
      <c r="Q179" s="247"/>
      <c r="R179" s="247"/>
      <c r="S179" s="247"/>
      <c r="T179" s="247"/>
      <c r="U179" s="258"/>
      <c r="V179" s="247"/>
      <c r="W179" s="247"/>
      <c r="X179" s="247"/>
      <c r="Y179" s="247"/>
      <c r="Z179" s="258"/>
      <c r="AA179" s="247"/>
      <c r="AB179" s="247"/>
      <c r="AC179" s="247"/>
      <c r="AD179" s="247"/>
      <c r="AE179" s="258"/>
      <c r="AF179" s="247"/>
      <c r="AG179" s="247"/>
      <c r="AH179" s="247"/>
      <c r="AI179" s="247"/>
      <c r="AJ179" s="258"/>
      <c r="AK179" s="247"/>
      <c r="AL179" s="247"/>
      <c r="AM179" s="247"/>
      <c r="AN179" s="247"/>
      <c r="AO179" s="258"/>
      <c r="AP179" s="247"/>
      <c r="AQ179" s="247"/>
      <c r="AR179" s="247"/>
      <c r="AS179" s="247"/>
      <c r="AT179" s="258"/>
      <c r="AU179" s="247"/>
      <c r="AV179" s="247"/>
      <c r="AW179" s="247"/>
      <c r="AX179" s="247"/>
      <c r="AY179" s="258"/>
      <c r="AZ179" s="247"/>
      <c r="BA179" s="247"/>
      <c r="BB179" s="247"/>
      <c r="BC179" s="247"/>
      <c r="BD179" s="258"/>
      <c r="BE179" s="247"/>
      <c r="BF179" s="247"/>
      <c r="BG179" s="247"/>
      <c r="BH179" s="247"/>
      <c r="BI179" s="258"/>
      <c r="BJ179" s="247"/>
      <c r="BK179" s="247"/>
      <c r="BL179" s="247"/>
      <c r="BM179" s="247"/>
      <c r="BN179" s="258"/>
      <c r="BO179" s="258"/>
      <c r="BP179" s="134"/>
      <c r="BQ179" s="259"/>
      <c r="BR179" s="260"/>
      <c r="BS179" s="261"/>
    </row>
    <row r="180" spans="1:71" x14ac:dyDescent="0.3">
      <c r="A180" s="106" t="str">
        <f>Scope_lv1!A180</f>
        <v>A04AQ127</v>
      </c>
      <c r="B180" s="107" t="str">
        <f>Scope_lv1!B180</f>
        <v>Finishing Work</v>
      </c>
      <c r="C180" s="238" t="str">
        <f>Scope_lv1!C180</f>
        <v>Door &amp; Window Work</v>
      </c>
      <c r="D180" s="108" t="str">
        <f>Scope_lv1!D180</f>
        <v>Aluminum Window</v>
      </c>
      <c r="E180" s="126" t="s">
        <v>108</v>
      </c>
      <c r="F180" s="252">
        <f t="shared" si="8"/>
        <v>0</v>
      </c>
      <c r="G180" s="253">
        <f t="shared" si="9"/>
        <v>0</v>
      </c>
      <c r="H180" s="254">
        <f t="shared" si="10"/>
        <v>0</v>
      </c>
      <c r="I180" s="255">
        <f t="shared" si="11"/>
        <v>0</v>
      </c>
      <c r="J180" s="132"/>
      <c r="K180" s="256"/>
      <c r="L180" s="247"/>
      <c r="M180" s="247"/>
      <c r="N180" s="247"/>
      <c r="O180" s="247"/>
      <c r="P180" s="256"/>
      <c r="Q180" s="247"/>
      <c r="R180" s="247"/>
      <c r="S180" s="247"/>
      <c r="T180" s="247"/>
      <c r="U180" s="258"/>
      <c r="V180" s="247"/>
      <c r="W180" s="247"/>
      <c r="X180" s="247"/>
      <c r="Y180" s="247"/>
      <c r="Z180" s="258"/>
      <c r="AA180" s="247"/>
      <c r="AB180" s="247"/>
      <c r="AC180" s="247"/>
      <c r="AD180" s="247"/>
      <c r="AE180" s="258"/>
      <c r="AF180" s="247"/>
      <c r="AG180" s="247"/>
      <c r="AH180" s="247"/>
      <c r="AI180" s="247"/>
      <c r="AJ180" s="258"/>
      <c r="AK180" s="247"/>
      <c r="AL180" s="247"/>
      <c r="AM180" s="247"/>
      <c r="AN180" s="247"/>
      <c r="AO180" s="258"/>
      <c r="AP180" s="247"/>
      <c r="AQ180" s="247"/>
      <c r="AR180" s="247"/>
      <c r="AS180" s="247"/>
      <c r="AT180" s="258"/>
      <c r="AU180" s="247"/>
      <c r="AV180" s="247"/>
      <c r="AW180" s="247"/>
      <c r="AX180" s="247"/>
      <c r="AY180" s="258"/>
      <c r="AZ180" s="247"/>
      <c r="BA180" s="247"/>
      <c r="BB180" s="247"/>
      <c r="BC180" s="247"/>
      <c r="BD180" s="258"/>
      <c r="BE180" s="247"/>
      <c r="BF180" s="247"/>
      <c r="BG180" s="247"/>
      <c r="BH180" s="247"/>
      <c r="BI180" s="258"/>
      <c r="BJ180" s="247"/>
      <c r="BK180" s="247"/>
      <c r="BL180" s="247"/>
      <c r="BM180" s="247"/>
      <c r="BN180" s="258"/>
      <c r="BO180" s="258"/>
      <c r="BP180" s="134"/>
      <c r="BQ180" s="259"/>
      <c r="BR180" s="260"/>
      <c r="BS180" s="261"/>
    </row>
    <row r="181" spans="1:71" x14ac:dyDescent="0.3">
      <c r="A181" s="106" t="str">
        <f>Scope_lv1!A181</f>
        <v>A04AQ128</v>
      </c>
      <c r="B181" s="107" t="str">
        <f>Scope_lv1!B181</f>
        <v>Finishing Work</v>
      </c>
      <c r="C181" s="238" t="str">
        <f>Scope_lv1!C181</f>
        <v>Door &amp; Window Work</v>
      </c>
      <c r="D181" s="108" t="str">
        <f>Scope_lv1!D181</f>
        <v>uPVC Window</v>
      </c>
      <c r="E181" s="126" t="s">
        <v>108</v>
      </c>
      <c r="F181" s="252">
        <f t="shared" si="8"/>
        <v>0</v>
      </c>
      <c r="G181" s="253">
        <f t="shared" si="9"/>
        <v>0</v>
      </c>
      <c r="H181" s="254">
        <f t="shared" si="10"/>
        <v>0</v>
      </c>
      <c r="I181" s="255">
        <f t="shared" si="11"/>
        <v>0</v>
      </c>
      <c r="J181" s="132"/>
      <c r="K181" s="256"/>
      <c r="L181" s="247"/>
      <c r="M181" s="247"/>
      <c r="N181" s="247"/>
      <c r="O181" s="247"/>
      <c r="P181" s="256"/>
      <c r="Q181" s="247"/>
      <c r="R181" s="247"/>
      <c r="S181" s="247"/>
      <c r="T181" s="247"/>
      <c r="U181" s="258"/>
      <c r="V181" s="247"/>
      <c r="W181" s="247"/>
      <c r="X181" s="247"/>
      <c r="Y181" s="247"/>
      <c r="Z181" s="258"/>
      <c r="AA181" s="247"/>
      <c r="AB181" s="247"/>
      <c r="AC181" s="247"/>
      <c r="AD181" s="247"/>
      <c r="AE181" s="258"/>
      <c r="AF181" s="247"/>
      <c r="AG181" s="247"/>
      <c r="AH181" s="247"/>
      <c r="AI181" s="247"/>
      <c r="AJ181" s="258"/>
      <c r="AK181" s="247"/>
      <c r="AL181" s="247"/>
      <c r="AM181" s="247"/>
      <c r="AN181" s="247"/>
      <c r="AO181" s="258"/>
      <c r="AP181" s="247"/>
      <c r="AQ181" s="247"/>
      <c r="AR181" s="247"/>
      <c r="AS181" s="247"/>
      <c r="AT181" s="258"/>
      <c r="AU181" s="247"/>
      <c r="AV181" s="247"/>
      <c r="AW181" s="247"/>
      <c r="AX181" s="247"/>
      <c r="AY181" s="258"/>
      <c r="AZ181" s="247"/>
      <c r="BA181" s="247"/>
      <c r="BB181" s="247"/>
      <c r="BC181" s="247"/>
      <c r="BD181" s="258"/>
      <c r="BE181" s="247"/>
      <c r="BF181" s="247"/>
      <c r="BG181" s="247"/>
      <c r="BH181" s="247"/>
      <c r="BI181" s="258"/>
      <c r="BJ181" s="247"/>
      <c r="BK181" s="247"/>
      <c r="BL181" s="247"/>
      <c r="BM181" s="247"/>
      <c r="BN181" s="258"/>
      <c r="BO181" s="258"/>
      <c r="BP181" s="134"/>
      <c r="BQ181" s="259"/>
      <c r="BR181" s="260"/>
      <c r="BS181" s="261"/>
    </row>
    <row r="182" spans="1:71" x14ac:dyDescent="0.3">
      <c r="A182" s="106" t="str">
        <f>Scope_lv1!A182</f>
        <v>A04AQ129</v>
      </c>
      <c r="B182" s="107" t="str">
        <f>Scope_lv1!B182</f>
        <v>Finishing Work</v>
      </c>
      <c r="C182" s="238" t="str">
        <f>Scope_lv1!C182</f>
        <v>Door &amp; Window Work</v>
      </c>
      <c r="D182" s="108" t="str">
        <f>Scope_lv1!D182</f>
        <v>Skylight</v>
      </c>
      <c r="E182" s="126" t="s">
        <v>108</v>
      </c>
      <c r="F182" s="252">
        <f t="shared" si="8"/>
        <v>0</v>
      </c>
      <c r="G182" s="253">
        <f t="shared" si="9"/>
        <v>0</v>
      </c>
      <c r="H182" s="254">
        <f t="shared" si="10"/>
        <v>0</v>
      </c>
      <c r="I182" s="255">
        <f t="shared" si="11"/>
        <v>0</v>
      </c>
      <c r="J182" s="132"/>
      <c r="K182" s="256"/>
      <c r="L182" s="247"/>
      <c r="M182" s="247"/>
      <c r="N182" s="247"/>
      <c r="O182" s="247"/>
      <c r="P182" s="256"/>
      <c r="Q182" s="247"/>
      <c r="R182" s="247"/>
      <c r="S182" s="247"/>
      <c r="T182" s="247"/>
      <c r="U182" s="258"/>
      <c r="V182" s="247"/>
      <c r="W182" s="247"/>
      <c r="X182" s="247"/>
      <c r="Y182" s="247"/>
      <c r="Z182" s="258"/>
      <c r="AA182" s="247"/>
      <c r="AB182" s="247"/>
      <c r="AC182" s="247"/>
      <c r="AD182" s="247"/>
      <c r="AE182" s="258"/>
      <c r="AF182" s="247"/>
      <c r="AG182" s="247"/>
      <c r="AH182" s="247"/>
      <c r="AI182" s="247"/>
      <c r="AJ182" s="258"/>
      <c r="AK182" s="247"/>
      <c r="AL182" s="247"/>
      <c r="AM182" s="247"/>
      <c r="AN182" s="247"/>
      <c r="AO182" s="258"/>
      <c r="AP182" s="247"/>
      <c r="AQ182" s="247"/>
      <c r="AR182" s="247"/>
      <c r="AS182" s="247"/>
      <c r="AT182" s="258"/>
      <c r="AU182" s="247"/>
      <c r="AV182" s="247"/>
      <c r="AW182" s="247"/>
      <c r="AX182" s="247"/>
      <c r="AY182" s="258"/>
      <c r="AZ182" s="247"/>
      <c r="BA182" s="247"/>
      <c r="BB182" s="247"/>
      <c r="BC182" s="247"/>
      <c r="BD182" s="258"/>
      <c r="BE182" s="247"/>
      <c r="BF182" s="247"/>
      <c r="BG182" s="247"/>
      <c r="BH182" s="247"/>
      <c r="BI182" s="258"/>
      <c r="BJ182" s="247"/>
      <c r="BK182" s="247"/>
      <c r="BL182" s="247"/>
      <c r="BM182" s="247"/>
      <c r="BN182" s="258"/>
      <c r="BO182" s="258"/>
      <c r="BP182" s="134"/>
      <c r="BQ182" s="259"/>
      <c r="BR182" s="260"/>
      <c r="BS182" s="261"/>
    </row>
    <row r="183" spans="1:71" x14ac:dyDescent="0.3">
      <c r="A183" s="106" t="str">
        <f>Scope_lv1!A183</f>
        <v>A04AQ130</v>
      </c>
      <c r="B183" s="107" t="str">
        <f>Scope_lv1!B183</f>
        <v>Finishing Work</v>
      </c>
      <c r="C183" s="238" t="str">
        <f>Scope_lv1!C183</f>
        <v>Door &amp; Window Work</v>
      </c>
      <c r="D183" s="108" t="str">
        <f>Scope_lv1!D183</f>
        <v>Louver</v>
      </c>
      <c r="E183" s="126" t="s">
        <v>108</v>
      </c>
      <c r="F183" s="252">
        <f t="shared" si="8"/>
        <v>0</v>
      </c>
      <c r="G183" s="253">
        <f t="shared" si="9"/>
        <v>0</v>
      </c>
      <c r="H183" s="254">
        <f t="shared" si="10"/>
        <v>0</v>
      </c>
      <c r="I183" s="255">
        <f t="shared" si="11"/>
        <v>0</v>
      </c>
      <c r="J183" s="132"/>
      <c r="K183" s="256"/>
      <c r="L183" s="247"/>
      <c r="M183" s="247"/>
      <c r="N183" s="247"/>
      <c r="O183" s="247"/>
      <c r="P183" s="256"/>
      <c r="Q183" s="247"/>
      <c r="R183" s="247"/>
      <c r="S183" s="247"/>
      <c r="T183" s="247"/>
      <c r="U183" s="258"/>
      <c r="V183" s="247"/>
      <c r="W183" s="247"/>
      <c r="X183" s="247"/>
      <c r="Y183" s="247"/>
      <c r="Z183" s="258"/>
      <c r="AA183" s="247"/>
      <c r="AB183" s="247"/>
      <c r="AC183" s="247"/>
      <c r="AD183" s="247"/>
      <c r="AE183" s="258"/>
      <c r="AF183" s="247"/>
      <c r="AG183" s="247"/>
      <c r="AH183" s="247"/>
      <c r="AI183" s="247"/>
      <c r="AJ183" s="258"/>
      <c r="AK183" s="247"/>
      <c r="AL183" s="247"/>
      <c r="AM183" s="247"/>
      <c r="AN183" s="247"/>
      <c r="AO183" s="258"/>
      <c r="AP183" s="247"/>
      <c r="AQ183" s="247"/>
      <c r="AR183" s="247"/>
      <c r="AS183" s="247"/>
      <c r="AT183" s="258"/>
      <c r="AU183" s="247"/>
      <c r="AV183" s="247"/>
      <c r="AW183" s="247"/>
      <c r="AX183" s="247"/>
      <c r="AY183" s="258"/>
      <c r="AZ183" s="247"/>
      <c r="BA183" s="247"/>
      <c r="BB183" s="247"/>
      <c r="BC183" s="247"/>
      <c r="BD183" s="258"/>
      <c r="BE183" s="247"/>
      <c r="BF183" s="247"/>
      <c r="BG183" s="247"/>
      <c r="BH183" s="247"/>
      <c r="BI183" s="258"/>
      <c r="BJ183" s="247"/>
      <c r="BK183" s="247"/>
      <c r="BL183" s="247"/>
      <c r="BM183" s="247"/>
      <c r="BN183" s="258"/>
      <c r="BO183" s="258"/>
      <c r="BP183" s="134"/>
      <c r="BQ183" s="259"/>
      <c r="BR183" s="260"/>
      <c r="BS183" s="261"/>
    </row>
    <row r="184" spans="1:71" x14ac:dyDescent="0.3">
      <c r="A184" s="106" t="str">
        <f>Scope_lv1!A184</f>
        <v>A04AQ131</v>
      </c>
      <c r="B184" s="107" t="str">
        <f>Scope_lv1!B184</f>
        <v>Finishing Work</v>
      </c>
      <c r="C184" s="238" t="str">
        <f>Scope_lv1!C184</f>
        <v>Door &amp; Window Work</v>
      </c>
      <c r="D184" s="108" t="str">
        <f>Scope_lv1!D184</f>
        <v>Shade</v>
      </c>
      <c r="E184" s="126" t="s">
        <v>108</v>
      </c>
      <c r="F184" s="252">
        <f t="shared" si="8"/>
        <v>0</v>
      </c>
      <c r="G184" s="253">
        <f t="shared" si="9"/>
        <v>0</v>
      </c>
      <c r="H184" s="254">
        <f t="shared" si="10"/>
        <v>0</v>
      </c>
      <c r="I184" s="255">
        <f t="shared" si="11"/>
        <v>0</v>
      </c>
      <c r="J184" s="132"/>
      <c r="K184" s="256"/>
      <c r="L184" s="247"/>
      <c r="M184" s="247"/>
      <c r="N184" s="247"/>
      <c r="O184" s="247"/>
      <c r="P184" s="256"/>
      <c r="Q184" s="247"/>
      <c r="R184" s="247"/>
      <c r="S184" s="247"/>
      <c r="T184" s="247"/>
      <c r="U184" s="258"/>
      <c r="V184" s="247"/>
      <c r="W184" s="247"/>
      <c r="X184" s="247"/>
      <c r="Y184" s="247"/>
      <c r="Z184" s="258"/>
      <c r="AA184" s="247"/>
      <c r="AB184" s="247"/>
      <c r="AC184" s="247"/>
      <c r="AD184" s="247"/>
      <c r="AE184" s="258"/>
      <c r="AF184" s="247"/>
      <c r="AG184" s="247"/>
      <c r="AH184" s="247"/>
      <c r="AI184" s="247"/>
      <c r="AJ184" s="258"/>
      <c r="AK184" s="247"/>
      <c r="AL184" s="247"/>
      <c r="AM184" s="247"/>
      <c r="AN184" s="247"/>
      <c r="AO184" s="258"/>
      <c r="AP184" s="247"/>
      <c r="AQ184" s="247"/>
      <c r="AR184" s="247"/>
      <c r="AS184" s="247"/>
      <c r="AT184" s="258"/>
      <c r="AU184" s="247"/>
      <c r="AV184" s="247"/>
      <c r="AW184" s="247"/>
      <c r="AX184" s="247"/>
      <c r="AY184" s="258"/>
      <c r="AZ184" s="247"/>
      <c r="BA184" s="247"/>
      <c r="BB184" s="247"/>
      <c r="BC184" s="247"/>
      <c r="BD184" s="258"/>
      <c r="BE184" s="247"/>
      <c r="BF184" s="247"/>
      <c r="BG184" s="247"/>
      <c r="BH184" s="247"/>
      <c r="BI184" s="258"/>
      <c r="BJ184" s="247"/>
      <c r="BK184" s="247"/>
      <c r="BL184" s="247"/>
      <c r="BM184" s="247"/>
      <c r="BN184" s="258"/>
      <c r="BO184" s="258"/>
      <c r="BP184" s="134"/>
      <c r="BQ184" s="259"/>
      <c r="BR184" s="267"/>
      <c r="BS184" s="261"/>
    </row>
    <row r="185" spans="1:71" ht="27" x14ac:dyDescent="0.3">
      <c r="A185" s="106" t="str">
        <f>Scope_lv1!A185</f>
        <v>A04AR132</v>
      </c>
      <c r="B185" s="107" t="str">
        <f>Scope_lv1!B185</f>
        <v>Finishing Work</v>
      </c>
      <c r="C185" s="238" t="str">
        <f>Scope_lv1!C185</f>
        <v>Exterior/Interior Finish Work</v>
      </c>
      <c r="D185" s="108" t="str">
        <f>Scope_lv1!D185</f>
        <v>Marble Window Sill</v>
      </c>
      <c r="E185" s="126" t="s">
        <v>130</v>
      </c>
      <c r="F185" s="252">
        <f t="shared" si="8"/>
        <v>0</v>
      </c>
      <c r="G185" s="253">
        <f t="shared" si="9"/>
        <v>0</v>
      </c>
      <c r="H185" s="254">
        <f t="shared" si="10"/>
        <v>0</v>
      </c>
      <c r="I185" s="255">
        <f t="shared" si="11"/>
        <v>0</v>
      </c>
      <c r="J185" s="132"/>
      <c r="K185" s="256"/>
      <c r="L185" s="247"/>
      <c r="M185" s="247"/>
      <c r="N185" s="247"/>
      <c r="O185" s="247"/>
      <c r="P185" s="256"/>
      <c r="Q185" s="247"/>
      <c r="R185" s="247"/>
      <c r="S185" s="247"/>
      <c r="T185" s="247"/>
      <c r="U185" s="258"/>
      <c r="V185" s="247"/>
      <c r="W185" s="247"/>
      <c r="X185" s="247"/>
      <c r="Y185" s="247"/>
      <c r="Z185" s="258"/>
      <c r="AA185" s="247"/>
      <c r="AB185" s="247"/>
      <c r="AC185" s="247"/>
      <c r="AD185" s="247"/>
      <c r="AE185" s="258"/>
      <c r="AF185" s="247"/>
      <c r="AG185" s="247"/>
      <c r="AH185" s="247"/>
      <c r="AI185" s="247"/>
      <c r="AJ185" s="258"/>
      <c r="AK185" s="247"/>
      <c r="AL185" s="247"/>
      <c r="AM185" s="247"/>
      <c r="AN185" s="247"/>
      <c r="AO185" s="258"/>
      <c r="AP185" s="247"/>
      <c r="AQ185" s="247"/>
      <c r="AR185" s="247"/>
      <c r="AS185" s="247"/>
      <c r="AT185" s="258"/>
      <c r="AU185" s="247"/>
      <c r="AV185" s="247"/>
      <c r="AW185" s="247"/>
      <c r="AX185" s="247"/>
      <c r="AY185" s="258"/>
      <c r="AZ185" s="247"/>
      <c r="BA185" s="247"/>
      <c r="BB185" s="247"/>
      <c r="BC185" s="247"/>
      <c r="BD185" s="258"/>
      <c r="BE185" s="247"/>
      <c r="BF185" s="247"/>
      <c r="BG185" s="247"/>
      <c r="BH185" s="247"/>
      <c r="BI185" s="258"/>
      <c r="BJ185" s="247"/>
      <c r="BK185" s="247"/>
      <c r="BL185" s="247"/>
      <c r="BM185" s="247"/>
      <c r="BN185" s="258"/>
      <c r="BO185" s="258"/>
      <c r="BP185" s="134"/>
      <c r="BQ185" s="259"/>
      <c r="BR185" s="267"/>
      <c r="BS185" s="261"/>
    </row>
    <row r="186" spans="1:71" ht="27" x14ac:dyDescent="0.3">
      <c r="A186" s="106" t="str">
        <f>Scope_lv1!A186</f>
        <v>A04AR133</v>
      </c>
      <c r="B186" s="107" t="str">
        <f>Scope_lv1!B186</f>
        <v>Finishing Work</v>
      </c>
      <c r="C186" s="238" t="str">
        <f>Scope_lv1!C186</f>
        <v>Exterior/Interior Finish Work</v>
      </c>
      <c r="D186" s="108" t="str">
        <f>Scope_lv1!D186</f>
        <v>Screed</v>
      </c>
      <c r="E186" s="126" t="s">
        <v>108</v>
      </c>
      <c r="F186" s="252">
        <f t="shared" si="8"/>
        <v>0</v>
      </c>
      <c r="G186" s="253">
        <f t="shared" si="9"/>
        <v>0</v>
      </c>
      <c r="H186" s="254">
        <f t="shared" si="10"/>
        <v>0</v>
      </c>
      <c r="I186" s="255">
        <f t="shared" si="11"/>
        <v>0</v>
      </c>
      <c r="J186" s="132"/>
      <c r="K186" s="256"/>
      <c r="L186" s="247"/>
      <c r="M186" s="247"/>
      <c r="N186" s="247"/>
      <c r="O186" s="247"/>
      <c r="P186" s="256"/>
      <c r="Q186" s="247"/>
      <c r="R186" s="247"/>
      <c r="S186" s="247"/>
      <c r="T186" s="247"/>
      <c r="U186" s="258"/>
      <c r="V186" s="247"/>
      <c r="W186" s="247"/>
      <c r="X186" s="247"/>
      <c r="Y186" s="247"/>
      <c r="Z186" s="258"/>
      <c r="AA186" s="247"/>
      <c r="AB186" s="247"/>
      <c r="AC186" s="247"/>
      <c r="AD186" s="247"/>
      <c r="AE186" s="258"/>
      <c r="AF186" s="247"/>
      <c r="AG186" s="247"/>
      <c r="AH186" s="247"/>
      <c r="AI186" s="247"/>
      <c r="AJ186" s="258"/>
      <c r="AK186" s="247"/>
      <c r="AL186" s="247"/>
      <c r="AM186" s="247"/>
      <c r="AN186" s="247"/>
      <c r="AO186" s="258"/>
      <c r="AP186" s="247"/>
      <c r="AQ186" s="247"/>
      <c r="AR186" s="247"/>
      <c r="AS186" s="247"/>
      <c r="AT186" s="258"/>
      <c r="AU186" s="247"/>
      <c r="AV186" s="247"/>
      <c r="AW186" s="247"/>
      <c r="AX186" s="247"/>
      <c r="AY186" s="258"/>
      <c r="AZ186" s="247"/>
      <c r="BA186" s="247"/>
      <c r="BB186" s="247"/>
      <c r="BC186" s="247"/>
      <c r="BD186" s="258"/>
      <c r="BE186" s="247"/>
      <c r="BF186" s="247"/>
      <c r="BG186" s="247"/>
      <c r="BH186" s="247"/>
      <c r="BI186" s="258"/>
      <c r="BJ186" s="247"/>
      <c r="BK186" s="247"/>
      <c r="BL186" s="247"/>
      <c r="BM186" s="247"/>
      <c r="BN186" s="258"/>
      <c r="BO186" s="258"/>
      <c r="BP186" s="134"/>
      <c r="BQ186" s="259"/>
      <c r="BR186" s="267"/>
      <c r="BS186" s="261"/>
    </row>
    <row r="187" spans="1:71" ht="27" x14ac:dyDescent="0.3">
      <c r="A187" s="106" t="str">
        <f>Scope_lv1!A187</f>
        <v>A04AR038</v>
      </c>
      <c r="B187" s="107" t="str">
        <f>Scope_lv1!B187</f>
        <v>Finishing Work</v>
      </c>
      <c r="C187" s="238" t="str">
        <f>Scope_lv1!C187</f>
        <v>Exterior/Interior Finish Work</v>
      </c>
      <c r="D187" s="108" t="str">
        <f>Scope_lv1!D187</f>
        <v>Welded Wire Fabric</v>
      </c>
      <c r="E187" s="126" t="s">
        <v>108</v>
      </c>
      <c r="F187" s="252">
        <f t="shared" si="8"/>
        <v>0</v>
      </c>
      <c r="G187" s="253">
        <f t="shared" si="9"/>
        <v>0</v>
      </c>
      <c r="H187" s="254">
        <f t="shared" si="10"/>
        <v>0</v>
      </c>
      <c r="I187" s="255">
        <f t="shared" si="11"/>
        <v>0</v>
      </c>
      <c r="J187" s="132"/>
      <c r="K187" s="256"/>
      <c r="L187" s="247"/>
      <c r="M187" s="247"/>
      <c r="N187" s="247"/>
      <c r="O187" s="247"/>
      <c r="P187" s="256"/>
      <c r="Q187" s="247"/>
      <c r="R187" s="247"/>
      <c r="S187" s="247"/>
      <c r="T187" s="247"/>
      <c r="U187" s="258"/>
      <c r="V187" s="247"/>
      <c r="W187" s="247"/>
      <c r="X187" s="247"/>
      <c r="Y187" s="247"/>
      <c r="Z187" s="258"/>
      <c r="AA187" s="247"/>
      <c r="AB187" s="247"/>
      <c r="AC187" s="247"/>
      <c r="AD187" s="247"/>
      <c r="AE187" s="258"/>
      <c r="AF187" s="247"/>
      <c r="AG187" s="247"/>
      <c r="AH187" s="247"/>
      <c r="AI187" s="247"/>
      <c r="AJ187" s="258"/>
      <c r="AK187" s="247"/>
      <c r="AL187" s="247"/>
      <c r="AM187" s="247"/>
      <c r="AN187" s="247"/>
      <c r="AO187" s="258"/>
      <c r="AP187" s="247"/>
      <c r="AQ187" s="247"/>
      <c r="AR187" s="247"/>
      <c r="AS187" s="247"/>
      <c r="AT187" s="258"/>
      <c r="AU187" s="247"/>
      <c r="AV187" s="247"/>
      <c r="AW187" s="247"/>
      <c r="AX187" s="247"/>
      <c r="AY187" s="258"/>
      <c r="AZ187" s="247"/>
      <c r="BA187" s="247"/>
      <c r="BB187" s="247"/>
      <c r="BC187" s="247"/>
      <c r="BD187" s="258"/>
      <c r="BE187" s="247"/>
      <c r="BF187" s="247"/>
      <c r="BG187" s="247"/>
      <c r="BH187" s="247"/>
      <c r="BI187" s="258"/>
      <c r="BJ187" s="247"/>
      <c r="BK187" s="247"/>
      <c r="BL187" s="247"/>
      <c r="BM187" s="247"/>
      <c r="BN187" s="258"/>
      <c r="BO187" s="258"/>
      <c r="BP187" s="134"/>
      <c r="BQ187" s="259"/>
      <c r="BR187" s="267"/>
      <c r="BS187" s="261"/>
    </row>
    <row r="188" spans="1:71" ht="66" x14ac:dyDescent="0.3">
      <c r="A188" s="106" t="str">
        <f>Scope_lv1!A188</f>
        <v>A04AR134</v>
      </c>
      <c r="B188" s="107" t="str">
        <f>Scope_lv1!B188</f>
        <v>Finishing Work</v>
      </c>
      <c r="C188" s="238" t="str">
        <f>Scope_lv1!C188</f>
        <v>Exterior/Interior Finish Work</v>
      </c>
      <c r="D188" s="108" t="str">
        <f>Scope_lv1!D188</f>
        <v>Carpet</v>
      </c>
      <c r="E188" s="126" t="s">
        <v>108</v>
      </c>
      <c r="F188" s="252">
        <f t="shared" si="8"/>
        <v>0</v>
      </c>
      <c r="G188" s="253">
        <f t="shared" si="9"/>
        <v>0</v>
      </c>
      <c r="H188" s="254">
        <f t="shared" si="10"/>
        <v>0</v>
      </c>
      <c r="I188" s="255">
        <f t="shared" si="11"/>
        <v>0</v>
      </c>
      <c r="J188" s="132"/>
      <c r="K188" s="256"/>
      <c r="L188" s="244" t="s">
        <v>1685</v>
      </c>
      <c r="M188" s="247"/>
      <c r="N188" s="247"/>
      <c r="O188" s="247"/>
      <c r="P188" s="256"/>
      <c r="Q188" s="244" t="s">
        <v>1685</v>
      </c>
      <c r="R188" s="247"/>
      <c r="S188" s="247"/>
      <c r="T188" s="247"/>
      <c r="U188" s="258"/>
      <c r="V188" s="247"/>
      <c r="W188" s="247"/>
      <c r="X188" s="247"/>
      <c r="Y188" s="247"/>
      <c r="Z188" s="258"/>
      <c r="AA188" s="247"/>
      <c r="AB188" s="247"/>
      <c r="AC188" s="247"/>
      <c r="AD188" s="247"/>
      <c r="AE188" s="258"/>
      <c r="AF188" s="247"/>
      <c r="AG188" s="247"/>
      <c r="AH188" s="247"/>
      <c r="AI188" s="247"/>
      <c r="AJ188" s="258"/>
      <c r="AK188" s="247"/>
      <c r="AL188" s="247"/>
      <c r="AM188" s="247"/>
      <c r="AN188" s="247"/>
      <c r="AO188" s="258"/>
      <c r="AP188" s="247"/>
      <c r="AQ188" s="247"/>
      <c r="AR188" s="247"/>
      <c r="AS188" s="247"/>
      <c r="AT188" s="258"/>
      <c r="AU188" s="247"/>
      <c r="AV188" s="247"/>
      <c r="AW188" s="247"/>
      <c r="AX188" s="247"/>
      <c r="AY188" s="258"/>
      <c r="AZ188" s="247"/>
      <c r="BA188" s="247"/>
      <c r="BB188" s="247"/>
      <c r="BC188" s="247"/>
      <c r="BD188" s="258"/>
      <c r="BE188" s="247"/>
      <c r="BF188" s="247"/>
      <c r="BG188" s="247"/>
      <c r="BH188" s="247"/>
      <c r="BI188" s="258"/>
      <c r="BJ188" s="247"/>
      <c r="BK188" s="247"/>
      <c r="BL188" s="247"/>
      <c r="BM188" s="247"/>
      <c r="BN188" s="258"/>
      <c r="BO188" s="258"/>
      <c r="BP188" s="134"/>
      <c r="BQ188" s="259"/>
      <c r="BR188" s="267"/>
      <c r="BS188" s="261"/>
    </row>
    <row r="189" spans="1:71" ht="66" x14ac:dyDescent="0.3">
      <c r="A189" s="106" t="str">
        <f>Scope_lv1!A189</f>
        <v>A04AR135</v>
      </c>
      <c r="B189" s="107" t="str">
        <f>Scope_lv1!B189</f>
        <v>Finishing Work</v>
      </c>
      <c r="C189" s="238" t="str">
        <f>Scope_lv1!C189</f>
        <v>Exterior/Interior Finish Work</v>
      </c>
      <c r="D189" s="108" t="str">
        <f>Scope_lv1!D189</f>
        <v>Carpet Tile</v>
      </c>
      <c r="E189" s="126" t="s">
        <v>108</v>
      </c>
      <c r="F189" s="252">
        <f t="shared" si="8"/>
        <v>0</v>
      </c>
      <c r="G189" s="253">
        <f t="shared" si="9"/>
        <v>0</v>
      </c>
      <c r="H189" s="254">
        <f t="shared" si="10"/>
        <v>0</v>
      </c>
      <c r="I189" s="255">
        <f t="shared" si="11"/>
        <v>0</v>
      </c>
      <c r="J189" s="132"/>
      <c r="K189" s="256"/>
      <c r="L189" s="244" t="s">
        <v>1685</v>
      </c>
      <c r="M189" s="247"/>
      <c r="N189" s="247"/>
      <c r="O189" s="247"/>
      <c r="P189" s="256"/>
      <c r="Q189" s="244" t="s">
        <v>1685</v>
      </c>
      <c r="R189" s="247"/>
      <c r="S189" s="247"/>
      <c r="T189" s="247"/>
      <c r="U189" s="258"/>
      <c r="V189" s="247"/>
      <c r="W189" s="247"/>
      <c r="X189" s="247"/>
      <c r="Y189" s="247"/>
      <c r="Z189" s="258"/>
      <c r="AA189" s="247"/>
      <c r="AB189" s="247"/>
      <c r="AC189" s="247"/>
      <c r="AD189" s="247"/>
      <c r="AE189" s="258"/>
      <c r="AF189" s="247"/>
      <c r="AG189" s="247"/>
      <c r="AH189" s="247"/>
      <c r="AI189" s="247"/>
      <c r="AJ189" s="258"/>
      <c r="AK189" s="247"/>
      <c r="AL189" s="247"/>
      <c r="AM189" s="247"/>
      <c r="AN189" s="247"/>
      <c r="AO189" s="258"/>
      <c r="AP189" s="247"/>
      <c r="AQ189" s="247"/>
      <c r="AR189" s="247"/>
      <c r="AS189" s="247"/>
      <c r="AT189" s="258"/>
      <c r="AU189" s="247"/>
      <c r="AV189" s="247"/>
      <c r="AW189" s="247"/>
      <c r="AX189" s="247"/>
      <c r="AY189" s="258"/>
      <c r="AZ189" s="247"/>
      <c r="BA189" s="247"/>
      <c r="BB189" s="247"/>
      <c r="BC189" s="247"/>
      <c r="BD189" s="258"/>
      <c r="BE189" s="247"/>
      <c r="BF189" s="247"/>
      <c r="BG189" s="247"/>
      <c r="BH189" s="247"/>
      <c r="BI189" s="258"/>
      <c r="BJ189" s="247"/>
      <c r="BK189" s="247"/>
      <c r="BL189" s="247"/>
      <c r="BM189" s="247"/>
      <c r="BN189" s="258"/>
      <c r="BO189" s="258"/>
      <c r="BP189" s="134"/>
      <c r="BQ189" s="259"/>
      <c r="BR189" s="267"/>
      <c r="BS189" s="261"/>
    </row>
    <row r="190" spans="1:71" ht="66" x14ac:dyDescent="0.3">
      <c r="A190" s="106" t="str">
        <f>Scope_lv1!A190</f>
        <v>A04AR136</v>
      </c>
      <c r="B190" s="107" t="str">
        <f>Scope_lv1!B190</f>
        <v>Finishing Work</v>
      </c>
      <c r="C190" s="238" t="str">
        <f>Scope_lv1!C190</f>
        <v>Exterior/Interior Finish Work</v>
      </c>
      <c r="D190" s="108" t="str">
        <f>Scope_lv1!D190</f>
        <v>Recess Floor Mat</v>
      </c>
      <c r="E190" s="126" t="s">
        <v>108</v>
      </c>
      <c r="F190" s="252">
        <f t="shared" si="8"/>
        <v>0</v>
      </c>
      <c r="G190" s="253">
        <f t="shared" si="9"/>
        <v>0</v>
      </c>
      <c r="H190" s="254">
        <f t="shared" si="10"/>
        <v>0</v>
      </c>
      <c r="I190" s="255">
        <f t="shared" si="11"/>
        <v>0</v>
      </c>
      <c r="J190" s="132"/>
      <c r="K190" s="256"/>
      <c r="L190" s="244" t="s">
        <v>1685</v>
      </c>
      <c r="M190" s="247"/>
      <c r="N190" s="247"/>
      <c r="O190" s="247"/>
      <c r="P190" s="256"/>
      <c r="Q190" s="244" t="s">
        <v>1685</v>
      </c>
      <c r="R190" s="247"/>
      <c r="S190" s="247"/>
      <c r="T190" s="247"/>
      <c r="U190" s="258"/>
      <c r="V190" s="247"/>
      <c r="W190" s="247"/>
      <c r="X190" s="247"/>
      <c r="Y190" s="247"/>
      <c r="Z190" s="258"/>
      <c r="AA190" s="247"/>
      <c r="AB190" s="247"/>
      <c r="AC190" s="247"/>
      <c r="AD190" s="247"/>
      <c r="AE190" s="258"/>
      <c r="AF190" s="247"/>
      <c r="AG190" s="247"/>
      <c r="AH190" s="247"/>
      <c r="AI190" s="247"/>
      <c r="AJ190" s="258"/>
      <c r="AK190" s="247"/>
      <c r="AL190" s="247"/>
      <c r="AM190" s="247"/>
      <c r="AN190" s="247"/>
      <c r="AO190" s="258"/>
      <c r="AP190" s="247"/>
      <c r="AQ190" s="247"/>
      <c r="AR190" s="247"/>
      <c r="AS190" s="247"/>
      <c r="AT190" s="258"/>
      <c r="AU190" s="247"/>
      <c r="AV190" s="247"/>
      <c r="AW190" s="247"/>
      <c r="AX190" s="247"/>
      <c r="AY190" s="258"/>
      <c r="AZ190" s="247"/>
      <c r="BA190" s="247"/>
      <c r="BB190" s="247"/>
      <c r="BC190" s="247"/>
      <c r="BD190" s="258"/>
      <c r="BE190" s="247"/>
      <c r="BF190" s="247"/>
      <c r="BG190" s="247"/>
      <c r="BH190" s="247"/>
      <c r="BI190" s="258"/>
      <c r="BJ190" s="247"/>
      <c r="BK190" s="247"/>
      <c r="BL190" s="247"/>
      <c r="BM190" s="247"/>
      <c r="BN190" s="258"/>
      <c r="BO190" s="258"/>
      <c r="BP190" s="134"/>
      <c r="BQ190" s="259"/>
      <c r="BR190" s="267"/>
      <c r="BS190" s="261"/>
    </row>
    <row r="191" spans="1:71" ht="66" x14ac:dyDescent="0.3">
      <c r="A191" s="106" t="str">
        <f>Scope_lv1!A191</f>
        <v>A04AR137</v>
      </c>
      <c r="B191" s="107" t="str">
        <f>Scope_lv1!B191</f>
        <v>Finishing Work</v>
      </c>
      <c r="C191" s="238" t="str">
        <f>Scope_lv1!C191</f>
        <v>Exterior/Interior Finish Work</v>
      </c>
      <c r="D191" s="108" t="str">
        <f>Scope_lv1!D191</f>
        <v>Entrance Floor Mats and Frame</v>
      </c>
      <c r="E191" s="126" t="s">
        <v>108</v>
      </c>
      <c r="F191" s="252">
        <f t="shared" si="8"/>
        <v>0</v>
      </c>
      <c r="G191" s="253">
        <f t="shared" si="9"/>
        <v>0</v>
      </c>
      <c r="H191" s="254">
        <f t="shared" si="10"/>
        <v>0</v>
      </c>
      <c r="I191" s="255">
        <f t="shared" si="11"/>
        <v>0</v>
      </c>
      <c r="J191" s="132"/>
      <c r="K191" s="256"/>
      <c r="L191" s="244" t="s">
        <v>1685</v>
      </c>
      <c r="M191" s="247"/>
      <c r="N191" s="247"/>
      <c r="O191" s="247"/>
      <c r="P191" s="256"/>
      <c r="Q191" s="244" t="s">
        <v>1685</v>
      </c>
      <c r="R191" s="247"/>
      <c r="S191" s="247"/>
      <c r="T191" s="247"/>
      <c r="U191" s="258"/>
      <c r="V191" s="247"/>
      <c r="W191" s="247"/>
      <c r="X191" s="247"/>
      <c r="Y191" s="247"/>
      <c r="Z191" s="258"/>
      <c r="AA191" s="247"/>
      <c r="AB191" s="247"/>
      <c r="AC191" s="247"/>
      <c r="AD191" s="247"/>
      <c r="AE191" s="258"/>
      <c r="AF191" s="247"/>
      <c r="AG191" s="247"/>
      <c r="AH191" s="247"/>
      <c r="AI191" s="247"/>
      <c r="AJ191" s="258"/>
      <c r="AK191" s="247"/>
      <c r="AL191" s="247"/>
      <c r="AM191" s="247"/>
      <c r="AN191" s="247"/>
      <c r="AO191" s="258"/>
      <c r="AP191" s="247"/>
      <c r="AQ191" s="247"/>
      <c r="AR191" s="247"/>
      <c r="AS191" s="247"/>
      <c r="AT191" s="258"/>
      <c r="AU191" s="247"/>
      <c r="AV191" s="247"/>
      <c r="AW191" s="247"/>
      <c r="AX191" s="247"/>
      <c r="AY191" s="258"/>
      <c r="AZ191" s="247"/>
      <c r="BA191" s="247"/>
      <c r="BB191" s="247"/>
      <c r="BC191" s="247"/>
      <c r="BD191" s="258"/>
      <c r="BE191" s="247"/>
      <c r="BF191" s="247"/>
      <c r="BG191" s="247"/>
      <c r="BH191" s="247"/>
      <c r="BI191" s="258"/>
      <c r="BJ191" s="247"/>
      <c r="BK191" s="247"/>
      <c r="BL191" s="247"/>
      <c r="BM191" s="247"/>
      <c r="BN191" s="258"/>
      <c r="BO191" s="258"/>
      <c r="BP191" s="134"/>
      <c r="BQ191" s="259"/>
      <c r="BR191" s="267"/>
      <c r="BS191" s="261"/>
    </row>
    <row r="192" spans="1:71" ht="66" x14ac:dyDescent="0.3">
      <c r="A192" s="106" t="str">
        <f>Scope_lv1!A192</f>
        <v>A04AR138</v>
      </c>
      <c r="B192" s="107" t="str">
        <f>Scope_lv1!B192</f>
        <v>Finishing Work</v>
      </c>
      <c r="C192" s="238" t="str">
        <f>Scope_lv1!C192</f>
        <v>Exterior/Interior Finish Work</v>
      </c>
      <c r="D192" s="108" t="str">
        <f>Scope_lv1!D192</f>
        <v>Steel Trowel Finish</v>
      </c>
      <c r="E192" s="126" t="s">
        <v>108</v>
      </c>
      <c r="F192" s="252">
        <f t="shared" si="8"/>
        <v>0</v>
      </c>
      <c r="G192" s="253">
        <f t="shared" si="9"/>
        <v>0</v>
      </c>
      <c r="H192" s="254">
        <f t="shared" si="10"/>
        <v>0</v>
      </c>
      <c r="I192" s="255">
        <f t="shared" si="11"/>
        <v>0</v>
      </c>
      <c r="J192" s="132"/>
      <c r="K192" s="256"/>
      <c r="L192" s="244" t="s">
        <v>1685</v>
      </c>
      <c r="M192" s="247"/>
      <c r="N192" s="247"/>
      <c r="O192" s="247"/>
      <c r="P192" s="256"/>
      <c r="Q192" s="244" t="s">
        <v>1685</v>
      </c>
      <c r="R192" s="247"/>
      <c r="S192" s="247"/>
      <c r="T192" s="247"/>
      <c r="U192" s="258"/>
      <c r="V192" s="247"/>
      <c r="W192" s="247"/>
      <c r="X192" s="247"/>
      <c r="Y192" s="247"/>
      <c r="Z192" s="258"/>
      <c r="AA192" s="247"/>
      <c r="AB192" s="247"/>
      <c r="AC192" s="247"/>
      <c r="AD192" s="247"/>
      <c r="AE192" s="258"/>
      <c r="AF192" s="247"/>
      <c r="AG192" s="247"/>
      <c r="AH192" s="247"/>
      <c r="AI192" s="247"/>
      <c r="AJ192" s="258"/>
      <c r="AK192" s="247"/>
      <c r="AL192" s="247"/>
      <c r="AM192" s="247"/>
      <c r="AN192" s="247"/>
      <c r="AO192" s="258"/>
      <c r="AP192" s="247"/>
      <c r="AQ192" s="247"/>
      <c r="AR192" s="247"/>
      <c r="AS192" s="247"/>
      <c r="AT192" s="258"/>
      <c r="AU192" s="247"/>
      <c r="AV192" s="247"/>
      <c r="AW192" s="247"/>
      <c r="AX192" s="247"/>
      <c r="AY192" s="258"/>
      <c r="AZ192" s="247"/>
      <c r="BA192" s="247"/>
      <c r="BB192" s="247"/>
      <c r="BC192" s="247"/>
      <c r="BD192" s="258"/>
      <c r="BE192" s="247"/>
      <c r="BF192" s="247"/>
      <c r="BG192" s="247"/>
      <c r="BH192" s="247"/>
      <c r="BI192" s="258"/>
      <c r="BJ192" s="247"/>
      <c r="BK192" s="247"/>
      <c r="BL192" s="247"/>
      <c r="BM192" s="247"/>
      <c r="BN192" s="258"/>
      <c r="BO192" s="258"/>
      <c r="BP192" s="134"/>
      <c r="BQ192" s="259"/>
      <c r="BR192" s="267"/>
      <c r="BS192" s="261"/>
    </row>
    <row r="193" spans="1:71" ht="66" x14ac:dyDescent="0.3">
      <c r="A193" s="106" t="str">
        <f>Scope_lv1!A193</f>
        <v>A04AR139</v>
      </c>
      <c r="B193" s="107" t="str">
        <f>Scope_lv1!B193</f>
        <v>Finishing Work</v>
      </c>
      <c r="C193" s="238" t="str">
        <f>Scope_lv1!C193</f>
        <v>Exterior/Interior Finish Work</v>
      </c>
      <c r="D193" s="108" t="str">
        <f>Scope_lv1!D193</f>
        <v>Raised Floor</v>
      </c>
      <c r="E193" s="143" t="s">
        <v>108</v>
      </c>
      <c r="F193" s="252">
        <f t="shared" si="8"/>
        <v>0</v>
      </c>
      <c r="G193" s="253">
        <f t="shared" si="9"/>
        <v>0</v>
      </c>
      <c r="H193" s="254">
        <f t="shared" si="10"/>
        <v>0</v>
      </c>
      <c r="I193" s="255">
        <f t="shared" si="11"/>
        <v>0</v>
      </c>
      <c r="J193" s="132"/>
      <c r="K193" s="256"/>
      <c r="L193" s="244" t="s">
        <v>1685</v>
      </c>
      <c r="M193" s="247"/>
      <c r="N193" s="247"/>
      <c r="O193" s="247"/>
      <c r="P193" s="256"/>
      <c r="Q193" s="244" t="s">
        <v>1685</v>
      </c>
      <c r="R193" s="247"/>
      <c r="S193" s="247"/>
      <c r="T193" s="247"/>
      <c r="U193" s="258"/>
      <c r="V193" s="247"/>
      <c r="W193" s="247"/>
      <c r="X193" s="247"/>
      <c r="Y193" s="247"/>
      <c r="Z193" s="258"/>
      <c r="AA193" s="247"/>
      <c r="AB193" s="247"/>
      <c r="AC193" s="247"/>
      <c r="AD193" s="247"/>
      <c r="AE193" s="258"/>
      <c r="AF193" s="247"/>
      <c r="AG193" s="247"/>
      <c r="AH193" s="247"/>
      <c r="AI193" s="247"/>
      <c r="AJ193" s="258"/>
      <c r="AK193" s="247"/>
      <c r="AL193" s="247"/>
      <c r="AM193" s="247"/>
      <c r="AN193" s="247"/>
      <c r="AO193" s="258"/>
      <c r="AP193" s="247"/>
      <c r="AQ193" s="247"/>
      <c r="AR193" s="247"/>
      <c r="AS193" s="247"/>
      <c r="AT193" s="258"/>
      <c r="AU193" s="247"/>
      <c r="AV193" s="247"/>
      <c r="AW193" s="247"/>
      <c r="AX193" s="247"/>
      <c r="AY193" s="258"/>
      <c r="AZ193" s="247"/>
      <c r="BA193" s="247"/>
      <c r="BB193" s="247"/>
      <c r="BC193" s="247"/>
      <c r="BD193" s="258"/>
      <c r="BE193" s="247"/>
      <c r="BF193" s="247"/>
      <c r="BG193" s="247"/>
      <c r="BH193" s="247"/>
      <c r="BI193" s="258"/>
      <c r="BJ193" s="247"/>
      <c r="BK193" s="247"/>
      <c r="BL193" s="247"/>
      <c r="BM193" s="247"/>
      <c r="BN193" s="258"/>
      <c r="BO193" s="258"/>
      <c r="BP193" s="134"/>
      <c r="BQ193" s="259"/>
      <c r="BR193" s="267"/>
      <c r="BS193" s="261"/>
    </row>
    <row r="194" spans="1:71" ht="66" x14ac:dyDescent="0.3">
      <c r="A194" s="106" t="str">
        <f>Scope_lv1!A194</f>
        <v>A04AR140</v>
      </c>
      <c r="B194" s="107" t="str">
        <f>Scope_lv1!B194</f>
        <v>Finishing Work</v>
      </c>
      <c r="C194" s="238" t="str">
        <f>Scope_lv1!C194</f>
        <v>Exterior/Interior Finish Work</v>
      </c>
      <c r="D194" s="108" t="str">
        <f>Scope_lv1!D194</f>
        <v xml:space="preserve">Raised Floor </v>
      </c>
      <c r="E194" s="126" t="s">
        <v>108</v>
      </c>
      <c r="F194" s="252">
        <f t="shared" si="8"/>
        <v>0</v>
      </c>
      <c r="G194" s="253">
        <f t="shared" si="9"/>
        <v>0</v>
      </c>
      <c r="H194" s="254">
        <f t="shared" si="10"/>
        <v>0</v>
      </c>
      <c r="I194" s="255">
        <f t="shared" si="11"/>
        <v>0</v>
      </c>
      <c r="J194" s="132"/>
      <c r="K194" s="256"/>
      <c r="L194" s="244" t="s">
        <v>1685</v>
      </c>
      <c r="M194" s="247"/>
      <c r="N194" s="247"/>
      <c r="O194" s="247"/>
      <c r="P194" s="256"/>
      <c r="Q194" s="244" t="s">
        <v>1685</v>
      </c>
      <c r="R194" s="247"/>
      <c r="S194" s="247"/>
      <c r="T194" s="247"/>
      <c r="U194" s="258"/>
      <c r="V194" s="247"/>
      <c r="W194" s="247"/>
      <c r="X194" s="247"/>
      <c r="Y194" s="247"/>
      <c r="Z194" s="258"/>
      <c r="AA194" s="247"/>
      <c r="AB194" s="247"/>
      <c r="AC194" s="247"/>
      <c r="AD194" s="247"/>
      <c r="AE194" s="258"/>
      <c r="AF194" s="247"/>
      <c r="AG194" s="247"/>
      <c r="AH194" s="247"/>
      <c r="AI194" s="247"/>
      <c r="AJ194" s="258"/>
      <c r="AK194" s="247"/>
      <c r="AL194" s="247"/>
      <c r="AM194" s="247"/>
      <c r="AN194" s="247"/>
      <c r="AO194" s="258"/>
      <c r="AP194" s="247"/>
      <c r="AQ194" s="247"/>
      <c r="AR194" s="247"/>
      <c r="AS194" s="247"/>
      <c r="AT194" s="258"/>
      <c r="AU194" s="247"/>
      <c r="AV194" s="247"/>
      <c r="AW194" s="247"/>
      <c r="AX194" s="247"/>
      <c r="AY194" s="258"/>
      <c r="AZ194" s="247"/>
      <c r="BA194" s="247"/>
      <c r="BB194" s="247"/>
      <c r="BC194" s="247"/>
      <c r="BD194" s="258"/>
      <c r="BE194" s="247"/>
      <c r="BF194" s="247"/>
      <c r="BG194" s="247"/>
      <c r="BH194" s="247"/>
      <c r="BI194" s="258"/>
      <c r="BJ194" s="247"/>
      <c r="BK194" s="247"/>
      <c r="BL194" s="247"/>
      <c r="BM194" s="247"/>
      <c r="BN194" s="258"/>
      <c r="BO194" s="258"/>
      <c r="BP194" s="134"/>
      <c r="BQ194" s="259"/>
      <c r="BR194" s="267"/>
      <c r="BS194" s="261"/>
    </row>
    <row r="195" spans="1:71" ht="66" x14ac:dyDescent="0.3">
      <c r="A195" s="106" t="str">
        <f>Scope_lv1!A195</f>
        <v>A04AR141</v>
      </c>
      <c r="B195" s="107" t="str">
        <f>Scope_lv1!B195</f>
        <v>Finishing Work</v>
      </c>
      <c r="C195" s="238" t="str">
        <f>Scope_lv1!C195</f>
        <v>Exterior/Interior Finish Work</v>
      </c>
      <c r="D195" s="108" t="str">
        <f>Scope_lv1!D195</f>
        <v>Material Dividing Strip</v>
      </c>
      <c r="E195" s="126" t="s">
        <v>130</v>
      </c>
      <c r="F195" s="252">
        <f t="shared" si="8"/>
        <v>0</v>
      </c>
      <c r="G195" s="253">
        <f t="shared" si="9"/>
        <v>0</v>
      </c>
      <c r="H195" s="254">
        <f t="shared" si="10"/>
        <v>0</v>
      </c>
      <c r="I195" s="255">
        <f t="shared" si="11"/>
        <v>0</v>
      </c>
      <c r="J195" s="132"/>
      <c r="K195" s="256"/>
      <c r="L195" s="244" t="s">
        <v>1685</v>
      </c>
      <c r="M195" s="247"/>
      <c r="N195" s="247"/>
      <c r="O195" s="247"/>
      <c r="P195" s="256"/>
      <c r="Q195" s="244" t="s">
        <v>1685</v>
      </c>
      <c r="R195" s="247"/>
      <c r="S195" s="247"/>
      <c r="T195" s="247"/>
      <c r="U195" s="258"/>
      <c r="V195" s="247"/>
      <c r="W195" s="247"/>
      <c r="X195" s="247"/>
      <c r="Y195" s="247"/>
      <c r="Z195" s="258"/>
      <c r="AA195" s="247"/>
      <c r="AB195" s="247"/>
      <c r="AC195" s="247"/>
      <c r="AD195" s="247"/>
      <c r="AE195" s="258"/>
      <c r="AF195" s="247"/>
      <c r="AG195" s="247"/>
      <c r="AH195" s="247"/>
      <c r="AI195" s="247"/>
      <c r="AJ195" s="258"/>
      <c r="AK195" s="247"/>
      <c r="AL195" s="247"/>
      <c r="AM195" s="247"/>
      <c r="AN195" s="247"/>
      <c r="AO195" s="258"/>
      <c r="AP195" s="247"/>
      <c r="AQ195" s="247"/>
      <c r="AR195" s="247"/>
      <c r="AS195" s="247"/>
      <c r="AT195" s="258"/>
      <c r="AU195" s="247"/>
      <c r="AV195" s="247"/>
      <c r="AW195" s="247"/>
      <c r="AX195" s="247"/>
      <c r="AY195" s="258"/>
      <c r="AZ195" s="247"/>
      <c r="BA195" s="247"/>
      <c r="BB195" s="247"/>
      <c r="BC195" s="247"/>
      <c r="BD195" s="258"/>
      <c r="BE195" s="247"/>
      <c r="BF195" s="247"/>
      <c r="BG195" s="247"/>
      <c r="BH195" s="247"/>
      <c r="BI195" s="258"/>
      <c r="BJ195" s="247"/>
      <c r="BK195" s="247"/>
      <c r="BL195" s="247"/>
      <c r="BM195" s="247"/>
      <c r="BN195" s="258"/>
      <c r="BO195" s="258"/>
      <c r="BP195" s="134"/>
      <c r="BQ195" s="259"/>
      <c r="BR195" s="267"/>
      <c r="BS195" s="261"/>
    </row>
    <row r="196" spans="1:71" ht="27" x14ac:dyDescent="0.3">
      <c r="A196" s="106" t="str">
        <f>Scope_lv1!A196</f>
        <v>A04AR142</v>
      </c>
      <c r="B196" s="107" t="str">
        <f>Scope_lv1!B196</f>
        <v>Finishing Work</v>
      </c>
      <c r="C196" s="238" t="str">
        <f>Scope_lv1!C196</f>
        <v>Exterior/Interior Finish Work</v>
      </c>
      <c r="D196" s="108" t="str">
        <f>Scope_lv1!D196</f>
        <v>Plasterboard Dry Liner System</v>
      </c>
      <c r="E196" s="126" t="s">
        <v>108</v>
      </c>
      <c r="F196" s="252">
        <f t="shared" si="8"/>
        <v>0</v>
      </c>
      <c r="G196" s="253">
        <f t="shared" si="9"/>
        <v>0</v>
      </c>
      <c r="H196" s="254">
        <f t="shared" si="10"/>
        <v>0</v>
      </c>
      <c r="I196" s="255">
        <f t="shared" si="11"/>
        <v>0</v>
      </c>
      <c r="J196" s="132"/>
      <c r="K196" s="256"/>
      <c r="L196" s="247"/>
      <c r="M196" s="247"/>
      <c r="N196" s="247"/>
      <c r="O196" s="247"/>
      <c r="P196" s="256"/>
      <c r="Q196" s="247"/>
      <c r="R196" s="247"/>
      <c r="S196" s="247"/>
      <c r="T196" s="247"/>
      <c r="U196" s="258"/>
      <c r="V196" s="247"/>
      <c r="W196" s="247"/>
      <c r="X196" s="247"/>
      <c r="Y196" s="247"/>
      <c r="Z196" s="258"/>
      <c r="AA196" s="247"/>
      <c r="AB196" s="247"/>
      <c r="AC196" s="247"/>
      <c r="AD196" s="247"/>
      <c r="AE196" s="258"/>
      <c r="AF196" s="247"/>
      <c r="AG196" s="247"/>
      <c r="AH196" s="247"/>
      <c r="AI196" s="247"/>
      <c r="AJ196" s="258"/>
      <c r="AK196" s="247"/>
      <c r="AL196" s="247"/>
      <c r="AM196" s="247"/>
      <c r="AN196" s="247"/>
      <c r="AO196" s="258"/>
      <c r="AP196" s="247"/>
      <c r="AQ196" s="247"/>
      <c r="AR196" s="247"/>
      <c r="AS196" s="247"/>
      <c r="AT196" s="258"/>
      <c r="AU196" s="247"/>
      <c r="AV196" s="247"/>
      <c r="AW196" s="247"/>
      <c r="AX196" s="247"/>
      <c r="AY196" s="258"/>
      <c r="AZ196" s="247"/>
      <c r="BA196" s="247"/>
      <c r="BB196" s="247"/>
      <c r="BC196" s="247"/>
      <c r="BD196" s="258"/>
      <c r="BE196" s="247"/>
      <c r="BF196" s="247"/>
      <c r="BG196" s="247"/>
      <c r="BH196" s="247"/>
      <c r="BI196" s="258"/>
      <c r="BJ196" s="247"/>
      <c r="BK196" s="247"/>
      <c r="BL196" s="247"/>
      <c r="BM196" s="247"/>
      <c r="BN196" s="258"/>
      <c r="BO196" s="258"/>
      <c r="BP196" s="134"/>
      <c r="BQ196" s="259"/>
      <c r="BR196" s="267"/>
      <c r="BS196" s="261"/>
    </row>
    <row r="197" spans="1:71" ht="33" x14ac:dyDescent="0.3">
      <c r="A197" s="106" t="str">
        <f>Scope_lv1!A197</f>
        <v>A04AR143</v>
      </c>
      <c r="B197" s="107" t="str">
        <f>Scope_lv1!B197</f>
        <v>Finishing Work</v>
      </c>
      <c r="C197" s="238" t="str">
        <f>Scope_lv1!C197</f>
        <v>Exterior/Interior Finish Work</v>
      </c>
      <c r="D197" s="108" t="str">
        <f>Scope_lv1!D197</f>
        <v>Gypsumboard Partition Wall (Fixed Type)</v>
      </c>
      <c r="E197" s="126" t="s">
        <v>108</v>
      </c>
      <c r="F197" s="252">
        <f t="shared" si="8"/>
        <v>0</v>
      </c>
      <c r="G197" s="253">
        <f t="shared" si="9"/>
        <v>0</v>
      </c>
      <c r="H197" s="254">
        <f t="shared" si="10"/>
        <v>0</v>
      </c>
      <c r="I197" s="255">
        <f t="shared" si="11"/>
        <v>0</v>
      </c>
      <c r="J197" s="132"/>
      <c r="K197" s="256"/>
      <c r="L197" s="247"/>
      <c r="M197" s="247"/>
      <c r="N197" s="247"/>
      <c r="O197" s="247"/>
      <c r="P197" s="256"/>
      <c r="Q197" s="247"/>
      <c r="R197" s="247"/>
      <c r="S197" s="247"/>
      <c r="T197" s="247"/>
      <c r="U197" s="258"/>
      <c r="V197" s="247"/>
      <c r="W197" s="247"/>
      <c r="X197" s="247"/>
      <c r="Y197" s="247"/>
      <c r="Z197" s="258"/>
      <c r="AA197" s="247"/>
      <c r="AB197" s="247"/>
      <c r="AC197" s="247"/>
      <c r="AD197" s="247"/>
      <c r="AE197" s="258"/>
      <c r="AF197" s="247"/>
      <c r="AG197" s="247"/>
      <c r="AH197" s="247"/>
      <c r="AI197" s="247"/>
      <c r="AJ197" s="258"/>
      <c r="AK197" s="247"/>
      <c r="AL197" s="247"/>
      <c r="AM197" s="247"/>
      <c r="AN197" s="247"/>
      <c r="AO197" s="258"/>
      <c r="AP197" s="247"/>
      <c r="AQ197" s="247"/>
      <c r="AR197" s="247"/>
      <c r="AS197" s="247"/>
      <c r="AT197" s="258"/>
      <c r="AU197" s="247"/>
      <c r="AV197" s="247"/>
      <c r="AW197" s="247"/>
      <c r="AX197" s="247"/>
      <c r="AY197" s="258"/>
      <c r="AZ197" s="247"/>
      <c r="BA197" s="247"/>
      <c r="BB197" s="247"/>
      <c r="BC197" s="247"/>
      <c r="BD197" s="258"/>
      <c r="BE197" s="247"/>
      <c r="BF197" s="247"/>
      <c r="BG197" s="247"/>
      <c r="BH197" s="247"/>
      <c r="BI197" s="258"/>
      <c r="BJ197" s="247"/>
      <c r="BK197" s="247"/>
      <c r="BL197" s="247"/>
      <c r="BM197" s="247"/>
      <c r="BN197" s="258"/>
      <c r="BO197" s="258"/>
      <c r="BP197" s="134"/>
      <c r="BQ197" s="259"/>
      <c r="BR197" s="267"/>
      <c r="BS197" s="261"/>
    </row>
    <row r="198" spans="1:71" ht="33" x14ac:dyDescent="0.3">
      <c r="A198" s="106" t="str">
        <f>Scope_lv1!A198</f>
        <v>A04AR144</v>
      </c>
      <c r="B198" s="107" t="str">
        <f>Scope_lv1!B198</f>
        <v>Finishing Work</v>
      </c>
      <c r="C198" s="238" t="str">
        <f>Scope_lv1!C198</f>
        <v>Exterior/Interior Finish Work</v>
      </c>
      <c r="D198" s="108" t="str">
        <f>Scope_lv1!D198</f>
        <v>Gypsumboard Partition Wall (Removable Type)</v>
      </c>
      <c r="E198" s="126" t="s">
        <v>108</v>
      </c>
      <c r="F198" s="252">
        <f t="shared" si="8"/>
        <v>0</v>
      </c>
      <c r="G198" s="253">
        <f t="shared" si="9"/>
        <v>0</v>
      </c>
      <c r="H198" s="254">
        <f t="shared" si="10"/>
        <v>0</v>
      </c>
      <c r="I198" s="255">
        <f t="shared" si="11"/>
        <v>0</v>
      </c>
      <c r="J198" s="132"/>
      <c r="K198" s="256"/>
      <c r="L198" s="247"/>
      <c r="M198" s="247"/>
      <c r="N198" s="247"/>
      <c r="O198" s="247"/>
      <c r="P198" s="256"/>
      <c r="Q198" s="247"/>
      <c r="R198" s="247"/>
      <c r="S198" s="247"/>
      <c r="T198" s="247"/>
      <c r="U198" s="258"/>
      <c r="V198" s="247"/>
      <c r="W198" s="247"/>
      <c r="X198" s="247"/>
      <c r="Y198" s="247"/>
      <c r="Z198" s="258"/>
      <c r="AA198" s="247"/>
      <c r="AB198" s="247"/>
      <c r="AC198" s="247"/>
      <c r="AD198" s="247"/>
      <c r="AE198" s="258"/>
      <c r="AF198" s="247"/>
      <c r="AG198" s="247"/>
      <c r="AH198" s="247"/>
      <c r="AI198" s="247"/>
      <c r="AJ198" s="258"/>
      <c r="AK198" s="247"/>
      <c r="AL198" s="247"/>
      <c r="AM198" s="247"/>
      <c r="AN198" s="247"/>
      <c r="AO198" s="258"/>
      <c r="AP198" s="247"/>
      <c r="AQ198" s="247"/>
      <c r="AR198" s="247"/>
      <c r="AS198" s="247"/>
      <c r="AT198" s="258"/>
      <c r="AU198" s="247"/>
      <c r="AV198" s="247"/>
      <c r="AW198" s="247"/>
      <c r="AX198" s="247"/>
      <c r="AY198" s="258"/>
      <c r="AZ198" s="247"/>
      <c r="BA198" s="247"/>
      <c r="BB198" s="247"/>
      <c r="BC198" s="247"/>
      <c r="BD198" s="258"/>
      <c r="BE198" s="247"/>
      <c r="BF198" s="247"/>
      <c r="BG198" s="247"/>
      <c r="BH198" s="247"/>
      <c r="BI198" s="258"/>
      <c r="BJ198" s="247"/>
      <c r="BK198" s="247"/>
      <c r="BL198" s="247"/>
      <c r="BM198" s="247"/>
      <c r="BN198" s="258"/>
      <c r="BO198" s="258"/>
      <c r="BP198" s="134"/>
      <c r="BQ198" s="259"/>
      <c r="BR198" s="267"/>
      <c r="BS198" s="261"/>
    </row>
    <row r="199" spans="1:71" ht="27" x14ac:dyDescent="0.3">
      <c r="A199" s="106" t="str">
        <f>Scope_lv1!A199</f>
        <v>A04AR145</v>
      </c>
      <c r="B199" s="107" t="str">
        <f>Scope_lv1!B199</f>
        <v>Finishing Work</v>
      </c>
      <c r="C199" s="238" t="str">
        <f>Scope_lv1!C199</f>
        <v>Exterior/Interior Finish Work</v>
      </c>
      <c r="D199" s="108" t="str">
        <f>Scope_lv1!D199</f>
        <v>Cubicle Partition</v>
      </c>
      <c r="E199" s="126" t="s">
        <v>130</v>
      </c>
      <c r="F199" s="252">
        <f t="shared" si="8"/>
        <v>0</v>
      </c>
      <c r="G199" s="253">
        <f t="shared" si="9"/>
        <v>0</v>
      </c>
      <c r="H199" s="254">
        <f t="shared" si="10"/>
        <v>0</v>
      </c>
      <c r="I199" s="255">
        <f t="shared" si="11"/>
        <v>0</v>
      </c>
      <c r="J199" s="132"/>
      <c r="K199" s="256"/>
      <c r="L199" s="247"/>
      <c r="M199" s="247"/>
      <c r="N199" s="247"/>
      <c r="O199" s="247"/>
      <c r="P199" s="256"/>
      <c r="Q199" s="247"/>
      <c r="R199" s="247"/>
      <c r="S199" s="247"/>
      <c r="T199" s="247"/>
      <c r="U199" s="258"/>
      <c r="V199" s="247"/>
      <c r="W199" s="247"/>
      <c r="X199" s="247"/>
      <c r="Y199" s="247"/>
      <c r="Z199" s="258"/>
      <c r="AA199" s="247"/>
      <c r="AB199" s="247"/>
      <c r="AC199" s="247"/>
      <c r="AD199" s="247"/>
      <c r="AE199" s="258"/>
      <c r="AF199" s="247"/>
      <c r="AG199" s="247"/>
      <c r="AH199" s="247"/>
      <c r="AI199" s="247"/>
      <c r="AJ199" s="258"/>
      <c r="AK199" s="247"/>
      <c r="AL199" s="247"/>
      <c r="AM199" s="247"/>
      <c r="AN199" s="247"/>
      <c r="AO199" s="258"/>
      <c r="AP199" s="247"/>
      <c r="AQ199" s="247"/>
      <c r="AR199" s="247"/>
      <c r="AS199" s="247"/>
      <c r="AT199" s="258"/>
      <c r="AU199" s="247"/>
      <c r="AV199" s="247"/>
      <c r="AW199" s="247"/>
      <c r="AX199" s="247"/>
      <c r="AY199" s="258"/>
      <c r="AZ199" s="247"/>
      <c r="BA199" s="247"/>
      <c r="BB199" s="247"/>
      <c r="BC199" s="247"/>
      <c r="BD199" s="258"/>
      <c r="BE199" s="247"/>
      <c r="BF199" s="247"/>
      <c r="BG199" s="247"/>
      <c r="BH199" s="247"/>
      <c r="BI199" s="258"/>
      <c r="BJ199" s="247"/>
      <c r="BK199" s="247"/>
      <c r="BL199" s="247"/>
      <c r="BM199" s="247"/>
      <c r="BN199" s="258"/>
      <c r="BO199" s="258"/>
      <c r="BP199" s="134"/>
      <c r="BQ199" s="259"/>
      <c r="BR199" s="267"/>
      <c r="BS199" s="261"/>
    </row>
    <row r="200" spans="1:71" ht="27" x14ac:dyDescent="0.3">
      <c r="A200" s="106" t="str">
        <f>Scope_lv1!A200</f>
        <v>A04AR146</v>
      </c>
      <c r="B200" s="107" t="str">
        <f>Scope_lv1!B200</f>
        <v>Finishing Work</v>
      </c>
      <c r="C200" s="238" t="str">
        <f>Scope_lv1!C200</f>
        <v>Exterior/Interior Finish Work</v>
      </c>
      <c r="D200" s="108" t="str">
        <f>Scope_lv1!D200</f>
        <v>Shower Booth Partition</v>
      </c>
      <c r="E200" s="126" t="s">
        <v>130</v>
      </c>
      <c r="F200" s="252">
        <f t="shared" ref="F200:F263" si="12">COUNTIF($J200:$BO200,"Cat.1")</f>
        <v>0</v>
      </c>
      <c r="G200" s="253">
        <f t="shared" ref="G200:G263" si="13">COUNTIF($J200:$BO200,"Cat.2")</f>
        <v>0</v>
      </c>
      <c r="H200" s="254">
        <f t="shared" ref="H200:H263" si="14">COUNTIF($J200:$BO200,"Cat.3")</f>
        <v>0</v>
      </c>
      <c r="I200" s="255">
        <f t="shared" ref="I200:I263" si="15">COUNTIF(J200:BO200,"O")</f>
        <v>0</v>
      </c>
      <c r="J200" s="132"/>
      <c r="K200" s="256"/>
      <c r="L200" s="247"/>
      <c r="M200" s="247"/>
      <c r="N200" s="247"/>
      <c r="O200" s="247"/>
      <c r="P200" s="256"/>
      <c r="Q200" s="247"/>
      <c r="R200" s="247"/>
      <c r="S200" s="247"/>
      <c r="T200" s="247"/>
      <c r="U200" s="258"/>
      <c r="V200" s="247"/>
      <c r="W200" s="247"/>
      <c r="X200" s="247"/>
      <c r="Y200" s="247"/>
      <c r="Z200" s="258"/>
      <c r="AA200" s="247"/>
      <c r="AB200" s="247"/>
      <c r="AC200" s="247"/>
      <c r="AD200" s="247"/>
      <c r="AE200" s="258"/>
      <c r="AF200" s="247"/>
      <c r="AG200" s="247"/>
      <c r="AH200" s="247"/>
      <c r="AI200" s="247"/>
      <c r="AJ200" s="258"/>
      <c r="AK200" s="247"/>
      <c r="AL200" s="247"/>
      <c r="AM200" s="247"/>
      <c r="AN200" s="247"/>
      <c r="AO200" s="258"/>
      <c r="AP200" s="247"/>
      <c r="AQ200" s="247"/>
      <c r="AR200" s="247"/>
      <c r="AS200" s="247"/>
      <c r="AT200" s="258"/>
      <c r="AU200" s="247"/>
      <c r="AV200" s="247"/>
      <c r="AW200" s="247"/>
      <c r="AX200" s="247"/>
      <c r="AY200" s="258"/>
      <c r="AZ200" s="247"/>
      <c r="BA200" s="247"/>
      <c r="BB200" s="247"/>
      <c r="BC200" s="247"/>
      <c r="BD200" s="258"/>
      <c r="BE200" s="247"/>
      <c r="BF200" s="247"/>
      <c r="BG200" s="247"/>
      <c r="BH200" s="247"/>
      <c r="BI200" s="258"/>
      <c r="BJ200" s="247"/>
      <c r="BK200" s="247"/>
      <c r="BL200" s="247"/>
      <c r="BM200" s="247"/>
      <c r="BN200" s="258"/>
      <c r="BO200" s="258"/>
      <c r="BP200" s="144"/>
      <c r="BQ200" s="259"/>
      <c r="BR200" s="267"/>
      <c r="BS200" s="261"/>
    </row>
    <row r="201" spans="1:71" ht="27" x14ac:dyDescent="0.3">
      <c r="A201" s="106" t="str">
        <f>Scope_lv1!A201</f>
        <v>A04AR147</v>
      </c>
      <c r="B201" s="107" t="str">
        <f>Scope_lv1!B201</f>
        <v>Finishing Work</v>
      </c>
      <c r="C201" s="238" t="str">
        <f>Scope_lv1!C201</f>
        <v>Exterior/Interior Finish Work</v>
      </c>
      <c r="D201" s="108" t="str">
        <f>Scope_lv1!D201</f>
        <v>Acoustic Panel</v>
      </c>
      <c r="E201" s="126" t="s">
        <v>108</v>
      </c>
      <c r="F201" s="252">
        <f t="shared" si="12"/>
        <v>0</v>
      </c>
      <c r="G201" s="253">
        <f t="shared" si="13"/>
        <v>0</v>
      </c>
      <c r="H201" s="254">
        <f t="shared" si="14"/>
        <v>0</v>
      </c>
      <c r="I201" s="255">
        <f t="shared" si="15"/>
        <v>0</v>
      </c>
      <c r="J201" s="132"/>
      <c r="K201" s="256"/>
      <c r="L201" s="247"/>
      <c r="M201" s="247"/>
      <c r="N201" s="247"/>
      <c r="O201" s="247"/>
      <c r="P201" s="256"/>
      <c r="Q201" s="247"/>
      <c r="R201" s="247"/>
      <c r="S201" s="247"/>
      <c r="T201" s="247"/>
      <c r="U201" s="258"/>
      <c r="V201" s="247"/>
      <c r="W201" s="247"/>
      <c r="X201" s="247"/>
      <c r="Y201" s="247"/>
      <c r="Z201" s="258"/>
      <c r="AA201" s="247"/>
      <c r="AB201" s="247"/>
      <c r="AC201" s="247"/>
      <c r="AD201" s="247"/>
      <c r="AE201" s="258"/>
      <c r="AF201" s="247"/>
      <c r="AG201" s="247"/>
      <c r="AH201" s="247"/>
      <c r="AI201" s="247"/>
      <c r="AJ201" s="258"/>
      <c r="AK201" s="247"/>
      <c r="AL201" s="247"/>
      <c r="AM201" s="247"/>
      <c r="AN201" s="247"/>
      <c r="AO201" s="258"/>
      <c r="AP201" s="247"/>
      <c r="AQ201" s="247"/>
      <c r="AR201" s="247"/>
      <c r="AS201" s="247"/>
      <c r="AT201" s="258"/>
      <c r="AU201" s="247"/>
      <c r="AV201" s="247"/>
      <c r="AW201" s="247"/>
      <c r="AX201" s="247"/>
      <c r="AY201" s="258"/>
      <c r="AZ201" s="247"/>
      <c r="BA201" s="247"/>
      <c r="BB201" s="247"/>
      <c r="BC201" s="247"/>
      <c r="BD201" s="258"/>
      <c r="BE201" s="247"/>
      <c r="BF201" s="247"/>
      <c r="BG201" s="247"/>
      <c r="BH201" s="247"/>
      <c r="BI201" s="258"/>
      <c r="BJ201" s="247"/>
      <c r="BK201" s="247"/>
      <c r="BL201" s="247"/>
      <c r="BM201" s="247"/>
      <c r="BN201" s="258"/>
      <c r="BO201" s="258"/>
      <c r="BP201" s="144"/>
      <c r="BQ201" s="259"/>
      <c r="BR201" s="267"/>
      <c r="BS201" s="261"/>
    </row>
    <row r="202" spans="1:71" ht="27" x14ac:dyDescent="0.3">
      <c r="A202" s="106" t="str">
        <f>Scope_lv1!A202</f>
        <v>A04AR148</v>
      </c>
      <c r="B202" s="107" t="str">
        <f>Scope_lv1!B202</f>
        <v>Finishing Work</v>
      </c>
      <c r="C202" s="238" t="str">
        <f>Scope_lv1!C202</f>
        <v>Exterior/Interior Finish Work</v>
      </c>
      <c r="D202" s="108" t="str">
        <f>Scope_lv1!D202</f>
        <v>Face Brick</v>
      </c>
      <c r="E202" s="126" t="s">
        <v>108</v>
      </c>
      <c r="F202" s="252">
        <f t="shared" si="12"/>
        <v>0</v>
      </c>
      <c r="G202" s="253">
        <f t="shared" si="13"/>
        <v>0</v>
      </c>
      <c r="H202" s="254">
        <f t="shared" si="14"/>
        <v>0</v>
      </c>
      <c r="I202" s="255">
        <f t="shared" si="15"/>
        <v>0</v>
      </c>
      <c r="J202" s="132"/>
      <c r="K202" s="256"/>
      <c r="L202" s="247"/>
      <c r="M202" s="247"/>
      <c r="N202" s="247"/>
      <c r="O202" s="247"/>
      <c r="P202" s="256"/>
      <c r="Q202" s="247"/>
      <c r="R202" s="247"/>
      <c r="S202" s="247"/>
      <c r="T202" s="247"/>
      <c r="U202" s="258"/>
      <c r="V202" s="247"/>
      <c r="W202" s="247"/>
      <c r="X202" s="247"/>
      <c r="Y202" s="247"/>
      <c r="Z202" s="258"/>
      <c r="AA202" s="247"/>
      <c r="AB202" s="247"/>
      <c r="AC202" s="247"/>
      <c r="AD202" s="247"/>
      <c r="AE202" s="258"/>
      <c r="AF202" s="247"/>
      <c r="AG202" s="247"/>
      <c r="AH202" s="247"/>
      <c r="AI202" s="247"/>
      <c r="AJ202" s="258"/>
      <c r="AK202" s="247"/>
      <c r="AL202" s="247"/>
      <c r="AM202" s="247"/>
      <c r="AN202" s="247"/>
      <c r="AO202" s="258"/>
      <c r="AP202" s="247"/>
      <c r="AQ202" s="247"/>
      <c r="AR202" s="247"/>
      <c r="AS202" s="247"/>
      <c r="AT202" s="258"/>
      <c r="AU202" s="247"/>
      <c r="AV202" s="247"/>
      <c r="AW202" s="247"/>
      <c r="AX202" s="247"/>
      <c r="AY202" s="258"/>
      <c r="AZ202" s="247"/>
      <c r="BA202" s="247"/>
      <c r="BB202" s="247"/>
      <c r="BC202" s="247"/>
      <c r="BD202" s="258"/>
      <c r="BE202" s="247"/>
      <c r="BF202" s="247"/>
      <c r="BG202" s="247"/>
      <c r="BH202" s="247"/>
      <c r="BI202" s="258"/>
      <c r="BJ202" s="247"/>
      <c r="BK202" s="247"/>
      <c r="BL202" s="247"/>
      <c r="BM202" s="247"/>
      <c r="BN202" s="258"/>
      <c r="BO202" s="258"/>
      <c r="BP202" s="144"/>
      <c r="BQ202" s="259"/>
      <c r="BR202" s="267"/>
      <c r="BS202" s="261"/>
    </row>
    <row r="203" spans="1:71" ht="27" x14ac:dyDescent="0.3">
      <c r="A203" s="106" t="str">
        <f>Scope_lv1!A203</f>
        <v>A04AR149</v>
      </c>
      <c r="B203" s="107" t="str">
        <f>Scope_lv1!B203</f>
        <v>Finishing Work</v>
      </c>
      <c r="C203" s="238" t="str">
        <f>Scope_lv1!C203</f>
        <v>Exterior/Interior Finish Work</v>
      </c>
      <c r="D203" s="108" t="str">
        <f>Scope_lv1!D203</f>
        <v>Hard Wood Trim</v>
      </c>
      <c r="E203" s="126" t="s">
        <v>130</v>
      </c>
      <c r="F203" s="252">
        <f t="shared" si="12"/>
        <v>0</v>
      </c>
      <c r="G203" s="253">
        <f t="shared" si="13"/>
        <v>0</v>
      </c>
      <c r="H203" s="254">
        <f t="shared" si="14"/>
        <v>0</v>
      </c>
      <c r="I203" s="255">
        <f t="shared" si="15"/>
        <v>0</v>
      </c>
      <c r="J203" s="132"/>
      <c r="K203" s="256"/>
      <c r="L203" s="247"/>
      <c r="M203" s="247"/>
      <c r="N203" s="247"/>
      <c r="O203" s="247"/>
      <c r="P203" s="256"/>
      <c r="Q203" s="247"/>
      <c r="R203" s="247"/>
      <c r="S203" s="247"/>
      <c r="T203" s="247"/>
      <c r="U203" s="258"/>
      <c r="V203" s="247"/>
      <c r="W203" s="247"/>
      <c r="X203" s="247"/>
      <c r="Y203" s="247"/>
      <c r="Z203" s="258"/>
      <c r="AA203" s="247"/>
      <c r="AB203" s="247"/>
      <c r="AC203" s="247"/>
      <c r="AD203" s="247"/>
      <c r="AE203" s="258"/>
      <c r="AF203" s="247"/>
      <c r="AG203" s="247"/>
      <c r="AH203" s="247"/>
      <c r="AI203" s="247"/>
      <c r="AJ203" s="258"/>
      <c r="AK203" s="247"/>
      <c r="AL203" s="247"/>
      <c r="AM203" s="247"/>
      <c r="AN203" s="247"/>
      <c r="AO203" s="258"/>
      <c r="AP203" s="247"/>
      <c r="AQ203" s="247"/>
      <c r="AR203" s="247"/>
      <c r="AS203" s="247"/>
      <c r="AT203" s="258"/>
      <c r="AU203" s="247"/>
      <c r="AV203" s="247"/>
      <c r="AW203" s="247"/>
      <c r="AX203" s="247"/>
      <c r="AY203" s="258"/>
      <c r="AZ203" s="247"/>
      <c r="BA203" s="247"/>
      <c r="BB203" s="247"/>
      <c r="BC203" s="247"/>
      <c r="BD203" s="258"/>
      <c r="BE203" s="247"/>
      <c r="BF203" s="247"/>
      <c r="BG203" s="247"/>
      <c r="BH203" s="247"/>
      <c r="BI203" s="258"/>
      <c r="BJ203" s="247"/>
      <c r="BK203" s="247"/>
      <c r="BL203" s="247"/>
      <c r="BM203" s="247"/>
      <c r="BN203" s="258"/>
      <c r="BO203" s="258"/>
      <c r="BP203" s="144"/>
      <c r="BQ203" s="259"/>
      <c r="BR203" s="267"/>
      <c r="BS203" s="261"/>
    </row>
    <row r="204" spans="1:71" ht="27" x14ac:dyDescent="0.3">
      <c r="A204" s="106" t="str">
        <f>Scope_lv1!A204</f>
        <v>A04AR150</v>
      </c>
      <c r="B204" s="107" t="str">
        <f>Scope_lv1!B204</f>
        <v>Finishing Work</v>
      </c>
      <c r="C204" s="238" t="str">
        <f>Scope_lv1!C204</f>
        <v>Exterior/Interior Finish Work</v>
      </c>
      <c r="D204" s="108" t="str">
        <f>Scope_lv1!D204</f>
        <v>Aluminum Baseboard</v>
      </c>
      <c r="E204" s="126" t="s">
        <v>130</v>
      </c>
      <c r="F204" s="252">
        <f t="shared" si="12"/>
        <v>0</v>
      </c>
      <c r="G204" s="253">
        <f t="shared" si="13"/>
        <v>0</v>
      </c>
      <c r="H204" s="254">
        <f t="shared" si="14"/>
        <v>0</v>
      </c>
      <c r="I204" s="255">
        <f t="shared" si="15"/>
        <v>0</v>
      </c>
      <c r="J204" s="132"/>
      <c r="K204" s="256"/>
      <c r="L204" s="247"/>
      <c r="M204" s="247"/>
      <c r="N204" s="247"/>
      <c r="O204" s="247"/>
      <c r="P204" s="256"/>
      <c r="Q204" s="247"/>
      <c r="R204" s="247"/>
      <c r="S204" s="247"/>
      <c r="T204" s="247"/>
      <c r="U204" s="258"/>
      <c r="V204" s="247"/>
      <c r="W204" s="247"/>
      <c r="X204" s="247"/>
      <c r="Y204" s="247"/>
      <c r="Z204" s="258"/>
      <c r="AA204" s="247"/>
      <c r="AB204" s="247"/>
      <c r="AC204" s="247"/>
      <c r="AD204" s="247"/>
      <c r="AE204" s="258"/>
      <c r="AF204" s="247"/>
      <c r="AG204" s="247"/>
      <c r="AH204" s="247"/>
      <c r="AI204" s="247"/>
      <c r="AJ204" s="258"/>
      <c r="AK204" s="247"/>
      <c r="AL204" s="247"/>
      <c r="AM204" s="247"/>
      <c r="AN204" s="247"/>
      <c r="AO204" s="258"/>
      <c r="AP204" s="247"/>
      <c r="AQ204" s="247"/>
      <c r="AR204" s="247"/>
      <c r="AS204" s="247"/>
      <c r="AT204" s="258"/>
      <c r="AU204" s="247"/>
      <c r="AV204" s="247"/>
      <c r="AW204" s="247"/>
      <c r="AX204" s="247"/>
      <c r="AY204" s="258"/>
      <c r="AZ204" s="247"/>
      <c r="BA204" s="247"/>
      <c r="BB204" s="247"/>
      <c r="BC204" s="247"/>
      <c r="BD204" s="258"/>
      <c r="BE204" s="247"/>
      <c r="BF204" s="247"/>
      <c r="BG204" s="247"/>
      <c r="BH204" s="247"/>
      <c r="BI204" s="258"/>
      <c r="BJ204" s="247"/>
      <c r="BK204" s="247"/>
      <c r="BL204" s="247"/>
      <c r="BM204" s="247"/>
      <c r="BN204" s="258"/>
      <c r="BO204" s="258"/>
      <c r="BP204" s="144"/>
      <c r="BQ204" s="259"/>
      <c r="BR204" s="267"/>
      <c r="BS204" s="261"/>
    </row>
    <row r="205" spans="1:71" ht="27" x14ac:dyDescent="0.3">
      <c r="A205" s="106" t="str">
        <f>Scope_lv1!A205</f>
        <v>A04AR151</v>
      </c>
      <c r="B205" s="107" t="str">
        <f>Scope_lv1!B205</f>
        <v>Finishing Work</v>
      </c>
      <c r="C205" s="238" t="str">
        <f>Scope_lv1!C205</f>
        <v>Exterior/Interior Finish Work</v>
      </c>
      <c r="D205" s="108" t="str">
        <f>Scope_lv1!D205</f>
        <v>Coved Rubber Skirting</v>
      </c>
      <c r="E205" s="126" t="s">
        <v>130</v>
      </c>
      <c r="F205" s="252">
        <f t="shared" si="12"/>
        <v>0</v>
      </c>
      <c r="G205" s="253">
        <f t="shared" si="13"/>
        <v>0</v>
      </c>
      <c r="H205" s="254">
        <f t="shared" si="14"/>
        <v>0</v>
      </c>
      <c r="I205" s="255">
        <f t="shared" si="15"/>
        <v>0</v>
      </c>
      <c r="J205" s="132"/>
      <c r="K205" s="256"/>
      <c r="L205" s="247"/>
      <c r="M205" s="247"/>
      <c r="N205" s="247"/>
      <c r="O205" s="247"/>
      <c r="P205" s="256"/>
      <c r="Q205" s="247"/>
      <c r="R205" s="247"/>
      <c r="S205" s="247"/>
      <c r="T205" s="247"/>
      <c r="U205" s="258"/>
      <c r="V205" s="247"/>
      <c r="W205" s="247"/>
      <c r="X205" s="247"/>
      <c r="Y205" s="247"/>
      <c r="Z205" s="258"/>
      <c r="AA205" s="247"/>
      <c r="AB205" s="247"/>
      <c r="AC205" s="247"/>
      <c r="AD205" s="247"/>
      <c r="AE205" s="258"/>
      <c r="AF205" s="247"/>
      <c r="AG205" s="247"/>
      <c r="AH205" s="247"/>
      <c r="AI205" s="247"/>
      <c r="AJ205" s="258"/>
      <c r="AK205" s="247"/>
      <c r="AL205" s="247"/>
      <c r="AM205" s="247"/>
      <c r="AN205" s="247"/>
      <c r="AO205" s="258"/>
      <c r="AP205" s="247"/>
      <c r="AQ205" s="247"/>
      <c r="AR205" s="247"/>
      <c r="AS205" s="247"/>
      <c r="AT205" s="258"/>
      <c r="AU205" s="247"/>
      <c r="AV205" s="247"/>
      <c r="AW205" s="247"/>
      <c r="AX205" s="247"/>
      <c r="AY205" s="258"/>
      <c r="AZ205" s="247"/>
      <c r="BA205" s="247"/>
      <c r="BB205" s="247"/>
      <c r="BC205" s="247"/>
      <c r="BD205" s="258"/>
      <c r="BE205" s="247"/>
      <c r="BF205" s="247"/>
      <c r="BG205" s="247"/>
      <c r="BH205" s="247"/>
      <c r="BI205" s="258"/>
      <c r="BJ205" s="247"/>
      <c r="BK205" s="247"/>
      <c r="BL205" s="247"/>
      <c r="BM205" s="247"/>
      <c r="BN205" s="258"/>
      <c r="BO205" s="258"/>
      <c r="BP205" s="144"/>
      <c r="BQ205" s="259"/>
      <c r="BR205" s="267"/>
      <c r="BS205" s="261"/>
    </row>
    <row r="206" spans="1:71" ht="27" x14ac:dyDescent="0.3">
      <c r="A206" s="106" t="str">
        <f>Scope_lv1!A206</f>
        <v>A04AR152</v>
      </c>
      <c r="B206" s="107" t="str">
        <f>Scope_lv1!B206</f>
        <v>Finishing Work</v>
      </c>
      <c r="C206" s="238" t="str">
        <f>Scope_lv1!C206</f>
        <v>Exterior/Interior Finish Work</v>
      </c>
      <c r="D206" s="108" t="str">
        <f>Scope_lv1!D206</f>
        <v>Fiber Board Ceiling System</v>
      </c>
      <c r="E206" s="126" t="s">
        <v>108</v>
      </c>
      <c r="F206" s="252">
        <f t="shared" si="12"/>
        <v>0</v>
      </c>
      <c r="G206" s="253">
        <f t="shared" si="13"/>
        <v>0</v>
      </c>
      <c r="H206" s="254">
        <f t="shared" si="14"/>
        <v>0</v>
      </c>
      <c r="I206" s="255">
        <f t="shared" si="15"/>
        <v>0</v>
      </c>
      <c r="J206" s="132"/>
      <c r="K206" s="256"/>
      <c r="L206" s="247"/>
      <c r="M206" s="247"/>
      <c r="N206" s="247"/>
      <c r="O206" s="247"/>
      <c r="P206" s="256"/>
      <c r="Q206" s="247"/>
      <c r="R206" s="247"/>
      <c r="S206" s="247"/>
      <c r="T206" s="247"/>
      <c r="U206" s="258"/>
      <c r="V206" s="247"/>
      <c r="W206" s="247"/>
      <c r="X206" s="247"/>
      <c r="Y206" s="247"/>
      <c r="Z206" s="258"/>
      <c r="AA206" s="247"/>
      <c r="AB206" s="247"/>
      <c r="AC206" s="247"/>
      <c r="AD206" s="247"/>
      <c r="AE206" s="258"/>
      <c r="AF206" s="247"/>
      <c r="AG206" s="247"/>
      <c r="AH206" s="247"/>
      <c r="AI206" s="247"/>
      <c r="AJ206" s="258"/>
      <c r="AK206" s="247"/>
      <c r="AL206" s="247"/>
      <c r="AM206" s="247"/>
      <c r="AN206" s="247"/>
      <c r="AO206" s="258"/>
      <c r="AP206" s="247"/>
      <c r="AQ206" s="247"/>
      <c r="AR206" s="247"/>
      <c r="AS206" s="247"/>
      <c r="AT206" s="258"/>
      <c r="AU206" s="247"/>
      <c r="AV206" s="247"/>
      <c r="AW206" s="247"/>
      <c r="AX206" s="247"/>
      <c r="AY206" s="258"/>
      <c r="AZ206" s="247"/>
      <c r="BA206" s="247"/>
      <c r="BB206" s="247"/>
      <c r="BC206" s="247"/>
      <c r="BD206" s="258"/>
      <c r="BE206" s="247"/>
      <c r="BF206" s="247"/>
      <c r="BG206" s="247"/>
      <c r="BH206" s="247"/>
      <c r="BI206" s="258"/>
      <c r="BJ206" s="247"/>
      <c r="BK206" s="247"/>
      <c r="BL206" s="247"/>
      <c r="BM206" s="247"/>
      <c r="BN206" s="258"/>
      <c r="BO206" s="258"/>
      <c r="BP206" s="144"/>
      <c r="BQ206" s="259"/>
      <c r="BR206" s="267"/>
      <c r="BS206" s="261"/>
    </row>
    <row r="207" spans="1:71" ht="33" x14ac:dyDescent="0.3">
      <c r="A207" s="106" t="str">
        <f>Scope_lv1!A207</f>
        <v>A04AR153</v>
      </c>
      <c r="B207" s="107" t="str">
        <f>Scope_lv1!B207</f>
        <v>Finishing Work</v>
      </c>
      <c r="C207" s="238" t="str">
        <f>Scope_lv1!C207</f>
        <v>Exterior/Interior Finish Work</v>
      </c>
      <c r="D207" s="108" t="str">
        <f>Scope_lv1!D207</f>
        <v>Gypsum Plaster Board Ceiling System</v>
      </c>
      <c r="E207" s="126" t="s">
        <v>108</v>
      </c>
      <c r="F207" s="252">
        <f t="shared" si="12"/>
        <v>0</v>
      </c>
      <c r="G207" s="253">
        <f t="shared" si="13"/>
        <v>0</v>
      </c>
      <c r="H207" s="254">
        <f t="shared" si="14"/>
        <v>0</v>
      </c>
      <c r="I207" s="255">
        <f t="shared" si="15"/>
        <v>0</v>
      </c>
      <c r="J207" s="132"/>
      <c r="K207" s="256"/>
      <c r="L207" s="247"/>
      <c r="M207" s="247"/>
      <c r="N207" s="247"/>
      <c r="O207" s="247"/>
      <c r="P207" s="256"/>
      <c r="Q207" s="247"/>
      <c r="R207" s="247"/>
      <c r="S207" s="247"/>
      <c r="T207" s="247"/>
      <c r="U207" s="258"/>
      <c r="V207" s="247"/>
      <c r="W207" s="247"/>
      <c r="X207" s="247"/>
      <c r="Y207" s="247"/>
      <c r="Z207" s="258"/>
      <c r="AA207" s="247"/>
      <c r="AB207" s="247"/>
      <c r="AC207" s="247"/>
      <c r="AD207" s="247"/>
      <c r="AE207" s="258"/>
      <c r="AF207" s="247"/>
      <c r="AG207" s="247"/>
      <c r="AH207" s="247"/>
      <c r="AI207" s="247"/>
      <c r="AJ207" s="258"/>
      <c r="AK207" s="247"/>
      <c r="AL207" s="247"/>
      <c r="AM207" s="247"/>
      <c r="AN207" s="247"/>
      <c r="AO207" s="258"/>
      <c r="AP207" s="247"/>
      <c r="AQ207" s="247"/>
      <c r="AR207" s="247"/>
      <c r="AS207" s="247"/>
      <c r="AT207" s="258"/>
      <c r="AU207" s="247"/>
      <c r="AV207" s="247"/>
      <c r="AW207" s="247"/>
      <c r="AX207" s="247"/>
      <c r="AY207" s="258"/>
      <c r="AZ207" s="247"/>
      <c r="BA207" s="247"/>
      <c r="BB207" s="247"/>
      <c r="BC207" s="247"/>
      <c r="BD207" s="258"/>
      <c r="BE207" s="247"/>
      <c r="BF207" s="247"/>
      <c r="BG207" s="247"/>
      <c r="BH207" s="247"/>
      <c r="BI207" s="258"/>
      <c r="BJ207" s="247"/>
      <c r="BK207" s="247"/>
      <c r="BL207" s="247"/>
      <c r="BM207" s="247"/>
      <c r="BN207" s="258"/>
      <c r="BO207" s="258"/>
      <c r="BP207" s="144"/>
      <c r="BQ207" s="259"/>
      <c r="BR207" s="267"/>
      <c r="BS207" s="261"/>
    </row>
    <row r="208" spans="1:71" ht="33" x14ac:dyDescent="0.3">
      <c r="A208" s="106" t="str">
        <f>Scope_lv1!A208</f>
        <v>A04AR154</v>
      </c>
      <c r="B208" s="107" t="str">
        <f>Scope_lv1!B208</f>
        <v>Finishing Work</v>
      </c>
      <c r="C208" s="238" t="str">
        <f>Scope_lv1!C208</f>
        <v>Exterior/Interior Finish Work</v>
      </c>
      <c r="D208" s="108" t="str">
        <f>Scope_lv1!D208</f>
        <v>Moisture Resistant Gypsum Plaster Board Ceiling System</v>
      </c>
      <c r="E208" s="126" t="s">
        <v>108</v>
      </c>
      <c r="F208" s="252">
        <f t="shared" si="12"/>
        <v>0</v>
      </c>
      <c r="G208" s="253">
        <f t="shared" si="13"/>
        <v>0</v>
      </c>
      <c r="H208" s="254">
        <f t="shared" si="14"/>
        <v>0</v>
      </c>
      <c r="I208" s="255">
        <f t="shared" si="15"/>
        <v>0</v>
      </c>
      <c r="J208" s="132"/>
      <c r="K208" s="256"/>
      <c r="L208" s="247"/>
      <c r="M208" s="247"/>
      <c r="N208" s="247"/>
      <c r="O208" s="247"/>
      <c r="P208" s="256"/>
      <c r="Q208" s="247"/>
      <c r="R208" s="247"/>
      <c r="S208" s="247"/>
      <c r="T208" s="247"/>
      <c r="U208" s="258"/>
      <c r="V208" s="247"/>
      <c r="W208" s="247"/>
      <c r="X208" s="247"/>
      <c r="Y208" s="247"/>
      <c r="Z208" s="258"/>
      <c r="AA208" s="247"/>
      <c r="AB208" s="247"/>
      <c r="AC208" s="247"/>
      <c r="AD208" s="247"/>
      <c r="AE208" s="258"/>
      <c r="AF208" s="247"/>
      <c r="AG208" s="247"/>
      <c r="AH208" s="247"/>
      <c r="AI208" s="247"/>
      <c r="AJ208" s="258"/>
      <c r="AK208" s="247"/>
      <c r="AL208" s="247"/>
      <c r="AM208" s="247"/>
      <c r="AN208" s="247"/>
      <c r="AO208" s="258"/>
      <c r="AP208" s="247"/>
      <c r="AQ208" s="247"/>
      <c r="AR208" s="247"/>
      <c r="AS208" s="247"/>
      <c r="AT208" s="258"/>
      <c r="AU208" s="247"/>
      <c r="AV208" s="247"/>
      <c r="AW208" s="247"/>
      <c r="AX208" s="247"/>
      <c r="AY208" s="258"/>
      <c r="AZ208" s="247"/>
      <c r="BA208" s="247"/>
      <c r="BB208" s="247"/>
      <c r="BC208" s="247"/>
      <c r="BD208" s="258"/>
      <c r="BE208" s="247"/>
      <c r="BF208" s="247"/>
      <c r="BG208" s="247"/>
      <c r="BH208" s="247"/>
      <c r="BI208" s="258"/>
      <c r="BJ208" s="247"/>
      <c r="BK208" s="247"/>
      <c r="BL208" s="247"/>
      <c r="BM208" s="247"/>
      <c r="BN208" s="258"/>
      <c r="BO208" s="258"/>
      <c r="BP208" s="144"/>
      <c r="BQ208" s="259"/>
      <c r="BR208" s="267"/>
      <c r="BS208" s="261"/>
    </row>
    <row r="209" spans="1:71" ht="27" x14ac:dyDescent="0.3">
      <c r="A209" s="106" t="str">
        <f>Scope_lv1!A209</f>
        <v>A04AR155</v>
      </c>
      <c r="B209" s="107" t="str">
        <f>Scope_lv1!B209</f>
        <v>Finishing Work</v>
      </c>
      <c r="C209" s="238" t="str">
        <f>Scope_lv1!C209</f>
        <v>Exterior/Interior Finish Work</v>
      </c>
      <c r="D209" s="108" t="str">
        <f>Scope_lv1!D209</f>
        <v>Cement Board Ceiling System</v>
      </c>
      <c r="E209" s="126" t="s">
        <v>108</v>
      </c>
      <c r="F209" s="252">
        <f t="shared" si="12"/>
        <v>0</v>
      </c>
      <c r="G209" s="253">
        <f t="shared" si="13"/>
        <v>0</v>
      </c>
      <c r="H209" s="254">
        <f t="shared" si="14"/>
        <v>0</v>
      </c>
      <c r="I209" s="255">
        <f t="shared" si="15"/>
        <v>0</v>
      </c>
      <c r="J209" s="132"/>
      <c r="K209" s="256"/>
      <c r="L209" s="247"/>
      <c r="M209" s="247"/>
      <c r="N209" s="247"/>
      <c r="O209" s="247"/>
      <c r="P209" s="256"/>
      <c r="Q209" s="247"/>
      <c r="R209" s="247"/>
      <c r="S209" s="247"/>
      <c r="T209" s="247"/>
      <c r="U209" s="258"/>
      <c r="V209" s="247"/>
      <c r="W209" s="247"/>
      <c r="X209" s="247"/>
      <c r="Y209" s="247"/>
      <c r="Z209" s="258"/>
      <c r="AA209" s="247"/>
      <c r="AB209" s="247"/>
      <c r="AC209" s="247"/>
      <c r="AD209" s="247"/>
      <c r="AE209" s="258"/>
      <c r="AF209" s="247"/>
      <c r="AG209" s="247"/>
      <c r="AH209" s="247"/>
      <c r="AI209" s="247"/>
      <c r="AJ209" s="258"/>
      <c r="AK209" s="247"/>
      <c r="AL209" s="247"/>
      <c r="AM209" s="247"/>
      <c r="AN209" s="247"/>
      <c r="AO209" s="258"/>
      <c r="AP209" s="247"/>
      <c r="AQ209" s="247"/>
      <c r="AR209" s="247"/>
      <c r="AS209" s="247"/>
      <c r="AT209" s="258"/>
      <c r="AU209" s="247"/>
      <c r="AV209" s="247"/>
      <c r="AW209" s="247"/>
      <c r="AX209" s="247"/>
      <c r="AY209" s="258"/>
      <c r="AZ209" s="247"/>
      <c r="BA209" s="247"/>
      <c r="BB209" s="247"/>
      <c r="BC209" s="247"/>
      <c r="BD209" s="258"/>
      <c r="BE209" s="247"/>
      <c r="BF209" s="247"/>
      <c r="BG209" s="247"/>
      <c r="BH209" s="247"/>
      <c r="BI209" s="258"/>
      <c r="BJ209" s="247"/>
      <c r="BK209" s="247"/>
      <c r="BL209" s="247"/>
      <c r="BM209" s="247"/>
      <c r="BN209" s="258"/>
      <c r="BO209" s="258"/>
      <c r="BP209" s="144"/>
      <c r="BQ209" s="259"/>
      <c r="BR209" s="267"/>
      <c r="BS209" s="261"/>
    </row>
    <row r="210" spans="1:71" ht="27" x14ac:dyDescent="0.3">
      <c r="A210" s="106" t="str">
        <f>Scope_lv1!A210</f>
        <v>A04AR156</v>
      </c>
      <c r="B210" s="107" t="str">
        <f>Scope_lv1!B210</f>
        <v>Finishing Work</v>
      </c>
      <c r="C210" s="238" t="str">
        <f>Scope_lv1!C210</f>
        <v>Exterior/Interior Finish Work</v>
      </c>
      <c r="D210" s="108" t="str">
        <f>Scope_lv1!D210</f>
        <v>Acoustic Tiled Ceiling System</v>
      </c>
      <c r="E210" s="126" t="s">
        <v>108</v>
      </c>
      <c r="F210" s="252">
        <f t="shared" si="12"/>
        <v>0</v>
      </c>
      <c r="G210" s="253">
        <f t="shared" si="13"/>
        <v>0</v>
      </c>
      <c r="H210" s="254">
        <f t="shared" si="14"/>
        <v>0</v>
      </c>
      <c r="I210" s="255">
        <f t="shared" si="15"/>
        <v>0</v>
      </c>
      <c r="J210" s="132"/>
      <c r="K210" s="256"/>
      <c r="L210" s="247"/>
      <c r="M210" s="247"/>
      <c r="N210" s="247"/>
      <c r="O210" s="247"/>
      <c r="P210" s="256"/>
      <c r="Q210" s="247"/>
      <c r="R210" s="247"/>
      <c r="S210" s="247"/>
      <c r="T210" s="247"/>
      <c r="U210" s="258"/>
      <c r="V210" s="247"/>
      <c r="W210" s="247"/>
      <c r="X210" s="247"/>
      <c r="Y210" s="247"/>
      <c r="Z210" s="258"/>
      <c r="AA210" s="247"/>
      <c r="AB210" s="247"/>
      <c r="AC210" s="247"/>
      <c r="AD210" s="247"/>
      <c r="AE210" s="258"/>
      <c r="AF210" s="247"/>
      <c r="AG210" s="247"/>
      <c r="AH210" s="247"/>
      <c r="AI210" s="247"/>
      <c r="AJ210" s="258"/>
      <c r="AK210" s="247"/>
      <c r="AL210" s="247"/>
      <c r="AM210" s="247"/>
      <c r="AN210" s="247"/>
      <c r="AO210" s="258"/>
      <c r="AP210" s="247"/>
      <c r="AQ210" s="247"/>
      <c r="AR210" s="247"/>
      <c r="AS210" s="247"/>
      <c r="AT210" s="258"/>
      <c r="AU210" s="247"/>
      <c r="AV210" s="247"/>
      <c r="AW210" s="247"/>
      <c r="AX210" s="247"/>
      <c r="AY210" s="258"/>
      <c r="AZ210" s="247"/>
      <c r="BA210" s="247"/>
      <c r="BB210" s="247"/>
      <c r="BC210" s="247"/>
      <c r="BD210" s="258"/>
      <c r="BE210" s="247"/>
      <c r="BF210" s="247"/>
      <c r="BG210" s="247"/>
      <c r="BH210" s="247"/>
      <c r="BI210" s="258"/>
      <c r="BJ210" s="247"/>
      <c r="BK210" s="247"/>
      <c r="BL210" s="247"/>
      <c r="BM210" s="247"/>
      <c r="BN210" s="258"/>
      <c r="BO210" s="258"/>
      <c r="BP210" s="144"/>
      <c r="BQ210" s="259"/>
      <c r="BR210" s="267"/>
      <c r="BS210" s="261"/>
    </row>
    <row r="211" spans="1:71" ht="33" x14ac:dyDescent="0.3">
      <c r="A211" s="106" t="str">
        <f>Scope_lv1!A211</f>
        <v>A04AR157</v>
      </c>
      <c r="B211" s="107" t="str">
        <f>Scope_lv1!B211</f>
        <v>Finishing Work</v>
      </c>
      <c r="C211" s="238" t="str">
        <f>Scope_lv1!C211</f>
        <v>Exterior/Interior Finish Work</v>
      </c>
      <c r="D211" s="108" t="str">
        <f>Scope_lv1!D211</f>
        <v>Moisture Resistant Tiled Ceiling System</v>
      </c>
      <c r="E211" s="126" t="s">
        <v>108</v>
      </c>
      <c r="F211" s="252">
        <f t="shared" si="12"/>
        <v>0</v>
      </c>
      <c r="G211" s="253">
        <f t="shared" si="13"/>
        <v>0</v>
      </c>
      <c r="H211" s="254">
        <f t="shared" si="14"/>
        <v>0</v>
      </c>
      <c r="I211" s="255">
        <f t="shared" si="15"/>
        <v>0</v>
      </c>
      <c r="J211" s="132"/>
      <c r="K211" s="256"/>
      <c r="L211" s="247"/>
      <c r="M211" s="247"/>
      <c r="N211" s="247"/>
      <c r="O211" s="247"/>
      <c r="P211" s="256"/>
      <c r="Q211" s="247"/>
      <c r="R211" s="247"/>
      <c r="S211" s="247"/>
      <c r="T211" s="247"/>
      <c r="U211" s="258"/>
      <c r="V211" s="247"/>
      <c r="W211" s="247"/>
      <c r="X211" s="247"/>
      <c r="Y211" s="247"/>
      <c r="Z211" s="258"/>
      <c r="AA211" s="247"/>
      <c r="AB211" s="247"/>
      <c r="AC211" s="247"/>
      <c r="AD211" s="247"/>
      <c r="AE211" s="258"/>
      <c r="AF211" s="247"/>
      <c r="AG211" s="247"/>
      <c r="AH211" s="247"/>
      <c r="AI211" s="247"/>
      <c r="AJ211" s="258"/>
      <c r="AK211" s="247"/>
      <c r="AL211" s="247"/>
      <c r="AM211" s="247"/>
      <c r="AN211" s="247"/>
      <c r="AO211" s="258"/>
      <c r="AP211" s="247"/>
      <c r="AQ211" s="247"/>
      <c r="AR211" s="247"/>
      <c r="AS211" s="247"/>
      <c r="AT211" s="258"/>
      <c r="AU211" s="247"/>
      <c r="AV211" s="247"/>
      <c r="AW211" s="247"/>
      <c r="AX211" s="247"/>
      <c r="AY211" s="258"/>
      <c r="AZ211" s="247"/>
      <c r="BA211" s="247"/>
      <c r="BB211" s="247"/>
      <c r="BC211" s="247"/>
      <c r="BD211" s="258"/>
      <c r="BE211" s="247"/>
      <c r="BF211" s="247"/>
      <c r="BG211" s="247"/>
      <c r="BH211" s="247"/>
      <c r="BI211" s="258"/>
      <c r="BJ211" s="247"/>
      <c r="BK211" s="247"/>
      <c r="BL211" s="247"/>
      <c r="BM211" s="247"/>
      <c r="BN211" s="258"/>
      <c r="BO211" s="258"/>
      <c r="BP211" s="144"/>
      <c r="BQ211" s="259"/>
      <c r="BR211" s="267"/>
      <c r="BS211" s="261"/>
    </row>
    <row r="212" spans="1:71" ht="33" x14ac:dyDescent="0.3">
      <c r="A212" s="106" t="str">
        <f>Scope_lv1!A212</f>
        <v>A04AR158</v>
      </c>
      <c r="B212" s="107" t="str">
        <f>Scope_lv1!B212</f>
        <v>Finishing Work</v>
      </c>
      <c r="C212" s="238" t="str">
        <f>Scope_lv1!C212</f>
        <v>Exterior/Interior Finish Work</v>
      </c>
      <c r="D212" s="108" t="str">
        <f>Scope_lv1!D212</f>
        <v>Aluminum Spandrel Ceiling System</v>
      </c>
      <c r="E212" s="126" t="s">
        <v>108</v>
      </c>
      <c r="F212" s="252">
        <f t="shared" si="12"/>
        <v>0</v>
      </c>
      <c r="G212" s="253">
        <f t="shared" si="13"/>
        <v>0</v>
      </c>
      <c r="H212" s="254">
        <f t="shared" si="14"/>
        <v>0</v>
      </c>
      <c r="I212" s="255">
        <f t="shared" si="15"/>
        <v>0</v>
      </c>
      <c r="J212" s="132"/>
      <c r="K212" s="256"/>
      <c r="L212" s="247"/>
      <c r="M212" s="247"/>
      <c r="N212" s="247"/>
      <c r="O212" s="247"/>
      <c r="P212" s="256"/>
      <c r="Q212" s="247"/>
      <c r="R212" s="247"/>
      <c r="S212" s="247"/>
      <c r="T212" s="247"/>
      <c r="U212" s="258"/>
      <c r="V212" s="247"/>
      <c r="W212" s="247"/>
      <c r="X212" s="247"/>
      <c r="Y212" s="247"/>
      <c r="Z212" s="258"/>
      <c r="AA212" s="247"/>
      <c r="AB212" s="247"/>
      <c r="AC212" s="247"/>
      <c r="AD212" s="247"/>
      <c r="AE212" s="258"/>
      <c r="AF212" s="247"/>
      <c r="AG212" s="247"/>
      <c r="AH212" s="247"/>
      <c r="AI212" s="247"/>
      <c r="AJ212" s="258"/>
      <c r="AK212" s="247"/>
      <c r="AL212" s="247"/>
      <c r="AM212" s="247"/>
      <c r="AN212" s="247"/>
      <c r="AO212" s="258"/>
      <c r="AP212" s="247"/>
      <c r="AQ212" s="247"/>
      <c r="AR212" s="247"/>
      <c r="AS212" s="247"/>
      <c r="AT212" s="258"/>
      <c r="AU212" s="247"/>
      <c r="AV212" s="247"/>
      <c r="AW212" s="247"/>
      <c r="AX212" s="247"/>
      <c r="AY212" s="258"/>
      <c r="AZ212" s="247"/>
      <c r="BA212" s="247"/>
      <c r="BB212" s="247"/>
      <c r="BC212" s="247"/>
      <c r="BD212" s="258"/>
      <c r="BE212" s="247"/>
      <c r="BF212" s="247"/>
      <c r="BG212" s="247"/>
      <c r="BH212" s="247"/>
      <c r="BI212" s="258"/>
      <c r="BJ212" s="247"/>
      <c r="BK212" s="247"/>
      <c r="BL212" s="247"/>
      <c r="BM212" s="247"/>
      <c r="BN212" s="258"/>
      <c r="BO212" s="258"/>
      <c r="BP212" s="144"/>
      <c r="BQ212" s="259"/>
      <c r="BR212" s="267"/>
      <c r="BS212" s="261"/>
    </row>
    <row r="213" spans="1:71" ht="27" x14ac:dyDescent="0.3">
      <c r="A213" s="106" t="str">
        <f>Scope_lv1!A213</f>
        <v>A04AR159</v>
      </c>
      <c r="B213" s="107" t="str">
        <f>Scope_lv1!B213</f>
        <v>Finishing Work</v>
      </c>
      <c r="C213" s="238" t="str">
        <f>Scope_lv1!C213</f>
        <v>Exterior/Interior Finish Work</v>
      </c>
      <c r="D213" s="108" t="str">
        <f>Scope_lv1!D213</f>
        <v>Metal Open Cell Ceiling</v>
      </c>
      <c r="E213" s="126" t="s">
        <v>108</v>
      </c>
      <c r="F213" s="252">
        <f t="shared" si="12"/>
        <v>0</v>
      </c>
      <c r="G213" s="253">
        <f t="shared" si="13"/>
        <v>0</v>
      </c>
      <c r="H213" s="254">
        <f t="shared" si="14"/>
        <v>0</v>
      </c>
      <c r="I213" s="255">
        <f t="shared" si="15"/>
        <v>0</v>
      </c>
      <c r="J213" s="132"/>
      <c r="K213" s="256"/>
      <c r="L213" s="247"/>
      <c r="M213" s="247"/>
      <c r="N213" s="247"/>
      <c r="O213" s="247"/>
      <c r="P213" s="256"/>
      <c r="Q213" s="247"/>
      <c r="R213" s="247"/>
      <c r="S213" s="247"/>
      <c r="T213" s="247"/>
      <c r="U213" s="258"/>
      <c r="V213" s="247"/>
      <c r="W213" s="247"/>
      <c r="X213" s="247"/>
      <c r="Y213" s="247"/>
      <c r="Z213" s="258"/>
      <c r="AA213" s="247"/>
      <c r="AB213" s="247"/>
      <c r="AC213" s="247"/>
      <c r="AD213" s="247"/>
      <c r="AE213" s="258"/>
      <c r="AF213" s="247"/>
      <c r="AG213" s="247"/>
      <c r="AH213" s="247"/>
      <c r="AI213" s="247"/>
      <c r="AJ213" s="258"/>
      <c r="AK213" s="247"/>
      <c r="AL213" s="247"/>
      <c r="AM213" s="247"/>
      <c r="AN213" s="247"/>
      <c r="AO213" s="258"/>
      <c r="AP213" s="247"/>
      <c r="AQ213" s="247"/>
      <c r="AR213" s="247"/>
      <c r="AS213" s="247"/>
      <c r="AT213" s="258"/>
      <c r="AU213" s="247"/>
      <c r="AV213" s="247"/>
      <c r="AW213" s="247"/>
      <c r="AX213" s="247"/>
      <c r="AY213" s="258"/>
      <c r="AZ213" s="247"/>
      <c r="BA213" s="247"/>
      <c r="BB213" s="247"/>
      <c r="BC213" s="247"/>
      <c r="BD213" s="258"/>
      <c r="BE213" s="247"/>
      <c r="BF213" s="247"/>
      <c r="BG213" s="247"/>
      <c r="BH213" s="247"/>
      <c r="BI213" s="258"/>
      <c r="BJ213" s="247"/>
      <c r="BK213" s="247"/>
      <c r="BL213" s="247"/>
      <c r="BM213" s="247"/>
      <c r="BN213" s="258"/>
      <c r="BO213" s="258"/>
      <c r="BP213" s="144"/>
      <c r="BQ213" s="259"/>
      <c r="BR213" s="267"/>
      <c r="BS213" s="261"/>
    </row>
    <row r="214" spans="1:71" ht="27" x14ac:dyDescent="0.3">
      <c r="A214" s="106" t="str">
        <f>Scope_lv1!A214</f>
        <v>A04AR160</v>
      </c>
      <c r="B214" s="107" t="str">
        <f>Scope_lv1!B214</f>
        <v>Finishing Work</v>
      </c>
      <c r="C214" s="238" t="str">
        <f>Scope_lv1!C214</f>
        <v>Exterior/Interior Finish Work</v>
      </c>
      <c r="D214" s="108" t="str">
        <f>Scope_lv1!D214</f>
        <v>Rigid Insulation</v>
      </c>
      <c r="E214" s="126" t="s">
        <v>108</v>
      </c>
      <c r="F214" s="252">
        <f t="shared" si="12"/>
        <v>0</v>
      </c>
      <c r="G214" s="253">
        <f t="shared" si="13"/>
        <v>0</v>
      </c>
      <c r="H214" s="254">
        <f t="shared" si="14"/>
        <v>0</v>
      </c>
      <c r="I214" s="255">
        <f t="shared" si="15"/>
        <v>0</v>
      </c>
      <c r="J214" s="132"/>
      <c r="K214" s="256"/>
      <c r="L214" s="247"/>
      <c r="M214" s="247"/>
      <c r="N214" s="247"/>
      <c r="O214" s="247"/>
      <c r="P214" s="256"/>
      <c r="Q214" s="247"/>
      <c r="R214" s="247"/>
      <c r="S214" s="247"/>
      <c r="T214" s="247"/>
      <c r="U214" s="258"/>
      <c r="V214" s="247"/>
      <c r="W214" s="247"/>
      <c r="X214" s="247"/>
      <c r="Y214" s="247"/>
      <c r="Z214" s="258"/>
      <c r="AA214" s="247"/>
      <c r="AB214" s="247"/>
      <c r="AC214" s="247"/>
      <c r="AD214" s="247"/>
      <c r="AE214" s="258"/>
      <c r="AF214" s="247"/>
      <c r="AG214" s="247"/>
      <c r="AH214" s="247"/>
      <c r="AI214" s="247"/>
      <c r="AJ214" s="258"/>
      <c r="AK214" s="247"/>
      <c r="AL214" s="247"/>
      <c r="AM214" s="247"/>
      <c r="AN214" s="247"/>
      <c r="AO214" s="258"/>
      <c r="AP214" s="247"/>
      <c r="AQ214" s="247"/>
      <c r="AR214" s="247"/>
      <c r="AS214" s="247"/>
      <c r="AT214" s="258"/>
      <c r="AU214" s="247"/>
      <c r="AV214" s="247"/>
      <c r="AW214" s="247"/>
      <c r="AX214" s="247"/>
      <c r="AY214" s="258"/>
      <c r="AZ214" s="247"/>
      <c r="BA214" s="247"/>
      <c r="BB214" s="247"/>
      <c r="BC214" s="247"/>
      <c r="BD214" s="258"/>
      <c r="BE214" s="247"/>
      <c r="BF214" s="247"/>
      <c r="BG214" s="247"/>
      <c r="BH214" s="247"/>
      <c r="BI214" s="258"/>
      <c r="BJ214" s="247"/>
      <c r="BK214" s="247"/>
      <c r="BL214" s="247"/>
      <c r="BM214" s="247"/>
      <c r="BN214" s="258"/>
      <c r="BO214" s="258"/>
      <c r="BP214" s="144"/>
      <c r="BQ214" s="259"/>
      <c r="BR214" s="267"/>
      <c r="BS214" s="261"/>
    </row>
    <row r="215" spans="1:71" ht="27" x14ac:dyDescent="0.3">
      <c r="A215" s="106" t="str">
        <f>Scope_lv1!A215</f>
        <v>A04AR161</v>
      </c>
      <c r="B215" s="107" t="str">
        <f>Scope_lv1!B215</f>
        <v>Finishing Work</v>
      </c>
      <c r="C215" s="238" t="str">
        <f>Scope_lv1!C215</f>
        <v>Exterior/Interior Finish Work</v>
      </c>
      <c r="D215" s="108" t="str">
        <f>Scope_lv1!D215</f>
        <v>Pre-Fabricated Canopy</v>
      </c>
      <c r="E215" s="126" t="s">
        <v>152</v>
      </c>
      <c r="F215" s="252">
        <f t="shared" si="12"/>
        <v>0</v>
      </c>
      <c r="G215" s="253">
        <f t="shared" si="13"/>
        <v>0</v>
      </c>
      <c r="H215" s="254">
        <f t="shared" si="14"/>
        <v>0</v>
      </c>
      <c r="I215" s="255">
        <f t="shared" si="15"/>
        <v>0</v>
      </c>
      <c r="J215" s="132"/>
      <c r="K215" s="256"/>
      <c r="L215" s="247"/>
      <c r="M215" s="247"/>
      <c r="N215" s="247"/>
      <c r="O215" s="247"/>
      <c r="P215" s="256"/>
      <c r="Q215" s="247"/>
      <c r="R215" s="247"/>
      <c r="S215" s="247"/>
      <c r="T215" s="247"/>
      <c r="U215" s="258"/>
      <c r="V215" s="247"/>
      <c r="W215" s="247"/>
      <c r="X215" s="247"/>
      <c r="Y215" s="247"/>
      <c r="Z215" s="258"/>
      <c r="AA215" s="247"/>
      <c r="AB215" s="247"/>
      <c r="AC215" s="247"/>
      <c r="AD215" s="247"/>
      <c r="AE215" s="258"/>
      <c r="AF215" s="247"/>
      <c r="AG215" s="247"/>
      <c r="AH215" s="247"/>
      <c r="AI215" s="247"/>
      <c r="AJ215" s="258"/>
      <c r="AK215" s="247"/>
      <c r="AL215" s="247"/>
      <c r="AM215" s="247"/>
      <c r="AN215" s="247"/>
      <c r="AO215" s="258"/>
      <c r="AP215" s="247"/>
      <c r="AQ215" s="247"/>
      <c r="AR215" s="247"/>
      <c r="AS215" s="247"/>
      <c r="AT215" s="258"/>
      <c r="AU215" s="247"/>
      <c r="AV215" s="247"/>
      <c r="AW215" s="247"/>
      <c r="AX215" s="247"/>
      <c r="AY215" s="258"/>
      <c r="AZ215" s="247"/>
      <c r="BA215" s="247"/>
      <c r="BB215" s="247"/>
      <c r="BC215" s="247"/>
      <c r="BD215" s="258"/>
      <c r="BE215" s="247"/>
      <c r="BF215" s="247"/>
      <c r="BG215" s="247"/>
      <c r="BH215" s="247"/>
      <c r="BI215" s="258"/>
      <c r="BJ215" s="247"/>
      <c r="BK215" s="247"/>
      <c r="BL215" s="247"/>
      <c r="BM215" s="247"/>
      <c r="BN215" s="258"/>
      <c r="BO215" s="258"/>
      <c r="BP215" s="144"/>
      <c r="BQ215" s="259"/>
      <c r="BR215" s="267"/>
      <c r="BS215" s="261"/>
    </row>
    <row r="216" spans="1:71" ht="33" x14ac:dyDescent="0.3">
      <c r="A216" s="106" t="str">
        <f>Scope_lv1!A216</f>
        <v>A04AR162</v>
      </c>
      <c r="B216" s="107" t="str">
        <f>Scope_lv1!B216</f>
        <v>Finishing Work</v>
      </c>
      <c r="C216" s="238" t="str">
        <f>Scope_lv1!C216</f>
        <v>Exterior/Interior Finish Work</v>
      </c>
      <c r="D216" s="108" t="str">
        <f>Scope_lv1!D216</f>
        <v>Custom-Made Canopy for Main Entrance</v>
      </c>
      <c r="E216" s="126" t="s">
        <v>420</v>
      </c>
      <c r="F216" s="252">
        <f t="shared" si="12"/>
        <v>0</v>
      </c>
      <c r="G216" s="253">
        <f t="shared" si="13"/>
        <v>0</v>
      </c>
      <c r="H216" s="254">
        <f t="shared" si="14"/>
        <v>0</v>
      </c>
      <c r="I216" s="255">
        <f t="shared" si="15"/>
        <v>0</v>
      </c>
      <c r="J216" s="132"/>
      <c r="K216" s="256"/>
      <c r="L216" s="247"/>
      <c r="M216" s="247"/>
      <c r="N216" s="247"/>
      <c r="O216" s="247"/>
      <c r="P216" s="256"/>
      <c r="Q216" s="247"/>
      <c r="R216" s="247"/>
      <c r="S216" s="247"/>
      <c r="T216" s="247"/>
      <c r="U216" s="258"/>
      <c r="V216" s="247"/>
      <c r="W216" s="247"/>
      <c r="X216" s="247"/>
      <c r="Y216" s="247"/>
      <c r="Z216" s="258"/>
      <c r="AA216" s="247"/>
      <c r="AB216" s="247"/>
      <c r="AC216" s="247"/>
      <c r="AD216" s="247"/>
      <c r="AE216" s="258"/>
      <c r="AF216" s="247"/>
      <c r="AG216" s="247"/>
      <c r="AH216" s="247"/>
      <c r="AI216" s="247"/>
      <c r="AJ216" s="258"/>
      <c r="AK216" s="247"/>
      <c r="AL216" s="247"/>
      <c r="AM216" s="247"/>
      <c r="AN216" s="247"/>
      <c r="AO216" s="258"/>
      <c r="AP216" s="247"/>
      <c r="AQ216" s="247"/>
      <c r="AR216" s="247"/>
      <c r="AS216" s="247"/>
      <c r="AT216" s="258"/>
      <c r="AU216" s="247"/>
      <c r="AV216" s="247"/>
      <c r="AW216" s="247"/>
      <c r="AX216" s="247"/>
      <c r="AY216" s="258"/>
      <c r="AZ216" s="247"/>
      <c r="BA216" s="247"/>
      <c r="BB216" s="247"/>
      <c r="BC216" s="247"/>
      <c r="BD216" s="258"/>
      <c r="BE216" s="247"/>
      <c r="BF216" s="247"/>
      <c r="BG216" s="247"/>
      <c r="BH216" s="247"/>
      <c r="BI216" s="258"/>
      <c r="BJ216" s="247"/>
      <c r="BK216" s="247"/>
      <c r="BL216" s="247"/>
      <c r="BM216" s="247"/>
      <c r="BN216" s="258"/>
      <c r="BO216" s="258"/>
      <c r="BP216" s="144"/>
      <c r="BQ216" s="259"/>
      <c r="BR216" s="267"/>
      <c r="BS216" s="261"/>
    </row>
    <row r="217" spans="1:71" ht="27" x14ac:dyDescent="0.3">
      <c r="A217" s="106" t="str">
        <f>Scope_lv1!A217</f>
        <v>A04AR163</v>
      </c>
      <c r="B217" s="107" t="str">
        <f>Scope_lv1!B217</f>
        <v>Finishing Work</v>
      </c>
      <c r="C217" s="238" t="str">
        <f>Scope_lv1!C217</f>
        <v>Exterior/Interior Finish Work</v>
      </c>
      <c r="D217" s="108" t="str">
        <f>Scope_lv1!D217</f>
        <v>Roof Tile</v>
      </c>
      <c r="E217" s="126" t="s">
        <v>108</v>
      </c>
      <c r="F217" s="252">
        <f t="shared" si="12"/>
        <v>0</v>
      </c>
      <c r="G217" s="253">
        <f t="shared" si="13"/>
        <v>0</v>
      </c>
      <c r="H217" s="254">
        <f t="shared" si="14"/>
        <v>0</v>
      </c>
      <c r="I217" s="255">
        <f t="shared" si="15"/>
        <v>0</v>
      </c>
      <c r="J217" s="132"/>
      <c r="K217" s="256"/>
      <c r="L217" s="247"/>
      <c r="M217" s="247"/>
      <c r="N217" s="247"/>
      <c r="O217" s="247"/>
      <c r="P217" s="256"/>
      <c r="Q217" s="247"/>
      <c r="R217" s="247"/>
      <c r="S217" s="247"/>
      <c r="T217" s="247"/>
      <c r="U217" s="258"/>
      <c r="V217" s="247"/>
      <c r="W217" s="247"/>
      <c r="X217" s="247"/>
      <c r="Y217" s="247"/>
      <c r="Z217" s="258"/>
      <c r="AA217" s="247"/>
      <c r="AB217" s="247"/>
      <c r="AC217" s="247"/>
      <c r="AD217" s="247"/>
      <c r="AE217" s="258"/>
      <c r="AF217" s="247"/>
      <c r="AG217" s="247"/>
      <c r="AH217" s="247"/>
      <c r="AI217" s="247"/>
      <c r="AJ217" s="258"/>
      <c r="AK217" s="247"/>
      <c r="AL217" s="247"/>
      <c r="AM217" s="247"/>
      <c r="AN217" s="247"/>
      <c r="AO217" s="258"/>
      <c r="AP217" s="247"/>
      <c r="AQ217" s="247"/>
      <c r="AR217" s="247"/>
      <c r="AS217" s="247"/>
      <c r="AT217" s="258"/>
      <c r="AU217" s="247"/>
      <c r="AV217" s="247"/>
      <c r="AW217" s="247"/>
      <c r="AX217" s="247"/>
      <c r="AY217" s="258"/>
      <c r="AZ217" s="247"/>
      <c r="BA217" s="247"/>
      <c r="BB217" s="247"/>
      <c r="BC217" s="247"/>
      <c r="BD217" s="258"/>
      <c r="BE217" s="247"/>
      <c r="BF217" s="247"/>
      <c r="BG217" s="247"/>
      <c r="BH217" s="247"/>
      <c r="BI217" s="258"/>
      <c r="BJ217" s="247"/>
      <c r="BK217" s="247"/>
      <c r="BL217" s="247"/>
      <c r="BM217" s="247"/>
      <c r="BN217" s="258"/>
      <c r="BO217" s="258"/>
      <c r="BP217" s="144"/>
      <c r="BQ217" s="259"/>
      <c r="BR217" s="267"/>
      <c r="BS217" s="261"/>
    </row>
    <row r="218" spans="1:71" x14ac:dyDescent="0.3">
      <c r="A218" s="106" t="str">
        <f>Scope_lv1!A218</f>
        <v>A04AS164</v>
      </c>
      <c r="B218" s="107" t="str">
        <f>Scope_lv1!B218</f>
        <v>Finishing Work</v>
      </c>
      <c r="C218" s="238" t="str">
        <f>Scope_lv1!C218</f>
        <v>Plastering Work</v>
      </c>
      <c r="D218" s="108" t="str">
        <f>Scope_lv1!D218</f>
        <v>Plastering</v>
      </c>
      <c r="E218" s="126" t="s">
        <v>108</v>
      </c>
      <c r="F218" s="252">
        <f t="shared" si="12"/>
        <v>0</v>
      </c>
      <c r="G218" s="253">
        <f t="shared" si="13"/>
        <v>0</v>
      </c>
      <c r="H218" s="254">
        <f t="shared" si="14"/>
        <v>0</v>
      </c>
      <c r="I218" s="255">
        <f t="shared" si="15"/>
        <v>0</v>
      </c>
      <c r="J218" s="132"/>
      <c r="K218" s="256"/>
      <c r="L218" s="247"/>
      <c r="M218" s="247"/>
      <c r="N218" s="247"/>
      <c r="O218" s="247"/>
      <c r="P218" s="256"/>
      <c r="Q218" s="247"/>
      <c r="R218" s="247"/>
      <c r="S218" s="247"/>
      <c r="T218" s="247"/>
      <c r="U218" s="258"/>
      <c r="V218" s="247"/>
      <c r="W218" s="247"/>
      <c r="X218" s="247"/>
      <c r="Y218" s="247"/>
      <c r="Z218" s="258"/>
      <c r="AA218" s="247"/>
      <c r="AB218" s="247"/>
      <c r="AC218" s="247"/>
      <c r="AD218" s="247"/>
      <c r="AE218" s="258"/>
      <c r="AF218" s="247"/>
      <c r="AG218" s="247"/>
      <c r="AH218" s="247"/>
      <c r="AI218" s="247"/>
      <c r="AJ218" s="258"/>
      <c r="AK218" s="247"/>
      <c r="AL218" s="247"/>
      <c r="AM218" s="247"/>
      <c r="AN218" s="247"/>
      <c r="AO218" s="258"/>
      <c r="AP218" s="247"/>
      <c r="AQ218" s="247"/>
      <c r="AR218" s="247"/>
      <c r="AS218" s="247"/>
      <c r="AT218" s="258"/>
      <c r="AU218" s="247"/>
      <c r="AV218" s="247"/>
      <c r="AW218" s="247"/>
      <c r="AX218" s="247"/>
      <c r="AY218" s="258"/>
      <c r="AZ218" s="247"/>
      <c r="BA218" s="247"/>
      <c r="BB218" s="247"/>
      <c r="BC218" s="247"/>
      <c r="BD218" s="258"/>
      <c r="BE218" s="247"/>
      <c r="BF218" s="247"/>
      <c r="BG218" s="247"/>
      <c r="BH218" s="247"/>
      <c r="BI218" s="258"/>
      <c r="BJ218" s="247"/>
      <c r="BK218" s="247"/>
      <c r="BL218" s="247"/>
      <c r="BM218" s="247"/>
      <c r="BN218" s="258"/>
      <c r="BO218" s="258"/>
      <c r="BP218" s="144"/>
      <c r="BQ218" s="259"/>
      <c r="BR218" s="267"/>
      <c r="BS218" s="261"/>
    </row>
    <row r="219" spans="1:71" x14ac:dyDescent="0.3">
      <c r="A219" s="106" t="str">
        <f>Scope_lv1!A219</f>
        <v>A05ZZ165</v>
      </c>
      <c r="B219" s="107" t="str">
        <f>Scope_lv1!B219</f>
        <v>Cladding Work</v>
      </c>
      <c r="C219" s="238" t="str">
        <f>Scope_lv1!C219</f>
        <v>null</v>
      </c>
      <c r="D219" s="108" t="str">
        <f>Scope_lv1!D219</f>
        <v>Single Metal Sheet</v>
      </c>
      <c r="E219" s="126" t="s">
        <v>108</v>
      </c>
      <c r="F219" s="252">
        <f t="shared" si="12"/>
        <v>0</v>
      </c>
      <c r="G219" s="253">
        <f t="shared" si="13"/>
        <v>0</v>
      </c>
      <c r="H219" s="254">
        <f t="shared" si="14"/>
        <v>0</v>
      </c>
      <c r="I219" s="255">
        <f t="shared" si="15"/>
        <v>0</v>
      </c>
      <c r="J219" s="132"/>
      <c r="K219" s="256"/>
      <c r="L219" s="247"/>
      <c r="M219" s="247"/>
      <c r="N219" s="247"/>
      <c r="O219" s="247"/>
      <c r="P219" s="256"/>
      <c r="Q219" s="247"/>
      <c r="R219" s="247"/>
      <c r="S219" s="247"/>
      <c r="T219" s="247"/>
      <c r="U219" s="258"/>
      <c r="V219" s="247"/>
      <c r="W219" s="247"/>
      <c r="X219" s="247"/>
      <c r="Y219" s="247"/>
      <c r="Z219" s="258"/>
      <c r="AA219" s="247"/>
      <c r="AB219" s="247"/>
      <c r="AC219" s="247"/>
      <c r="AD219" s="247"/>
      <c r="AE219" s="258"/>
      <c r="AF219" s="247"/>
      <c r="AG219" s="247"/>
      <c r="AH219" s="247"/>
      <c r="AI219" s="247"/>
      <c r="AJ219" s="258"/>
      <c r="AK219" s="247"/>
      <c r="AL219" s="247"/>
      <c r="AM219" s="247"/>
      <c r="AN219" s="247"/>
      <c r="AO219" s="258"/>
      <c r="AP219" s="247"/>
      <c r="AQ219" s="247"/>
      <c r="AR219" s="247"/>
      <c r="AS219" s="247"/>
      <c r="AT219" s="258"/>
      <c r="AU219" s="247"/>
      <c r="AV219" s="247"/>
      <c r="AW219" s="247"/>
      <c r="AX219" s="247"/>
      <c r="AY219" s="258"/>
      <c r="AZ219" s="247"/>
      <c r="BA219" s="247"/>
      <c r="BB219" s="247"/>
      <c r="BC219" s="247"/>
      <c r="BD219" s="258"/>
      <c r="BE219" s="247"/>
      <c r="BF219" s="247"/>
      <c r="BG219" s="247"/>
      <c r="BH219" s="247"/>
      <c r="BI219" s="258"/>
      <c r="BJ219" s="247"/>
      <c r="BK219" s="247"/>
      <c r="BL219" s="247"/>
      <c r="BM219" s="247"/>
      <c r="BN219" s="258"/>
      <c r="BO219" s="258"/>
      <c r="BP219" s="144"/>
      <c r="BQ219" s="259"/>
      <c r="BR219" s="267"/>
      <c r="BS219" s="261"/>
    </row>
    <row r="220" spans="1:71" x14ac:dyDescent="0.3">
      <c r="A220" s="106" t="str">
        <f>Scope_lv1!A220</f>
        <v>A05ZZ166</v>
      </c>
      <c r="B220" s="107" t="str">
        <f>Scope_lv1!B220</f>
        <v>Cladding Work</v>
      </c>
      <c r="C220" s="238" t="str">
        <f>Scope_lv1!C220</f>
        <v>null</v>
      </c>
      <c r="D220" s="108" t="str">
        <f>Scope_lv1!D220</f>
        <v>Sandwich Panel</v>
      </c>
      <c r="E220" s="126" t="s">
        <v>108</v>
      </c>
      <c r="F220" s="252">
        <f t="shared" si="12"/>
        <v>0</v>
      </c>
      <c r="G220" s="253">
        <f t="shared" si="13"/>
        <v>0</v>
      </c>
      <c r="H220" s="254">
        <f t="shared" si="14"/>
        <v>0</v>
      </c>
      <c r="I220" s="255">
        <f t="shared" si="15"/>
        <v>0</v>
      </c>
      <c r="J220" s="132"/>
      <c r="K220" s="256"/>
      <c r="L220" s="247"/>
      <c r="M220" s="247"/>
      <c r="N220" s="247"/>
      <c r="O220" s="247"/>
      <c r="P220" s="256"/>
      <c r="Q220" s="247"/>
      <c r="R220" s="247"/>
      <c r="S220" s="247"/>
      <c r="T220" s="247"/>
      <c r="U220" s="258"/>
      <c r="V220" s="247"/>
      <c r="W220" s="247"/>
      <c r="X220" s="247"/>
      <c r="Y220" s="247"/>
      <c r="Z220" s="258"/>
      <c r="AA220" s="247"/>
      <c r="AB220" s="247"/>
      <c r="AC220" s="247"/>
      <c r="AD220" s="247"/>
      <c r="AE220" s="258"/>
      <c r="AF220" s="247"/>
      <c r="AG220" s="247"/>
      <c r="AH220" s="247"/>
      <c r="AI220" s="247"/>
      <c r="AJ220" s="258"/>
      <c r="AK220" s="247"/>
      <c r="AL220" s="247"/>
      <c r="AM220" s="247"/>
      <c r="AN220" s="247"/>
      <c r="AO220" s="258"/>
      <c r="AP220" s="247"/>
      <c r="AQ220" s="247"/>
      <c r="AR220" s="247"/>
      <c r="AS220" s="247"/>
      <c r="AT220" s="258"/>
      <c r="AU220" s="247"/>
      <c r="AV220" s="247"/>
      <c r="AW220" s="247"/>
      <c r="AX220" s="247"/>
      <c r="AY220" s="258"/>
      <c r="AZ220" s="247"/>
      <c r="BA220" s="247"/>
      <c r="BB220" s="247"/>
      <c r="BC220" s="247"/>
      <c r="BD220" s="258"/>
      <c r="BE220" s="247"/>
      <c r="BF220" s="247"/>
      <c r="BG220" s="247"/>
      <c r="BH220" s="247"/>
      <c r="BI220" s="258"/>
      <c r="BJ220" s="247"/>
      <c r="BK220" s="247"/>
      <c r="BL220" s="247"/>
      <c r="BM220" s="247"/>
      <c r="BN220" s="258"/>
      <c r="BO220" s="258"/>
      <c r="BP220" s="144"/>
      <c r="BQ220" s="259"/>
      <c r="BR220" s="267"/>
      <c r="BS220" s="261"/>
    </row>
    <row r="221" spans="1:71" ht="33" x14ac:dyDescent="0.3">
      <c r="A221" s="106" t="str">
        <f>Scope_lv1!A221</f>
        <v>A05ZZ167</v>
      </c>
      <c r="B221" s="107" t="str">
        <f>Scope_lv1!B221</f>
        <v>Cladding Work</v>
      </c>
      <c r="C221" s="238" t="str">
        <f>Scope_lv1!C221</f>
        <v>null</v>
      </c>
      <c r="D221" s="108" t="str">
        <f>Scope_lv1!D221</f>
        <v>FRP Translucent Panel w/ Accessories</v>
      </c>
      <c r="E221" s="126" t="s">
        <v>108</v>
      </c>
      <c r="F221" s="252">
        <f t="shared" si="12"/>
        <v>0</v>
      </c>
      <c r="G221" s="253">
        <f t="shared" si="13"/>
        <v>0</v>
      </c>
      <c r="H221" s="254">
        <f t="shared" si="14"/>
        <v>0</v>
      </c>
      <c r="I221" s="255">
        <f t="shared" si="15"/>
        <v>0</v>
      </c>
      <c r="J221" s="132"/>
      <c r="K221" s="256"/>
      <c r="L221" s="247"/>
      <c r="M221" s="247"/>
      <c r="N221" s="247"/>
      <c r="O221" s="247"/>
      <c r="P221" s="256"/>
      <c r="Q221" s="247"/>
      <c r="R221" s="247"/>
      <c r="S221" s="247"/>
      <c r="T221" s="247"/>
      <c r="U221" s="258"/>
      <c r="V221" s="247"/>
      <c r="W221" s="247"/>
      <c r="X221" s="247"/>
      <c r="Y221" s="247"/>
      <c r="Z221" s="258"/>
      <c r="AA221" s="247"/>
      <c r="AB221" s="247"/>
      <c r="AC221" s="247"/>
      <c r="AD221" s="247"/>
      <c r="AE221" s="258"/>
      <c r="AF221" s="247"/>
      <c r="AG221" s="247"/>
      <c r="AH221" s="247"/>
      <c r="AI221" s="247"/>
      <c r="AJ221" s="258"/>
      <c r="AK221" s="247"/>
      <c r="AL221" s="247"/>
      <c r="AM221" s="247"/>
      <c r="AN221" s="247"/>
      <c r="AO221" s="258"/>
      <c r="AP221" s="247"/>
      <c r="AQ221" s="247"/>
      <c r="AR221" s="247"/>
      <c r="AS221" s="247"/>
      <c r="AT221" s="258"/>
      <c r="AU221" s="247"/>
      <c r="AV221" s="247"/>
      <c r="AW221" s="247"/>
      <c r="AX221" s="247"/>
      <c r="AY221" s="258"/>
      <c r="AZ221" s="247"/>
      <c r="BA221" s="247"/>
      <c r="BB221" s="247"/>
      <c r="BC221" s="247"/>
      <c r="BD221" s="258"/>
      <c r="BE221" s="247"/>
      <c r="BF221" s="247"/>
      <c r="BG221" s="247"/>
      <c r="BH221" s="247"/>
      <c r="BI221" s="258"/>
      <c r="BJ221" s="247"/>
      <c r="BK221" s="247"/>
      <c r="BL221" s="247"/>
      <c r="BM221" s="247"/>
      <c r="BN221" s="258"/>
      <c r="BO221" s="258"/>
      <c r="BP221" s="144"/>
      <c r="BQ221" s="259"/>
      <c r="BR221" s="267"/>
      <c r="BS221" s="261"/>
    </row>
    <row r="222" spans="1:71" x14ac:dyDescent="0.3">
      <c r="A222" s="106" t="str">
        <f>Scope_lv1!A222</f>
        <v>A05ZZ168</v>
      </c>
      <c r="B222" s="107" t="str">
        <f>Scope_lv1!B222</f>
        <v>Cladding Work</v>
      </c>
      <c r="C222" s="238" t="str">
        <f>Scope_lv1!C222</f>
        <v>null</v>
      </c>
      <c r="D222" s="108" t="str">
        <f>Scope_lv1!D222</f>
        <v>Glass Panel</v>
      </c>
      <c r="E222" s="126" t="s">
        <v>108</v>
      </c>
      <c r="F222" s="252">
        <f t="shared" si="12"/>
        <v>0</v>
      </c>
      <c r="G222" s="253">
        <f t="shared" si="13"/>
        <v>0</v>
      </c>
      <c r="H222" s="254">
        <f t="shared" si="14"/>
        <v>0</v>
      </c>
      <c r="I222" s="255">
        <f t="shared" si="15"/>
        <v>0</v>
      </c>
      <c r="J222" s="132"/>
      <c r="K222" s="256"/>
      <c r="L222" s="247"/>
      <c r="M222" s="247"/>
      <c r="N222" s="247"/>
      <c r="O222" s="247"/>
      <c r="P222" s="256"/>
      <c r="Q222" s="247"/>
      <c r="R222" s="247"/>
      <c r="S222" s="247"/>
      <c r="T222" s="247"/>
      <c r="U222" s="258"/>
      <c r="V222" s="247"/>
      <c r="W222" s="247"/>
      <c r="X222" s="247"/>
      <c r="Y222" s="247"/>
      <c r="Z222" s="258"/>
      <c r="AA222" s="247"/>
      <c r="AB222" s="247"/>
      <c r="AC222" s="247"/>
      <c r="AD222" s="247"/>
      <c r="AE222" s="258"/>
      <c r="AF222" s="247"/>
      <c r="AG222" s="247"/>
      <c r="AH222" s="247"/>
      <c r="AI222" s="247"/>
      <c r="AJ222" s="258"/>
      <c r="AK222" s="247"/>
      <c r="AL222" s="247"/>
      <c r="AM222" s="247"/>
      <c r="AN222" s="247"/>
      <c r="AO222" s="258"/>
      <c r="AP222" s="247"/>
      <c r="AQ222" s="247"/>
      <c r="AR222" s="247"/>
      <c r="AS222" s="247"/>
      <c r="AT222" s="258"/>
      <c r="AU222" s="247"/>
      <c r="AV222" s="247"/>
      <c r="AW222" s="247"/>
      <c r="AX222" s="247"/>
      <c r="AY222" s="258"/>
      <c r="AZ222" s="247"/>
      <c r="BA222" s="247"/>
      <c r="BB222" s="247"/>
      <c r="BC222" s="247"/>
      <c r="BD222" s="258"/>
      <c r="BE222" s="247"/>
      <c r="BF222" s="247"/>
      <c r="BG222" s="247"/>
      <c r="BH222" s="247"/>
      <c r="BI222" s="258"/>
      <c r="BJ222" s="247"/>
      <c r="BK222" s="247"/>
      <c r="BL222" s="247"/>
      <c r="BM222" s="247"/>
      <c r="BN222" s="258"/>
      <c r="BO222" s="258"/>
      <c r="BP222" s="144"/>
      <c r="BQ222" s="259"/>
      <c r="BR222" s="267"/>
      <c r="BS222" s="261"/>
    </row>
    <row r="223" spans="1:71" x14ac:dyDescent="0.3">
      <c r="A223" s="106" t="str">
        <f>Scope_lv1!A223</f>
        <v>A05ZZ169</v>
      </c>
      <c r="B223" s="107" t="str">
        <f>Scope_lv1!B223</f>
        <v>Cladding Work</v>
      </c>
      <c r="C223" s="238" t="str">
        <f>Scope_lv1!C223</f>
        <v>null</v>
      </c>
      <c r="D223" s="108" t="str">
        <f>Scope_lv1!D223</f>
        <v>Fabric Roof</v>
      </c>
      <c r="E223" s="126" t="s">
        <v>108</v>
      </c>
      <c r="F223" s="252">
        <f t="shared" si="12"/>
        <v>0</v>
      </c>
      <c r="G223" s="253">
        <f t="shared" si="13"/>
        <v>0</v>
      </c>
      <c r="H223" s="254">
        <f t="shared" si="14"/>
        <v>0</v>
      </c>
      <c r="I223" s="255">
        <f t="shared" si="15"/>
        <v>0</v>
      </c>
      <c r="J223" s="132"/>
      <c r="K223" s="256"/>
      <c r="L223" s="247"/>
      <c r="M223" s="247"/>
      <c r="N223" s="247"/>
      <c r="O223" s="247"/>
      <c r="P223" s="256"/>
      <c r="Q223" s="247"/>
      <c r="R223" s="247"/>
      <c r="S223" s="247"/>
      <c r="T223" s="247"/>
      <c r="U223" s="258"/>
      <c r="V223" s="247"/>
      <c r="W223" s="247"/>
      <c r="X223" s="247"/>
      <c r="Y223" s="247"/>
      <c r="Z223" s="258"/>
      <c r="AA223" s="247"/>
      <c r="AB223" s="247"/>
      <c r="AC223" s="247"/>
      <c r="AD223" s="247"/>
      <c r="AE223" s="258"/>
      <c r="AF223" s="247"/>
      <c r="AG223" s="247"/>
      <c r="AH223" s="247"/>
      <c r="AI223" s="247"/>
      <c r="AJ223" s="258"/>
      <c r="AK223" s="247"/>
      <c r="AL223" s="247"/>
      <c r="AM223" s="247"/>
      <c r="AN223" s="247"/>
      <c r="AO223" s="258"/>
      <c r="AP223" s="247"/>
      <c r="AQ223" s="247"/>
      <c r="AR223" s="247"/>
      <c r="AS223" s="247"/>
      <c r="AT223" s="258"/>
      <c r="AU223" s="247"/>
      <c r="AV223" s="247"/>
      <c r="AW223" s="247"/>
      <c r="AX223" s="247"/>
      <c r="AY223" s="258"/>
      <c r="AZ223" s="247"/>
      <c r="BA223" s="247"/>
      <c r="BB223" s="247"/>
      <c r="BC223" s="247"/>
      <c r="BD223" s="258"/>
      <c r="BE223" s="247"/>
      <c r="BF223" s="247"/>
      <c r="BG223" s="247"/>
      <c r="BH223" s="247"/>
      <c r="BI223" s="258"/>
      <c r="BJ223" s="247"/>
      <c r="BK223" s="247"/>
      <c r="BL223" s="247"/>
      <c r="BM223" s="247"/>
      <c r="BN223" s="258"/>
      <c r="BO223" s="258"/>
      <c r="BP223" s="144"/>
      <c r="BQ223" s="259"/>
      <c r="BR223" s="267"/>
      <c r="BS223" s="261"/>
    </row>
    <row r="224" spans="1:71" x14ac:dyDescent="0.3">
      <c r="A224" s="106" t="str">
        <f>Scope_lv1!A224</f>
        <v>A05ZZ170</v>
      </c>
      <c r="B224" s="107" t="str">
        <f>Scope_lv1!B224</f>
        <v>Cladding Work</v>
      </c>
      <c r="C224" s="238" t="str">
        <f>Scope_lv1!C224</f>
        <v>null</v>
      </c>
      <c r="D224" s="108" t="str">
        <f>Scope_lv1!D224</f>
        <v>Gutter</v>
      </c>
      <c r="E224" s="126" t="s">
        <v>130</v>
      </c>
      <c r="F224" s="252">
        <f t="shared" si="12"/>
        <v>0</v>
      </c>
      <c r="G224" s="253">
        <f t="shared" si="13"/>
        <v>0</v>
      </c>
      <c r="H224" s="254">
        <f t="shared" si="14"/>
        <v>0</v>
      </c>
      <c r="I224" s="255">
        <f t="shared" si="15"/>
        <v>0</v>
      </c>
      <c r="J224" s="132"/>
      <c r="K224" s="256"/>
      <c r="L224" s="247"/>
      <c r="M224" s="247"/>
      <c r="N224" s="247"/>
      <c r="O224" s="247"/>
      <c r="P224" s="256"/>
      <c r="Q224" s="247"/>
      <c r="R224" s="247"/>
      <c r="S224" s="247"/>
      <c r="T224" s="247"/>
      <c r="U224" s="258"/>
      <c r="V224" s="247"/>
      <c r="W224" s="247"/>
      <c r="X224" s="247"/>
      <c r="Y224" s="247"/>
      <c r="Z224" s="258"/>
      <c r="AA224" s="247"/>
      <c r="AB224" s="247"/>
      <c r="AC224" s="247"/>
      <c r="AD224" s="247"/>
      <c r="AE224" s="258"/>
      <c r="AF224" s="247"/>
      <c r="AG224" s="247"/>
      <c r="AH224" s="247"/>
      <c r="AI224" s="247"/>
      <c r="AJ224" s="258"/>
      <c r="AK224" s="247"/>
      <c r="AL224" s="247"/>
      <c r="AM224" s="247"/>
      <c r="AN224" s="247"/>
      <c r="AO224" s="258"/>
      <c r="AP224" s="247"/>
      <c r="AQ224" s="247"/>
      <c r="AR224" s="247"/>
      <c r="AS224" s="247"/>
      <c r="AT224" s="258"/>
      <c r="AU224" s="247"/>
      <c r="AV224" s="247"/>
      <c r="AW224" s="247"/>
      <c r="AX224" s="247"/>
      <c r="AY224" s="258"/>
      <c r="AZ224" s="247"/>
      <c r="BA224" s="247"/>
      <c r="BB224" s="247"/>
      <c r="BC224" s="247"/>
      <c r="BD224" s="258"/>
      <c r="BE224" s="247"/>
      <c r="BF224" s="247"/>
      <c r="BG224" s="247"/>
      <c r="BH224" s="247"/>
      <c r="BI224" s="258"/>
      <c r="BJ224" s="247"/>
      <c r="BK224" s="247"/>
      <c r="BL224" s="247"/>
      <c r="BM224" s="247"/>
      <c r="BN224" s="258"/>
      <c r="BO224" s="258"/>
      <c r="BP224" s="144"/>
      <c r="BQ224" s="259"/>
      <c r="BR224" s="267"/>
      <c r="BS224" s="261"/>
    </row>
    <row r="225" spans="1:71" x14ac:dyDescent="0.3">
      <c r="A225" s="106" t="str">
        <f>Scope_lv1!A225</f>
        <v>A04AU171</v>
      </c>
      <c r="B225" s="107" t="str">
        <f>Scope_lv1!B225</f>
        <v>Finishing Work</v>
      </c>
      <c r="C225" s="238" t="str">
        <f>Scope_lv1!C225</f>
        <v>Misc. Work</v>
      </c>
      <c r="D225" s="108" t="str">
        <f>Scope_lv1!D225</f>
        <v>Roof Drain (for Building)</v>
      </c>
      <c r="E225" s="126" t="s">
        <v>152</v>
      </c>
      <c r="F225" s="252">
        <f t="shared" si="12"/>
        <v>0</v>
      </c>
      <c r="G225" s="253">
        <f t="shared" si="13"/>
        <v>0</v>
      </c>
      <c r="H225" s="254">
        <f t="shared" si="14"/>
        <v>0</v>
      </c>
      <c r="I225" s="255">
        <f t="shared" si="15"/>
        <v>0</v>
      </c>
      <c r="J225" s="132"/>
      <c r="K225" s="256"/>
      <c r="L225" s="247"/>
      <c r="M225" s="247"/>
      <c r="N225" s="247"/>
      <c r="O225" s="247"/>
      <c r="P225" s="256"/>
      <c r="Q225" s="247"/>
      <c r="R225" s="247"/>
      <c r="S225" s="247"/>
      <c r="T225" s="247"/>
      <c r="U225" s="258"/>
      <c r="V225" s="247"/>
      <c r="W225" s="247"/>
      <c r="X225" s="247"/>
      <c r="Y225" s="247"/>
      <c r="Z225" s="258"/>
      <c r="AA225" s="247"/>
      <c r="AB225" s="247"/>
      <c r="AC225" s="247"/>
      <c r="AD225" s="247"/>
      <c r="AE225" s="258"/>
      <c r="AF225" s="247"/>
      <c r="AG225" s="247"/>
      <c r="AH225" s="247"/>
      <c r="AI225" s="247"/>
      <c r="AJ225" s="258"/>
      <c r="AK225" s="247"/>
      <c r="AL225" s="247"/>
      <c r="AM225" s="247"/>
      <c r="AN225" s="247"/>
      <c r="AO225" s="258"/>
      <c r="AP225" s="247"/>
      <c r="AQ225" s="247"/>
      <c r="AR225" s="247"/>
      <c r="AS225" s="247"/>
      <c r="AT225" s="258"/>
      <c r="AU225" s="247"/>
      <c r="AV225" s="247"/>
      <c r="AW225" s="247"/>
      <c r="AX225" s="247"/>
      <c r="AY225" s="258"/>
      <c r="AZ225" s="247"/>
      <c r="BA225" s="247"/>
      <c r="BB225" s="247"/>
      <c r="BC225" s="247"/>
      <c r="BD225" s="258"/>
      <c r="BE225" s="247"/>
      <c r="BF225" s="247"/>
      <c r="BG225" s="247"/>
      <c r="BH225" s="247"/>
      <c r="BI225" s="258"/>
      <c r="BJ225" s="247"/>
      <c r="BK225" s="247"/>
      <c r="BL225" s="247"/>
      <c r="BM225" s="247"/>
      <c r="BN225" s="258"/>
      <c r="BO225" s="258"/>
      <c r="BP225" s="144"/>
      <c r="BQ225" s="259"/>
      <c r="BR225" s="267"/>
      <c r="BS225" s="261"/>
    </row>
    <row r="226" spans="1:71" x14ac:dyDescent="0.3">
      <c r="A226" s="106" t="str">
        <f>Scope_lv1!A226</f>
        <v>A04AU172</v>
      </c>
      <c r="B226" s="107" t="str">
        <f>Scope_lv1!B226</f>
        <v>Finishing Work</v>
      </c>
      <c r="C226" s="238" t="str">
        <f>Scope_lv1!C226</f>
        <v>Misc. Work</v>
      </c>
      <c r="D226" s="108" t="str">
        <f>Scope_lv1!D226</f>
        <v>Roof Drain (for Shelter)</v>
      </c>
      <c r="E226" s="126" t="s">
        <v>152</v>
      </c>
      <c r="F226" s="252">
        <f t="shared" si="12"/>
        <v>0</v>
      </c>
      <c r="G226" s="253">
        <f t="shared" si="13"/>
        <v>0</v>
      </c>
      <c r="H226" s="254">
        <f t="shared" si="14"/>
        <v>0</v>
      </c>
      <c r="I226" s="255">
        <f t="shared" si="15"/>
        <v>0</v>
      </c>
      <c r="J226" s="132"/>
      <c r="K226" s="256"/>
      <c r="L226" s="247"/>
      <c r="M226" s="247"/>
      <c r="N226" s="247"/>
      <c r="O226" s="247"/>
      <c r="P226" s="256"/>
      <c r="Q226" s="247"/>
      <c r="R226" s="247"/>
      <c r="S226" s="247"/>
      <c r="T226" s="247"/>
      <c r="U226" s="258"/>
      <c r="V226" s="247"/>
      <c r="W226" s="247"/>
      <c r="X226" s="247"/>
      <c r="Y226" s="247"/>
      <c r="Z226" s="258"/>
      <c r="AA226" s="247"/>
      <c r="AB226" s="247"/>
      <c r="AC226" s="247"/>
      <c r="AD226" s="247"/>
      <c r="AE226" s="258"/>
      <c r="AF226" s="247"/>
      <c r="AG226" s="247"/>
      <c r="AH226" s="247"/>
      <c r="AI226" s="247"/>
      <c r="AJ226" s="258"/>
      <c r="AK226" s="247"/>
      <c r="AL226" s="247"/>
      <c r="AM226" s="247"/>
      <c r="AN226" s="247"/>
      <c r="AO226" s="258"/>
      <c r="AP226" s="247"/>
      <c r="AQ226" s="247"/>
      <c r="AR226" s="247"/>
      <c r="AS226" s="247"/>
      <c r="AT226" s="258"/>
      <c r="AU226" s="247"/>
      <c r="AV226" s="247"/>
      <c r="AW226" s="247"/>
      <c r="AX226" s="247"/>
      <c r="AY226" s="258"/>
      <c r="AZ226" s="247"/>
      <c r="BA226" s="247"/>
      <c r="BB226" s="247"/>
      <c r="BC226" s="247"/>
      <c r="BD226" s="258"/>
      <c r="BE226" s="247"/>
      <c r="BF226" s="247"/>
      <c r="BG226" s="247"/>
      <c r="BH226" s="247"/>
      <c r="BI226" s="258"/>
      <c r="BJ226" s="247"/>
      <c r="BK226" s="247"/>
      <c r="BL226" s="247"/>
      <c r="BM226" s="247"/>
      <c r="BN226" s="258"/>
      <c r="BO226" s="258"/>
      <c r="BP226" s="144"/>
      <c r="BQ226" s="259"/>
      <c r="BR226" s="267"/>
      <c r="BS226" s="261"/>
    </row>
    <row r="227" spans="1:71" x14ac:dyDescent="0.3">
      <c r="A227" s="106" t="str">
        <f>Scope_lv1!A227</f>
        <v>A04AU173</v>
      </c>
      <c r="B227" s="107" t="str">
        <f>Scope_lv1!B227</f>
        <v>Finishing Work</v>
      </c>
      <c r="C227" s="238" t="str">
        <f>Scope_lv1!C227</f>
        <v>Misc. Work</v>
      </c>
      <c r="D227" s="108" t="str">
        <f>Scope_lv1!D227</f>
        <v>Downspout</v>
      </c>
      <c r="E227" s="126" t="s">
        <v>130</v>
      </c>
      <c r="F227" s="252">
        <f t="shared" si="12"/>
        <v>0</v>
      </c>
      <c r="G227" s="253">
        <f t="shared" si="13"/>
        <v>0</v>
      </c>
      <c r="H227" s="254">
        <f t="shared" si="14"/>
        <v>0</v>
      </c>
      <c r="I227" s="255">
        <f t="shared" si="15"/>
        <v>0</v>
      </c>
      <c r="J227" s="132"/>
      <c r="K227" s="256"/>
      <c r="L227" s="247"/>
      <c r="M227" s="247"/>
      <c r="N227" s="247"/>
      <c r="O227" s="247"/>
      <c r="P227" s="256"/>
      <c r="Q227" s="247"/>
      <c r="R227" s="247"/>
      <c r="S227" s="247"/>
      <c r="T227" s="247"/>
      <c r="U227" s="258"/>
      <c r="V227" s="247"/>
      <c r="W227" s="247"/>
      <c r="X227" s="247"/>
      <c r="Y227" s="247"/>
      <c r="Z227" s="258"/>
      <c r="AA227" s="247"/>
      <c r="AB227" s="247"/>
      <c r="AC227" s="247"/>
      <c r="AD227" s="247"/>
      <c r="AE227" s="258"/>
      <c r="AF227" s="247"/>
      <c r="AG227" s="247"/>
      <c r="AH227" s="247"/>
      <c r="AI227" s="247"/>
      <c r="AJ227" s="258"/>
      <c r="AK227" s="247"/>
      <c r="AL227" s="247"/>
      <c r="AM227" s="247"/>
      <c r="AN227" s="247"/>
      <c r="AO227" s="258"/>
      <c r="AP227" s="247"/>
      <c r="AQ227" s="247"/>
      <c r="AR227" s="247"/>
      <c r="AS227" s="247"/>
      <c r="AT227" s="258"/>
      <c r="AU227" s="247"/>
      <c r="AV227" s="247"/>
      <c r="AW227" s="247"/>
      <c r="AX227" s="247"/>
      <c r="AY227" s="258"/>
      <c r="AZ227" s="247"/>
      <c r="BA227" s="247"/>
      <c r="BB227" s="247"/>
      <c r="BC227" s="247"/>
      <c r="BD227" s="258"/>
      <c r="BE227" s="247"/>
      <c r="BF227" s="247"/>
      <c r="BG227" s="247"/>
      <c r="BH227" s="247"/>
      <c r="BI227" s="258"/>
      <c r="BJ227" s="247"/>
      <c r="BK227" s="247"/>
      <c r="BL227" s="247"/>
      <c r="BM227" s="247"/>
      <c r="BN227" s="258"/>
      <c r="BO227" s="258"/>
      <c r="BP227" s="144"/>
      <c r="BQ227" s="259"/>
      <c r="BR227" s="267"/>
      <c r="BS227" s="261"/>
    </row>
    <row r="228" spans="1:71" x14ac:dyDescent="0.3">
      <c r="A228" s="106" t="str">
        <f>Scope_lv1!A228</f>
        <v>A04AU174</v>
      </c>
      <c r="B228" s="107" t="str">
        <f>Scope_lv1!B228</f>
        <v>Finishing Work</v>
      </c>
      <c r="C228" s="238" t="str">
        <f>Scope_lv1!C228</f>
        <v>Misc. Work</v>
      </c>
      <c r="D228" s="108" t="str">
        <f>Scope_lv1!D228</f>
        <v>Water Collection Box</v>
      </c>
      <c r="E228" s="126" t="s">
        <v>152</v>
      </c>
      <c r="F228" s="252">
        <f t="shared" si="12"/>
        <v>0</v>
      </c>
      <c r="G228" s="253">
        <f t="shared" si="13"/>
        <v>0</v>
      </c>
      <c r="H228" s="254">
        <f t="shared" si="14"/>
        <v>0</v>
      </c>
      <c r="I228" s="255">
        <f t="shared" si="15"/>
        <v>0</v>
      </c>
      <c r="J228" s="132"/>
      <c r="K228" s="256"/>
      <c r="L228" s="247"/>
      <c r="M228" s="247"/>
      <c r="N228" s="247"/>
      <c r="O228" s="247"/>
      <c r="P228" s="256"/>
      <c r="Q228" s="247"/>
      <c r="R228" s="247"/>
      <c r="S228" s="247"/>
      <c r="T228" s="247"/>
      <c r="U228" s="258"/>
      <c r="V228" s="247"/>
      <c r="W228" s="247"/>
      <c r="X228" s="247"/>
      <c r="Y228" s="247"/>
      <c r="Z228" s="258"/>
      <c r="AA228" s="247"/>
      <c r="AB228" s="247"/>
      <c r="AC228" s="247"/>
      <c r="AD228" s="247"/>
      <c r="AE228" s="258"/>
      <c r="AF228" s="247"/>
      <c r="AG228" s="247"/>
      <c r="AH228" s="247"/>
      <c r="AI228" s="247"/>
      <c r="AJ228" s="258"/>
      <c r="AK228" s="247"/>
      <c r="AL228" s="247"/>
      <c r="AM228" s="247"/>
      <c r="AN228" s="247"/>
      <c r="AO228" s="258"/>
      <c r="AP228" s="247"/>
      <c r="AQ228" s="247"/>
      <c r="AR228" s="247"/>
      <c r="AS228" s="247"/>
      <c r="AT228" s="258"/>
      <c r="AU228" s="247"/>
      <c r="AV228" s="247"/>
      <c r="AW228" s="247"/>
      <c r="AX228" s="247"/>
      <c r="AY228" s="258"/>
      <c r="AZ228" s="247"/>
      <c r="BA228" s="247"/>
      <c r="BB228" s="247"/>
      <c r="BC228" s="247"/>
      <c r="BD228" s="258"/>
      <c r="BE228" s="247"/>
      <c r="BF228" s="247"/>
      <c r="BG228" s="247"/>
      <c r="BH228" s="247"/>
      <c r="BI228" s="258"/>
      <c r="BJ228" s="247"/>
      <c r="BK228" s="247"/>
      <c r="BL228" s="247"/>
      <c r="BM228" s="247"/>
      <c r="BN228" s="258"/>
      <c r="BO228" s="258"/>
      <c r="BP228" s="144"/>
      <c r="BQ228" s="259"/>
      <c r="BR228" s="267"/>
      <c r="BS228" s="261"/>
    </row>
    <row r="229" spans="1:71" x14ac:dyDescent="0.3">
      <c r="A229" s="106" t="str">
        <f>Scope_lv1!A229</f>
        <v>A04AU175</v>
      </c>
      <c r="B229" s="107" t="str">
        <f>Scope_lv1!B229</f>
        <v>Finishing Work</v>
      </c>
      <c r="C229" s="238" t="str">
        <f>Scope_lv1!C229</f>
        <v>Misc. Work</v>
      </c>
      <c r="D229" s="108" t="str">
        <f>Scope_lv1!D229</f>
        <v>Splash Block</v>
      </c>
      <c r="E229" s="126" t="s">
        <v>152</v>
      </c>
      <c r="F229" s="252">
        <f t="shared" si="12"/>
        <v>0</v>
      </c>
      <c r="G229" s="253">
        <f t="shared" si="13"/>
        <v>0</v>
      </c>
      <c r="H229" s="254">
        <f t="shared" si="14"/>
        <v>0</v>
      </c>
      <c r="I229" s="255">
        <f t="shared" si="15"/>
        <v>0</v>
      </c>
      <c r="J229" s="132"/>
      <c r="K229" s="256"/>
      <c r="L229" s="247"/>
      <c r="M229" s="247"/>
      <c r="N229" s="247"/>
      <c r="O229" s="247"/>
      <c r="P229" s="256"/>
      <c r="Q229" s="247"/>
      <c r="R229" s="247"/>
      <c r="S229" s="247"/>
      <c r="T229" s="247"/>
      <c r="U229" s="258"/>
      <c r="V229" s="247"/>
      <c r="W229" s="247"/>
      <c r="X229" s="247"/>
      <c r="Y229" s="247"/>
      <c r="Z229" s="258"/>
      <c r="AA229" s="247"/>
      <c r="AB229" s="247"/>
      <c r="AC229" s="247"/>
      <c r="AD229" s="247"/>
      <c r="AE229" s="258"/>
      <c r="AF229" s="247"/>
      <c r="AG229" s="247"/>
      <c r="AH229" s="247"/>
      <c r="AI229" s="247"/>
      <c r="AJ229" s="258"/>
      <c r="AK229" s="247"/>
      <c r="AL229" s="247"/>
      <c r="AM229" s="247"/>
      <c r="AN229" s="247"/>
      <c r="AO229" s="258"/>
      <c r="AP229" s="247"/>
      <c r="AQ229" s="247"/>
      <c r="AR229" s="247"/>
      <c r="AS229" s="247"/>
      <c r="AT229" s="258"/>
      <c r="AU229" s="247"/>
      <c r="AV229" s="247"/>
      <c r="AW229" s="247"/>
      <c r="AX229" s="247"/>
      <c r="AY229" s="258"/>
      <c r="AZ229" s="247"/>
      <c r="BA229" s="247"/>
      <c r="BB229" s="247"/>
      <c r="BC229" s="247"/>
      <c r="BD229" s="258"/>
      <c r="BE229" s="247"/>
      <c r="BF229" s="247"/>
      <c r="BG229" s="247"/>
      <c r="BH229" s="247"/>
      <c r="BI229" s="258"/>
      <c r="BJ229" s="247"/>
      <c r="BK229" s="247"/>
      <c r="BL229" s="247"/>
      <c r="BM229" s="247"/>
      <c r="BN229" s="258"/>
      <c r="BO229" s="258"/>
      <c r="BP229" s="144"/>
      <c r="BQ229" s="259"/>
      <c r="BR229" s="267"/>
      <c r="BS229" s="261"/>
    </row>
    <row r="230" spans="1:71" x14ac:dyDescent="0.3">
      <c r="A230" s="106" t="str">
        <f>Scope_lv1!A230</f>
        <v>A04AU176</v>
      </c>
      <c r="B230" s="107" t="str">
        <f>Scope_lv1!B230</f>
        <v>Finishing Work</v>
      </c>
      <c r="C230" s="238" t="str">
        <f>Scope_lv1!C230</f>
        <v>Misc. Work</v>
      </c>
      <c r="D230" s="108" t="str">
        <f>Scope_lv1!D230</f>
        <v>Natural Ventilator</v>
      </c>
      <c r="E230" s="126" t="s">
        <v>152</v>
      </c>
      <c r="F230" s="252">
        <f t="shared" si="12"/>
        <v>0</v>
      </c>
      <c r="G230" s="253">
        <f t="shared" si="13"/>
        <v>0</v>
      </c>
      <c r="H230" s="254">
        <f t="shared" si="14"/>
        <v>0</v>
      </c>
      <c r="I230" s="255">
        <f t="shared" si="15"/>
        <v>0</v>
      </c>
      <c r="J230" s="132"/>
      <c r="K230" s="256"/>
      <c r="L230" s="247"/>
      <c r="M230" s="247"/>
      <c r="N230" s="247"/>
      <c r="O230" s="247"/>
      <c r="P230" s="256"/>
      <c r="Q230" s="247"/>
      <c r="R230" s="247"/>
      <c r="S230" s="247"/>
      <c r="T230" s="247"/>
      <c r="U230" s="258"/>
      <c r="V230" s="247"/>
      <c r="W230" s="247"/>
      <c r="X230" s="247"/>
      <c r="Y230" s="247"/>
      <c r="Z230" s="258"/>
      <c r="AA230" s="247"/>
      <c r="AB230" s="247"/>
      <c r="AC230" s="247"/>
      <c r="AD230" s="247"/>
      <c r="AE230" s="258"/>
      <c r="AF230" s="247"/>
      <c r="AG230" s="247"/>
      <c r="AH230" s="247"/>
      <c r="AI230" s="247"/>
      <c r="AJ230" s="258"/>
      <c r="AK230" s="247"/>
      <c r="AL230" s="247"/>
      <c r="AM230" s="247"/>
      <c r="AN230" s="247"/>
      <c r="AO230" s="258"/>
      <c r="AP230" s="247"/>
      <c r="AQ230" s="247"/>
      <c r="AR230" s="247"/>
      <c r="AS230" s="247"/>
      <c r="AT230" s="258"/>
      <c r="AU230" s="247"/>
      <c r="AV230" s="247"/>
      <c r="AW230" s="247"/>
      <c r="AX230" s="247"/>
      <c r="AY230" s="258"/>
      <c r="AZ230" s="247"/>
      <c r="BA230" s="247"/>
      <c r="BB230" s="247"/>
      <c r="BC230" s="247"/>
      <c r="BD230" s="258"/>
      <c r="BE230" s="247"/>
      <c r="BF230" s="247"/>
      <c r="BG230" s="247"/>
      <c r="BH230" s="247"/>
      <c r="BI230" s="258"/>
      <c r="BJ230" s="247"/>
      <c r="BK230" s="247"/>
      <c r="BL230" s="247"/>
      <c r="BM230" s="247"/>
      <c r="BN230" s="258"/>
      <c r="BO230" s="258"/>
      <c r="BP230" s="144"/>
      <c r="BQ230" s="259"/>
      <c r="BR230" s="267"/>
      <c r="BS230" s="261"/>
    </row>
    <row r="231" spans="1:71" x14ac:dyDescent="0.3">
      <c r="A231" s="106" t="str">
        <f>Scope_lv1!A231</f>
        <v>A04AU177</v>
      </c>
      <c r="B231" s="107" t="str">
        <f>Scope_lv1!B231</f>
        <v>Finishing Work</v>
      </c>
      <c r="C231" s="238" t="str">
        <f>Scope_lv1!C231</f>
        <v>Misc. Work</v>
      </c>
      <c r="D231" s="108" t="str">
        <f>Scope_lv1!D231</f>
        <v>Manhole Cover</v>
      </c>
      <c r="E231" s="126" t="s">
        <v>152</v>
      </c>
      <c r="F231" s="252">
        <f t="shared" si="12"/>
        <v>0</v>
      </c>
      <c r="G231" s="253">
        <f t="shared" si="13"/>
        <v>0</v>
      </c>
      <c r="H231" s="254">
        <f t="shared" si="14"/>
        <v>0</v>
      </c>
      <c r="I231" s="255">
        <f t="shared" si="15"/>
        <v>0</v>
      </c>
      <c r="J231" s="132"/>
      <c r="K231" s="256"/>
      <c r="L231" s="247"/>
      <c r="M231" s="247"/>
      <c r="N231" s="247"/>
      <c r="O231" s="247"/>
      <c r="P231" s="256"/>
      <c r="Q231" s="247"/>
      <c r="R231" s="247"/>
      <c r="S231" s="247"/>
      <c r="T231" s="247"/>
      <c r="U231" s="258"/>
      <c r="V231" s="247"/>
      <c r="W231" s="247"/>
      <c r="X231" s="247"/>
      <c r="Y231" s="247"/>
      <c r="Z231" s="258"/>
      <c r="AA231" s="247"/>
      <c r="AB231" s="247"/>
      <c r="AC231" s="247"/>
      <c r="AD231" s="247"/>
      <c r="AE231" s="258"/>
      <c r="AF231" s="247"/>
      <c r="AG231" s="247"/>
      <c r="AH231" s="247"/>
      <c r="AI231" s="247"/>
      <c r="AJ231" s="258"/>
      <c r="AK231" s="247"/>
      <c r="AL231" s="247"/>
      <c r="AM231" s="247"/>
      <c r="AN231" s="247"/>
      <c r="AO231" s="258"/>
      <c r="AP231" s="247"/>
      <c r="AQ231" s="247"/>
      <c r="AR231" s="247"/>
      <c r="AS231" s="247"/>
      <c r="AT231" s="258"/>
      <c r="AU231" s="247"/>
      <c r="AV231" s="247"/>
      <c r="AW231" s="247"/>
      <c r="AX231" s="247"/>
      <c r="AY231" s="258"/>
      <c r="AZ231" s="247"/>
      <c r="BA231" s="247"/>
      <c r="BB231" s="247"/>
      <c r="BC231" s="247"/>
      <c r="BD231" s="258"/>
      <c r="BE231" s="247"/>
      <c r="BF231" s="247"/>
      <c r="BG231" s="247"/>
      <c r="BH231" s="247"/>
      <c r="BI231" s="258"/>
      <c r="BJ231" s="247"/>
      <c r="BK231" s="247"/>
      <c r="BL231" s="247"/>
      <c r="BM231" s="247"/>
      <c r="BN231" s="258"/>
      <c r="BO231" s="258"/>
      <c r="BP231" s="144"/>
      <c r="BQ231" s="259"/>
      <c r="BR231" s="267"/>
      <c r="BS231" s="261"/>
    </row>
    <row r="232" spans="1:71" x14ac:dyDescent="0.3">
      <c r="A232" s="106" t="str">
        <f>Scope_lv1!A232</f>
        <v>A04AU178</v>
      </c>
      <c r="B232" s="107" t="str">
        <f>Scope_lv1!B232</f>
        <v>Finishing Work</v>
      </c>
      <c r="C232" s="238" t="str">
        <f>Scope_lv1!C232</f>
        <v>Misc. Work</v>
      </c>
      <c r="D232" s="108" t="str">
        <f>Scope_lv1!D232</f>
        <v>Chain Link Fence (Fixed Type)</v>
      </c>
      <c r="E232" s="126" t="s">
        <v>130</v>
      </c>
      <c r="F232" s="252">
        <f t="shared" si="12"/>
        <v>0</v>
      </c>
      <c r="G232" s="253">
        <f t="shared" si="13"/>
        <v>0</v>
      </c>
      <c r="H232" s="254">
        <f t="shared" si="14"/>
        <v>0</v>
      </c>
      <c r="I232" s="255">
        <f t="shared" si="15"/>
        <v>0</v>
      </c>
      <c r="J232" s="132"/>
      <c r="K232" s="256"/>
      <c r="L232" s="247"/>
      <c r="M232" s="247"/>
      <c r="N232" s="247"/>
      <c r="O232" s="247"/>
      <c r="P232" s="256"/>
      <c r="Q232" s="247"/>
      <c r="R232" s="247"/>
      <c r="S232" s="247"/>
      <c r="T232" s="247"/>
      <c r="U232" s="258"/>
      <c r="V232" s="247"/>
      <c r="W232" s="247"/>
      <c r="X232" s="247"/>
      <c r="Y232" s="247"/>
      <c r="Z232" s="258"/>
      <c r="AA232" s="247"/>
      <c r="AB232" s="247"/>
      <c r="AC232" s="247"/>
      <c r="AD232" s="247"/>
      <c r="AE232" s="258"/>
      <c r="AF232" s="247"/>
      <c r="AG232" s="247"/>
      <c r="AH232" s="247"/>
      <c r="AI232" s="247"/>
      <c r="AJ232" s="258"/>
      <c r="AK232" s="247"/>
      <c r="AL232" s="247"/>
      <c r="AM232" s="247"/>
      <c r="AN232" s="247"/>
      <c r="AO232" s="258"/>
      <c r="AP232" s="247"/>
      <c r="AQ232" s="247"/>
      <c r="AR232" s="247"/>
      <c r="AS232" s="247"/>
      <c r="AT232" s="258"/>
      <c r="AU232" s="247"/>
      <c r="AV232" s="247"/>
      <c r="AW232" s="247"/>
      <c r="AX232" s="247"/>
      <c r="AY232" s="258"/>
      <c r="AZ232" s="247"/>
      <c r="BA232" s="247"/>
      <c r="BB232" s="247"/>
      <c r="BC232" s="247"/>
      <c r="BD232" s="258"/>
      <c r="BE232" s="247"/>
      <c r="BF232" s="247"/>
      <c r="BG232" s="247"/>
      <c r="BH232" s="247"/>
      <c r="BI232" s="258"/>
      <c r="BJ232" s="247"/>
      <c r="BK232" s="247"/>
      <c r="BL232" s="247"/>
      <c r="BM232" s="247"/>
      <c r="BN232" s="258"/>
      <c r="BO232" s="258"/>
      <c r="BP232" s="144"/>
      <c r="BQ232" s="259"/>
      <c r="BR232" s="267"/>
      <c r="BS232" s="261"/>
    </row>
    <row r="233" spans="1:71" ht="33" x14ac:dyDescent="0.3">
      <c r="A233" s="106" t="str">
        <f>Scope_lv1!A233</f>
        <v>A04AU179</v>
      </c>
      <c r="B233" s="107" t="str">
        <f>Scope_lv1!B233</f>
        <v>Finishing Work</v>
      </c>
      <c r="C233" s="238" t="str">
        <f>Scope_lv1!C233</f>
        <v>Misc. Work</v>
      </c>
      <c r="D233" s="108" t="str">
        <f>Scope_lv1!D233</f>
        <v>Chain Link Fence (Removable Type)</v>
      </c>
      <c r="E233" s="126" t="s">
        <v>130</v>
      </c>
      <c r="F233" s="252">
        <f t="shared" si="12"/>
        <v>0</v>
      </c>
      <c r="G233" s="253">
        <f t="shared" si="13"/>
        <v>0</v>
      </c>
      <c r="H233" s="254">
        <f t="shared" si="14"/>
        <v>0</v>
      </c>
      <c r="I233" s="255">
        <f t="shared" si="15"/>
        <v>0</v>
      </c>
      <c r="J233" s="132"/>
      <c r="K233" s="256"/>
      <c r="L233" s="247"/>
      <c r="M233" s="247"/>
      <c r="N233" s="247"/>
      <c r="O233" s="247"/>
      <c r="P233" s="256"/>
      <c r="Q233" s="247"/>
      <c r="R233" s="247"/>
      <c r="S233" s="247"/>
      <c r="T233" s="247"/>
      <c r="U233" s="258"/>
      <c r="V233" s="247"/>
      <c r="W233" s="247"/>
      <c r="X233" s="247"/>
      <c r="Y233" s="247"/>
      <c r="Z233" s="258"/>
      <c r="AA233" s="247"/>
      <c r="AB233" s="247"/>
      <c r="AC233" s="247"/>
      <c r="AD233" s="247"/>
      <c r="AE233" s="258"/>
      <c r="AF233" s="247"/>
      <c r="AG233" s="247"/>
      <c r="AH233" s="247"/>
      <c r="AI233" s="247"/>
      <c r="AJ233" s="258"/>
      <c r="AK233" s="247"/>
      <c r="AL233" s="247"/>
      <c r="AM233" s="247"/>
      <c r="AN233" s="247"/>
      <c r="AO233" s="258"/>
      <c r="AP233" s="247"/>
      <c r="AQ233" s="247"/>
      <c r="AR233" s="247"/>
      <c r="AS233" s="247"/>
      <c r="AT233" s="258"/>
      <c r="AU233" s="247"/>
      <c r="AV233" s="247"/>
      <c r="AW233" s="247"/>
      <c r="AX233" s="247"/>
      <c r="AY233" s="258"/>
      <c r="AZ233" s="247"/>
      <c r="BA233" s="247"/>
      <c r="BB233" s="247"/>
      <c r="BC233" s="247"/>
      <c r="BD233" s="258"/>
      <c r="BE233" s="247"/>
      <c r="BF233" s="247"/>
      <c r="BG233" s="247"/>
      <c r="BH233" s="247"/>
      <c r="BI233" s="258"/>
      <c r="BJ233" s="247"/>
      <c r="BK233" s="247"/>
      <c r="BL233" s="247"/>
      <c r="BM233" s="247"/>
      <c r="BN233" s="258"/>
      <c r="BO233" s="258"/>
      <c r="BP233" s="144"/>
      <c r="BQ233" s="259"/>
      <c r="BR233" s="267"/>
      <c r="BS233" s="261"/>
    </row>
    <row r="234" spans="1:71" x14ac:dyDescent="0.3">
      <c r="A234" s="106" t="str">
        <f>Scope_lv1!A234</f>
        <v>A04AU180</v>
      </c>
      <c r="B234" s="107" t="str">
        <f>Scope_lv1!B234</f>
        <v>Finishing Work</v>
      </c>
      <c r="C234" s="238" t="str">
        <f>Scope_lv1!C234</f>
        <v>Misc. Work</v>
      </c>
      <c r="D234" s="108" t="str">
        <f>Scope_lv1!D234</f>
        <v>Chain Link Fence Single Gate</v>
      </c>
      <c r="E234" s="126" t="s">
        <v>152</v>
      </c>
      <c r="F234" s="252">
        <f t="shared" si="12"/>
        <v>0</v>
      </c>
      <c r="G234" s="253">
        <f t="shared" si="13"/>
        <v>0</v>
      </c>
      <c r="H234" s="254">
        <f t="shared" si="14"/>
        <v>0</v>
      </c>
      <c r="I234" s="255">
        <f t="shared" si="15"/>
        <v>0</v>
      </c>
      <c r="J234" s="132"/>
      <c r="K234" s="256"/>
      <c r="L234" s="247"/>
      <c r="M234" s="247"/>
      <c r="N234" s="247"/>
      <c r="O234" s="247"/>
      <c r="P234" s="256"/>
      <c r="Q234" s="247"/>
      <c r="R234" s="247"/>
      <c r="S234" s="247"/>
      <c r="T234" s="247"/>
      <c r="U234" s="258"/>
      <c r="V234" s="247"/>
      <c r="W234" s="247"/>
      <c r="X234" s="247"/>
      <c r="Y234" s="247"/>
      <c r="Z234" s="258"/>
      <c r="AA234" s="247"/>
      <c r="AB234" s="247"/>
      <c r="AC234" s="247"/>
      <c r="AD234" s="247"/>
      <c r="AE234" s="258"/>
      <c r="AF234" s="247"/>
      <c r="AG234" s="247"/>
      <c r="AH234" s="247"/>
      <c r="AI234" s="247"/>
      <c r="AJ234" s="258"/>
      <c r="AK234" s="247"/>
      <c r="AL234" s="247"/>
      <c r="AM234" s="247"/>
      <c r="AN234" s="247"/>
      <c r="AO234" s="258"/>
      <c r="AP234" s="247"/>
      <c r="AQ234" s="247"/>
      <c r="AR234" s="247"/>
      <c r="AS234" s="247"/>
      <c r="AT234" s="258"/>
      <c r="AU234" s="247"/>
      <c r="AV234" s="247"/>
      <c r="AW234" s="247"/>
      <c r="AX234" s="247"/>
      <c r="AY234" s="258"/>
      <c r="AZ234" s="247"/>
      <c r="BA234" s="247"/>
      <c r="BB234" s="247"/>
      <c r="BC234" s="247"/>
      <c r="BD234" s="258"/>
      <c r="BE234" s="247"/>
      <c r="BF234" s="247"/>
      <c r="BG234" s="247"/>
      <c r="BH234" s="247"/>
      <c r="BI234" s="258"/>
      <c r="BJ234" s="247"/>
      <c r="BK234" s="247"/>
      <c r="BL234" s="247"/>
      <c r="BM234" s="247"/>
      <c r="BN234" s="258"/>
      <c r="BO234" s="258"/>
      <c r="BP234" s="144"/>
      <c r="BQ234" s="259"/>
      <c r="BR234" s="267"/>
      <c r="BS234" s="261"/>
    </row>
    <row r="235" spans="1:71" x14ac:dyDescent="0.3">
      <c r="A235" s="106" t="str">
        <f>Scope_lv1!A235</f>
        <v>A04AU181</v>
      </c>
      <c r="B235" s="107" t="str">
        <f>Scope_lv1!B235</f>
        <v>Finishing Work</v>
      </c>
      <c r="C235" s="238" t="str">
        <f>Scope_lv1!C235</f>
        <v>Misc. Work</v>
      </c>
      <c r="D235" s="108" t="str">
        <f>Scope_lv1!D235</f>
        <v>Chain Link Fence Double Gate</v>
      </c>
      <c r="E235" s="126" t="s">
        <v>152</v>
      </c>
      <c r="F235" s="252">
        <f t="shared" si="12"/>
        <v>0</v>
      </c>
      <c r="G235" s="253">
        <f t="shared" si="13"/>
        <v>0</v>
      </c>
      <c r="H235" s="254">
        <f t="shared" si="14"/>
        <v>0</v>
      </c>
      <c r="I235" s="255">
        <f t="shared" si="15"/>
        <v>0</v>
      </c>
      <c r="J235" s="132"/>
      <c r="K235" s="256"/>
      <c r="L235" s="247"/>
      <c r="M235" s="247"/>
      <c r="N235" s="247"/>
      <c r="O235" s="247"/>
      <c r="P235" s="256"/>
      <c r="Q235" s="247"/>
      <c r="R235" s="247"/>
      <c r="S235" s="247"/>
      <c r="T235" s="247"/>
      <c r="U235" s="258"/>
      <c r="V235" s="247"/>
      <c r="W235" s="247"/>
      <c r="X235" s="247"/>
      <c r="Y235" s="247"/>
      <c r="Z235" s="258"/>
      <c r="AA235" s="247"/>
      <c r="AB235" s="247"/>
      <c r="AC235" s="247"/>
      <c r="AD235" s="247"/>
      <c r="AE235" s="258"/>
      <c r="AF235" s="247"/>
      <c r="AG235" s="247"/>
      <c r="AH235" s="247"/>
      <c r="AI235" s="247"/>
      <c r="AJ235" s="258"/>
      <c r="AK235" s="247"/>
      <c r="AL235" s="247"/>
      <c r="AM235" s="247"/>
      <c r="AN235" s="247"/>
      <c r="AO235" s="258"/>
      <c r="AP235" s="247"/>
      <c r="AQ235" s="247"/>
      <c r="AR235" s="247"/>
      <c r="AS235" s="247"/>
      <c r="AT235" s="258"/>
      <c r="AU235" s="247"/>
      <c r="AV235" s="247"/>
      <c r="AW235" s="247"/>
      <c r="AX235" s="247"/>
      <c r="AY235" s="258"/>
      <c r="AZ235" s="247"/>
      <c r="BA235" s="247"/>
      <c r="BB235" s="247"/>
      <c r="BC235" s="247"/>
      <c r="BD235" s="258"/>
      <c r="BE235" s="247"/>
      <c r="BF235" s="247"/>
      <c r="BG235" s="247"/>
      <c r="BH235" s="247"/>
      <c r="BI235" s="258"/>
      <c r="BJ235" s="247"/>
      <c r="BK235" s="247"/>
      <c r="BL235" s="247"/>
      <c r="BM235" s="247"/>
      <c r="BN235" s="258"/>
      <c r="BO235" s="258"/>
      <c r="BP235" s="144"/>
      <c r="BQ235" s="259"/>
      <c r="BR235" s="267"/>
      <c r="BS235" s="261"/>
    </row>
    <row r="236" spans="1:71" x14ac:dyDescent="0.3">
      <c r="A236" s="106" t="str">
        <f>Scope_lv1!A236</f>
        <v>A04AU182</v>
      </c>
      <c r="B236" s="107" t="str">
        <f>Scope_lv1!B236</f>
        <v>Finishing Work</v>
      </c>
      <c r="C236" s="238" t="str">
        <f>Scope_lv1!C236</f>
        <v>Misc. Work</v>
      </c>
      <c r="D236" s="108" t="str">
        <f>Scope_lv1!D236</f>
        <v>Metal Louvered Fence</v>
      </c>
      <c r="E236" s="126" t="s">
        <v>130</v>
      </c>
      <c r="F236" s="252">
        <f t="shared" si="12"/>
        <v>0</v>
      </c>
      <c r="G236" s="253">
        <f t="shared" si="13"/>
        <v>0</v>
      </c>
      <c r="H236" s="254">
        <f t="shared" si="14"/>
        <v>0</v>
      </c>
      <c r="I236" s="255">
        <f t="shared" si="15"/>
        <v>0</v>
      </c>
      <c r="J236" s="132"/>
      <c r="K236" s="256"/>
      <c r="L236" s="247"/>
      <c r="M236" s="247"/>
      <c r="N236" s="247"/>
      <c r="O236" s="247"/>
      <c r="P236" s="256"/>
      <c r="Q236" s="247"/>
      <c r="R236" s="247"/>
      <c r="S236" s="247"/>
      <c r="T236" s="247"/>
      <c r="U236" s="258"/>
      <c r="V236" s="247"/>
      <c r="W236" s="247"/>
      <c r="X236" s="247"/>
      <c r="Y236" s="247"/>
      <c r="Z236" s="258"/>
      <c r="AA236" s="247"/>
      <c r="AB236" s="247"/>
      <c r="AC236" s="247"/>
      <c r="AD236" s="247"/>
      <c r="AE236" s="258"/>
      <c r="AF236" s="247"/>
      <c r="AG236" s="247"/>
      <c r="AH236" s="247"/>
      <c r="AI236" s="247"/>
      <c r="AJ236" s="258"/>
      <c r="AK236" s="247"/>
      <c r="AL236" s="247"/>
      <c r="AM236" s="247"/>
      <c r="AN236" s="247"/>
      <c r="AO236" s="258"/>
      <c r="AP236" s="247"/>
      <c r="AQ236" s="247"/>
      <c r="AR236" s="247"/>
      <c r="AS236" s="247"/>
      <c r="AT236" s="258"/>
      <c r="AU236" s="247"/>
      <c r="AV236" s="247"/>
      <c r="AW236" s="247"/>
      <c r="AX236" s="247"/>
      <c r="AY236" s="258"/>
      <c r="AZ236" s="247"/>
      <c r="BA236" s="247"/>
      <c r="BB236" s="247"/>
      <c r="BC236" s="247"/>
      <c r="BD236" s="258"/>
      <c r="BE236" s="247"/>
      <c r="BF236" s="247"/>
      <c r="BG236" s="247"/>
      <c r="BH236" s="247"/>
      <c r="BI236" s="258"/>
      <c r="BJ236" s="247"/>
      <c r="BK236" s="247"/>
      <c r="BL236" s="247"/>
      <c r="BM236" s="247"/>
      <c r="BN236" s="258"/>
      <c r="BO236" s="258"/>
      <c r="BP236" s="144"/>
      <c r="BQ236" s="259"/>
      <c r="BR236" s="267"/>
      <c r="BS236" s="261"/>
    </row>
    <row r="237" spans="1:71" ht="33" x14ac:dyDescent="0.3">
      <c r="A237" s="106" t="str">
        <f>Scope_lv1!A237</f>
        <v>A04AU183</v>
      </c>
      <c r="B237" s="107" t="str">
        <f>Scope_lv1!B237</f>
        <v>Finishing Work</v>
      </c>
      <c r="C237" s="238" t="str">
        <f>Scope_lv1!C237</f>
        <v>Misc. Work</v>
      </c>
      <c r="D237" s="108" t="str">
        <f>Scope_lv1!D237</f>
        <v>Metal Louvered Fence Single Gate</v>
      </c>
      <c r="E237" s="126" t="s">
        <v>152</v>
      </c>
      <c r="F237" s="252">
        <f t="shared" si="12"/>
        <v>0</v>
      </c>
      <c r="G237" s="253">
        <f t="shared" si="13"/>
        <v>0</v>
      </c>
      <c r="H237" s="254">
        <f t="shared" si="14"/>
        <v>0</v>
      </c>
      <c r="I237" s="255">
        <f t="shared" si="15"/>
        <v>0</v>
      </c>
      <c r="J237" s="132"/>
      <c r="K237" s="256"/>
      <c r="L237" s="247"/>
      <c r="M237" s="247"/>
      <c r="N237" s="247"/>
      <c r="O237" s="247"/>
      <c r="P237" s="256"/>
      <c r="Q237" s="247"/>
      <c r="R237" s="247"/>
      <c r="S237" s="247"/>
      <c r="T237" s="247"/>
      <c r="U237" s="258"/>
      <c r="V237" s="247"/>
      <c r="W237" s="247"/>
      <c r="X237" s="247"/>
      <c r="Y237" s="247"/>
      <c r="Z237" s="258"/>
      <c r="AA237" s="247"/>
      <c r="AB237" s="247"/>
      <c r="AC237" s="247"/>
      <c r="AD237" s="247"/>
      <c r="AE237" s="258"/>
      <c r="AF237" s="247"/>
      <c r="AG237" s="247"/>
      <c r="AH237" s="247"/>
      <c r="AI237" s="247"/>
      <c r="AJ237" s="258"/>
      <c r="AK237" s="247"/>
      <c r="AL237" s="247"/>
      <c r="AM237" s="247"/>
      <c r="AN237" s="247"/>
      <c r="AO237" s="258"/>
      <c r="AP237" s="247"/>
      <c r="AQ237" s="247"/>
      <c r="AR237" s="247"/>
      <c r="AS237" s="247"/>
      <c r="AT237" s="258"/>
      <c r="AU237" s="247"/>
      <c r="AV237" s="247"/>
      <c r="AW237" s="247"/>
      <c r="AX237" s="247"/>
      <c r="AY237" s="258"/>
      <c r="AZ237" s="247"/>
      <c r="BA237" s="247"/>
      <c r="BB237" s="247"/>
      <c r="BC237" s="247"/>
      <c r="BD237" s="258"/>
      <c r="BE237" s="247"/>
      <c r="BF237" s="247"/>
      <c r="BG237" s="247"/>
      <c r="BH237" s="247"/>
      <c r="BI237" s="258"/>
      <c r="BJ237" s="247"/>
      <c r="BK237" s="247"/>
      <c r="BL237" s="247"/>
      <c r="BM237" s="247"/>
      <c r="BN237" s="258"/>
      <c r="BO237" s="258"/>
      <c r="BP237" s="144"/>
      <c r="BQ237" s="259"/>
      <c r="BR237" s="267"/>
      <c r="BS237" s="261"/>
    </row>
    <row r="238" spans="1:71" ht="33" x14ac:dyDescent="0.3">
      <c r="A238" s="106" t="str">
        <f>Scope_lv1!A238</f>
        <v>A04AU184</v>
      </c>
      <c r="B238" s="107" t="str">
        <f>Scope_lv1!B238</f>
        <v>Finishing Work</v>
      </c>
      <c r="C238" s="238" t="str">
        <f>Scope_lv1!C238</f>
        <v>Misc. Work</v>
      </c>
      <c r="D238" s="108" t="str">
        <f>Scope_lv1!D238</f>
        <v>Metal Louvered Fence Double Gate</v>
      </c>
      <c r="E238" s="126" t="s">
        <v>152</v>
      </c>
      <c r="F238" s="252">
        <f t="shared" si="12"/>
        <v>0</v>
      </c>
      <c r="G238" s="253">
        <f t="shared" si="13"/>
        <v>0</v>
      </c>
      <c r="H238" s="254">
        <f t="shared" si="14"/>
        <v>0</v>
      </c>
      <c r="I238" s="255">
        <f t="shared" si="15"/>
        <v>0</v>
      </c>
      <c r="J238" s="132"/>
      <c r="K238" s="256"/>
      <c r="L238" s="247"/>
      <c r="M238" s="247"/>
      <c r="N238" s="247"/>
      <c r="O238" s="247"/>
      <c r="P238" s="256"/>
      <c r="Q238" s="247"/>
      <c r="R238" s="247"/>
      <c r="S238" s="247"/>
      <c r="T238" s="247"/>
      <c r="U238" s="258"/>
      <c r="V238" s="247"/>
      <c r="W238" s="247"/>
      <c r="X238" s="247"/>
      <c r="Y238" s="247"/>
      <c r="Z238" s="258"/>
      <c r="AA238" s="247"/>
      <c r="AB238" s="247"/>
      <c r="AC238" s="247"/>
      <c r="AD238" s="247"/>
      <c r="AE238" s="258"/>
      <c r="AF238" s="247"/>
      <c r="AG238" s="247"/>
      <c r="AH238" s="247"/>
      <c r="AI238" s="247"/>
      <c r="AJ238" s="258"/>
      <c r="AK238" s="247"/>
      <c r="AL238" s="247"/>
      <c r="AM238" s="247"/>
      <c r="AN238" s="247"/>
      <c r="AO238" s="258"/>
      <c r="AP238" s="247"/>
      <c r="AQ238" s="247"/>
      <c r="AR238" s="247"/>
      <c r="AS238" s="247"/>
      <c r="AT238" s="258"/>
      <c r="AU238" s="247"/>
      <c r="AV238" s="247"/>
      <c r="AW238" s="247"/>
      <c r="AX238" s="247"/>
      <c r="AY238" s="258"/>
      <c r="AZ238" s="247"/>
      <c r="BA238" s="247"/>
      <c r="BB238" s="247"/>
      <c r="BC238" s="247"/>
      <c r="BD238" s="258"/>
      <c r="BE238" s="247"/>
      <c r="BF238" s="247"/>
      <c r="BG238" s="247"/>
      <c r="BH238" s="247"/>
      <c r="BI238" s="258"/>
      <c r="BJ238" s="247"/>
      <c r="BK238" s="247"/>
      <c r="BL238" s="247"/>
      <c r="BM238" s="247"/>
      <c r="BN238" s="258"/>
      <c r="BO238" s="258"/>
      <c r="BP238" s="144"/>
      <c r="BQ238" s="259"/>
      <c r="BR238" s="267"/>
      <c r="BS238" s="261"/>
    </row>
    <row r="239" spans="1:71" x14ac:dyDescent="0.3">
      <c r="A239" s="106" t="str">
        <f>Scope_lv1!A239</f>
        <v>A04AU185</v>
      </c>
      <c r="B239" s="107" t="str">
        <f>Scope_lv1!B239</f>
        <v>Finishing Work</v>
      </c>
      <c r="C239" s="238" t="str">
        <f>Scope_lv1!C239</f>
        <v>Misc. Work</v>
      </c>
      <c r="D239" s="108" t="str">
        <f>Scope_lv1!D239</f>
        <v>Steel Bollard</v>
      </c>
      <c r="E239" s="126" t="s">
        <v>152</v>
      </c>
      <c r="F239" s="252">
        <f t="shared" si="12"/>
        <v>0</v>
      </c>
      <c r="G239" s="253">
        <f t="shared" si="13"/>
        <v>0</v>
      </c>
      <c r="H239" s="254">
        <f t="shared" si="14"/>
        <v>0</v>
      </c>
      <c r="I239" s="255">
        <f t="shared" si="15"/>
        <v>0</v>
      </c>
      <c r="J239" s="132"/>
      <c r="K239" s="256"/>
      <c r="L239" s="247"/>
      <c r="M239" s="247"/>
      <c r="N239" s="247"/>
      <c r="O239" s="247"/>
      <c r="P239" s="256"/>
      <c r="Q239" s="247"/>
      <c r="R239" s="247"/>
      <c r="S239" s="247"/>
      <c r="T239" s="247"/>
      <c r="U239" s="258"/>
      <c r="V239" s="247"/>
      <c r="W239" s="247"/>
      <c r="X239" s="247"/>
      <c r="Y239" s="247"/>
      <c r="Z239" s="258"/>
      <c r="AA239" s="247"/>
      <c r="AB239" s="247"/>
      <c r="AC239" s="247"/>
      <c r="AD239" s="247"/>
      <c r="AE239" s="258"/>
      <c r="AF239" s="247"/>
      <c r="AG239" s="247"/>
      <c r="AH239" s="247"/>
      <c r="AI239" s="247"/>
      <c r="AJ239" s="258"/>
      <c r="AK239" s="247"/>
      <c r="AL239" s="247"/>
      <c r="AM239" s="247"/>
      <c r="AN239" s="247"/>
      <c r="AO239" s="258"/>
      <c r="AP239" s="247"/>
      <c r="AQ239" s="247"/>
      <c r="AR239" s="247"/>
      <c r="AS239" s="247"/>
      <c r="AT239" s="258"/>
      <c r="AU239" s="247"/>
      <c r="AV239" s="247"/>
      <c r="AW239" s="247"/>
      <c r="AX239" s="247"/>
      <c r="AY239" s="258"/>
      <c r="AZ239" s="247"/>
      <c r="BA239" s="247"/>
      <c r="BB239" s="247"/>
      <c r="BC239" s="247"/>
      <c r="BD239" s="258"/>
      <c r="BE239" s="247"/>
      <c r="BF239" s="247"/>
      <c r="BG239" s="247"/>
      <c r="BH239" s="247"/>
      <c r="BI239" s="258"/>
      <c r="BJ239" s="247"/>
      <c r="BK239" s="247"/>
      <c r="BL239" s="247"/>
      <c r="BM239" s="247"/>
      <c r="BN239" s="258"/>
      <c r="BO239" s="258"/>
      <c r="BP239" s="144"/>
      <c r="BQ239" s="259"/>
      <c r="BR239" s="267"/>
      <c r="BS239" s="261"/>
    </row>
    <row r="240" spans="1:71" x14ac:dyDescent="0.3">
      <c r="A240" s="106" t="str">
        <f>Scope_lv1!A240</f>
        <v>A04AU186</v>
      </c>
      <c r="B240" s="107" t="str">
        <f>Scope_lv1!B240</f>
        <v>Finishing Work</v>
      </c>
      <c r="C240" s="238" t="str">
        <f>Scope_lv1!C240</f>
        <v>Misc. Work</v>
      </c>
      <c r="D240" s="108" t="str">
        <f>Scope_lv1!D240</f>
        <v>Building Signage</v>
      </c>
      <c r="E240" s="126" t="s">
        <v>420</v>
      </c>
      <c r="F240" s="252">
        <f t="shared" si="12"/>
        <v>0</v>
      </c>
      <c r="G240" s="253">
        <f t="shared" si="13"/>
        <v>0</v>
      </c>
      <c r="H240" s="254">
        <f t="shared" si="14"/>
        <v>0</v>
      </c>
      <c r="I240" s="255">
        <f t="shared" si="15"/>
        <v>0</v>
      </c>
      <c r="J240" s="132"/>
      <c r="K240" s="256"/>
      <c r="L240" s="247"/>
      <c r="M240" s="247"/>
      <c r="N240" s="247"/>
      <c r="O240" s="247"/>
      <c r="P240" s="256"/>
      <c r="Q240" s="247"/>
      <c r="R240" s="247"/>
      <c r="S240" s="247"/>
      <c r="T240" s="247"/>
      <c r="U240" s="258"/>
      <c r="V240" s="247"/>
      <c r="W240" s="247"/>
      <c r="X240" s="247"/>
      <c r="Y240" s="247"/>
      <c r="Z240" s="258"/>
      <c r="AA240" s="247"/>
      <c r="AB240" s="247"/>
      <c r="AC240" s="247"/>
      <c r="AD240" s="247"/>
      <c r="AE240" s="258"/>
      <c r="AF240" s="247"/>
      <c r="AG240" s="247"/>
      <c r="AH240" s="247"/>
      <c r="AI240" s="247"/>
      <c r="AJ240" s="258"/>
      <c r="AK240" s="247"/>
      <c r="AL240" s="247"/>
      <c r="AM240" s="247"/>
      <c r="AN240" s="247"/>
      <c r="AO240" s="258"/>
      <c r="AP240" s="247"/>
      <c r="AQ240" s="247"/>
      <c r="AR240" s="247"/>
      <c r="AS240" s="247"/>
      <c r="AT240" s="258"/>
      <c r="AU240" s="247"/>
      <c r="AV240" s="247"/>
      <c r="AW240" s="247"/>
      <c r="AX240" s="247"/>
      <c r="AY240" s="258"/>
      <c r="AZ240" s="247"/>
      <c r="BA240" s="247"/>
      <c r="BB240" s="247"/>
      <c r="BC240" s="247"/>
      <c r="BD240" s="258"/>
      <c r="BE240" s="247"/>
      <c r="BF240" s="247"/>
      <c r="BG240" s="247"/>
      <c r="BH240" s="247"/>
      <c r="BI240" s="258"/>
      <c r="BJ240" s="247"/>
      <c r="BK240" s="247"/>
      <c r="BL240" s="247"/>
      <c r="BM240" s="247"/>
      <c r="BN240" s="258"/>
      <c r="BO240" s="258"/>
      <c r="BP240" s="144"/>
      <c r="BQ240" s="259"/>
      <c r="BR240" s="267"/>
      <c r="BS240" s="261"/>
    </row>
    <row r="241" spans="1:71" x14ac:dyDescent="0.3">
      <c r="A241" s="106" t="str">
        <f>Scope_lv1!A241</f>
        <v>A04AU187</v>
      </c>
      <c r="B241" s="107" t="str">
        <f>Scope_lv1!B241</f>
        <v>Finishing Work</v>
      </c>
      <c r="C241" s="238" t="str">
        <f>Scope_lv1!C241</f>
        <v>Misc. Work</v>
      </c>
      <c r="D241" s="108" t="str">
        <f>Scope_lv1!D241</f>
        <v>Room Signage</v>
      </c>
      <c r="E241" s="126" t="s">
        <v>420</v>
      </c>
      <c r="F241" s="252">
        <f t="shared" si="12"/>
        <v>0</v>
      </c>
      <c r="G241" s="253">
        <f t="shared" si="13"/>
        <v>0</v>
      </c>
      <c r="H241" s="254">
        <f t="shared" si="14"/>
        <v>0</v>
      </c>
      <c r="I241" s="255">
        <f t="shared" si="15"/>
        <v>0</v>
      </c>
      <c r="J241" s="132"/>
      <c r="K241" s="256"/>
      <c r="L241" s="247"/>
      <c r="M241" s="247"/>
      <c r="N241" s="247"/>
      <c r="O241" s="247"/>
      <c r="P241" s="256"/>
      <c r="Q241" s="247"/>
      <c r="R241" s="247"/>
      <c r="S241" s="247"/>
      <c r="T241" s="247"/>
      <c r="U241" s="258"/>
      <c r="V241" s="247"/>
      <c r="W241" s="247"/>
      <c r="X241" s="247"/>
      <c r="Y241" s="247"/>
      <c r="Z241" s="258"/>
      <c r="AA241" s="247"/>
      <c r="AB241" s="247"/>
      <c r="AC241" s="247"/>
      <c r="AD241" s="247"/>
      <c r="AE241" s="258"/>
      <c r="AF241" s="247"/>
      <c r="AG241" s="247"/>
      <c r="AH241" s="247"/>
      <c r="AI241" s="247"/>
      <c r="AJ241" s="258"/>
      <c r="AK241" s="247"/>
      <c r="AL241" s="247"/>
      <c r="AM241" s="247"/>
      <c r="AN241" s="247"/>
      <c r="AO241" s="258"/>
      <c r="AP241" s="247"/>
      <c r="AQ241" s="247"/>
      <c r="AR241" s="247"/>
      <c r="AS241" s="247"/>
      <c r="AT241" s="258"/>
      <c r="AU241" s="247"/>
      <c r="AV241" s="247"/>
      <c r="AW241" s="247"/>
      <c r="AX241" s="247"/>
      <c r="AY241" s="258"/>
      <c r="AZ241" s="247"/>
      <c r="BA241" s="247"/>
      <c r="BB241" s="247"/>
      <c r="BC241" s="247"/>
      <c r="BD241" s="258"/>
      <c r="BE241" s="247"/>
      <c r="BF241" s="247"/>
      <c r="BG241" s="247"/>
      <c r="BH241" s="247"/>
      <c r="BI241" s="258"/>
      <c r="BJ241" s="247"/>
      <c r="BK241" s="247"/>
      <c r="BL241" s="247"/>
      <c r="BM241" s="247"/>
      <c r="BN241" s="258"/>
      <c r="BO241" s="258"/>
      <c r="BP241" s="144"/>
      <c r="BQ241" s="259"/>
      <c r="BR241" s="267"/>
      <c r="BS241" s="261"/>
    </row>
    <row r="242" spans="1:71" x14ac:dyDescent="0.3">
      <c r="A242" s="106" t="str">
        <f>Scope_lv1!A242</f>
        <v>A04AU188</v>
      </c>
      <c r="B242" s="107" t="str">
        <f>Scope_lv1!B242</f>
        <v>Finishing Work</v>
      </c>
      <c r="C242" s="238" t="str">
        <f>Scope_lv1!C242</f>
        <v>Misc. Work</v>
      </c>
      <c r="D242" s="108" t="str">
        <f>Scope_lv1!D242</f>
        <v>Turnstile</v>
      </c>
      <c r="E242" s="126" t="s">
        <v>420</v>
      </c>
      <c r="F242" s="252">
        <f t="shared" si="12"/>
        <v>0</v>
      </c>
      <c r="G242" s="253">
        <f t="shared" si="13"/>
        <v>0</v>
      </c>
      <c r="H242" s="254">
        <f t="shared" si="14"/>
        <v>0</v>
      </c>
      <c r="I242" s="255">
        <f t="shared" si="15"/>
        <v>0</v>
      </c>
      <c r="J242" s="132"/>
      <c r="K242" s="256"/>
      <c r="L242" s="247"/>
      <c r="M242" s="247"/>
      <c r="N242" s="247"/>
      <c r="O242" s="247"/>
      <c r="P242" s="256"/>
      <c r="Q242" s="247"/>
      <c r="R242" s="247"/>
      <c r="S242" s="247"/>
      <c r="T242" s="247"/>
      <c r="U242" s="258"/>
      <c r="V242" s="247"/>
      <c r="W242" s="247"/>
      <c r="X242" s="247"/>
      <c r="Y242" s="247"/>
      <c r="Z242" s="258"/>
      <c r="AA242" s="247"/>
      <c r="AB242" s="247"/>
      <c r="AC242" s="247"/>
      <c r="AD242" s="247"/>
      <c r="AE242" s="258"/>
      <c r="AF242" s="247"/>
      <c r="AG242" s="247"/>
      <c r="AH242" s="247"/>
      <c r="AI242" s="247"/>
      <c r="AJ242" s="258"/>
      <c r="AK242" s="247"/>
      <c r="AL242" s="247"/>
      <c r="AM242" s="247"/>
      <c r="AN242" s="247"/>
      <c r="AO242" s="258"/>
      <c r="AP242" s="247"/>
      <c r="AQ242" s="247"/>
      <c r="AR242" s="247"/>
      <c r="AS242" s="247"/>
      <c r="AT242" s="258"/>
      <c r="AU242" s="247"/>
      <c r="AV242" s="247"/>
      <c r="AW242" s="247"/>
      <c r="AX242" s="247"/>
      <c r="AY242" s="258"/>
      <c r="AZ242" s="247"/>
      <c r="BA242" s="247"/>
      <c r="BB242" s="247"/>
      <c r="BC242" s="247"/>
      <c r="BD242" s="258"/>
      <c r="BE242" s="247"/>
      <c r="BF242" s="247"/>
      <c r="BG242" s="247"/>
      <c r="BH242" s="247"/>
      <c r="BI242" s="258"/>
      <c r="BJ242" s="247"/>
      <c r="BK242" s="247"/>
      <c r="BL242" s="247"/>
      <c r="BM242" s="247"/>
      <c r="BN242" s="258"/>
      <c r="BO242" s="258"/>
      <c r="BP242" s="144"/>
      <c r="BQ242" s="259"/>
      <c r="BR242" s="267"/>
      <c r="BS242" s="261"/>
    </row>
    <row r="243" spans="1:71" x14ac:dyDescent="0.3">
      <c r="A243" s="106" t="str">
        <f>Scope_lv1!A243</f>
        <v>A04AU189</v>
      </c>
      <c r="B243" s="107" t="str">
        <f>Scope_lv1!B243</f>
        <v>Finishing Work</v>
      </c>
      <c r="C243" s="238" t="str">
        <f>Scope_lv1!C243</f>
        <v>Misc. Work</v>
      </c>
      <c r="D243" s="108" t="str">
        <f>Scope_lv1!D243</f>
        <v>Wheel Stop</v>
      </c>
      <c r="E243" s="126" t="s">
        <v>152</v>
      </c>
      <c r="F243" s="252">
        <f t="shared" si="12"/>
        <v>0</v>
      </c>
      <c r="G243" s="253">
        <f t="shared" si="13"/>
        <v>0</v>
      </c>
      <c r="H243" s="254">
        <f t="shared" si="14"/>
        <v>0</v>
      </c>
      <c r="I243" s="255">
        <f t="shared" si="15"/>
        <v>0</v>
      </c>
      <c r="J243" s="132"/>
      <c r="K243" s="256"/>
      <c r="L243" s="247"/>
      <c r="M243" s="247"/>
      <c r="N243" s="247"/>
      <c r="O243" s="247"/>
      <c r="P243" s="256"/>
      <c r="Q243" s="247"/>
      <c r="R243" s="247"/>
      <c r="S243" s="247"/>
      <c r="T243" s="247"/>
      <c r="U243" s="258"/>
      <c r="V243" s="247"/>
      <c r="W243" s="247"/>
      <c r="X243" s="247"/>
      <c r="Y243" s="247"/>
      <c r="Z243" s="258"/>
      <c r="AA243" s="247"/>
      <c r="AB243" s="247"/>
      <c r="AC243" s="247"/>
      <c r="AD243" s="247"/>
      <c r="AE243" s="258"/>
      <c r="AF243" s="247"/>
      <c r="AG243" s="247"/>
      <c r="AH243" s="247"/>
      <c r="AI243" s="247"/>
      <c r="AJ243" s="258"/>
      <c r="AK243" s="247"/>
      <c r="AL243" s="247"/>
      <c r="AM243" s="247"/>
      <c r="AN243" s="247"/>
      <c r="AO243" s="258"/>
      <c r="AP243" s="247"/>
      <c r="AQ243" s="247"/>
      <c r="AR243" s="247"/>
      <c r="AS243" s="247"/>
      <c r="AT243" s="258"/>
      <c r="AU243" s="247"/>
      <c r="AV243" s="247"/>
      <c r="AW243" s="247"/>
      <c r="AX243" s="247"/>
      <c r="AY243" s="258"/>
      <c r="AZ243" s="247"/>
      <c r="BA243" s="247"/>
      <c r="BB243" s="247"/>
      <c r="BC243" s="247"/>
      <c r="BD243" s="258"/>
      <c r="BE243" s="247"/>
      <c r="BF243" s="247"/>
      <c r="BG243" s="247"/>
      <c r="BH243" s="247"/>
      <c r="BI243" s="258"/>
      <c r="BJ243" s="247"/>
      <c r="BK243" s="247"/>
      <c r="BL243" s="247"/>
      <c r="BM243" s="247"/>
      <c r="BN243" s="258"/>
      <c r="BO243" s="258"/>
      <c r="BP243" s="144"/>
      <c r="BQ243" s="259"/>
      <c r="BR243" s="267"/>
      <c r="BS243" s="261"/>
    </row>
    <row r="244" spans="1:71" x14ac:dyDescent="0.3">
      <c r="A244" s="106" t="str">
        <f>Scope_lv1!A244</f>
        <v>A04AU190</v>
      </c>
      <c r="B244" s="107" t="str">
        <f>Scope_lv1!B244</f>
        <v>Finishing Work</v>
      </c>
      <c r="C244" s="238" t="str">
        <f>Scope_lv1!C244</f>
        <v>Misc. Work</v>
      </c>
      <c r="D244" s="108" t="str">
        <f>Scope_lv1!D244</f>
        <v>Mirror</v>
      </c>
      <c r="E244" s="126" t="s">
        <v>152</v>
      </c>
      <c r="F244" s="252">
        <f t="shared" si="12"/>
        <v>0</v>
      </c>
      <c r="G244" s="253">
        <f t="shared" si="13"/>
        <v>0</v>
      </c>
      <c r="H244" s="254">
        <f t="shared" si="14"/>
        <v>0</v>
      </c>
      <c r="I244" s="255">
        <f t="shared" si="15"/>
        <v>0</v>
      </c>
      <c r="J244" s="132"/>
      <c r="K244" s="256"/>
      <c r="L244" s="247"/>
      <c r="M244" s="247"/>
      <c r="N244" s="247"/>
      <c r="O244" s="247"/>
      <c r="P244" s="256"/>
      <c r="Q244" s="247"/>
      <c r="R244" s="247"/>
      <c r="S244" s="247"/>
      <c r="T244" s="247"/>
      <c r="U244" s="258"/>
      <c r="V244" s="247"/>
      <c r="W244" s="247"/>
      <c r="X244" s="247"/>
      <c r="Y244" s="247"/>
      <c r="Z244" s="258"/>
      <c r="AA244" s="247"/>
      <c r="AB244" s="247"/>
      <c r="AC244" s="247"/>
      <c r="AD244" s="247"/>
      <c r="AE244" s="258"/>
      <c r="AF244" s="247"/>
      <c r="AG244" s="247"/>
      <c r="AH244" s="247"/>
      <c r="AI244" s="247"/>
      <c r="AJ244" s="258"/>
      <c r="AK244" s="247"/>
      <c r="AL244" s="247"/>
      <c r="AM244" s="247"/>
      <c r="AN244" s="247"/>
      <c r="AO244" s="258"/>
      <c r="AP244" s="247"/>
      <c r="AQ244" s="247"/>
      <c r="AR244" s="247"/>
      <c r="AS244" s="247"/>
      <c r="AT244" s="258"/>
      <c r="AU244" s="247"/>
      <c r="AV244" s="247"/>
      <c r="AW244" s="247"/>
      <c r="AX244" s="247"/>
      <c r="AY244" s="258"/>
      <c r="AZ244" s="247"/>
      <c r="BA244" s="247"/>
      <c r="BB244" s="247"/>
      <c r="BC244" s="247"/>
      <c r="BD244" s="258"/>
      <c r="BE244" s="247"/>
      <c r="BF244" s="247"/>
      <c r="BG244" s="247"/>
      <c r="BH244" s="247"/>
      <c r="BI244" s="258"/>
      <c r="BJ244" s="247"/>
      <c r="BK244" s="247"/>
      <c r="BL244" s="247"/>
      <c r="BM244" s="247"/>
      <c r="BN244" s="258"/>
      <c r="BO244" s="258"/>
      <c r="BP244" s="144"/>
      <c r="BQ244" s="259"/>
      <c r="BR244" s="267"/>
      <c r="BS244" s="261"/>
    </row>
    <row r="245" spans="1:71" x14ac:dyDescent="0.3">
      <c r="A245" s="106" t="str">
        <f>Scope_lv1!A245</f>
        <v>A04AU191</v>
      </c>
      <c r="B245" s="107" t="str">
        <f>Scope_lv1!B245</f>
        <v>Finishing Work</v>
      </c>
      <c r="C245" s="238" t="str">
        <f>Scope_lv1!C245</f>
        <v>Misc. Work</v>
      </c>
      <c r="D245" s="108" t="str">
        <f>Scope_lv1!D245</f>
        <v>Mirror w/ Shelf</v>
      </c>
      <c r="E245" s="126" t="s">
        <v>152</v>
      </c>
      <c r="F245" s="252">
        <f t="shared" si="12"/>
        <v>0</v>
      </c>
      <c r="G245" s="253">
        <f t="shared" si="13"/>
        <v>0</v>
      </c>
      <c r="H245" s="254">
        <f t="shared" si="14"/>
        <v>0</v>
      </c>
      <c r="I245" s="255">
        <f t="shared" si="15"/>
        <v>0</v>
      </c>
      <c r="J245" s="132"/>
      <c r="K245" s="256"/>
      <c r="L245" s="247"/>
      <c r="M245" s="247"/>
      <c r="N245" s="247"/>
      <c r="O245" s="247"/>
      <c r="P245" s="256"/>
      <c r="Q245" s="247"/>
      <c r="R245" s="247"/>
      <c r="S245" s="247"/>
      <c r="T245" s="247"/>
      <c r="U245" s="258"/>
      <c r="V245" s="247"/>
      <c r="W245" s="247"/>
      <c r="X245" s="247"/>
      <c r="Y245" s="247"/>
      <c r="Z245" s="258"/>
      <c r="AA245" s="247"/>
      <c r="AB245" s="247"/>
      <c r="AC245" s="247"/>
      <c r="AD245" s="247"/>
      <c r="AE245" s="258"/>
      <c r="AF245" s="247"/>
      <c r="AG245" s="247"/>
      <c r="AH245" s="247"/>
      <c r="AI245" s="247"/>
      <c r="AJ245" s="258"/>
      <c r="AK245" s="247"/>
      <c r="AL245" s="247"/>
      <c r="AM245" s="247"/>
      <c r="AN245" s="247"/>
      <c r="AO245" s="258"/>
      <c r="AP245" s="247"/>
      <c r="AQ245" s="247"/>
      <c r="AR245" s="247"/>
      <c r="AS245" s="247"/>
      <c r="AT245" s="258"/>
      <c r="AU245" s="247"/>
      <c r="AV245" s="247"/>
      <c r="AW245" s="247"/>
      <c r="AX245" s="247"/>
      <c r="AY245" s="258"/>
      <c r="AZ245" s="247"/>
      <c r="BA245" s="247"/>
      <c r="BB245" s="247"/>
      <c r="BC245" s="247"/>
      <c r="BD245" s="258"/>
      <c r="BE245" s="247"/>
      <c r="BF245" s="247"/>
      <c r="BG245" s="247"/>
      <c r="BH245" s="247"/>
      <c r="BI245" s="258"/>
      <c r="BJ245" s="247"/>
      <c r="BK245" s="247"/>
      <c r="BL245" s="247"/>
      <c r="BM245" s="247"/>
      <c r="BN245" s="258"/>
      <c r="BO245" s="258"/>
      <c r="BP245" s="144"/>
      <c r="BQ245" s="259"/>
      <c r="BR245" s="267"/>
      <c r="BS245" s="261"/>
    </row>
    <row r="246" spans="1:71" x14ac:dyDescent="0.3">
      <c r="A246" s="106" t="str">
        <f>Scope_lv1!A246</f>
        <v>A04AU192</v>
      </c>
      <c r="B246" s="107" t="str">
        <f>Scope_lv1!B246</f>
        <v>Finishing Work</v>
      </c>
      <c r="C246" s="238" t="str">
        <f>Scope_lv1!C246</f>
        <v>Misc. Work</v>
      </c>
      <c r="D246" s="108" t="str">
        <f>Scope_lv1!D246</f>
        <v>Liquid Soap Dispensers</v>
      </c>
      <c r="E246" s="126" t="s">
        <v>152</v>
      </c>
      <c r="F246" s="252">
        <f t="shared" si="12"/>
        <v>0</v>
      </c>
      <c r="G246" s="253">
        <f t="shared" si="13"/>
        <v>0</v>
      </c>
      <c r="H246" s="254">
        <f t="shared" si="14"/>
        <v>0</v>
      </c>
      <c r="I246" s="255">
        <f t="shared" si="15"/>
        <v>0</v>
      </c>
      <c r="J246" s="132"/>
      <c r="K246" s="256"/>
      <c r="L246" s="247"/>
      <c r="M246" s="247"/>
      <c r="N246" s="247"/>
      <c r="O246" s="247"/>
      <c r="P246" s="256"/>
      <c r="Q246" s="247"/>
      <c r="R246" s="247"/>
      <c r="S246" s="247"/>
      <c r="T246" s="247"/>
      <c r="U246" s="258"/>
      <c r="V246" s="247"/>
      <c r="W246" s="247"/>
      <c r="X246" s="247"/>
      <c r="Y246" s="247"/>
      <c r="Z246" s="258"/>
      <c r="AA246" s="247"/>
      <c r="AB246" s="247"/>
      <c r="AC246" s="247"/>
      <c r="AD246" s="247"/>
      <c r="AE246" s="258"/>
      <c r="AF246" s="247"/>
      <c r="AG246" s="247"/>
      <c r="AH246" s="247"/>
      <c r="AI246" s="247"/>
      <c r="AJ246" s="258"/>
      <c r="AK246" s="247"/>
      <c r="AL246" s="247"/>
      <c r="AM246" s="247"/>
      <c r="AN246" s="247"/>
      <c r="AO246" s="258"/>
      <c r="AP246" s="247"/>
      <c r="AQ246" s="247"/>
      <c r="AR246" s="247"/>
      <c r="AS246" s="247"/>
      <c r="AT246" s="258"/>
      <c r="AU246" s="247"/>
      <c r="AV246" s="247"/>
      <c r="AW246" s="247"/>
      <c r="AX246" s="247"/>
      <c r="AY246" s="258"/>
      <c r="AZ246" s="247"/>
      <c r="BA246" s="247"/>
      <c r="BB246" s="247"/>
      <c r="BC246" s="247"/>
      <c r="BD246" s="258"/>
      <c r="BE246" s="247"/>
      <c r="BF246" s="247"/>
      <c r="BG246" s="247"/>
      <c r="BH246" s="247"/>
      <c r="BI246" s="258"/>
      <c r="BJ246" s="247"/>
      <c r="BK246" s="247"/>
      <c r="BL246" s="247"/>
      <c r="BM246" s="247"/>
      <c r="BN246" s="258"/>
      <c r="BO246" s="258"/>
      <c r="BP246" s="144"/>
      <c r="BQ246" s="259"/>
      <c r="BR246" s="267"/>
      <c r="BS246" s="261"/>
    </row>
    <row r="247" spans="1:71" x14ac:dyDescent="0.3">
      <c r="A247" s="106" t="str">
        <f>Scope_lv1!A247</f>
        <v>A04AU193</v>
      </c>
      <c r="B247" s="107" t="str">
        <f>Scope_lv1!B247</f>
        <v>Finishing Work</v>
      </c>
      <c r="C247" s="238" t="str">
        <f>Scope_lv1!C247</f>
        <v>Misc. Work</v>
      </c>
      <c r="D247" s="108" t="str">
        <f>Scope_lv1!D247</f>
        <v>Soap Dish</v>
      </c>
      <c r="E247" s="126" t="s">
        <v>152</v>
      </c>
      <c r="F247" s="252">
        <f t="shared" si="12"/>
        <v>0</v>
      </c>
      <c r="G247" s="253">
        <f t="shared" si="13"/>
        <v>0</v>
      </c>
      <c r="H247" s="254">
        <f t="shared" si="14"/>
        <v>0</v>
      </c>
      <c r="I247" s="255">
        <f t="shared" si="15"/>
        <v>0</v>
      </c>
      <c r="J247" s="132"/>
      <c r="K247" s="256"/>
      <c r="L247" s="247"/>
      <c r="M247" s="247"/>
      <c r="N247" s="247"/>
      <c r="O247" s="247"/>
      <c r="P247" s="256"/>
      <c r="Q247" s="247"/>
      <c r="R247" s="247"/>
      <c r="S247" s="247"/>
      <c r="T247" s="247"/>
      <c r="U247" s="258"/>
      <c r="V247" s="247"/>
      <c r="W247" s="247"/>
      <c r="X247" s="247"/>
      <c r="Y247" s="247"/>
      <c r="Z247" s="258"/>
      <c r="AA247" s="247"/>
      <c r="AB247" s="247"/>
      <c r="AC247" s="247"/>
      <c r="AD247" s="247"/>
      <c r="AE247" s="258"/>
      <c r="AF247" s="247"/>
      <c r="AG247" s="247"/>
      <c r="AH247" s="247"/>
      <c r="AI247" s="247"/>
      <c r="AJ247" s="258"/>
      <c r="AK247" s="247"/>
      <c r="AL247" s="247"/>
      <c r="AM247" s="247"/>
      <c r="AN247" s="247"/>
      <c r="AO247" s="258"/>
      <c r="AP247" s="247"/>
      <c r="AQ247" s="247"/>
      <c r="AR247" s="247"/>
      <c r="AS247" s="247"/>
      <c r="AT247" s="258"/>
      <c r="AU247" s="247"/>
      <c r="AV247" s="247"/>
      <c r="AW247" s="247"/>
      <c r="AX247" s="247"/>
      <c r="AY247" s="258"/>
      <c r="AZ247" s="247"/>
      <c r="BA247" s="247"/>
      <c r="BB247" s="247"/>
      <c r="BC247" s="247"/>
      <c r="BD247" s="258"/>
      <c r="BE247" s="247"/>
      <c r="BF247" s="247"/>
      <c r="BG247" s="247"/>
      <c r="BH247" s="247"/>
      <c r="BI247" s="258"/>
      <c r="BJ247" s="247"/>
      <c r="BK247" s="247"/>
      <c r="BL247" s="247"/>
      <c r="BM247" s="247"/>
      <c r="BN247" s="258"/>
      <c r="BO247" s="258"/>
      <c r="BP247" s="144"/>
      <c r="BQ247" s="259"/>
      <c r="BR247" s="267"/>
      <c r="BS247" s="261"/>
    </row>
    <row r="248" spans="1:71" x14ac:dyDescent="0.3">
      <c r="A248" s="106" t="str">
        <f>Scope_lv1!A248</f>
        <v>A04AU194</v>
      </c>
      <c r="B248" s="107" t="str">
        <f>Scope_lv1!B248</f>
        <v>Finishing Work</v>
      </c>
      <c r="C248" s="238" t="str">
        <f>Scope_lv1!C248</f>
        <v>Misc. Work</v>
      </c>
      <c r="D248" s="108" t="str">
        <f>Scope_lv1!D248</f>
        <v>Towel Bar</v>
      </c>
      <c r="E248" s="126" t="s">
        <v>152</v>
      </c>
      <c r="F248" s="252">
        <f t="shared" si="12"/>
        <v>0</v>
      </c>
      <c r="G248" s="253">
        <f t="shared" si="13"/>
        <v>0</v>
      </c>
      <c r="H248" s="254">
        <f t="shared" si="14"/>
        <v>0</v>
      </c>
      <c r="I248" s="255">
        <f t="shared" si="15"/>
        <v>0</v>
      </c>
      <c r="J248" s="132"/>
      <c r="K248" s="256"/>
      <c r="L248" s="247"/>
      <c r="M248" s="247"/>
      <c r="N248" s="247"/>
      <c r="O248" s="247"/>
      <c r="P248" s="256"/>
      <c r="Q248" s="247"/>
      <c r="R248" s="247"/>
      <c r="S248" s="247"/>
      <c r="T248" s="247"/>
      <c r="U248" s="258"/>
      <c r="V248" s="247"/>
      <c r="W248" s="247"/>
      <c r="X248" s="247"/>
      <c r="Y248" s="247"/>
      <c r="Z248" s="258"/>
      <c r="AA248" s="247"/>
      <c r="AB248" s="247"/>
      <c r="AC248" s="247"/>
      <c r="AD248" s="247"/>
      <c r="AE248" s="258"/>
      <c r="AF248" s="247"/>
      <c r="AG248" s="247"/>
      <c r="AH248" s="247"/>
      <c r="AI248" s="247"/>
      <c r="AJ248" s="258"/>
      <c r="AK248" s="247"/>
      <c r="AL248" s="247"/>
      <c r="AM248" s="247"/>
      <c r="AN248" s="247"/>
      <c r="AO248" s="258"/>
      <c r="AP248" s="247"/>
      <c r="AQ248" s="247"/>
      <c r="AR248" s="247"/>
      <c r="AS248" s="247"/>
      <c r="AT248" s="258"/>
      <c r="AU248" s="247"/>
      <c r="AV248" s="247"/>
      <c r="AW248" s="247"/>
      <c r="AX248" s="247"/>
      <c r="AY248" s="258"/>
      <c r="AZ248" s="247"/>
      <c r="BA248" s="247"/>
      <c r="BB248" s="247"/>
      <c r="BC248" s="247"/>
      <c r="BD248" s="258"/>
      <c r="BE248" s="247"/>
      <c r="BF248" s="247"/>
      <c r="BG248" s="247"/>
      <c r="BH248" s="247"/>
      <c r="BI248" s="258"/>
      <c r="BJ248" s="247"/>
      <c r="BK248" s="247"/>
      <c r="BL248" s="247"/>
      <c r="BM248" s="247"/>
      <c r="BN248" s="258"/>
      <c r="BO248" s="258"/>
      <c r="BP248" s="144"/>
      <c r="BQ248" s="259"/>
      <c r="BR248" s="267"/>
      <c r="BS248" s="261"/>
    </row>
    <row r="249" spans="1:71" x14ac:dyDescent="0.3">
      <c r="A249" s="106" t="str">
        <f>Scope_lv1!A249</f>
        <v>A04AU195</v>
      </c>
      <c r="B249" s="107" t="str">
        <f>Scope_lv1!B249</f>
        <v>Finishing Work</v>
      </c>
      <c r="C249" s="238" t="str">
        <f>Scope_lv1!C249</f>
        <v>Misc. Work</v>
      </c>
      <c r="D249" s="108" t="str">
        <f>Scope_lv1!D249</f>
        <v>Coat &amp; Hat Hooks</v>
      </c>
      <c r="E249" s="126" t="s">
        <v>152</v>
      </c>
      <c r="F249" s="252">
        <f t="shared" si="12"/>
        <v>0</v>
      </c>
      <c r="G249" s="253">
        <f t="shared" si="13"/>
        <v>0</v>
      </c>
      <c r="H249" s="254">
        <f t="shared" si="14"/>
        <v>0</v>
      </c>
      <c r="I249" s="255">
        <f t="shared" si="15"/>
        <v>0</v>
      </c>
      <c r="J249" s="132"/>
      <c r="K249" s="256"/>
      <c r="L249" s="247"/>
      <c r="M249" s="247"/>
      <c r="N249" s="247"/>
      <c r="O249" s="247"/>
      <c r="P249" s="256"/>
      <c r="Q249" s="247"/>
      <c r="R249" s="247"/>
      <c r="S249" s="247"/>
      <c r="T249" s="247"/>
      <c r="U249" s="258"/>
      <c r="V249" s="247"/>
      <c r="W249" s="247"/>
      <c r="X249" s="247"/>
      <c r="Y249" s="247"/>
      <c r="Z249" s="258"/>
      <c r="AA249" s="247"/>
      <c r="AB249" s="247"/>
      <c r="AC249" s="247"/>
      <c r="AD249" s="247"/>
      <c r="AE249" s="258"/>
      <c r="AF249" s="247"/>
      <c r="AG249" s="247"/>
      <c r="AH249" s="247"/>
      <c r="AI249" s="247"/>
      <c r="AJ249" s="258"/>
      <c r="AK249" s="247"/>
      <c r="AL249" s="247"/>
      <c r="AM249" s="247"/>
      <c r="AN249" s="247"/>
      <c r="AO249" s="258"/>
      <c r="AP249" s="247"/>
      <c r="AQ249" s="247"/>
      <c r="AR249" s="247"/>
      <c r="AS249" s="247"/>
      <c r="AT249" s="258"/>
      <c r="AU249" s="247"/>
      <c r="AV249" s="247"/>
      <c r="AW249" s="247"/>
      <c r="AX249" s="247"/>
      <c r="AY249" s="258"/>
      <c r="AZ249" s="247"/>
      <c r="BA249" s="247"/>
      <c r="BB249" s="247"/>
      <c r="BC249" s="247"/>
      <c r="BD249" s="258"/>
      <c r="BE249" s="247"/>
      <c r="BF249" s="247"/>
      <c r="BG249" s="247"/>
      <c r="BH249" s="247"/>
      <c r="BI249" s="258"/>
      <c r="BJ249" s="247"/>
      <c r="BK249" s="247"/>
      <c r="BL249" s="247"/>
      <c r="BM249" s="247"/>
      <c r="BN249" s="258"/>
      <c r="BO249" s="258"/>
      <c r="BP249" s="144"/>
      <c r="BQ249" s="259"/>
      <c r="BR249" s="267"/>
      <c r="BS249" s="261"/>
    </row>
    <row r="250" spans="1:71" x14ac:dyDescent="0.3">
      <c r="A250" s="106" t="str">
        <f>Scope_lv1!A250</f>
        <v>A04AU196</v>
      </c>
      <c r="B250" s="107" t="str">
        <f>Scope_lv1!B250</f>
        <v>Finishing Work</v>
      </c>
      <c r="C250" s="238" t="str">
        <f>Scope_lv1!C250</f>
        <v>Misc. Work</v>
      </c>
      <c r="D250" s="108" t="str">
        <f>Scope_lv1!D250</f>
        <v>Electric Hand Dryer</v>
      </c>
      <c r="E250" s="126" t="s">
        <v>152</v>
      </c>
      <c r="F250" s="252">
        <f t="shared" si="12"/>
        <v>0</v>
      </c>
      <c r="G250" s="253">
        <f t="shared" si="13"/>
        <v>0</v>
      </c>
      <c r="H250" s="254">
        <f t="shared" si="14"/>
        <v>0</v>
      </c>
      <c r="I250" s="255">
        <f t="shared" si="15"/>
        <v>0</v>
      </c>
      <c r="J250" s="132"/>
      <c r="K250" s="256"/>
      <c r="L250" s="247"/>
      <c r="M250" s="247"/>
      <c r="N250" s="247"/>
      <c r="O250" s="247"/>
      <c r="P250" s="256"/>
      <c r="Q250" s="247"/>
      <c r="R250" s="247"/>
      <c r="S250" s="247"/>
      <c r="T250" s="247"/>
      <c r="U250" s="258"/>
      <c r="V250" s="247"/>
      <c r="W250" s="247"/>
      <c r="X250" s="247"/>
      <c r="Y250" s="247"/>
      <c r="Z250" s="258"/>
      <c r="AA250" s="247"/>
      <c r="AB250" s="247"/>
      <c r="AC250" s="247"/>
      <c r="AD250" s="247"/>
      <c r="AE250" s="258"/>
      <c r="AF250" s="247"/>
      <c r="AG250" s="247"/>
      <c r="AH250" s="247"/>
      <c r="AI250" s="247"/>
      <c r="AJ250" s="258"/>
      <c r="AK250" s="247"/>
      <c r="AL250" s="247"/>
      <c r="AM250" s="247"/>
      <c r="AN250" s="247"/>
      <c r="AO250" s="258"/>
      <c r="AP250" s="247"/>
      <c r="AQ250" s="247"/>
      <c r="AR250" s="247"/>
      <c r="AS250" s="247"/>
      <c r="AT250" s="258"/>
      <c r="AU250" s="247"/>
      <c r="AV250" s="247"/>
      <c r="AW250" s="247"/>
      <c r="AX250" s="247"/>
      <c r="AY250" s="258"/>
      <c r="AZ250" s="247"/>
      <c r="BA250" s="247"/>
      <c r="BB250" s="247"/>
      <c r="BC250" s="247"/>
      <c r="BD250" s="258"/>
      <c r="BE250" s="247"/>
      <c r="BF250" s="247"/>
      <c r="BG250" s="247"/>
      <c r="BH250" s="247"/>
      <c r="BI250" s="258"/>
      <c r="BJ250" s="247"/>
      <c r="BK250" s="247"/>
      <c r="BL250" s="247"/>
      <c r="BM250" s="247"/>
      <c r="BN250" s="258"/>
      <c r="BO250" s="258"/>
      <c r="BP250" s="144"/>
      <c r="BQ250" s="259"/>
      <c r="BR250" s="267"/>
      <c r="BS250" s="261"/>
    </row>
    <row r="251" spans="1:71" x14ac:dyDescent="0.3">
      <c r="A251" s="106" t="str">
        <f>Scope_lv1!A251</f>
        <v>A04AU197</v>
      </c>
      <c r="B251" s="107" t="str">
        <f>Scope_lv1!B251</f>
        <v>Finishing Work</v>
      </c>
      <c r="C251" s="238" t="str">
        <f>Scope_lv1!C251</f>
        <v>Misc. Work</v>
      </c>
      <c r="D251" s="108" t="str">
        <f>Scope_lv1!D251</f>
        <v>Paper Tower Dispenser</v>
      </c>
      <c r="E251" s="126" t="s">
        <v>152</v>
      </c>
      <c r="F251" s="252">
        <f t="shared" si="12"/>
        <v>0</v>
      </c>
      <c r="G251" s="253">
        <f t="shared" si="13"/>
        <v>0</v>
      </c>
      <c r="H251" s="254">
        <f t="shared" si="14"/>
        <v>0</v>
      </c>
      <c r="I251" s="255">
        <f t="shared" si="15"/>
        <v>0</v>
      </c>
      <c r="J251" s="132"/>
      <c r="K251" s="256"/>
      <c r="L251" s="247"/>
      <c r="M251" s="247"/>
      <c r="N251" s="247"/>
      <c r="O251" s="247"/>
      <c r="P251" s="256"/>
      <c r="Q251" s="247"/>
      <c r="R251" s="247"/>
      <c r="S251" s="247"/>
      <c r="T251" s="247"/>
      <c r="U251" s="258"/>
      <c r="V251" s="247"/>
      <c r="W251" s="247"/>
      <c r="X251" s="247"/>
      <c r="Y251" s="247"/>
      <c r="Z251" s="258"/>
      <c r="AA251" s="247"/>
      <c r="AB251" s="247"/>
      <c r="AC251" s="247"/>
      <c r="AD251" s="247"/>
      <c r="AE251" s="258"/>
      <c r="AF251" s="247"/>
      <c r="AG251" s="247"/>
      <c r="AH251" s="247"/>
      <c r="AI251" s="247"/>
      <c r="AJ251" s="258"/>
      <c r="AK251" s="247"/>
      <c r="AL251" s="247"/>
      <c r="AM251" s="247"/>
      <c r="AN251" s="247"/>
      <c r="AO251" s="258"/>
      <c r="AP251" s="247"/>
      <c r="AQ251" s="247"/>
      <c r="AR251" s="247"/>
      <c r="AS251" s="247"/>
      <c r="AT251" s="258"/>
      <c r="AU251" s="247"/>
      <c r="AV251" s="247"/>
      <c r="AW251" s="247"/>
      <c r="AX251" s="247"/>
      <c r="AY251" s="258"/>
      <c r="AZ251" s="247"/>
      <c r="BA251" s="247"/>
      <c r="BB251" s="247"/>
      <c r="BC251" s="247"/>
      <c r="BD251" s="258"/>
      <c r="BE251" s="247"/>
      <c r="BF251" s="247"/>
      <c r="BG251" s="247"/>
      <c r="BH251" s="247"/>
      <c r="BI251" s="258"/>
      <c r="BJ251" s="247"/>
      <c r="BK251" s="247"/>
      <c r="BL251" s="247"/>
      <c r="BM251" s="247"/>
      <c r="BN251" s="258"/>
      <c r="BO251" s="258"/>
      <c r="BP251" s="144"/>
      <c r="BQ251" s="259"/>
      <c r="BR251" s="267"/>
      <c r="BS251" s="261"/>
    </row>
    <row r="252" spans="1:71" ht="33" x14ac:dyDescent="0.3">
      <c r="A252" s="106" t="str">
        <f>Scope_lv1!A252</f>
        <v>A04AU198</v>
      </c>
      <c r="B252" s="107" t="str">
        <f>Scope_lv1!B252</f>
        <v>Finishing Work</v>
      </c>
      <c r="C252" s="238" t="str">
        <f>Scope_lv1!C252</f>
        <v>Misc. Work</v>
      </c>
      <c r="D252" s="108" t="str">
        <f>Scope_lv1!D252</f>
        <v>Paper Towel Dispenser and Waste Receptacle</v>
      </c>
      <c r="E252" s="126" t="s">
        <v>152</v>
      </c>
      <c r="F252" s="252">
        <f t="shared" si="12"/>
        <v>0</v>
      </c>
      <c r="G252" s="253">
        <f t="shared" si="13"/>
        <v>0</v>
      </c>
      <c r="H252" s="254">
        <f t="shared" si="14"/>
        <v>0</v>
      </c>
      <c r="I252" s="255">
        <f t="shared" si="15"/>
        <v>0</v>
      </c>
      <c r="J252" s="132"/>
      <c r="K252" s="256"/>
      <c r="L252" s="247"/>
      <c r="M252" s="247"/>
      <c r="N252" s="247"/>
      <c r="O252" s="247"/>
      <c r="P252" s="256"/>
      <c r="Q252" s="247"/>
      <c r="R252" s="247"/>
      <c r="S252" s="247"/>
      <c r="T252" s="247"/>
      <c r="U252" s="258"/>
      <c r="V252" s="247"/>
      <c r="W252" s="247"/>
      <c r="X252" s="247"/>
      <c r="Y252" s="247"/>
      <c r="Z252" s="258"/>
      <c r="AA252" s="247"/>
      <c r="AB252" s="247"/>
      <c r="AC252" s="247"/>
      <c r="AD252" s="247"/>
      <c r="AE252" s="258"/>
      <c r="AF252" s="247"/>
      <c r="AG252" s="247"/>
      <c r="AH252" s="247"/>
      <c r="AI252" s="247"/>
      <c r="AJ252" s="258"/>
      <c r="AK252" s="247"/>
      <c r="AL252" s="247"/>
      <c r="AM252" s="247"/>
      <c r="AN252" s="247"/>
      <c r="AO252" s="258"/>
      <c r="AP252" s="247"/>
      <c r="AQ252" s="247"/>
      <c r="AR252" s="247"/>
      <c r="AS252" s="247"/>
      <c r="AT252" s="258"/>
      <c r="AU252" s="247"/>
      <c r="AV252" s="247"/>
      <c r="AW252" s="247"/>
      <c r="AX252" s="247"/>
      <c r="AY252" s="258"/>
      <c r="AZ252" s="247"/>
      <c r="BA252" s="247"/>
      <c r="BB252" s="247"/>
      <c r="BC252" s="247"/>
      <c r="BD252" s="258"/>
      <c r="BE252" s="247"/>
      <c r="BF252" s="247"/>
      <c r="BG252" s="247"/>
      <c r="BH252" s="247"/>
      <c r="BI252" s="258"/>
      <c r="BJ252" s="247"/>
      <c r="BK252" s="247"/>
      <c r="BL252" s="247"/>
      <c r="BM252" s="247"/>
      <c r="BN252" s="258"/>
      <c r="BO252" s="258"/>
      <c r="BP252" s="144"/>
      <c r="BQ252" s="259"/>
      <c r="BR252" s="267"/>
      <c r="BS252" s="261"/>
    </row>
    <row r="253" spans="1:71" x14ac:dyDescent="0.3">
      <c r="A253" s="106" t="str">
        <f>Scope_lv1!A253</f>
        <v>A04AU199</v>
      </c>
      <c r="B253" s="107" t="str">
        <f>Scope_lv1!B253</f>
        <v>Finishing Work</v>
      </c>
      <c r="C253" s="238" t="str">
        <f>Scope_lv1!C253</f>
        <v>Misc. Work</v>
      </c>
      <c r="D253" s="108" t="str">
        <f>Scope_lv1!D253</f>
        <v>Toilet Tissue Dispenser</v>
      </c>
      <c r="E253" s="126" t="s">
        <v>152</v>
      </c>
      <c r="F253" s="252">
        <f t="shared" si="12"/>
        <v>0</v>
      </c>
      <c r="G253" s="253">
        <f t="shared" si="13"/>
        <v>0</v>
      </c>
      <c r="H253" s="254">
        <f t="shared" si="14"/>
        <v>0</v>
      </c>
      <c r="I253" s="255">
        <f t="shared" si="15"/>
        <v>0</v>
      </c>
      <c r="J253" s="132"/>
      <c r="K253" s="256"/>
      <c r="L253" s="247"/>
      <c r="M253" s="247"/>
      <c r="N253" s="247"/>
      <c r="O253" s="247"/>
      <c r="P253" s="256"/>
      <c r="Q253" s="247"/>
      <c r="R253" s="247"/>
      <c r="S253" s="247"/>
      <c r="T253" s="247"/>
      <c r="U253" s="258"/>
      <c r="V253" s="247"/>
      <c r="W253" s="247"/>
      <c r="X253" s="247"/>
      <c r="Y253" s="247"/>
      <c r="Z253" s="258"/>
      <c r="AA253" s="247"/>
      <c r="AB253" s="247"/>
      <c r="AC253" s="247"/>
      <c r="AD253" s="247"/>
      <c r="AE253" s="258"/>
      <c r="AF253" s="247"/>
      <c r="AG253" s="247"/>
      <c r="AH253" s="247"/>
      <c r="AI253" s="247"/>
      <c r="AJ253" s="258"/>
      <c r="AK253" s="247"/>
      <c r="AL253" s="247"/>
      <c r="AM253" s="247"/>
      <c r="AN253" s="247"/>
      <c r="AO253" s="258"/>
      <c r="AP253" s="247"/>
      <c r="AQ253" s="247"/>
      <c r="AR253" s="247"/>
      <c r="AS253" s="247"/>
      <c r="AT253" s="258"/>
      <c r="AU253" s="247"/>
      <c r="AV253" s="247"/>
      <c r="AW253" s="247"/>
      <c r="AX253" s="247"/>
      <c r="AY253" s="258"/>
      <c r="AZ253" s="247"/>
      <c r="BA253" s="247"/>
      <c r="BB253" s="247"/>
      <c r="BC253" s="247"/>
      <c r="BD253" s="258"/>
      <c r="BE253" s="247"/>
      <c r="BF253" s="247"/>
      <c r="BG253" s="247"/>
      <c r="BH253" s="247"/>
      <c r="BI253" s="258"/>
      <c r="BJ253" s="247"/>
      <c r="BK253" s="247"/>
      <c r="BL253" s="247"/>
      <c r="BM253" s="247"/>
      <c r="BN253" s="258"/>
      <c r="BO253" s="258"/>
      <c r="BP253" s="144"/>
      <c r="BQ253" s="259"/>
      <c r="BR253" s="267"/>
      <c r="BS253" s="261"/>
    </row>
    <row r="254" spans="1:71" x14ac:dyDescent="0.3">
      <c r="A254" s="106" t="str">
        <f>Scope_lv1!A254</f>
        <v>A04AU200</v>
      </c>
      <c r="B254" s="107" t="str">
        <f>Scope_lv1!B254</f>
        <v>Finishing Work</v>
      </c>
      <c r="C254" s="238" t="str">
        <f>Scope_lv1!C254</f>
        <v>Misc. Work</v>
      </c>
      <c r="D254" s="108" t="str">
        <f>Scope_lv1!D254</f>
        <v>Grease Traps</v>
      </c>
      <c r="E254" s="126" t="s">
        <v>152</v>
      </c>
      <c r="F254" s="252">
        <f t="shared" si="12"/>
        <v>0</v>
      </c>
      <c r="G254" s="253">
        <f t="shared" si="13"/>
        <v>0</v>
      </c>
      <c r="H254" s="254">
        <f t="shared" si="14"/>
        <v>0</v>
      </c>
      <c r="I254" s="255">
        <f t="shared" si="15"/>
        <v>0</v>
      </c>
      <c r="J254" s="132"/>
      <c r="K254" s="256"/>
      <c r="L254" s="247"/>
      <c r="M254" s="247"/>
      <c r="N254" s="247"/>
      <c r="O254" s="247"/>
      <c r="P254" s="256"/>
      <c r="Q254" s="247"/>
      <c r="R254" s="247"/>
      <c r="S254" s="247"/>
      <c r="T254" s="247"/>
      <c r="U254" s="258"/>
      <c r="V254" s="247"/>
      <c r="W254" s="247"/>
      <c r="X254" s="247"/>
      <c r="Y254" s="247"/>
      <c r="Z254" s="258"/>
      <c r="AA254" s="247"/>
      <c r="AB254" s="247"/>
      <c r="AC254" s="247"/>
      <c r="AD254" s="247"/>
      <c r="AE254" s="258"/>
      <c r="AF254" s="247"/>
      <c r="AG254" s="247"/>
      <c r="AH254" s="247"/>
      <c r="AI254" s="247"/>
      <c r="AJ254" s="258"/>
      <c r="AK254" s="247"/>
      <c r="AL254" s="247"/>
      <c r="AM254" s="247"/>
      <c r="AN254" s="247"/>
      <c r="AO254" s="258"/>
      <c r="AP254" s="247"/>
      <c r="AQ254" s="247"/>
      <c r="AR254" s="247"/>
      <c r="AS254" s="247"/>
      <c r="AT254" s="258"/>
      <c r="AU254" s="247"/>
      <c r="AV254" s="247"/>
      <c r="AW254" s="247"/>
      <c r="AX254" s="247"/>
      <c r="AY254" s="258"/>
      <c r="AZ254" s="247"/>
      <c r="BA254" s="247"/>
      <c r="BB254" s="247"/>
      <c r="BC254" s="247"/>
      <c r="BD254" s="258"/>
      <c r="BE254" s="247"/>
      <c r="BF254" s="247"/>
      <c r="BG254" s="247"/>
      <c r="BH254" s="247"/>
      <c r="BI254" s="258"/>
      <c r="BJ254" s="247"/>
      <c r="BK254" s="247"/>
      <c r="BL254" s="247"/>
      <c r="BM254" s="247"/>
      <c r="BN254" s="258"/>
      <c r="BO254" s="258"/>
      <c r="BP254" s="144"/>
      <c r="BQ254" s="259"/>
      <c r="BR254" s="267"/>
      <c r="BS254" s="261"/>
    </row>
    <row r="255" spans="1:71" x14ac:dyDescent="0.3">
      <c r="A255" s="106" t="str">
        <f>Scope_lv1!A255</f>
        <v>A04AU201</v>
      </c>
      <c r="B255" s="107" t="str">
        <f>Scope_lv1!B255</f>
        <v>Finishing Work</v>
      </c>
      <c r="C255" s="238" t="str">
        <f>Scope_lv1!C255</f>
        <v>Misc. Work</v>
      </c>
      <c r="D255" s="108" t="str">
        <f>Scope_lv1!D255</f>
        <v>Shelves</v>
      </c>
      <c r="E255" s="126" t="s">
        <v>152</v>
      </c>
      <c r="F255" s="252">
        <f t="shared" si="12"/>
        <v>0</v>
      </c>
      <c r="G255" s="253">
        <f t="shared" si="13"/>
        <v>0</v>
      </c>
      <c r="H255" s="254">
        <f t="shared" si="14"/>
        <v>0</v>
      </c>
      <c r="I255" s="255">
        <f t="shared" si="15"/>
        <v>0</v>
      </c>
      <c r="J255" s="132"/>
      <c r="K255" s="256"/>
      <c r="L255" s="247"/>
      <c r="M255" s="247"/>
      <c r="N255" s="247"/>
      <c r="O255" s="247"/>
      <c r="P255" s="256"/>
      <c r="Q255" s="247"/>
      <c r="R255" s="247"/>
      <c r="S255" s="247"/>
      <c r="T255" s="247"/>
      <c r="U255" s="258"/>
      <c r="V255" s="247"/>
      <c r="W255" s="247"/>
      <c r="X255" s="247"/>
      <c r="Y255" s="247"/>
      <c r="Z255" s="258"/>
      <c r="AA255" s="247"/>
      <c r="AB255" s="247"/>
      <c r="AC255" s="247"/>
      <c r="AD255" s="247"/>
      <c r="AE255" s="258"/>
      <c r="AF255" s="247"/>
      <c r="AG255" s="247"/>
      <c r="AH255" s="247"/>
      <c r="AI255" s="247"/>
      <c r="AJ255" s="258"/>
      <c r="AK255" s="247"/>
      <c r="AL255" s="247"/>
      <c r="AM255" s="247"/>
      <c r="AN255" s="247"/>
      <c r="AO255" s="258"/>
      <c r="AP255" s="247"/>
      <c r="AQ255" s="247"/>
      <c r="AR255" s="247"/>
      <c r="AS255" s="247"/>
      <c r="AT255" s="258"/>
      <c r="AU255" s="247"/>
      <c r="AV255" s="247"/>
      <c r="AW255" s="247"/>
      <c r="AX255" s="247"/>
      <c r="AY255" s="258"/>
      <c r="AZ255" s="247"/>
      <c r="BA255" s="247"/>
      <c r="BB255" s="247"/>
      <c r="BC255" s="247"/>
      <c r="BD255" s="258"/>
      <c r="BE255" s="247"/>
      <c r="BF255" s="247"/>
      <c r="BG255" s="247"/>
      <c r="BH255" s="247"/>
      <c r="BI255" s="258"/>
      <c r="BJ255" s="247"/>
      <c r="BK255" s="247"/>
      <c r="BL255" s="247"/>
      <c r="BM255" s="247"/>
      <c r="BN255" s="258"/>
      <c r="BO255" s="258"/>
      <c r="BP255" s="144"/>
      <c r="BQ255" s="259"/>
      <c r="BR255" s="267"/>
      <c r="BS255" s="261"/>
    </row>
    <row r="256" spans="1:71" ht="33" x14ac:dyDescent="0.3">
      <c r="A256" s="106" t="str">
        <f>Scope_lv1!A256</f>
        <v>A04AU202</v>
      </c>
      <c r="B256" s="107" t="str">
        <f>Scope_lv1!B256</f>
        <v>Finishing Work</v>
      </c>
      <c r="C256" s="238" t="str">
        <f>Scope_lv1!C256</f>
        <v>Misc. Work</v>
      </c>
      <c r="D256" s="108" t="str">
        <f>Scope_lv1!D256</f>
        <v>Shower Curtain and Curtain Rod</v>
      </c>
      <c r="E256" s="126" t="s">
        <v>152</v>
      </c>
      <c r="F256" s="252">
        <f t="shared" si="12"/>
        <v>0</v>
      </c>
      <c r="G256" s="253">
        <f t="shared" si="13"/>
        <v>0</v>
      </c>
      <c r="H256" s="254">
        <f t="shared" si="14"/>
        <v>0</v>
      </c>
      <c r="I256" s="255">
        <f t="shared" si="15"/>
        <v>0</v>
      </c>
      <c r="J256" s="132"/>
      <c r="K256" s="256"/>
      <c r="L256" s="247"/>
      <c r="M256" s="247"/>
      <c r="N256" s="247"/>
      <c r="O256" s="247"/>
      <c r="P256" s="256"/>
      <c r="Q256" s="247"/>
      <c r="R256" s="247"/>
      <c r="S256" s="247"/>
      <c r="T256" s="247"/>
      <c r="U256" s="258"/>
      <c r="V256" s="247"/>
      <c r="W256" s="247"/>
      <c r="X256" s="247"/>
      <c r="Y256" s="247"/>
      <c r="Z256" s="258"/>
      <c r="AA256" s="247"/>
      <c r="AB256" s="247"/>
      <c r="AC256" s="247"/>
      <c r="AD256" s="247"/>
      <c r="AE256" s="258"/>
      <c r="AF256" s="247"/>
      <c r="AG256" s="247"/>
      <c r="AH256" s="247"/>
      <c r="AI256" s="247"/>
      <c r="AJ256" s="258"/>
      <c r="AK256" s="247"/>
      <c r="AL256" s="247"/>
      <c r="AM256" s="247"/>
      <c r="AN256" s="247"/>
      <c r="AO256" s="258"/>
      <c r="AP256" s="247"/>
      <c r="AQ256" s="247"/>
      <c r="AR256" s="247"/>
      <c r="AS256" s="247"/>
      <c r="AT256" s="258"/>
      <c r="AU256" s="247"/>
      <c r="AV256" s="247"/>
      <c r="AW256" s="247"/>
      <c r="AX256" s="247"/>
      <c r="AY256" s="258"/>
      <c r="AZ256" s="247"/>
      <c r="BA256" s="247"/>
      <c r="BB256" s="247"/>
      <c r="BC256" s="247"/>
      <c r="BD256" s="258"/>
      <c r="BE256" s="247"/>
      <c r="BF256" s="247"/>
      <c r="BG256" s="247"/>
      <c r="BH256" s="247"/>
      <c r="BI256" s="258"/>
      <c r="BJ256" s="247"/>
      <c r="BK256" s="247"/>
      <c r="BL256" s="247"/>
      <c r="BM256" s="247"/>
      <c r="BN256" s="258"/>
      <c r="BO256" s="258"/>
      <c r="BP256" s="144"/>
      <c r="BQ256" s="259"/>
      <c r="BR256" s="267"/>
      <c r="BS256" s="261"/>
    </row>
    <row r="257" spans="1:71" x14ac:dyDescent="0.3">
      <c r="A257" s="106" t="str">
        <f>Scope_lv1!A257</f>
        <v>A04AU203</v>
      </c>
      <c r="B257" s="107" t="str">
        <f>Scope_lv1!B257</f>
        <v>Finishing Work</v>
      </c>
      <c r="C257" s="238" t="str">
        <f>Scope_lv1!C257</f>
        <v>Misc. Work</v>
      </c>
      <c r="D257" s="108" t="str">
        <f>Scope_lv1!D257</f>
        <v>Waste Bin</v>
      </c>
      <c r="E257" s="126" t="s">
        <v>152</v>
      </c>
      <c r="F257" s="252">
        <f t="shared" si="12"/>
        <v>0</v>
      </c>
      <c r="G257" s="253">
        <f t="shared" si="13"/>
        <v>0</v>
      </c>
      <c r="H257" s="254">
        <f t="shared" si="14"/>
        <v>0</v>
      </c>
      <c r="I257" s="255">
        <f t="shared" si="15"/>
        <v>0</v>
      </c>
      <c r="J257" s="132"/>
      <c r="K257" s="256"/>
      <c r="L257" s="247"/>
      <c r="M257" s="247"/>
      <c r="N257" s="247"/>
      <c r="O257" s="247"/>
      <c r="P257" s="256"/>
      <c r="Q257" s="247"/>
      <c r="R257" s="247"/>
      <c r="S257" s="247"/>
      <c r="T257" s="247"/>
      <c r="U257" s="258"/>
      <c r="V257" s="247"/>
      <c r="W257" s="247"/>
      <c r="X257" s="247"/>
      <c r="Y257" s="247"/>
      <c r="Z257" s="258"/>
      <c r="AA257" s="247"/>
      <c r="AB257" s="247"/>
      <c r="AC257" s="247"/>
      <c r="AD257" s="247"/>
      <c r="AE257" s="258"/>
      <c r="AF257" s="247"/>
      <c r="AG257" s="247"/>
      <c r="AH257" s="247"/>
      <c r="AI257" s="247"/>
      <c r="AJ257" s="258"/>
      <c r="AK257" s="247"/>
      <c r="AL257" s="247"/>
      <c r="AM257" s="247"/>
      <c r="AN257" s="247"/>
      <c r="AO257" s="258"/>
      <c r="AP257" s="247"/>
      <c r="AQ257" s="247"/>
      <c r="AR257" s="247"/>
      <c r="AS257" s="247"/>
      <c r="AT257" s="258"/>
      <c r="AU257" s="247"/>
      <c r="AV257" s="247"/>
      <c r="AW257" s="247"/>
      <c r="AX257" s="247"/>
      <c r="AY257" s="258"/>
      <c r="AZ257" s="247"/>
      <c r="BA257" s="247"/>
      <c r="BB257" s="247"/>
      <c r="BC257" s="247"/>
      <c r="BD257" s="258"/>
      <c r="BE257" s="247"/>
      <c r="BF257" s="247"/>
      <c r="BG257" s="247"/>
      <c r="BH257" s="247"/>
      <c r="BI257" s="258"/>
      <c r="BJ257" s="247"/>
      <c r="BK257" s="247"/>
      <c r="BL257" s="247"/>
      <c r="BM257" s="247"/>
      <c r="BN257" s="258"/>
      <c r="BO257" s="258"/>
      <c r="BP257" s="144"/>
      <c r="BQ257" s="259"/>
      <c r="BR257" s="267"/>
      <c r="BS257" s="261"/>
    </row>
    <row r="258" spans="1:71" x14ac:dyDescent="0.3">
      <c r="A258" s="106" t="str">
        <f>Scope_lv1!A258</f>
        <v>A04AU204</v>
      </c>
      <c r="B258" s="107" t="str">
        <f>Scope_lv1!B258</f>
        <v>Finishing Work</v>
      </c>
      <c r="C258" s="238" t="str">
        <f>Scope_lv1!C258</f>
        <v>Misc. Work</v>
      </c>
      <c r="D258" s="108" t="str">
        <f>Scope_lv1!D258</f>
        <v>Toilet Seat-Cover Dispenser</v>
      </c>
      <c r="E258" s="126" t="s">
        <v>152</v>
      </c>
      <c r="F258" s="252">
        <f t="shared" si="12"/>
        <v>0</v>
      </c>
      <c r="G258" s="253">
        <f t="shared" si="13"/>
        <v>0</v>
      </c>
      <c r="H258" s="254">
        <f t="shared" si="14"/>
        <v>0</v>
      </c>
      <c r="I258" s="255">
        <f t="shared" si="15"/>
        <v>0</v>
      </c>
      <c r="J258" s="132"/>
      <c r="K258" s="256"/>
      <c r="L258" s="247"/>
      <c r="M258" s="247"/>
      <c r="N258" s="247"/>
      <c r="O258" s="247"/>
      <c r="P258" s="256"/>
      <c r="Q258" s="247"/>
      <c r="R258" s="247"/>
      <c r="S258" s="247"/>
      <c r="T258" s="247"/>
      <c r="U258" s="258"/>
      <c r="V258" s="247"/>
      <c r="W258" s="247"/>
      <c r="X258" s="247"/>
      <c r="Y258" s="247"/>
      <c r="Z258" s="258"/>
      <c r="AA258" s="247"/>
      <c r="AB258" s="247"/>
      <c r="AC258" s="247"/>
      <c r="AD258" s="247"/>
      <c r="AE258" s="258"/>
      <c r="AF258" s="247"/>
      <c r="AG258" s="247"/>
      <c r="AH258" s="247"/>
      <c r="AI258" s="247"/>
      <c r="AJ258" s="258"/>
      <c r="AK258" s="247"/>
      <c r="AL258" s="247"/>
      <c r="AM258" s="247"/>
      <c r="AN258" s="247"/>
      <c r="AO258" s="258"/>
      <c r="AP258" s="247"/>
      <c r="AQ258" s="247"/>
      <c r="AR258" s="247"/>
      <c r="AS258" s="247"/>
      <c r="AT258" s="258"/>
      <c r="AU258" s="247"/>
      <c r="AV258" s="247"/>
      <c r="AW258" s="247"/>
      <c r="AX258" s="247"/>
      <c r="AY258" s="258"/>
      <c r="AZ258" s="247"/>
      <c r="BA258" s="247"/>
      <c r="BB258" s="247"/>
      <c r="BC258" s="247"/>
      <c r="BD258" s="258"/>
      <c r="BE258" s="247"/>
      <c r="BF258" s="247"/>
      <c r="BG258" s="247"/>
      <c r="BH258" s="247"/>
      <c r="BI258" s="258"/>
      <c r="BJ258" s="247"/>
      <c r="BK258" s="247"/>
      <c r="BL258" s="247"/>
      <c r="BM258" s="247"/>
      <c r="BN258" s="258"/>
      <c r="BO258" s="258"/>
      <c r="BP258" s="144"/>
      <c r="BQ258" s="259"/>
      <c r="BR258" s="267"/>
      <c r="BS258" s="261"/>
    </row>
    <row r="259" spans="1:71" x14ac:dyDescent="0.3">
      <c r="A259" s="106" t="str">
        <f>Scope_lv1!A259</f>
        <v>A04AU205</v>
      </c>
      <c r="B259" s="107" t="str">
        <f>Scope_lv1!B259</f>
        <v>Finishing Work</v>
      </c>
      <c r="C259" s="238" t="str">
        <f>Scope_lv1!C259</f>
        <v>Misc. Work</v>
      </c>
      <c r="D259" s="108" t="str">
        <f>Scope_lv1!D259</f>
        <v>Ash Tray</v>
      </c>
      <c r="E259" s="126" t="s">
        <v>152</v>
      </c>
      <c r="F259" s="252">
        <f t="shared" si="12"/>
        <v>0</v>
      </c>
      <c r="G259" s="253">
        <f t="shared" si="13"/>
        <v>0</v>
      </c>
      <c r="H259" s="254">
        <f t="shared" si="14"/>
        <v>0</v>
      </c>
      <c r="I259" s="255">
        <f t="shared" si="15"/>
        <v>0</v>
      </c>
      <c r="J259" s="132"/>
      <c r="K259" s="256"/>
      <c r="L259" s="247"/>
      <c r="M259" s="247"/>
      <c r="N259" s="247"/>
      <c r="O259" s="247"/>
      <c r="P259" s="256"/>
      <c r="Q259" s="247"/>
      <c r="R259" s="247"/>
      <c r="S259" s="247"/>
      <c r="T259" s="247"/>
      <c r="U259" s="258"/>
      <c r="V259" s="247"/>
      <c r="W259" s="247"/>
      <c r="X259" s="247"/>
      <c r="Y259" s="247"/>
      <c r="Z259" s="258"/>
      <c r="AA259" s="247"/>
      <c r="AB259" s="247"/>
      <c r="AC259" s="247"/>
      <c r="AD259" s="247"/>
      <c r="AE259" s="258"/>
      <c r="AF259" s="247"/>
      <c r="AG259" s="247"/>
      <c r="AH259" s="247"/>
      <c r="AI259" s="247"/>
      <c r="AJ259" s="258"/>
      <c r="AK259" s="247"/>
      <c r="AL259" s="247"/>
      <c r="AM259" s="247"/>
      <c r="AN259" s="247"/>
      <c r="AO259" s="258"/>
      <c r="AP259" s="247"/>
      <c r="AQ259" s="247"/>
      <c r="AR259" s="247"/>
      <c r="AS259" s="247"/>
      <c r="AT259" s="258"/>
      <c r="AU259" s="247"/>
      <c r="AV259" s="247"/>
      <c r="AW259" s="247"/>
      <c r="AX259" s="247"/>
      <c r="AY259" s="258"/>
      <c r="AZ259" s="247"/>
      <c r="BA259" s="247"/>
      <c r="BB259" s="247"/>
      <c r="BC259" s="247"/>
      <c r="BD259" s="258"/>
      <c r="BE259" s="247"/>
      <c r="BF259" s="247"/>
      <c r="BG259" s="247"/>
      <c r="BH259" s="247"/>
      <c r="BI259" s="258"/>
      <c r="BJ259" s="247"/>
      <c r="BK259" s="247"/>
      <c r="BL259" s="247"/>
      <c r="BM259" s="247"/>
      <c r="BN259" s="258"/>
      <c r="BO259" s="258"/>
      <c r="BP259" s="144"/>
      <c r="BQ259" s="259"/>
      <c r="BR259" s="267"/>
      <c r="BS259" s="261"/>
    </row>
    <row r="260" spans="1:71" x14ac:dyDescent="0.3">
      <c r="A260" s="106" t="str">
        <f>Scope_lv1!A260</f>
        <v>A04AU206</v>
      </c>
      <c r="B260" s="107" t="str">
        <f>Scope_lv1!B260</f>
        <v>Finishing Work</v>
      </c>
      <c r="C260" s="238" t="str">
        <f>Scope_lv1!C260</f>
        <v>Misc. Work</v>
      </c>
      <c r="D260" s="108" t="str">
        <f>Scope_lv1!D260</f>
        <v>Urinal Partition</v>
      </c>
      <c r="E260" s="126" t="s">
        <v>152</v>
      </c>
      <c r="F260" s="252">
        <f t="shared" si="12"/>
        <v>0</v>
      </c>
      <c r="G260" s="253">
        <f t="shared" si="13"/>
        <v>0</v>
      </c>
      <c r="H260" s="254">
        <f t="shared" si="14"/>
        <v>0</v>
      </c>
      <c r="I260" s="255">
        <f t="shared" si="15"/>
        <v>0</v>
      </c>
      <c r="J260" s="132"/>
      <c r="K260" s="256"/>
      <c r="L260" s="247"/>
      <c r="M260" s="247"/>
      <c r="N260" s="247"/>
      <c r="O260" s="247"/>
      <c r="P260" s="256"/>
      <c r="Q260" s="247"/>
      <c r="R260" s="247"/>
      <c r="S260" s="247"/>
      <c r="T260" s="247"/>
      <c r="U260" s="258"/>
      <c r="V260" s="247"/>
      <c r="W260" s="247"/>
      <c r="X260" s="247"/>
      <c r="Y260" s="247"/>
      <c r="Z260" s="258"/>
      <c r="AA260" s="247"/>
      <c r="AB260" s="247"/>
      <c r="AC260" s="247"/>
      <c r="AD260" s="247"/>
      <c r="AE260" s="258"/>
      <c r="AF260" s="247"/>
      <c r="AG260" s="247"/>
      <c r="AH260" s="247"/>
      <c r="AI260" s="247"/>
      <c r="AJ260" s="258"/>
      <c r="AK260" s="247"/>
      <c r="AL260" s="247"/>
      <c r="AM260" s="247"/>
      <c r="AN260" s="247"/>
      <c r="AO260" s="258"/>
      <c r="AP260" s="247"/>
      <c r="AQ260" s="247"/>
      <c r="AR260" s="247"/>
      <c r="AS260" s="247"/>
      <c r="AT260" s="258"/>
      <c r="AU260" s="247"/>
      <c r="AV260" s="247"/>
      <c r="AW260" s="247"/>
      <c r="AX260" s="247"/>
      <c r="AY260" s="258"/>
      <c r="AZ260" s="247"/>
      <c r="BA260" s="247"/>
      <c r="BB260" s="247"/>
      <c r="BC260" s="247"/>
      <c r="BD260" s="258"/>
      <c r="BE260" s="247"/>
      <c r="BF260" s="247"/>
      <c r="BG260" s="247"/>
      <c r="BH260" s="247"/>
      <c r="BI260" s="258"/>
      <c r="BJ260" s="247"/>
      <c r="BK260" s="247"/>
      <c r="BL260" s="247"/>
      <c r="BM260" s="247"/>
      <c r="BN260" s="258"/>
      <c r="BO260" s="258"/>
      <c r="BP260" s="144"/>
      <c r="BQ260" s="259"/>
      <c r="BR260" s="267"/>
      <c r="BS260" s="261"/>
    </row>
    <row r="261" spans="1:71" x14ac:dyDescent="0.3">
      <c r="A261" s="106" t="str">
        <f>Scope_lv1!A261</f>
        <v>A04AU207</v>
      </c>
      <c r="B261" s="107" t="str">
        <f>Scope_lv1!B261</f>
        <v>Finishing Work</v>
      </c>
      <c r="C261" s="238" t="str">
        <f>Scope_lv1!C261</f>
        <v>Misc. Work</v>
      </c>
      <c r="D261" s="108" t="str">
        <f>Scope_lv1!D261</f>
        <v>Septic Tank</v>
      </c>
      <c r="E261" s="126" t="s">
        <v>152</v>
      </c>
      <c r="F261" s="252">
        <f t="shared" si="12"/>
        <v>0</v>
      </c>
      <c r="G261" s="253">
        <f t="shared" si="13"/>
        <v>0</v>
      </c>
      <c r="H261" s="254">
        <f t="shared" si="14"/>
        <v>0</v>
      </c>
      <c r="I261" s="255">
        <f t="shared" si="15"/>
        <v>0</v>
      </c>
      <c r="J261" s="132"/>
      <c r="K261" s="256"/>
      <c r="L261" s="247"/>
      <c r="M261" s="247"/>
      <c r="N261" s="247"/>
      <c r="O261" s="247"/>
      <c r="P261" s="256"/>
      <c r="Q261" s="247"/>
      <c r="R261" s="247"/>
      <c r="S261" s="247"/>
      <c r="T261" s="247"/>
      <c r="U261" s="258"/>
      <c r="V261" s="247"/>
      <c r="W261" s="247"/>
      <c r="X261" s="247"/>
      <c r="Y261" s="247"/>
      <c r="Z261" s="258"/>
      <c r="AA261" s="247"/>
      <c r="AB261" s="247"/>
      <c r="AC261" s="247"/>
      <c r="AD261" s="247"/>
      <c r="AE261" s="258"/>
      <c r="AF261" s="247"/>
      <c r="AG261" s="247"/>
      <c r="AH261" s="247"/>
      <c r="AI261" s="247"/>
      <c r="AJ261" s="258"/>
      <c r="AK261" s="247"/>
      <c r="AL261" s="247"/>
      <c r="AM261" s="247"/>
      <c r="AN261" s="247"/>
      <c r="AO261" s="258"/>
      <c r="AP261" s="247"/>
      <c r="AQ261" s="247"/>
      <c r="AR261" s="247"/>
      <c r="AS261" s="247"/>
      <c r="AT261" s="258"/>
      <c r="AU261" s="247"/>
      <c r="AV261" s="247"/>
      <c r="AW261" s="247"/>
      <c r="AX261" s="247"/>
      <c r="AY261" s="258"/>
      <c r="AZ261" s="247"/>
      <c r="BA261" s="247"/>
      <c r="BB261" s="247"/>
      <c r="BC261" s="247"/>
      <c r="BD261" s="258"/>
      <c r="BE261" s="247"/>
      <c r="BF261" s="247"/>
      <c r="BG261" s="247"/>
      <c r="BH261" s="247"/>
      <c r="BI261" s="258"/>
      <c r="BJ261" s="247"/>
      <c r="BK261" s="247"/>
      <c r="BL261" s="247"/>
      <c r="BM261" s="247"/>
      <c r="BN261" s="258"/>
      <c r="BO261" s="258"/>
      <c r="BP261" s="144"/>
      <c r="BQ261" s="259"/>
      <c r="BR261" s="267"/>
      <c r="BS261" s="261"/>
    </row>
    <row r="262" spans="1:71" x14ac:dyDescent="0.3">
      <c r="A262" s="106" t="str">
        <f>Scope_lv1!A262</f>
        <v>A04AU208</v>
      </c>
      <c r="B262" s="107" t="str">
        <f>Scope_lv1!B262</f>
        <v>Finishing Work</v>
      </c>
      <c r="C262" s="238" t="str">
        <f>Scope_lv1!C262</f>
        <v>Misc. Work</v>
      </c>
      <c r="D262" s="108" t="str">
        <f>Scope_lv1!D262</f>
        <v>Feature Water Wall</v>
      </c>
      <c r="E262" s="126" t="s">
        <v>108</v>
      </c>
      <c r="F262" s="252">
        <f t="shared" si="12"/>
        <v>0</v>
      </c>
      <c r="G262" s="253">
        <f t="shared" si="13"/>
        <v>0</v>
      </c>
      <c r="H262" s="254">
        <f t="shared" si="14"/>
        <v>0</v>
      </c>
      <c r="I262" s="255">
        <f t="shared" si="15"/>
        <v>0</v>
      </c>
      <c r="J262" s="132"/>
      <c r="K262" s="256"/>
      <c r="L262" s="247"/>
      <c r="M262" s="247"/>
      <c r="N262" s="247"/>
      <c r="O262" s="247"/>
      <c r="P262" s="256"/>
      <c r="Q262" s="247"/>
      <c r="R262" s="247"/>
      <c r="S262" s="247"/>
      <c r="T262" s="247"/>
      <c r="U262" s="258"/>
      <c r="V262" s="247"/>
      <c r="W262" s="247"/>
      <c r="X262" s="247"/>
      <c r="Y262" s="247"/>
      <c r="Z262" s="258"/>
      <c r="AA262" s="247"/>
      <c r="AB262" s="247"/>
      <c r="AC262" s="247"/>
      <c r="AD262" s="247"/>
      <c r="AE262" s="258"/>
      <c r="AF262" s="247"/>
      <c r="AG262" s="247"/>
      <c r="AH262" s="247"/>
      <c r="AI262" s="247"/>
      <c r="AJ262" s="258"/>
      <c r="AK262" s="247"/>
      <c r="AL262" s="247"/>
      <c r="AM262" s="247"/>
      <c r="AN262" s="247"/>
      <c r="AO262" s="258"/>
      <c r="AP262" s="247"/>
      <c r="AQ262" s="247"/>
      <c r="AR262" s="247"/>
      <c r="AS262" s="247"/>
      <c r="AT262" s="258"/>
      <c r="AU262" s="247"/>
      <c r="AV262" s="247"/>
      <c r="AW262" s="247"/>
      <c r="AX262" s="247"/>
      <c r="AY262" s="258"/>
      <c r="AZ262" s="247"/>
      <c r="BA262" s="247"/>
      <c r="BB262" s="247"/>
      <c r="BC262" s="247"/>
      <c r="BD262" s="258"/>
      <c r="BE262" s="247"/>
      <c r="BF262" s="247"/>
      <c r="BG262" s="247"/>
      <c r="BH262" s="247"/>
      <c r="BI262" s="258"/>
      <c r="BJ262" s="247"/>
      <c r="BK262" s="247"/>
      <c r="BL262" s="247"/>
      <c r="BM262" s="247"/>
      <c r="BN262" s="258"/>
      <c r="BO262" s="258"/>
      <c r="BP262" s="144"/>
      <c r="BQ262" s="259"/>
      <c r="BR262" s="267"/>
      <c r="BS262" s="261"/>
    </row>
    <row r="263" spans="1:71" x14ac:dyDescent="0.3">
      <c r="A263" s="106" t="str">
        <f>Scope_lv1!A263</f>
        <v>A04AU209</v>
      </c>
      <c r="B263" s="107" t="str">
        <f>Scope_lv1!B263</f>
        <v>Finishing Work</v>
      </c>
      <c r="C263" s="238" t="str">
        <f>Scope_lv1!C263</f>
        <v>Misc. Work</v>
      </c>
      <c r="D263" s="108" t="str">
        <f>Scope_lv1!D263</f>
        <v>Urinal Sill</v>
      </c>
      <c r="E263" s="126" t="s">
        <v>130</v>
      </c>
      <c r="F263" s="252">
        <f t="shared" si="12"/>
        <v>0</v>
      </c>
      <c r="G263" s="253">
        <f t="shared" si="13"/>
        <v>0</v>
      </c>
      <c r="H263" s="254">
        <f t="shared" si="14"/>
        <v>0</v>
      </c>
      <c r="I263" s="255">
        <f t="shared" si="15"/>
        <v>0</v>
      </c>
      <c r="J263" s="132"/>
      <c r="K263" s="256"/>
      <c r="L263" s="247"/>
      <c r="M263" s="247"/>
      <c r="N263" s="247"/>
      <c r="O263" s="247"/>
      <c r="P263" s="256"/>
      <c r="Q263" s="247"/>
      <c r="R263" s="247"/>
      <c r="S263" s="247"/>
      <c r="T263" s="247"/>
      <c r="U263" s="258"/>
      <c r="V263" s="247"/>
      <c r="W263" s="247"/>
      <c r="X263" s="247"/>
      <c r="Y263" s="247"/>
      <c r="Z263" s="258"/>
      <c r="AA263" s="247"/>
      <c r="AB263" s="247"/>
      <c r="AC263" s="247"/>
      <c r="AD263" s="247"/>
      <c r="AE263" s="258"/>
      <c r="AF263" s="247"/>
      <c r="AG263" s="247"/>
      <c r="AH263" s="247"/>
      <c r="AI263" s="247"/>
      <c r="AJ263" s="258"/>
      <c r="AK263" s="247"/>
      <c r="AL263" s="247"/>
      <c r="AM263" s="247"/>
      <c r="AN263" s="247"/>
      <c r="AO263" s="258"/>
      <c r="AP263" s="247"/>
      <c r="AQ263" s="247"/>
      <c r="AR263" s="247"/>
      <c r="AS263" s="247"/>
      <c r="AT263" s="258"/>
      <c r="AU263" s="247"/>
      <c r="AV263" s="247"/>
      <c r="AW263" s="247"/>
      <c r="AX263" s="247"/>
      <c r="AY263" s="258"/>
      <c r="AZ263" s="247"/>
      <c r="BA263" s="247"/>
      <c r="BB263" s="247"/>
      <c r="BC263" s="247"/>
      <c r="BD263" s="258"/>
      <c r="BE263" s="247"/>
      <c r="BF263" s="247"/>
      <c r="BG263" s="247"/>
      <c r="BH263" s="247"/>
      <c r="BI263" s="258"/>
      <c r="BJ263" s="247"/>
      <c r="BK263" s="247"/>
      <c r="BL263" s="247"/>
      <c r="BM263" s="247"/>
      <c r="BN263" s="258"/>
      <c r="BO263" s="258"/>
      <c r="BP263" s="144"/>
      <c r="BQ263" s="259"/>
      <c r="BR263" s="267"/>
      <c r="BS263" s="261"/>
    </row>
    <row r="264" spans="1:71" x14ac:dyDescent="0.3">
      <c r="A264" s="106" t="str">
        <f>Scope_lv1!A264</f>
        <v>A04AU210</v>
      </c>
      <c r="B264" s="107" t="str">
        <f>Scope_lv1!B264</f>
        <v>Finishing Work</v>
      </c>
      <c r="C264" s="238" t="str">
        <f>Scope_lv1!C264</f>
        <v>Misc. Work</v>
      </c>
      <c r="D264" s="108" t="str">
        <f>Scope_lv1!D264</f>
        <v>Marble Washstand</v>
      </c>
      <c r="E264" s="126" t="s">
        <v>130</v>
      </c>
      <c r="F264" s="252">
        <f t="shared" ref="F264:F327" si="16">COUNTIF($J264:$BO264,"Cat.1")</f>
        <v>0</v>
      </c>
      <c r="G264" s="253">
        <f t="shared" ref="G264:G327" si="17">COUNTIF($J264:$BO264,"Cat.2")</f>
        <v>0</v>
      </c>
      <c r="H264" s="254">
        <f t="shared" ref="H264:H327" si="18">COUNTIF($J264:$BO264,"Cat.3")</f>
        <v>0</v>
      </c>
      <c r="I264" s="255">
        <f t="shared" ref="I264:I327" si="19">COUNTIF(J264:BO264,"O")</f>
        <v>0</v>
      </c>
      <c r="J264" s="132"/>
      <c r="K264" s="256"/>
      <c r="L264" s="247"/>
      <c r="M264" s="247"/>
      <c r="N264" s="247"/>
      <c r="O264" s="247"/>
      <c r="P264" s="256"/>
      <c r="Q264" s="247"/>
      <c r="R264" s="247"/>
      <c r="S264" s="247"/>
      <c r="T264" s="247"/>
      <c r="U264" s="258"/>
      <c r="V264" s="247"/>
      <c r="W264" s="247"/>
      <c r="X264" s="247"/>
      <c r="Y264" s="247"/>
      <c r="Z264" s="258"/>
      <c r="AA264" s="247"/>
      <c r="AB264" s="247"/>
      <c r="AC264" s="247"/>
      <c r="AD264" s="247"/>
      <c r="AE264" s="258"/>
      <c r="AF264" s="247"/>
      <c r="AG264" s="247"/>
      <c r="AH264" s="247"/>
      <c r="AI264" s="247"/>
      <c r="AJ264" s="258"/>
      <c r="AK264" s="247"/>
      <c r="AL264" s="247"/>
      <c r="AM264" s="247"/>
      <c r="AN264" s="247"/>
      <c r="AO264" s="258"/>
      <c r="AP264" s="247"/>
      <c r="AQ264" s="247"/>
      <c r="AR264" s="247"/>
      <c r="AS264" s="247"/>
      <c r="AT264" s="258"/>
      <c r="AU264" s="247"/>
      <c r="AV264" s="247"/>
      <c r="AW264" s="247"/>
      <c r="AX264" s="247"/>
      <c r="AY264" s="258"/>
      <c r="AZ264" s="247"/>
      <c r="BA264" s="247"/>
      <c r="BB264" s="247"/>
      <c r="BC264" s="247"/>
      <c r="BD264" s="258"/>
      <c r="BE264" s="247"/>
      <c r="BF264" s="247"/>
      <c r="BG264" s="247"/>
      <c r="BH264" s="247"/>
      <c r="BI264" s="258"/>
      <c r="BJ264" s="247"/>
      <c r="BK264" s="247"/>
      <c r="BL264" s="247"/>
      <c r="BM264" s="247"/>
      <c r="BN264" s="258"/>
      <c r="BO264" s="258"/>
      <c r="BP264" s="134"/>
      <c r="BQ264" s="259"/>
      <c r="BR264" s="267"/>
      <c r="BS264" s="261"/>
    </row>
    <row r="265" spans="1:71" x14ac:dyDescent="0.3">
      <c r="A265" s="106" t="str">
        <f>Scope_lv1!A265</f>
        <v>A04AU211</v>
      </c>
      <c r="B265" s="107" t="str">
        <f>Scope_lv1!B265</f>
        <v>Finishing Work</v>
      </c>
      <c r="C265" s="238" t="str">
        <f>Scope_lv1!C265</f>
        <v>Misc. Work</v>
      </c>
      <c r="D265" s="108" t="str">
        <f>Scope_lv1!D265</f>
        <v>Column Guard</v>
      </c>
      <c r="E265" s="126" t="s">
        <v>152</v>
      </c>
      <c r="F265" s="252">
        <f t="shared" si="16"/>
        <v>0</v>
      </c>
      <c r="G265" s="253">
        <f t="shared" si="17"/>
        <v>0</v>
      </c>
      <c r="H265" s="254">
        <f t="shared" si="18"/>
        <v>0</v>
      </c>
      <c r="I265" s="255">
        <f t="shared" si="19"/>
        <v>0</v>
      </c>
      <c r="J265" s="132"/>
      <c r="K265" s="256"/>
      <c r="L265" s="247"/>
      <c r="M265" s="247"/>
      <c r="N265" s="247"/>
      <c r="O265" s="247"/>
      <c r="P265" s="256"/>
      <c r="Q265" s="247"/>
      <c r="R265" s="247"/>
      <c r="S265" s="247"/>
      <c r="T265" s="247"/>
      <c r="U265" s="258"/>
      <c r="V265" s="247"/>
      <c r="W265" s="247"/>
      <c r="X265" s="247"/>
      <c r="Y265" s="247"/>
      <c r="Z265" s="258"/>
      <c r="AA265" s="247"/>
      <c r="AB265" s="247"/>
      <c r="AC265" s="247"/>
      <c r="AD265" s="247"/>
      <c r="AE265" s="258"/>
      <c r="AF265" s="247"/>
      <c r="AG265" s="247"/>
      <c r="AH265" s="247"/>
      <c r="AI265" s="247"/>
      <c r="AJ265" s="258"/>
      <c r="AK265" s="247"/>
      <c r="AL265" s="247"/>
      <c r="AM265" s="247"/>
      <c r="AN265" s="247"/>
      <c r="AO265" s="258"/>
      <c r="AP265" s="247"/>
      <c r="AQ265" s="247"/>
      <c r="AR265" s="247"/>
      <c r="AS265" s="247"/>
      <c r="AT265" s="258"/>
      <c r="AU265" s="247"/>
      <c r="AV265" s="247"/>
      <c r="AW265" s="247"/>
      <c r="AX265" s="247"/>
      <c r="AY265" s="258"/>
      <c r="AZ265" s="247"/>
      <c r="BA265" s="247"/>
      <c r="BB265" s="247"/>
      <c r="BC265" s="247"/>
      <c r="BD265" s="258"/>
      <c r="BE265" s="247"/>
      <c r="BF265" s="247"/>
      <c r="BG265" s="247"/>
      <c r="BH265" s="247"/>
      <c r="BI265" s="258"/>
      <c r="BJ265" s="247"/>
      <c r="BK265" s="247"/>
      <c r="BL265" s="247"/>
      <c r="BM265" s="247"/>
      <c r="BN265" s="258"/>
      <c r="BO265" s="258"/>
      <c r="BP265" s="134"/>
      <c r="BQ265" s="259"/>
      <c r="BR265" s="267"/>
      <c r="BS265" s="261"/>
    </row>
    <row r="266" spans="1:71" x14ac:dyDescent="0.3">
      <c r="A266" s="106" t="str">
        <f>Scope_lv1!A266</f>
        <v>A04AU212</v>
      </c>
      <c r="B266" s="107" t="str">
        <f>Scope_lv1!B266</f>
        <v>Finishing Work</v>
      </c>
      <c r="C266" s="238" t="str">
        <f>Scope_lv1!C266</f>
        <v>Misc. Work</v>
      </c>
      <c r="D266" s="108" t="str">
        <f>Scope_lv1!D266</f>
        <v>Non Slip Nosing</v>
      </c>
      <c r="E266" s="126" t="s">
        <v>130</v>
      </c>
      <c r="F266" s="252">
        <f t="shared" si="16"/>
        <v>0</v>
      </c>
      <c r="G266" s="253">
        <f t="shared" si="17"/>
        <v>0</v>
      </c>
      <c r="H266" s="254">
        <f t="shared" si="18"/>
        <v>0</v>
      </c>
      <c r="I266" s="255">
        <f t="shared" si="19"/>
        <v>0</v>
      </c>
      <c r="J266" s="132"/>
      <c r="K266" s="256"/>
      <c r="L266" s="247"/>
      <c r="M266" s="247"/>
      <c r="N266" s="247"/>
      <c r="O266" s="247"/>
      <c r="P266" s="256"/>
      <c r="Q266" s="247"/>
      <c r="R266" s="247"/>
      <c r="S266" s="247"/>
      <c r="T266" s="247"/>
      <c r="U266" s="258"/>
      <c r="V266" s="247"/>
      <c r="W266" s="247"/>
      <c r="X266" s="247"/>
      <c r="Y266" s="247"/>
      <c r="Z266" s="258"/>
      <c r="AA266" s="247"/>
      <c r="AB266" s="247"/>
      <c r="AC266" s="247"/>
      <c r="AD266" s="247"/>
      <c r="AE266" s="258"/>
      <c r="AF266" s="247"/>
      <c r="AG266" s="247"/>
      <c r="AH266" s="247"/>
      <c r="AI266" s="247"/>
      <c r="AJ266" s="258"/>
      <c r="AK266" s="247"/>
      <c r="AL266" s="247"/>
      <c r="AM266" s="247"/>
      <c r="AN266" s="247"/>
      <c r="AO266" s="258"/>
      <c r="AP266" s="247"/>
      <c r="AQ266" s="247"/>
      <c r="AR266" s="247"/>
      <c r="AS266" s="247"/>
      <c r="AT266" s="258"/>
      <c r="AU266" s="247"/>
      <c r="AV266" s="247"/>
      <c r="AW266" s="247"/>
      <c r="AX266" s="247"/>
      <c r="AY266" s="258"/>
      <c r="AZ266" s="247"/>
      <c r="BA266" s="247"/>
      <c r="BB266" s="247"/>
      <c r="BC266" s="247"/>
      <c r="BD266" s="258"/>
      <c r="BE266" s="247"/>
      <c r="BF266" s="247"/>
      <c r="BG266" s="247"/>
      <c r="BH266" s="247"/>
      <c r="BI266" s="258"/>
      <c r="BJ266" s="247"/>
      <c r="BK266" s="247"/>
      <c r="BL266" s="247"/>
      <c r="BM266" s="247"/>
      <c r="BN266" s="258"/>
      <c r="BO266" s="258"/>
      <c r="BP266" s="134"/>
      <c r="BQ266" s="259"/>
      <c r="BR266" s="267"/>
      <c r="BS266" s="261"/>
    </row>
    <row r="267" spans="1:71" x14ac:dyDescent="0.3">
      <c r="A267" s="106" t="str">
        <f>Scope_lv1!A267</f>
        <v>A04AU213</v>
      </c>
      <c r="B267" s="107" t="str">
        <f>Scope_lv1!B267</f>
        <v>Finishing Work</v>
      </c>
      <c r="C267" s="238" t="str">
        <f>Scope_lv1!C267</f>
        <v>Misc. Work</v>
      </c>
      <c r="D267" s="108" t="str">
        <f>Scope_lv1!D267</f>
        <v>Flashing Cover for opening</v>
      </c>
      <c r="E267" s="126" t="s">
        <v>108</v>
      </c>
      <c r="F267" s="252">
        <f t="shared" si="16"/>
        <v>0</v>
      </c>
      <c r="G267" s="253">
        <f t="shared" si="17"/>
        <v>0</v>
      </c>
      <c r="H267" s="254">
        <f t="shared" si="18"/>
        <v>0</v>
      </c>
      <c r="I267" s="255">
        <f t="shared" si="19"/>
        <v>0</v>
      </c>
      <c r="J267" s="132"/>
      <c r="K267" s="256"/>
      <c r="L267" s="247"/>
      <c r="M267" s="247"/>
      <c r="N267" s="247"/>
      <c r="O267" s="247"/>
      <c r="P267" s="256"/>
      <c r="Q267" s="247"/>
      <c r="R267" s="247"/>
      <c r="S267" s="247"/>
      <c r="T267" s="247"/>
      <c r="U267" s="258"/>
      <c r="V267" s="247"/>
      <c r="W267" s="247"/>
      <c r="X267" s="247"/>
      <c r="Y267" s="247"/>
      <c r="Z267" s="258"/>
      <c r="AA267" s="247"/>
      <c r="AB267" s="247"/>
      <c r="AC267" s="247"/>
      <c r="AD267" s="247"/>
      <c r="AE267" s="258"/>
      <c r="AF267" s="247"/>
      <c r="AG267" s="247"/>
      <c r="AH267" s="247"/>
      <c r="AI267" s="247"/>
      <c r="AJ267" s="258"/>
      <c r="AK267" s="247"/>
      <c r="AL267" s="247"/>
      <c r="AM267" s="247"/>
      <c r="AN267" s="247"/>
      <c r="AO267" s="258"/>
      <c r="AP267" s="247"/>
      <c r="AQ267" s="247"/>
      <c r="AR267" s="247"/>
      <c r="AS267" s="247"/>
      <c r="AT267" s="258"/>
      <c r="AU267" s="247"/>
      <c r="AV267" s="247"/>
      <c r="AW267" s="247"/>
      <c r="AX267" s="247"/>
      <c r="AY267" s="258"/>
      <c r="AZ267" s="247"/>
      <c r="BA267" s="247"/>
      <c r="BB267" s="247"/>
      <c r="BC267" s="247"/>
      <c r="BD267" s="258"/>
      <c r="BE267" s="247"/>
      <c r="BF267" s="247"/>
      <c r="BG267" s="247"/>
      <c r="BH267" s="247"/>
      <c r="BI267" s="258"/>
      <c r="BJ267" s="247"/>
      <c r="BK267" s="247"/>
      <c r="BL267" s="247"/>
      <c r="BM267" s="247"/>
      <c r="BN267" s="258"/>
      <c r="BO267" s="258"/>
      <c r="BP267" s="134"/>
      <c r="BQ267" s="259"/>
      <c r="BR267" s="267"/>
      <c r="BS267" s="261"/>
    </row>
    <row r="268" spans="1:71" x14ac:dyDescent="0.3">
      <c r="A268" s="106" t="str">
        <f>Scope_lv1!A268</f>
        <v>A04AU214</v>
      </c>
      <c r="B268" s="107" t="str">
        <f>Scope_lv1!B268</f>
        <v>Finishing Work</v>
      </c>
      <c r="C268" s="238" t="str">
        <f>Scope_lv1!C268</f>
        <v>Misc. Work</v>
      </c>
      <c r="D268" s="108" t="str">
        <f>Scope_lv1!D268</f>
        <v>Interlocking Block</v>
      </c>
      <c r="E268" s="126" t="s">
        <v>108</v>
      </c>
      <c r="F268" s="252">
        <f t="shared" si="16"/>
        <v>0</v>
      </c>
      <c r="G268" s="253">
        <f t="shared" si="17"/>
        <v>0</v>
      </c>
      <c r="H268" s="254">
        <f t="shared" si="18"/>
        <v>0</v>
      </c>
      <c r="I268" s="255">
        <f t="shared" si="19"/>
        <v>0</v>
      </c>
      <c r="J268" s="132"/>
      <c r="K268" s="256"/>
      <c r="L268" s="247"/>
      <c r="M268" s="247"/>
      <c r="N268" s="247"/>
      <c r="O268" s="247"/>
      <c r="P268" s="256"/>
      <c r="Q268" s="247"/>
      <c r="R268" s="247"/>
      <c r="S268" s="247"/>
      <c r="T268" s="247"/>
      <c r="U268" s="258"/>
      <c r="V268" s="247"/>
      <c r="W268" s="247"/>
      <c r="X268" s="247"/>
      <c r="Y268" s="247"/>
      <c r="Z268" s="258"/>
      <c r="AA268" s="247"/>
      <c r="AB268" s="247"/>
      <c r="AC268" s="247"/>
      <c r="AD268" s="247"/>
      <c r="AE268" s="258"/>
      <c r="AF268" s="247"/>
      <c r="AG268" s="247"/>
      <c r="AH268" s="247"/>
      <c r="AI268" s="247"/>
      <c r="AJ268" s="258"/>
      <c r="AK268" s="247"/>
      <c r="AL268" s="247"/>
      <c r="AM268" s="247"/>
      <c r="AN268" s="247"/>
      <c r="AO268" s="258"/>
      <c r="AP268" s="247"/>
      <c r="AQ268" s="247"/>
      <c r="AR268" s="247"/>
      <c r="AS268" s="247"/>
      <c r="AT268" s="258"/>
      <c r="AU268" s="247"/>
      <c r="AV268" s="247"/>
      <c r="AW268" s="247"/>
      <c r="AX268" s="247"/>
      <c r="AY268" s="258"/>
      <c r="AZ268" s="247"/>
      <c r="BA268" s="247"/>
      <c r="BB268" s="247"/>
      <c r="BC268" s="247"/>
      <c r="BD268" s="258"/>
      <c r="BE268" s="247"/>
      <c r="BF268" s="247"/>
      <c r="BG268" s="247"/>
      <c r="BH268" s="247"/>
      <c r="BI268" s="258"/>
      <c r="BJ268" s="247"/>
      <c r="BK268" s="247"/>
      <c r="BL268" s="247"/>
      <c r="BM268" s="247"/>
      <c r="BN268" s="258"/>
      <c r="BO268" s="258"/>
      <c r="BP268" s="134"/>
      <c r="BQ268" s="259"/>
      <c r="BR268" s="267"/>
      <c r="BS268" s="261"/>
    </row>
    <row r="269" spans="1:71" x14ac:dyDescent="0.3">
      <c r="A269" s="106" t="str">
        <f>Scope_lv1!A269</f>
        <v>A04AU215</v>
      </c>
      <c r="B269" s="107" t="str">
        <f>Scope_lv1!B269</f>
        <v>Finishing Work</v>
      </c>
      <c r="C269" s="238" t="str">
        <f>Scope_lv1!C269</f>
        <v>Misc. Work</v>
      </c>
      <c r="D269" s="108" t="str">
        <f>Scope_lv1!D269</f>
        <v>Plant Box</v>
      </c>
      <c r="E269" s="126" t="s">
        <v>152</v>
      </c>
      <c r="F269" s="252">
        <f t="shared" si="16"/>
        <v>0</v>
      </c>
      <c r="G269" s="253">
        <f t="shared" si="17"/>
        <v>0</v>
      </c>
      <c r="H269" s="254">
        <f t="shared" si="18"/>
        <v>0</v>
      </c>
      <c r="I269" s="255">
        <f t="shared" si="19"/>
        <v>0</v>
      </c>
      <c r="J269" s="132"/>
      <c r="K269" s="256"/>
      <c r="L269" s="247"/>
      <c r="M269" s="247"/>
      <c r="N269" s="247"/>
      <c r="O269" s="247"/>
      <c r="P269" s="256"/>
      <c r="Q269" s="247"/>
      <c r="R269" s="247"/>
      <c r="S269" s="247"/>
      <c r="T269" s="247"/>
      <c r="U269" s="258"/>
      <c r="V269" s="247"/>
      <c r="W269" s="247"/>
      <c r="X269" s="247"/>
      <c r="Y269" s="247"/>
      <c r="Z269" s="258"/>
      <c r="AA269" s="247"/>
      <c r="AB269" s="247"/>
      <c r="AC269" s="247"/>
      <c r="AD269" s="247"/>
      <c r="AE269" s="258"/>
      <c r="AF269" s="247"/>
      <c r="AG269" s="247"/>
      <c r="AH269" s="247"/>
      <c r="AI269" s="247"/>
      <c r="AJ269" s="258"/>
      <c r="AK269" s="247"/>
      <c r="AL269" s="247"/>
      <c r="AM269" s="247"/>
      <c r="AN269" s="247"/>
      <c r="AO269" s="258"/>
      <c r="AP269" s="247"/>
      <c r="AQ269" s="247"/>
      <c r="AR269" s="247"/>
      <c r="AS269" s="247"/>
      <c r="AT269" s="258"/>
      <c r="AU269" s="247"/>
      <c r="AV269" s="247"/>
      <c r="AW269" s="247"/>
      <c r="AX269" s="247"/>
      <c r="AY269" s="258"/>
      <c r="AZ269" s="247"/>
      <c r="BA269" s="247"/>
      <c r="BB269" s="247"/>
      <c r="BC269" s="247"/>
      <c r="BD269" s="258"/>
      <c r="BE269" s="247"/>
      <c r="BF269" s="247"/>
      <c r="BG269" s="247"/>
      <c r="BH269" s="247"/>
      <c r="BI269" s="258"/>
      <c r="BJ269" s="247"/>
      <c r="BK269" s="247"/>
      <c r="BL269" s="247"/>
      <c r="BM269" s="247"/>
      <c r="BN269" s="258"/>
      <c r="BO269" s="258"/>
      <c r="BP269" s="134"/>
      <c r="BQ269" s="259"/>
      <c r="BR269" s="267"/>
      <c r="BS269" s="261"/>
    </row>
    <row r="270" spans="1:71" x14ac:dyDescent="0.3">
      <c r="A270" s="106" t="str">
        <f>Scope_lv1!A270</f>
        <v>A04AV216</v>
      </c>
      <c r="B270" s="107" t="str">
        <f>Scope_lv1!B270</f>
        <v>Finishing Work</v>
      </c>
      <c r="C270" s="238" t="str">
        <f>Scope_lv1!C270</f>
        <v>Landscaping</v>
      </c>
      <c r="D270" s="108" t="str">
        <f>Scope_lv1!D270</f>
        <v>Detail Design</v>
      </c>
      <c r="E270" s="126" t="s">
        <v>610</v>
      </c>
      <c r="F270" s="252">
        <f t="shared" si="16"/>
        <v>0</v>
      </c>
      <c r="G270" s="253">
        <f t="shared" si="17"/>
        <v>0</v>
      </c>
      <c r="H270" s="254">
        <f t="shared" si="18"/>
        <v>0</v>
      </c>
      <c r="I270" s="255">
        <f t="shared" si="19"/>
        <v>0</v>
      </c>
      <c r="J270" s="132"/>
      <c r="K270" s="256"/>
      <c r="L270" s="247"/>
      <c r="M270" s="247"/>
      <c r="N270" s="247"/>
      <c r="O270" s="247"/>
      <c r="P270" s="256"/>
      <c r="Q270" s="247"/>
      <c r="R270" s="247"/>
      <c r="S270" s="247"/>
      <c r="T270" s="247"/>
      <c r="U270" s="258"/>
      <c r="V270" s="247"/>
      <c r="W270" s="247"/>
      <c r="X270" s="247"/>
      <c r="Y270" s="247"/>
      <c r="Z270" s="258"/>
      <c r="AA270" s="247"/>
      <c r="AB270" s="247"/>
      <c r="AC270" s="247"/>
      <c r="AD270" s="247"/>
      <c r="AE270" s="258"/>
      <c r="AF270" s="247"/>
      <c r="AG270" s="247"/>
      <c r="AH270" s="247"/>
      <c r="AI270" s="247"/>
      <c r="AJ270" s="258"/>
      <c r="AK270" s="247"/>
      <c r="AL270" s="247"/>
      <c r="AM270" s="247"/>
      <c r="AN270" s="247"/>
      <c r="AO270" s="258"/>
      <c r="AP270" s="247"/>
      <c r="AQ270" s="247"/>
      <c r="AR270" s="247"/>
      <c r="AS270" s="247"/>
      <c r="AT270" s="258"/>
      <c r="AU270" s="247"/>
      <c r="AV270" s="247"/>
      <c r="AW270" s="247"/>
      <c r="AX270" s="247"/>
      <c r="AY270" s="258"/>
      <c r="AZ270" s="247"/>
      <c r="BA270" s="247"/>
      <c r="BB270" s="247"/>
      <c r="BC270" s="247"/>
      <c r="BD270" s="258"/>
      <c r="BE270" s="247"/>
      <c r="BF270" s="247"/>
      <c r="BG270" s="247"/>
      <c r="BH270" s="247"/>
      <c r="BI270" s="258"/>
      <c r="BJ270" s="247"/>
      <c r="BK270" s="247"/>
      <c r="BL270" s="247"/>
      <c r="BM270" s="247"/>
      <c r="BN270" s="258"/>
      <c r="BO270" s="258"/>
      <c r="BP270" s="134"/>
      <c r="BQ270" s="259"/>
      <c r="BR270" s="267"/>
      <c r="BS270" s="261"/>
    </row>
    <row r="271" spans="1:71" x14ac:dyDescent="0.3">
      <c r="A271" s="106" t="str">
        <f>Scope_lv1!A271</f>
        <v>A04AV217</v>
      </c>
      <c r="B271" s="107" t="str">
        <f>Scope_lv1!B271</f>
        <v>Finishing Work</v>
      </c>
      <c r="C271" s="238" t="str">
        <f>Scope_lv1!C271</f>
        <v>Landscaping</v>
      </c>
      <c r="D271" s="108" t="str">
        <f>Scope_lv1!D271</f>
        <v>Soft Landscaping</v>
      </c>
      <c r="E271" s="126" t="s">
        <v>108</v>
      </c>
      <c r="F271" s="252">
        <f t="shared" si="16"/>
        <v>0</v>
      </c>
      <c r="G271" s="253">
        <f t="shared" si="17"/>
        <v>0</v>
      </c>
      <c r="H271" s="254">
        <f t="shared" si="18"/>
        <v>0</v>
      </c>
      <c r="I271" s="255">
        <f t="shared" si="19"/>
        <v>0</v>
      </c>
      <c r="J271" s="132"/>
      <c r="K271" s="256"/>
      <c r="L271" s="247"/>
      <c r="M271" s="247"/>
      <c r="N271" s="247"/>
      <c r="O271" s="247"/>
      <c r="P271" s="256"/>
      <c r="Q271" s="247"/>
      <c r="R271" s="247"/>
      <c r="S271" s="247"/>
      <c r="T271" s="247"/>
      <c r="U271" s="258"/>
      <c r="V271" s="247"/>
      <c r="W271" s="247"/>
      <c r="X271" s="247"/>
      <c r="Y271" s="247"/>
      <c r="Z271" s="258"/>
      <c r="AA271" s="247"/>
      <c r="AB271" s="247"/>
      <c r="AC271" s="247"/>
      <c r="AD271" s="247"/>
      <c r="AE271" s="258"/>
      <c r="AF271" s="247"/>
      <c r="AG271" s="247"/>
      <c r="AH271" s="247"/>
      <c r="AI271" s="247"/>
      <c r="AJ271" s="258"/>
      <c r="AK271" s="247"/>
      <c r="AL271" s="247"/>
      <c r="AM271" s="247"/>
      <c r="AN271" s="247"/>
      <c r="AO271" s="258"/>
      <c r="AP271" s="247"/>
      <c r="AQ271" s="247"/>
      <c r="AR271" s="247"/>
      <c r="AS271" s="247"/>
      <c r="AT271" s="258"/>
      <c r="AU271" s="247"/>
      <c r="AV271" s="247"/>
      <c r="AW271" s="247"/>
      <c r="AX271" s="247"/>
      <c r="AY271" s="258"/>
      <c r="AZ271" s="247"/>
      <c r="BA271" s="247"/>
      <c r="BB271" s="247"/>
      <c r="BC271" s="247"/>
      <c r="BD271" s="258"/>
      <c r="BE271" s="247"/>
      <c r="BF271" s="247"/>
      <c r="BG271" s="247"/>
      <c r="BH271" s="247"/>
      <c r="BI271" s="258"/>
      <c r="BJ271" s="247"/>
      <c r="BK271" s="247"/>
      <c r="BL271" s="247"/>
      <c r="BM271" s="247"/>
      <c r="BN271" s="258"/>
      <c r="BO271" s="258"/>
      <c r="BP271" s="134"/>
      <c r="BQ271" s="259"/>
      <c r="BR271" s="267"/>
      <c r="BS271" s="261"/>
    </row>
    <row r="272" spans="1:71" x14ac:dyDescent="0.3">
      <c r="A272" s="106" t="str">
        <f>Scope_lv1!A272</f>
        <v>A04AV218</v>
      </c>
      <c r="B272" s="107" t="str">
        <f>Scope_lv1!B272</f>
        <v>Finishing Work</v>
      </c>
      <c r="C272" s="238" t="str">
        <f>Scope_lv1!C272</f>
        <v>Landscaping</v>
      </c>
      <c r="D272" s="108" t="str">
        <f>Scope_lv1!D272</f>
        <v>Hard Landscaping</v>
      </c>
      <c r="E272" s="126" t="s">
        <v>108</v>
      </c>
      <c r="F272" s="252">
        <f t="shared" si="16"/>
        <v>0</v>
      </c>
      <c r="G272" s="253">
        <f t="shared" si="17"/>
        <v>0</v>
      </c>
      <c r="H272" s="254">
        <f t="shared" si="18"/>
        <v>0</v>
      </c>
      <c r="I272" s="255">
        <f t="shared" si="19"/>
        <v>0</v>
      </c>
      <c r="J272" s="132"/>
      <c r="K272" s="256"/>
      <c r="L272" s="247"/>
      <c r="M272" s="247"/>
      <c r="N272" s="247"/>
      <c r="O272" s="247"/>
      <c r="P272" s="256"/>
      <c r="Q272" s="247"/>
      <c r="R272" s="247"/>
      <c r="S272" s="247"/>
      <c r="T272" s="247"/>
      <c r="U272" s="258"/>
      <c r="V272" s="247"/>
      <c r="W272" s="247"/>
      <c r="X272" s="247"/>
      <c r="Y272" s="247"/>
      <c r="Z272" s="258"/>
      <c r="AA272" s="247"/>
      <c r="AB272" s="247"/>
      <c r="AC272" s="247"/>
      <c r="AD272" s="247"/>
      <c r="AE272" s="258"/>
      <c r="AF272" s="247"/>
      <c r="AG272" s="247"/>
      <c r="AH272" s="247"/>
      <c r="AI272" s="247"/>
      <c r="AJ272" s="258"/>
      <c r="AK272" s="247"/>
      <c r="AL272" s="247"/>
      <c r="AM272" s="247"/>
      <c r="AN272" s="247"/>
      <c r="AO272" s="258"/>
      <c r="AP272" s="247"/>
      <c r="AQ272" s="247"/>
      <c r="AR272" s="247"/>
      <c r="AS272" s="247"/>
      <c r="AT272" s="258"/>
      <c r="AU272" s="247"/>
      <c r="AV272" s="247"/>
      <c r="AW272" s="247"/>
      <c r="AX272" s="247"/>
      <c r="AY272" s="258"/>
      <c r="AZ272" s="247"/>
      <c r="BA272" s="247"/>
      <c r="BB272" s="247"/>
      <c r="BC272" s="247"/>
      <c r="BD272" s="258"/>
      <c r="BE272" s="247"/>
      <c r="BF272" s="247"/>
      <c r="BG272" s="247"/>
      <c r="BH272" s="247"/>
      <c r="BI272" s="258"/>
      <c r="BJ272" s="247"/>
      <c r="BK272" s="247"/>
      <c r="BL272" s="247"/>
      <c r="BM272" s="247"/>
      <c r="BN272" s="258"/>
      <c r="BO272" s="258"/>
      <c r="BP272" s="134"/>
      <c r="BQ272" s="259"/>
      <c r="BR272" s="267"/>
      <c r="BS272" s="261"/>
    </row>
    <row r="273" spans="1:71" ht="33" x14ac:dyDescent="0.3">
      <c r="A273" s="106" t="str">
        <f>Scope_lv1!A273</f>
        <v>A04AW219</v>
      </c>
      <c r="B273" s="107" t="str">
        <f>Scope_lv1!B273</f>
        <v>Finishing Work</v>
      </c>
      <c r="C273" s="238" t="str">
        <f>Scope_lv1!C273</f>
        <v>Furniture Installation</v>
      </c>
      <c r="D273" s="108" t="str">
        <f>Scope_lv1!D273</f>
        <v>Automatic Counter Top Tea/Coffee Machine</v>
      </c>
      <c r="E273" s="126" t="s">
        <v>152</v>
      </c>
      <c r="F273" s="252">
        <f t="shared" si="16"/>
        <v>0</v>
      </c>
      <c r="G273" s="253">
        <f t="shared" si="17"/>
        <v>0</v>
      </c>
      <c r="H273" s="254">
        <f t="shared" si="18"/>
        <v>0</v>
      </c>
      <c r="I273" s="255">
        <f t="shared" si="19"/>
        <v>0</v>
      </c>
      <c r="J273" s="132"/>
      <c r="K273" s="256"/>
      <c r="L273" s="247"/>
      <c r="M273" s="247"/>
      <c r="N273" s="247"/>
      <c r="O273" s="247"/>
      <c r="P273" s="256"/>
      <c r="Q273" s="247"/>
      <c r="R273" s="247"/>
      <c r="S273" s="247"/>
      <c r="T273" s="247"/>
      <c r="U273" s="258"/>
      <c r="V273" s="247"/>
      <c r="W273" s="247"/>
      <c r="X273" s="247"/>
      <c r="Y273" s="247"/>
      <c r="Z273" s="258"/>
      <c r="AA273" s="247"/>
      <c r="AB273" s="247"/>
      <c r="AC273" s="247"/>
      <c r="AD273" s="247"/>
      <c r="AE273" s="258"/>
      <c r="AF273" s="247"/>
      <c r="AG273" s="247"/>
      <c r="AH273" s="247"/>
      <c r="AI273" s="247"/>
      <c r="AJ273" s="258"/>
      <c r="AK273" s="247"/>
      <c r="AL273" s="247"/>
      <c r="AM273" s="247"/>
      <c r="AN273" s="247"/>
      <c r="AO273" s="258"/>
      <c r="AP273" s="247"/>
      <c r="AQ273" s="247"/>
      <c r="AR273" s="247"/>
      <c r="AS273" s="247"/>
      <c r="AT273" s="258"/>
      <c r="AU273" s="247"/>
      <c r="AV273" s="247"/>
      <c r="AW273" s="247"/>
      <c r="AX273" s="247"/>
      <c r="AY273" s="258"/>
      <c r="AZ273" s="247"/>
      <c r="BA273" s="247"/>
      <c r="BB273" s="247"/>
      <c r="BC273" s="247"/>
      <c r="BD273" s="258"/>
      <c r="BE273" s="247"/>
      <c r="BF273" s="247"/>
      <c r="BG273" s="247"/>
      <c r="BH273" s="247"/>
      <c r="BI273" s="258"/>
      <c r="BJ273" s="247"/>
      <c r="BK273" s="247"/>
      <c r="BL273" s="247"/>
      <c r="BM273" s="247"/>
      <c r="BN273" s="258"/>
      <c r="BO273" s="258"/>
      <c r="BP273" s="134"/>
      <c r="BQ273" s="259"/>
      <c r="BR273" s="267"/>
      <c r="BS273" s="261"/>
    </row>
    <row r="274" spans="1:71" x14ac:dyDescent="0.3">
      <c r="A274" s="106" t="str">
        <f>Scope_lv1!A274</f>
        <v>A04AW220</v>
      </c>
      <c r="B274" s="107" t="str">
        <f>Scope_lv1!B274</f>
        <v>Finishing Work</v>
      </c>
      <c r="C274" s="238" t="str">
        <f>Scope_lv1!C274</f>
        <v>Furniture Installation</v>
      </c>
      <c r="D274" s="108" t="str">
        <f>Scope_lv1!D274</f>
        <v>Benches</v>
      </c>
      <c r="E274" s="126" t="s">
        <v>152</v>
      </c>
      <c r="F274" s="252">
        <f t="shared" si="16"/>
        <v>0</v>
      </c>
      <c r="G274" s="253">
        <f t="shared" si="17"/>
        <v>0</v>
      </c>
      <c r="H274" s="254">
        <f t="shared" si="18"/>
        <v>0</v>
      </c>
      <c r="I274" s="255">
        <f t="shared" si="19"/>
        <v>0</v>
      </c>
      <c r="J274" s="132"/>
      <c r="K274" s="256"/>
      <c r="L274" s="247"/>
      <c r="M274" s="247"/>
      <c r="N274" s="247"/>
      <c r="O274" s="247"/>
      <c r="P274" s="256"/>
      <c r="Q274" s="247"/>
      <c r="R274" s="247"/>
      <c r="S274" s="247"/>
      <c r="T274" s="247"/>
      <c r="U274" s="258"/>
      <c r="V274" s="247"/>
      <c r="W274" s="247"/>
      <c r="X274" s="247"/>
      <c r="Y274" s="247"/>
      <c r="Z274" s="258"/>
      <c r="AA274" s="247"/>
      <c r="AB274" s="247"/>
      <c r="AC274" s="247"/>
      <c r="AD274" s="247"/>
      <c r="AE274" s="258"/>
      <c r="AF274" s="247"/>
      <c r="AG274" s="247"/>
      <c r="AH274" s="247"/>
      <c r="AI274" s="247"/>
      <c r="AJ274" s="258"/>
      <c r="AK274" s="247"/>
      <c r="AL274" s="247"/>
      <c r="AM274" s="247"/>
      <c r="AN274" s="247"/>
      <c r="AO274" s="258"/>
      <c r="AP274" s="247"/>
      <c r="AQ274" s="247"/>
      <c r="AR274" s="247"/>
      <c r="AS274" s="247"/>
      <c r="AT274" s="258"/>
      <c r="AU274" s="247"/>
      <c r="AV274" s="247"/>
      <c r="AW274" s="247"/>
      <c r="AX274" s="247"/>
      <c r="AY274" s="258"/>
      <c r="AZ274" s="247"/>
      <c r="BA274" s="247"/>
      <c r="BB274" s="247"/>
      <c r="BC274" s="247"/>
      <c r="BD274" s="258"/>
      <c r="BE274" s="247"/>
      <c r="BF274" s="247"/>
      <c r="BG274" s="247"/>
      <c r="BH274" s="247"/>
      <c r="BI274" s="258"/>
      <c r="BJ274" s="247"/>
      <c r="BK274" s="247"/>
      <c r="BL274" s="247"/>
      <c r="BM274" s="247"/>
      <c r="BN274" s="258"/>
      <c r="BO274" s="258"/>
      <c r="BP274" s="134"/>
      <c r="BQ274" s="259"/>
      <c r="BR274" s="267"/>
      <c r="BS274" s="261"/>
    </row>
    <row r="275" spans="1:71" x14ac:dyDescent="0.3">
      <c r="A275" s="106" t="str">
        <f>Scope_lv1!A275</f>
        <v>A04AW221</v>
      </c>
      <c r="B275" s="107" t="str">
        <f>Scope_lv1!B275</f>
        <v>Finishing Work</v>
      </c>
      <c r="C275" s="238" t="str">
        <f>Scope_lv1!C275</f>
        <v>Furniture Installation</v>
      </c>
      <c r="D275" s="108" t="str">
        <f>Scope_lv1!D275</f>
        <v>Bicycle/ Tricycle Cart Stand</v>
      </c>
      <c r="E275" s="126" t="s">
        <v>152</v>
      </c>
      <c r="F275" s="252">
        <f t="shared" si="16"/>
        <v>0</v>
      </c>
      <c r="G275" s="253">
        <f t="shared" si="17"/>
        <v>0</v>
      </c>
      <c r="H275" s="254">
        <f t="shared" si="18"/>
        <v>0</v>
      </c>
      <c r="I275" s="255">
        <f t="shared" si="19"/>
        <v>0</v>
      </c>
      <c r="J275" s="132"/>
      <c r="K275" s="256"/>
      <c r="L275" s="247"/>
      <c r="M275" s="247"/>
      <c r="N275" s="247"/>
      <c r="O275" s="247"/>
      <c r="P275" s="256"/>
      <c r="Q275" s="247"/>
      <c r="R275" s="247"/>
      <c r="S275" s="247"/>
      <c r="T275" s="247"/>
      <c r="U275" s="258"/>
      <c r="V275" s="247"/>
      <c r="W275" s="247"/>
      <c r="X275" s="247"/>
      <c r="Y275" s="247"/>
      <c r="Z275" s="258"/>
      <c r="AA275" s="247"/>
      <c r="AB275" s="247"/>
      <c r="AC275" s="247"/>
      <c r="AD275" s="247"/>
      <c r="AE275" s="258"/>
      <c r="AF275" s="247"/>
      <c r="AG275" s="247"/>
      <c r="AH275" s="247"/>
      <c r="AI275" s="247"/>
      <c r="AJ275" s="258"/>
      <c r="AK275" s="247"/>
      <c r="AL275" s="247"/>
      <c r="AM275" s="247"/>
      <c r="AN275" s="247"/>
      <c r="AO275" s="258"/>
      <c r="AP275" s="247"/>
      <c r="AQ275" s="247"/>
      <c r="AR275" s="247"/>
      <c r="AS275" s="247"/>
      <c r="AT275" s="258"/>
      <c r="AU275" s="247"/>
      <c r="AV275" s="247"/>
      <c r="AW275" s="247"/>
      <c r="AX275" s="247"/>
      <c r="AY275" s="258"/>
      <c r="AZ275" s="247"/>
      <c r="BA275" s="247"/>
      <c r="BB275" s="247"/>
      <c r="BC275" s="247"/>
      <c r="BD275" s="258"/>
      <c r="BE275" s="247"/>
      <c r="BF275" s="247"/>
      <c r="BG275" s="247"/>
      <c r="BH275" s="247"/>
      <c r="BI275" s="258"/>
      <c r="BJ275" s="247"/>
      <c r="BK275" s="247"/>
      <c r="BL275" s="247"/>
      <c r="BM275" s="247"/>
      <c r="BN275" s="258"/>
      <c r="BO275" s="258"/>
      <c r="BP275" s="134"/>
      <c r="BQ275" s="259"/>
      <c r="BR275" s="267"/>
      <c r="BS275" s="261"/>
    </row>
    <row r="276" spans="1:71" x14ac:dyDescent="0.3">
      <c r="A276" s="106" t="str">
        <f>Scope_lv1!A276</f>
        <v>A04AW222</v>
      </c>
      <c r="B276" s="107" t="str">
        <f>Scope_lv1!B276</f>
        <v>Finishing Work</v>
      </c>
      <c r="C276" s="238" t="str">
        <f>Scope_lv1!C276</f>
        <v>Furniture Installation</v>
      </c>
      <c r="D276" s="108" t="str">
        <f>Scope_lv1!D276</f>
        <v>Printer</v>
      </c>
      <c r="E276" s="126" t="s">
        <v>152</v>
      </c>
      <c r="F276" s="252">
        <f t="shared" si="16"/>
        <v>0</v>
      </c>
      <c r="G276" s="253">
        <f t="shared" si="17"/>
        <v>0</v>
      </c>
      <c r="H276" s="254">
        <f t="shared" si="18"/>
        <v>0</v>
      </c>
      <c r="I276" s="255">
        <f t="shared" si="19"/>
        <v>0</v>
      </c>
      <c r="J276" s="132"/>
      <c r="K276" s="256"/>
      <c r="L276" s="247"/>
      <c r="M276" s="247"/>
      <c r="N276" s="247"/>
      <c r="O276" s="247"/>
      <c r="P276" s="256"/>
      <c r="Q276" s="247"/>
      <c r="R276" s="247"/>
      <c r="S276" s="247"/>
      <c r="T276" s="247"/>
      <c r="U276" s="258"/>
      <c r="V276" s="247"/>
      <c r="W276" s="247"/>
      <c r="X276" s="247"/>
      <c r="Y276" s="247"/>
      <c r="Z276" s="258"/>
      <c r="AA276" s="247"/>
      <c r="AB276" s="247"/>
      <c r="AC276" s="247"/>
      <c r="AD276" s="247"/>
      <c r="AE276" s="258"/>
      <c r="AF276" s="247"/>
      <c r="AG276" s="247"/>
      <c r="AH276" s="247"/>
      <c r="AI276" s="247"/>
      <c r="AJ276" s="258"/>
      <c r="AK276" s="247"/>
      <c r="AL276" s="247"/>
      <c r="AM276" s="247"/>
      <c r="AN276" s="247"/>
      <c r="AO276" s="258"/>
      <c r="AP276" s="247"/>
      <c r="AQ276" s="247"/>
      <c r="AR276" s="247"/>
      <c r="AS276" s="247"/>
      <c r="AT276" s="258"/>
      <c r="AU276" s="247"/>
      <c r="AV276" s="247"/>
      <c r="AW276" s="247"/>
      <c r="AX276" s="247"/>
      <c r="AY276" s="258"/>
      <c r="AZ276" s="247"/>
      <c r="BA276" s="247"/>
      <c r="BB276" s="247"/>
      <c r="BC276" s="247"/>
      <c r="BD276" s="258"/>
      <c r="BE276" s="247"/>
      <c r="BF276" s="247"/>
      <c r="BG276" s="247"/>
      <c r="BH276" s="247"/>
      <c r="BI276" s="258"/>
      <c r="BJ276" s="247"/>
      <c r="BK276" s="247"/>
      <c r="BL276" s="247"/>
      <c r="BM276" s="247"/>
      <c r="BN276" s="258"/>
      <c r="BO276" s="258"/>
      <c r="BP276" s="134"/>
      <c r="BQ276" s="259"/>
      <c r="BR276" s="267"/>
      <c r="BS276" s="261"/>
    </row>
    <row r="277" spans="1:71" x14ac:dyDescent="0.3">
      <c r="A277" s="106" t="str">
        <f>Scope_lv1!A277</f>
        <v>A04AW223</v>
      </c>
      <c r="B277" s="107" t="str">
        <f>Scope_lv1!B277</f>
        <v>Finishing Work</v>
      </c>
      <c r="C277" s="238" t="str">
        <f>Scope_lv1!C277</f>
        <v>Furniture Installation</v>
      </c>
      <c r="D277" s="108" t="str">
        <f>Scope_lv1!D277</f>
        <v>Bed</v>
      </c>
      <c r="E277" s="126" t="s">
        <v>152</v>
      </c>
      <c r="F277" s="252">
        <f t="shared" si="16"/>
        <v>0</v>
      </c>
      <c r="G277" s="253">
        <f t="shared" si="17"/>
        <v>0</v>
      </c>
      <c r="H277" s="254">
        <f t="shared" si="18"/>
        <v>0</v>
      </c>
      <c r="I277" s="255">
        <f t="shared" si="19"/>
        <v>0</v>
      </c>
      <c r="J277" s="132"/>
      <c r="K277" s="256"/>
      <c r="L277" s="247"/>
      <c r="M277" s="247"/>
      <c r="N277" s="247"/>
      <c r="O277" s="247"/>
      <c r="P277" s="256"/>
      <c r="Q277" s="247"/>
      <c r="R277" s="247"/>
      <c r="S277" s="247"/>
      <c r="T277" s="247"/>
      <c r="U277" s="258"/>
      <c r="V277" s="247"/>
      <c r="W277" s="247"/>
      <c r="X277" s="247"/>
      <c r="Y277" s="247"/>
      <c r="Z277" s="258"/>
      <c r="AA277" s="247"/>
      <c r="AB277" s="247"/>
      <c r="AC277" s="247"/>
      <c r="AD277" s="247"/>
      <c r="AE277" s="258"/>
      <c r="AF277" s="247"/>
      <c r="AG277" s="247"/>
      <c r="AH277" s="247"/>
      <c r="AI277" s="247"/>
      <c r="AJ277" s="258"/>
      <c r="AK277" s="247"/>
      <c r="AL277" s="247"/>
      <c r="AM277" s="247"/>
      <c r="AN277" s="247"/>
      <c r="AO277" s="258"/>
      <c r="AP277" s="247"/>
      <c r="AQ277" s="247"/>
      <c r="AR277" s="247"/>
      <c r="AS277" s="247"/>
      <c r="AT277" s="258"/>
      <c r="AU277" s="247"/>
      <c r="AV277" s="247"/>
      <c r="AW277" s="247"/>
      <c r="AX277" s="247"/>
      <c r="AY277" s="258"/>
      <c r="AZ277" s="247"/>
      <c r="BA277" s="247"/>
      <c r="BB277" s="247"/>
      <c r="BC277" s="247"/>
      <c r="BD277" s="258"/>
      <c r="BE277" s="247"/>
      <c r="BF277" s="247"/>
      <c r="BG277" s="247"/>
      <c r="BH277" s="247"/>
      <c r="BI277" s="258"/>
      <c r="BJ277" s="247"/>
      <c r="BK277" s="247"/>
      <c r="BL277" s="247"/>
      <c r="BM277" s="247"/>
      <c r="BN277" s="258"/>
      <c r="BO277" s="258"/>
      <c r="BP277" s="134"/>
      <c r="BQ277" s="259"/>
      <c r="BR277" s="267"/>
      <c r="BS277" s="261"/>
    </row>
    <row r="278" spans="1:71" x14ac:dyDescent="0.3">
      <c r="A278" s="106" t="str">
        <f>Scope_lv1!A278</f>
        <v>A04AW224</v>
      </c>
      <c r="B278" s="107" t="str">
        <f>Scope_lv1!B278</f>
        <v>Finishing Work</v>
      </c>
      <c r="C278" s="238" t="str">
        <f>Scope_lv1!C278</f>
        <v>Furniture Installation</v>
      </c>
      <c r="D278" s="108" t="str">
        <f>Scope_lv1!D278</f>
        <v>Chairs</v>
      </c>
      <c r="E278" s="126" t="s">
        <v>152</v>
      </c>
      <c r="F278" s="252">
        <f t="shared" si="16"/>
        <v>0</v>
      </c>
      <c r="G278" s="253">
        <f t="shared" si="17"/>
        <v>0</v>
      </c>
      <c r="H278" s="254">
        <f t="shared" si="18"/>
        <v>0</v>
      </c>
      <c r="I278" s="255">
        <f t="shared" si="19"/>
        <v>0</v>
      </c>
      <c r="J278" s="132"/>
      <c r="K278" s="256"/>
      <c r="L278" s="247"/>
      <c r="M278" s="247"/>
      <c r="N278" s="247"/>
      <c r="O278" s="247"/>
      <c r="P278" s="256"/>
      <c r="Q278" s="247"/>
      <c r="R278" s="247"/>
      <c r="S278" s="247"/>
      <c r="T278" s="247"/>
      <c r="U278" s="258"/>
      <c r="V278" s="247"/>
      <c r="W278" s="247"/>
      <c r="X278" s="247"/>
      <c r="Y278" s="247"/>
      <c r="Z278" s="258"/>
      <c r="AA278" s="247"/>
      <c r="AB278" s="247"/>
      <c r="AC278" s="247"/>
      <c r="AD278" s="247"/>
      <c r="AE278" s="258"/>
      <c r="AF278" s="247"/>
      <c r="AG278" s="247"/>
      <c r="AH278" s="247"/>
      <c r="AI278" s="247"/>
      <c r="AJ278" s="258"/>
      <c r="AK278" s="247"/>
      <c r="AL278" s="247"/>
      <c r="AM278" s="247"/>
      <c r="AN278" s="247"/>
      <c r="AO278" s="258"/>
      <c r="AP278" s="247"/>
      <c r="AQ278" s="247"/>
      <c r="AR278" s="247"/>
      <c r="AS278" s="247"/>
      <c r="AT278" s="258"/>
      <c r="AU278" s="247"/>
      <c r="AV278" s="247"/>
      <c r="AW278" s="247"/>
      <c r="AX278" s="247"/>
      <c r="AY278" s="258"/>
      <c r="AZ278" s="247"/>
      <c r="BA278" s="247"/>
      <c r="BB278" s="247"/>
      <c r="BC278" s="247"/>
      <c r="BD278" s="258"/>
      <c r="BE278" s="247"/>
      <c r="BF278" s="247"/>
      <c r="BG278" s="247"/>
      <c r="BH278" s="247"/>
      <c r="BI278" s="258"/>
      <c r="BJ278" s="247"/>
      <c r="BK278" s="247"/>
      <c r="BL278" s="247"/>
      <c r="BM278" s="247"/>
      <c r="BN278" s="258"/>
      <c r="BO278" s="258"/>
      <c r="BP278" s="134"/>
      <c r="BQ278" s="259"/>
      <c r="BR278" s="267"/>
      <c r="BS278" s="261"/>
    </row>
    <row r="279" spans="1:71" x14ac:dyDescent="0.3">
      <c r="A279" s="106" t="str">
        <f>Scope_lv1!A279</f>
        <v>A04AW225</v>
      </c>
      <c r="B279" s="107" t="str">
        <f>Scope_lv1!B279</f>
        <v>Finishing Work</v>
      </c>
      <c r="C279" s="238" t="str">
        <f>Scope_lv1!C279</f>
        <v>Furniture Installation</v>
      </c>
      <c r="D279" s="108" t="str">
        <f>Scope_lv1!D279</f>
        <v>Cloak-Stand</v>
      </c>
      <c r="E279" s="126" t="s">
        <v>152</v>
      </c>
      <c r="F279" s="252">
        <f t="shared" si="16"/>
        <v>0</v>
      </c>
      <c r="G279" s="253">
        <f t="shared" si="17"/>
        <v>0</v>
      </c>
      <c r="H279" s="254">
        <f t="shared" si="18"/>
        <v>0</v>
      </c>
      <c r="I279" s="255">
        <f t="shared" si="19"/>
        <v>0</v>
      </c>
      <c r="J279" s="132"/>
      <c r="K279" s="256"/>
      <c r="L279" s="247"/>
      <c r="M279" s="247"/>
      <c r="N279" s="247"/>
      <c r="O279" s="247"/>
      <c r="P279" s="256"/>
      <c r="Q279" s="247"/>
      <c r="R279" s="247"/>
      <c r="S279" s="247"/>
      <c r="T279" s="247"/>
      <c r="U279" s="258"/>
      <c r="V279" s="247"/>
      <c r="W279" s="247"/>
      <c r="X279" s="247"/>
      <c r="Y279" s="247"/>
      <c r="Z279" s="258"/>
      <c r="AA279" s="247"/>
      <c r="AB279" s="247"/>
      <c r="AC279" s="247"/>
      <c r="AD279" s="247"/>
      <c r="AE279" s="258"/>
      <c r="AF279" s="247"/>
      <c r="AG279" s="247"/>
      <c r="AH279" s="247"/>
      <c r="AI279" s="247"/>
      <c r="AJ279" s="258"/>
      <c r="AK279" s="247"/>
      <c r="AL279" s="247"/>
      <c r="AM279" s="247"/>
      <c r="AN279" s="247"/>
      <c r="AO279" s="258"/>
      <c r="AP279" s="247"/>
      <c r="AQ279" s="247"/>
      <c r="AR279" s="247"/>
      <c r="AS279" s="247"/>
      <c r="AT279" s="258"/>
      <c r="AU279" s="247"/>
      <c r="AV279" s="247"/>
      <c r="AW279" s="247"/>
      <c r="AX279" s="247"/>
      <c r="AY279" s="258"/>
      <c r="AZ279" s="247"/>
      <c r="BA279" s="247"/>
      <c r="BB279" s="247"/>
      <c r="BC279" s="247"/>
      <c r="BD279" s="258"/>
      <c r="BE279" s="247"/>
      <c r="BF279" s="247"/>
      <c r="BG279" s="247"/>
      <c r="BH279" s="247"/>
      <c r="BI279" s="258"/>
      <c r="BJ279" s="247"/>
      <c r="BK279" s="247"/>
      <c r="BL279" s="247"/>
      <c r="BM279" s="247"/>
      <c r="BN279" s="258"/>
      <c r="BO279" s="258"/>
      <c r="BP279" s="134"/>
      <c r="BQ279" s="259"/>
      <c r="BR279" s="267"/>
      <c r="BS279" s="261"/>
    </row>
    <row r="280" spans="1:71" x14ac:dyDescent="0.3">
      <c r="A280" s="106" t="str">
        <f>Scope_lv1!A280</f>
        <v>A04AW226</v>
      </c>
      <c r="B280" s="107" t="str">
        <f>Scope_lv1!B280</f>
        <v>Finishing Work</v>
      </c>
      <c r="C280" s="238" t="str">
        <f>Scope_lv1!C280</f>
        <v>Furniture Installation</v>
      </c>
      <c r="D280" s="108" t="str">
        <f>Scope_lv1!D280</f>
        <v>Desk</v>
      </c>
      <c r="E280" s="126" t="s">
        <v>152</v>
      </c>
      <c r="F280" s="252">
        <f t="shared" si="16"/>
        <v>0</v>
      </c>
      <c r="G280" s="253">
        <f t="shared" si="17"/>
        <v>0</v>
      </c>
      <c r="H280" s="254">
        <f t="shared" si="18"/>
        <v>0</v>
      </c>
      <c r="I280" s="255">
        <f t="shared" si="19"/>
        <v>0</v>
      </c>
      <c r="J280" s="132"/>
      <c r="K280" s="256"/>
      <c r="L280" s="247"/>
      <c r="M280" s="247"/>
      <c r="N280" s="247"/>
      <c r="O280" s="247"/>
      <c r="P280" s="256"/>
      <c r="Q280" s="247"/>
      <c r="R280" s="247"/>
      <c r="S280" s="247"/>
      <c r="T280" s="247"/>
      <c r="U280" s="258"/>
      <c r="V280" s="247"/>
      <c r="W280" s="247"/>
      <c r="X280" s="247"/>
      <c r="Y280" s="247"/>
      <c r="Z280" s="258"/>
      <c r="AA280" s="247"/>
      <c r="AB280" s="247"/>
      <c r="AC280" s="247"/>
      <c r="AD280" s="247"/>
      <c r="AE280" s="258"/>
      <c r="AF280" s="247"/>
      <c r="AG280" s="247"/>
      <c r="AH280" s="247"/>
      <c r="AI280" s="247"/>
      <c r="AJ280" s="258"/>
      <c r="AK280" s="247"/>
      <c r="AL280" s="247"/>
      <c r="AM280" s="247"/>
      <c r="AN280" s="247"/>
      <c r="AO280" s="258"/>
      <c r="AP280" s="247"/>
      <c r="AQ280" s="247"/>
      <c r="AR280" s="247"/>
      <c r="AS280" s="247"/>
      <c r="AT280" s="258"/>
      <c r="AU280" s="247"/>
      <c r="AV280" s="247"/>
      <c r="AW280" s="247"/>
      <c r="AX280" s="247"/>
      <c r="AY280" s="258"/>
      <c r="AZ280" s="247"/>
      <c r="BA280" s="247"/>
      <c r="BB280" s="247"/>
      <c r="BC280" s="247"/>
      <c r="BD280" s="258"/>
      <c r="BE280" s="247"/>
      <c r="BF280" s="247"/>
      <c r="BG280" s="247"/>
      <c r="BH280" s="247"/>
      <c r="BI280" s="258"/>
      <c r="BJ280" s="247"/>
      <c r="BK280" s="247"/>
      <c r="BL280" s="247"/>
      <c r="BM280" s="247"/>
      <c r="BN280" s="258"/>
      <c r="BO280" s="258"/>
      <c r="BP280" s="134"/>
      <c r="BQ280" s="259"/>
      <c r="BR280" s="267"/>
      <c r="BS280" s="261"/>
    </row>
    <row r="281" spans="1:71" x14ac:dyDescent="0.3">
      <c r="A281" s="106" t="str">
        <f>Scope_lv1!A281</f>
        <v>A04AW227</v>
      </c>
      <c r="B281" s="107" t="str">
        <f>Scope_lv1!B281</f>
        <v>Finishing Work</v>
      </c>
      <c r="C281" s="238" t="str">
        <f>Scope_lv1!C281</f>
        <v>Furniture Installation</v>
      </c>
      <c r="D281" s="108" t="str">
        <f>Scope_lv1!D281</f>
        <v>Desk Lamp</v>
      </c>
      <c r="E281" s="126" t="s">
        <v>152</v>
      </c>
      <c r="F281" s="252">
        <f t="shared" si="16"/>
        <v>0</v>
      </c>
      <c r="G281" s="253">
        <f t="shared" si="17"/>
        <v>0</v>
      </c>
      <c r="H281" s="254">
        <f t="shared" si="18"/>
        <v>0</v>
      </c>
      <c r="I281" s="255">
        <f t="shared" si="19"/>
        <v>0</v>
      </c>
      <c r="J281" s="132"/>
      <c r="K281" s="256"/>
      <c r="L281" s="247"/>
      <c r="M281" s="247"/>
      <c r="N281" s="247"/>
      <c r="O281" s="247"/>
      <c r="P281" s="256"/>
      <c r="Q281" s="247"/>
      <c r="R281" s="247"/>
      <c r="S281" s="247"/>
      <c r="T281" s="247"/>
      <c r="U281" s="258"/>
      <c r="V281" s="247"/>
      <c r="W281" s="247"/>
      <c r="X281" s="247"/>
      <c r="Y281" s="247"/>
      <c r="Z281" s="258"/>
      <c r="AA281" s="247"/>
      <c r="AB281" s="247"/>
      <c r="AC281" s="247"/>
      <c r="AD281" s="247"/>
      <c r="AE281" s="258"/>
      <c r="AF281" s="247"/>
      <c r="AG281" s="247"/>
      <c r="AH281" s="247"/>
      <c r="AI281" s="247"/>
      <c r="AJ281" s="258"/>
      <c r="AK281" s="247"/>
      <c r="AL281" s="247"/>
      <c r="AM281" s="247"/>
      <c r="AN281" s="247"/>
      <c r="AO281" s="258"/>
      <c r="AP281" s="247"/>
      <c r="AQ281" s="247"/>
      <c r="AR281" s="247"/>
      <c r="AS281" s="247"/>
      <c r="AT281" s="258"/>
      <c r="AU281" s="247"/>
      <c r="AV281" s="247"/>
      <c r="AW281" s="247"/>
      <c r="AX281" s="247"/>
      <c r="AY281" s="258"/>
      <c r="AZ281" s="247"/>
      <c r="BA281" s="247"/>
      <c r="BB281" s="247"/>
      <c r="BC281" s="247"/>
      <c r="BD281" s="258"/>
      <c r="BE281" s="247"/>
      <c r="BF281" s="247"/>
      <c r="BG281" s="247"/>
      <c r="BH281" s="247"/>
      <c r="BI281" s="258"/>
      <c r="BJ281" s="247"/>
      <c r="BK281" s="247"/>
      <c r="BL281" s="247"/>
      <c r="BM281" s="247"/>
      <c r="BN281" s="258"/>
      <c r="BO281" s="258"/>
      <c r="BP281" s="134"/>
      <c r="BQ281" s="259"/>
      <c r="BR281" s="267"/>
      <c r="BS281" s="261"/>
    </row>
    <row r="282" spans="1:71" ht="33" x14ac:dyDescent="0.3">
      <c r="A282" s="106" t="str">
        <f>Scope_lv1!A282</f>
        <v>A04AW228</v>
      </c>
      <c r="B282" s="107" t="str">
        <f>Scope_lv1!B282</f>
        <v>Finishing Work</v>
      </c>
      <c r="C282" s="238" t="str">
        <f>Scope_lv1!C282</f>
        <v>Furniture Installation</v>
      </c>
      <c r="D282" s="108" t="str">
        <f>Scope_lv1!D282</f>
        <v>Desk Top Computer &amp; Monitor</v>
      </c>
      <c r="E282" s="126" t="s">
        <v>152</v>
      </c>
      <c r="F282" s="252">
        <f t="shared" si="16"/>
        <v>0</v>
      </c>
      <c r="G282" s="253">
        <f t="shared" si="17"/>
        <v>0</v>
      </c>
      <c r="H282" s="254">
        <f t="shared" si="18"/>
        <v>0</v>
      </c>
      <c r="I282" s="255">
        <f t="shared" si="19"/>
        <v>0</v>
      </c>
      <c r="J282" s="132"/>
      <c r="K282" s="256"/>
      <c r="L282" s="247"/>
      <c r="M282" s="247"/>
      <c r="N282" s="247"/>
      <c r="O282" s="247"/>
      <c r="P282" s="256"/>
      <c r="Q282" s="247"/>
      <c r="R282" s="247"/>
      <c r="S282" s="247"/>
      <c r="T282" s="247"/>
      <c r="U282" s="258"/>
      <c r="V282" s="247"/>
      <c r="W282" s="247"/>
      <c r="X282" s="247"/>
      <c r="Y282" s="247"/>
      <c r="Z282" s="258"/>
      <c r="AA282" s="247"/>
      <c r="AB282" s="247"/>
      <c r="AC282" s="247"/>
      <c r="AD282" s="247"/>
      <c r="AE282" s="258"/>
      <c r="AF282" s="247"/>
      <c r="AG282" s="247"/>
      <c r="AH282" s="247"/>
      <c r="AI282" s="247"/>
      <c r="AJ282" s="258"/>
      <c r="AK282" s="247"/>
      <c r="AL282" s="247"/>
      <c r="AM282" s="247"/>
      <c r="AN282" s="247"/>
      <c r="AO282" s="258"/>
      <c r="AP282" s="247"/>
      <c r="AQ282" s="247"/>
      <c r="AR282" s="247"/>
      <c r="AS282" s="247"/>
      <c r="AT282" s="258"/>
      <c r="AU282" s="247"/>
      <c r="AV282" s="247"/>
      <c r="AW282" s="247"/>
      <c r="AX282" s="247"/>
      <c r="AY282" s="258"/>
      <c r="AZ282" s="247"/>
      <c r="BA282" s="247"/>
      <c r="BB282" s="247"/>
      <c r="BC282" s="247"/>
      <c r="BD282" s="258"/>
      <c r="BE282" s="247"/>
      <c r="BF282" s="247"/>
      <c r="BG282" s="247"/>
      <c r="BH282" s="247"/>
      <c r="BI282" s="258"/>
      <c r="BJ282" s="247"/>
      <c r="BK282" s="247"/>
      <c r="BL282" s="247"/>
      <c r="BM282" s="247"/>
      <c r="BN282" s="258"/>
      <c r="BO282" s="258"/>
      <c r="BP282" s="134"/>
      <c r="BQ282" s="259"/>
      <c r="BR282" s="267"/>
      <c r="BS282" s="261"/>
    </row>
    <row r="283" spans="1:71" x14ac:dyDescent="0.3">
      <c r="A283" s="106" t="str">
        <f>Scope_lv1!A283</f>
        <v>A04AW229</v>
      </c>
      <c r="B283" s="107" t="str">
        <f>Scope_lv1!B283</f>
        <v>Finishing Work</v>
      </c>
      <c r="C283" s="238" t="str">
        <f>Scope_lv1!C283</f>
        <v>Furniture Installation</v>
      </c>
      <c r="D283" s="108" t="str">
        <f>Scope_lv1!D283</f>
        <v>Dining Chair</v>
      </c>
      <c r="E283" s="126" t="s">
        <v>152</v>
      </c>
      <c r="F283" s="252">
        <f t="shared" si="16"/>
        <v>0</v>
      </c>
      <c r="G283" s="253">
        <f t="shared" si="17"/>
        <v>0</v>
      </c>
      <c r="H283" s="254">
        <f t="shared" si="18"/>
        <v>0</v>
      </c>
      <c r="I283" s="255">
        <f t="shared" si="19"/>
        <v>0</v>
      </c>
      <c r="J283" s="132"/>
      <c r="K283" s="256"/>
      <c r="L283" s="247"/>
      <c r="M283" s="247"/>
      <c r="N283" s="247"/>
      <c r="O283" s="247"/>
      <c r="P283" s="256"/>
      <c r="Q283" s="247"/>
      <c r="R283" s="247"/>
      <c r="S283" s="247"/>
      <c r="T283" s="247"/>
      <c r="U283" s="258"/>
      <c r="V283" s="247"/>
      <c r="W283" s="247"/>
      <c r="X283" s="247"/>
      <c r="Y283" s="247"/>
      <c r="Z283" s="258"/>
      <c r="AA283" s="247"/>
      <c r="AB283" s="247"/>
      <c r="AC283" s="247"/>
      <c r="AD283" s="247"/>
      <c r="AE283" s="258"/>
      <c r="AF283" s="247"/>
      <c r="AG283" s="247"/>
      <c r="AH283" s="247"/>
      <c r="AI283" s="247"/>
      <c r="AJ283" s="258"/>
      <c r="AK283" s="247"/>
      <c r="AL283" s="247"/>
      <c r="AM283" s="247"/>
      <c r="AN283" s="247"/>
      <c r="AO283" s="258"/>
      <c r="AP283" s="247"/>
      <c r="AQ283" s="247"/>
      <c r="AR283" s="247"/>
      <c r="AS283" s="247"/>
      <c r="AT283" s="258"/>
      <c r="AU283" s="247"/>
      <c r="AV283" s="247"/>
      <c r="AW283" s="247"/>
      <c r="AX283" s="247"/>
      <c r="AY283" s="258"/>
      <c r="AZ283" s="247"/>
      <c r="BA283" s="247"/>
      <c r="BB283" s="247"/>
      <c r="BC283" s="247"/>
      <c r="BD283" s="258"/>
      <c r="BE283" s="247"/>
      <c r="BF283" s="247"/>
      <c r="BG283" s="247"/>
      <c r="BH283" s="247"/>
      <c r="BI283" s="258"/>
      <c r="BJ283" s="247"/>
      <c r="BK283" s="247"/>
      <c r="BL283" s="247"/>
      <c r="BM283" s="247"/>
      <c r="BN283" s="258"/>
      <c r="BO283" s="258"/>
      <c r="BP283" s="134"/>
      <c r="BQ283" s="259"/>
      <c r="BR283" s="267"/>
      <c r="BS283" s="261"/>
    </row>
    <row r="284" spans="1:71" x14ac:dyDescent="0.3">
      <c r="A284" s="106" t="str">
        <f>Scope_lv1!A284</f>
        <v>A04AW230</v>
      </c>
      <c r="B284" s="107" t="str">
        <f>Scope_lv1!B284</f>
        <v>Finishing Work</v>
      </c>
      <c r="C284" s="238" t="str">
        <f>Scope_lv1!C284</f>
        <v>Furniture Installation</v>
      </c>
      <c r="D284" s="108" t="str">
        <f>Scope_lv1!D284</f>
        <v>Dining Table</v>
      </c>
      <c r="E284" s="126" t="s">
        <v>152</v>
      </c>
      <c r="F284" s="252">
        <f t="shared" si="16"/>
        <v>0</v>
      </c>
      <c r="G284" s="253">
        <f t="shared" si="17"/>
        <v>0</v>
      </c>
      <c r="H284" s="254">
        <f t="shared" si="18"/>
        <v>0</v>
      </c>
      <c r="I284" s="255">
        <f t="shared" si="19"/>
        <v>0</v>
      </c>
      <c r="J284" s="132"/>
      <c r="K284" s="256"/>
      <c r="L284" s="247"/>
      <c r="M284" s="247"/>
      <c r="N284" s="247"/>
      <c r="O284" s="247"/>
      <c r="P284" s="256"/>
      <c r="Q284" s="247"/>
      <c r="R284" s="247"/>
      <c r="S284" s="247"/>
      <c r="T284" s="247"/>
      <c r="U284" s="258"/>
      <c r="V284" s="247"/>
      <c r="W284" s="247"/>
      <c r="X284" s="247"/>
      <c r="Y284" s="247"/>
      <c r="Z284" s="258"/>
      <c r="AA284" s="247"/>
      <c r="AB284" s="247"/>
      <c r="AC284" s="247"/>
      <c r="AD284" s="247"/>
      <c r="AE284" s="258"/>
      <c r="AF284" s="247"/>
      <c r="AG284" s="247"/>
      <c r="AH284" s="247"/>
      <c r="AI284" s="247"/>
      <c r="AJ284" s="258"/>
      <c r="AK284" s="247"/>
      <c r="AL284" s="247"/>
      <c r="AM284" s="247"/>
      <c r="AN284" s="247"/>
      <c r="AO284" s="258"/>
      <c r="AP284" s="247"/>
      <c r="AQ284" s="247"/>
      <c r="AR284" s="247"/>
      <c r="AS284" s="247"/>
      <c r="AT284" s="258"/>
      <c r="AU284" s="247"/>
      <c r="AV284" s="247"/>
      <c r="AW284" s="247"/>
      <c r="AX284" s="247"/>
      <c r="AY284" s="258"/>
      <c r="AZ284" s="247"/>
      <c r="BA284" s="247"/>
      <c r="BB284" s="247"/>
      <c r="BC284" s="247"/>
      <c r="BD284" s="258"/>
      <c r="BE284" s="247"/>
      <c r="BF284" s="247"/>
      <c r="BG284" s="247"/>
      <c r="BH284" s="247"/>
      <c r="BI284" s="258"/>
      <c r="BJ284" s="247"/>
      <c r="BK284" s="247"/>
      <c r="BL284" s="247"/>
      <c r="BM284" s="247"/>
      <c r="BN284" s="258"/>
      <c r="BO284" s="258"/>
      <c r="BP284" s="134"/>
      <c r="BQ284" s="259"/>
      <c r="BR284" s="267"/>
      <c r="BS284" s="261"/>
    </row>
    <row r="285" spans="1:71" x14ac:dyDescent="0.3">
      <c r="A285" s="106" t="str">
        <f>Scope_lv1!A285</f>
        <v>A04AW231</v>
      </c>
      <c r="B285" s="107" t="str">
        <f>Scope_lv1!B285</f>
        <v>Finishing Work</v>
      </c>
      <c r="C285" s="238" t="str">
        <f>Scope_lv1!C285</f>
        <v>Furniture Installation</v>
      </c>
      <c r="D285" s="108" t="str">
        <f>Scope_lv1!D285</f>
        <v>Hanger</v>
      </c>
      <c r="E285" s="126" t="s">
        <v>152</v>
      </c>
      <c r="F285" s="252">
        <f t="shared" si="16"/>
        <v>0</v>
      </c>
      <c r="G285" s="253">
        <f t="shared" si="17"/>
        <v>0</v>
      </c>
      <c r="H285" s="254">
        <f t="shared" si="18"/>
        <v>0</v>
      </c>
      <c r="I285" s="255">
        <f t="shared" si="19"/>
        <v>0</v>
      </c>
      <c r="J285" s="132"/>
      <c r="K285" s="256"/>
      <c r="L285" s="247"/>
      <c r="M285" s="247"/>
      <c r="N285" s="247"/>
      <c r="O285" s="247"/>
      <c r="P285" s="256"/>
      <c r="Q285" s="247"/>
      <c r="R285" s="247"/>
      <c r="S285" s="247"/>
      <c r="T285" s="247"/>
      <c r="U285" s="258"/>
      <c r="V285" s="247"/>
      <c r="W285" s="247"/>
      <c r="X285" s="247"/>
      <c r="Y285" s="247"/>
      <c r="Z285" s="258"/>
      <c r="AA285" s="247"/>
      <c r="AB285" s="247"/>
      <c r="AC285" s="247"/>
      <c r="AD285" s="247"/>
      <c r="AE285" s="258"/>
      <c r="AF285" s="247"/>
      <c r="AG285" s="247"/>
      <c r="AH285" s="247"/>
      <c r="AI285" s="247"/>
      <c r="AJ285" s="258"/>
      <c r="AK285" s="247"/>
      <c r="AL285" s="247"/>
      <c r="AM285" s="247"/>
      <c r="AN285" s="247"/>
      <c r="AO285" s="258"/>
      <c r="AP285" s="247"/>
      <c r="AQ285" s="247"/>
      <c r="AR285" s="247"/>
      <c r="AS285" s="247"/>
      <c r="AT285" s="258"/>
      <c r="AU285" s="247"/>
      <c r="AV285" s="247"/>
      <c r="AW285" s="247"/>
      <c r="AX285" s="247"/>
      <c r="AY285" s="258"/>
      <c r="AZ285" s="247"/>
      <c r="BA285" s="247"/>
      <c r="BB285" s="247"/>
      <c r="BC285" s="247"/>
      <c r="BD285" s="258"/>
      <c r="BE285" s="247"/>
      <c r="BF285" s="247"/>
      <c r="BG285" s="247"/>
      <c r="BH285" s="247"/>
      <c r="BI285" s="258"/>
      <c r="BJ285" s="247"/>
      <c r="BK285" s="247"/>
      <c r="BL285" s="247"/>
      <c r="BM285" s="247"/>
      <c r="BN285" s="258"/>
      <c r="BO285" s="258"/>
      <c r="BP285" s="134"/>
      <c r="BQ285" s="259"/>
      <c r="BR285" s="267"/>
      <c r="BS285" s="261"/>
    </row>
    <row r="286" spans="1:71" x14ac:dyDescent="0.3">
      <c r="A286" s="106" t="str">
        <f>Scope_lv1!A286</f>
        <v>A04AW232</v>
      </c>
      <c r="B286" s="107" t="str">
        <f>Scope_lv1!B286</f>
        <v>Finishing Work</v>
      </c>
      <c r="C286" s="238" t="str">
        <f>Scope_lv1!C286</f>
        <v>Furniture Installation</v>
      </c>
      <c r="D286" s="108" t="str">
        <f>Scope_lv1!D286</f>
        <v>Executive Chair</v>
      </c>
      <c r="E286" s="126" t="s">
        <v>152</v>
      </c>
      <c r="F286" s="252">
        <f t="shared" si="16"/>
        <v>0</v>
      </c>
      <c r="G286" s="253">
        <f t="shared" si="17"/>
        <v>0</v>
      </c>
      <c r="H286" s="254">
        <f t="shared" si="18"/>
        <v>0</v>
      </c>
      <c r="I286" s="255">
        <f t="shared" si="19"/>
        <v>0</v>
      </c>
      <c r="J286" s="132"/>
      <c r="K286" s="256"/>
      <c r="L286" s="247"/>
      <c r="M286" s="247"/>
      <c r="N286" s="247"/>
      <c r="O286" s="247"/>
      <c r="P286" s="256"/>
      <c r="Q286" s="247"/>
      <c r="R286" s="247"/>
      <c r="S286" s="247"/>
      <c r="T286" s="247"/>
      <c r="U286" s="258"/>
      <c r="V286" s="247"/>
      <c r="W286" s="247"/>
      <c r="X286" s="247"/>
      <c r="Y286" s="247"/>
      <c r="Z286" s="258"/>
      <c r="AA286" s="247"/>
      <c r="AB286" s="247"/>
      <c r="AC286" s="247"/>
      <c r="AD286" s="247"/>
      <c r="AE286" s="258"/>
      <c r="AF286" s="247"/>
      <c r="AG286" s="247"/>
      <c r="AH286" s="247"/>
      <c r="AI286" s="247"/>
      <c r="AJ286" s="258"/>
      <c r="AK286" s="247"/>
      <c r="AL286" s="247"/>
      <c r="AM286" s="247"/>
      <c r="AN286" s="247"/>
      <c r="AO286" s="258"/>
      <c r="AP286" s="247"/>
      <c r="AQ286" s="247"/>
      <c r="AR286" s="247"/>
      <c r="AS286" s="247"/>
      <c r="AT286" s="258"/>
      <c r="AU286" s="247"/>
      <c r="AV286" s="247"/>
      <c r="AW286" s="247"/>
      <c r="AX286" s="247"/>
      <c r="AY286" s="258"/>
      <c r="AZ286" s="247"/>
      <c r="BA286" s="247"/>
      <c r="BB286" s="247"/>
      <c r="BC286" s="247"/>
      <c r="BD286" s="258"/>
      <c r="BE286" s="247"/>
      <c r="BF286" s="247"/>
      <c r="BG286" s="247"/>
      <c r="BH286" s="247"/>
      <c r="BI286" s="258"/>
      <c r="BJ286" s="247"/>
      <c r="BK286" s="247"/>
      <c r="BL286" s="247"/>
      <c r="BM286" s="247"/>
      <c r="BN286" s="258"/>
      <c r="BO286" s="258"/>
      <c r="BP286" s="134"/>
      <c r="BQ286" s="259"/>
      <c r="BR286" s="260"/>
      <c r="BS286" s="261"/>
    </row>
    <row r="287" spans="1:71" x14ac:dyDescent="0.3">
      <c r="A287" s="106" t="str">
        <f>Scope_lv1!A287</f>
        <v>A04AW233</v>
      </c>
      <c r="B287" s="107" t="str">
        <f>Scope_lv1!B287</f>
        <v>Finishing Work</v>
      </c>
      <c r="C287" s="238" t="str">
        <f>Scope_lv1!C287</f>
        <v>Furniture Installation</v>
      </c>
      <c r="D287" s="108" t="str">
        <f>Scope_lv1!D287</f>
        <v>Filing Drawers</v>
      </c>
      <c r="E287" s="126" t="s">
        <v>152</v>
      </c>
      <c r="F287" s="252">
        <f t="shared" si="16"/>
        <v>0</v>
      </c>
      <c r="G287" s="253">
        <f t="shared" si="17"/>
        <v>0</v>
      </c>
      <c r="H287" s="254">
        <f t="shared" si="18"/>
        <v>0</v>
      </c>
      <c r="I287" s="255">
        <f t="shared" si="19"/>
        <v>0</v>
      </c>
      <c r="J287" s="132"/>
      <c r="K287" s="256"/>
      <c r="L287" s="247"/>
      <c r="M287" s="247"/>
      <c r="N287" s="247"/>
      <c r="O287" s="247"/>
      <c r="P287" s="256"/>
      <c r="Q287" s="247"/>
      <c r="R287" s="247"/>
      <c r="S287" s="247"/>
      <c r="T287" s="247"/>
      <c r="U287" s="258"/>
      <c r="V287" s="247"/>
      <c r="W287" s="247"/>
      <c r="X287" s="247"/>
      <c r="Y287" s="247"/>
      <c r="Z287" s="258"/>
      <c r="AA287" s="247"/>
      <c r="AB287" s="247"/>
      <c r="AC287" s="247"/>
      <c r="AD287" s="247"/>
      <c r="AE287" s="258"/>
      <c r="AF287" s="247"/>
      <c r="AG287" s="247"/>
      <c r="AH287" s="247"/>
      <c r="AI287" s="247"/>
      <c r="AJ287" s="258"/>
      <c r="AK287" s="247"/>
      <c r="AL287" s="247"/>
      <c r="AM287" s="247"/>
      <c r="AN287" s="247"/>
      <c r="AO287" s="258"/>
      <c r="AP287" s="247"/>
      <c r="AQ287" s="247"/>
      <c r="AR287" s="247"/>
      <c r="AS287" s="247"/>
      <c r="AT287" s="258"/>
      <c r="AU287" s="247"/>
      <c r="AV287" s="247"/>
      <c r="AW287" s="247"/>
      <c r="AX287" s="247"/>
      <c r="AY287" s="258"/>
      <c r="AZ287" s="247"/>
      <c r="BA287" s="247"/>
      <c r="BB287" s="247"/>
      <c r="BC287" s="247"/>
      <c r="BD287" s="258"/>
      <c r="BE287" s="247"/>
      <c r="BF287" s="247"/>
      <c r="BG287" s="247"/>
      <c r="BH287" s="247"/>
      <c r="BI287" s="258"/>
      <c r="BJ287" s="247"/>
      <c r="BK287" s="247"/>
      <c r="BL287" s="247"/>
      <c r="BM287" s="247"/>
      <c r="BN287" s="258"/>
      <c r="BO287" s="258"/>
      <c r="BP287" s="134"/>
      <c r="BQ287" s="259"/>
      <c r="BR287" s="260"/>
      <c r="BS287" s="261"/>
    </row>
    <row r="288" spans="1:71" x14ac:dyDescent="0.3">
      <c r="A288" s="106" t="str">
        <f>Scope_lv1!A288</f>
        <v>A04AW234</v>
      </c>
      <c r="B288" s="107" t="str">
        <f>Scope_lv1!B288</f>
        <v>Finishing Work</v>
      </c>
      <c r="C288" s="238" t="str">
        <f>Scope_lv1!C288</f>
        <v>Furniture Installation</v>
      </c>
      <c r="D288" s="108" t="str">
        <f>Scope_lv1!D288</f>
        <v>Full Height Locker</v>
      </c>
      <c r="E288" s="126" t="s">
        <v>152</v>
      </c>
      <c r="F288" s="252">
        <f t="shared" si="16"/>
        <v>0</v>
      </c>
      <c r="G288" s="253">
        <f t="shared" si="17"/>
        <v>0</v>
      </c>
      <c r="H288" s="254">
        <f t="shared" si="18"/>
        <v>0</v>
      </c>
      <c r="I288" s="255">
        <f t="shared" si="19"/>
        <v>0</v>
      </c>
      <c r="J288" s="132"/>
      <c r="K288" s="256"/>
      <c r="L288" s="247"/>
      <c r="M288" s="247"/>
      <c r="N288" s="247"/>
      <c r="O288" s="247"/>
      <c r="P288" s="256"/>
      <c r="Q288" s="247"/>
      <c r="R288" s="247"/>
      <c r="S288" s="247"/>
      <c r="T288" s="247"/>
      <c r="U288" s="258"/>
      <c r="V288" s="247"/>
      <c r="W288" s="247"/>
      <c r="X288" s="247"/>
      <c r="Y288" s="247"/>
      <c r="Z288" s="258"/>
      <c r="AA288" s="247"/>
      <c r="AB288" s="247"/>
      <c r="AC288" s="247"/>
      <c r="AD288" s="247"/>
      <c r="AE288" s="258"/>
      <c r="AF288" s="247"/>
      <c r="AG288" s="247"/>
      <c r="AH288" s="247"/>
      <c r="AI288" s="247"/>
      <c r="AJ288" s="258"/>
      <c r="AK288" s="247"/>
      <c r="AL288" s="247"/>
      <c r="AM288" s="247"/>
      <c r="AN288" s="247"/>
      <c r="AO288" s="258"/>
      <c r="AP288" s="247"/>
      <c r="AQ288" s="247"/>
      <c r="AR288" s="247"/>
      <c r="AS288" s="247"/>
      <c r="AT288" s="258"/>
      <c r="AU288" s="247"/>
      <c r="AV288" s="247"/>
      <c r="AW288" s="247"/>
      <c r="AX288" s="247"/>
      <c r="AY288" s="258"/>
      <c r="AZ288" s="247"/>
      <c r="BA288" s="247"/>
      <c r="BB288" s="247"/>
      <c r="BC288" s="247"/>
      <c r="BD288" s="258"/>
      <c r="BE288" s="247"/>
      <c r="BF288" s="247"/>
      <c r="BG288" s="247"/>
      <c r="BH288" s="247"/>
      <c r="BI288" s="258"/>
      <c r="BJ288" s="247"/>
      <c r="BK288" s="247"/>
      <c r="BL288" s="247"/>
      <c r="BM288" s="247"/>
      <c r="BN288" s="258"/>
      <c r="BO288" s="258"/>
      <c r="BP288" s="134"/>
      <c r="BQ288" s="259"/>
      <c r="BR288" s="260"/>
      <c r="BS288" s="261"/>
    </row>
    <row r="289" spans="1:71" x14ac:dyDescent="0.3">
      <c r="A289" s="106" t="str">
        <f>Scope_lv1!A289</f>
        <v>A04AW235</v>
      </c>
      <c r="B289" s="107" t="str">
        <f>Scope_lv1!B289</f>
        <v>Finishing Work</v>
      </c>
      <c r="C289" s="238" t="str">
        <f>Scope_lv1!C289</f>
        <v>Furniture Installation</v>
      </c>
      <c r="D289" s="108" t="str">
        <f>Scope_lv1!D289</f>
        <v>Half Height Locker</v>
      </c>
      <c r="E289" s="126" t="s">
        <v>152</v>
      </c>
      <c r="F289" s="252">
        <f t="shared" si="16"/>
        <v>0</v>
      </c>
      <c r="G289" s="253">
        <f t="shared" si="17"/>
        <v>0</v>
      </c>
      <c r="H289" s="254">
        <f t="shared" si="18"/>
        <v>0</v>
      </c>
      <c r="I289" s="255">
        <f t="shared" si="19"/>
        <v>0</v>
      </c>
      <c r="J289" s="132"/>
      <c r="K289" s="256"/>
      <c r="L289" s="247"/>
      <c r="M289" s="247"/>
      <c r="N289" s="247"/>
      <c r="O289" s="247"/>
      <c r="P289" s="256"/>
      <c r="Q289" s="247"/>
      <c r="R289" s="247"/>
      <c r="S289" s="247"/>
      <c r="T289" s="247"/>
      <c r="U289" s="258"/>
      <c r="V289" s="247"/>
      <c r="W289" s="247"/>
      <c r="X289" s="247"/>
      <c r="Y289" s="247"/>
      <c r="Z289" s="258"/>
      <c r="AA289" s="247"/>
      <c r="AB289" s="247"/>
      <c r="AC289" s="247"/>
      <c r="AD289" s="247"/>
      <c r="AE289" s="258"/>
      <c r="AF289" s="247"/>
      <c r="AG289" s="247"/>
      <c r="AH289" s="247"/>
      <c r="AI289" s="247"/>
      <c r="AJ289" s="258"/>
      <c r="AK289" s="247"/>
      <c r="AL289" s="247"/>
      <c r="AM289" s="247"/>
      <c r="AN289" s="247"/>
      <c r="AO289" s="258"/>
      <c r="AP289" s="247"/>
      <c r="AQ289" s="247"/>
      <c r="AR289" s="247"/>
      <c r="AS289" s="247"/>
      <c r="AT289" s="258"/>
      <c r="AU289" s="247"/>
      <c r="AV289" s="247"/>
      <c r="AW289" s="247"/>
      <c r="AX289" s="247"/>
      <c r="AY289" s="258"/>
      <c r="AZ289" s="247"/>
      <c r="BA289" s="247"/>
      <c r="BB289" s="247"/>
      <c r="BC289" s="247"/>
      <c r="BD289" s="258"/>
      <c r="BE289" s="247"/>
      <c r="BF289" s="247"/>
      <c r="BG289" s="247"/>
      <c r="BH289" s="247"/>
      <c r="BI289" s="258"/>
      <c r="BJ289" s="247"/>
      <c r="BK289" s="247"/>
      <c r="BL289" s="247"/>
      <c r="BM289" s="247"/>
      <c r="BN289" s="258"/>
      <c r="BO289" s="258"/>
      <c r="BP289" s="134"/>
      <c r="BQ289" s="259"/>
      <c r="BR289" s="260"/>
      <c r="BS289" s="261"/>
    </row>
    <row r="290" spans="1:71" x14ac:dyDescent="0.3">
      <c r="A290" s="106" t="str">
        <f>Scope_lv1!A290</f>
        <v>A04AW236</v>
      </c>
      <c r="B290" s="107" t="str">
        <f>Scope_lv1!B290</f>
        <v>Finishing Work</v>
      </c>
      <c r="C290" s="238" t="str">
        <f>Scope_lv1!C290</f>
        <v>Furniture Installation</v>
      </c>
      <c r="D290" s="108" t="str">
        <f>Scope_lv1!D290</f>
        <v>Hot Plate</v>
      </c>
      <c r="E290" s="126" t="s">
        <v>152</v>
      </c>
      <c r="F290" s="252">
        <f t="shared" si="16"/>
        <v>0</v>
      </c>
      <c r="G290" s="253">
        <f t="shared" si="17"/>
        <v>0</v>
      </c>
      <c r="H290" s="254">
        <f t="shared" si="18"/>
        <v>0</v>
      </c>
      <c r="I290" s="255">
        <f t="shared" si="19"/>
        <v>0</v>
      </c>
      <c r="J290" s="132"/>
      <c r="K290" s="256"/>
      <c r="L290" s="247"/>
      <c r="M290" s="247"/>
      <c r="N290" s="247"/>
      <c r="O290" s="247"/>
      <c r="P290" s="256"/>
      <c r="Q290" s="247"/>
      <c r="R290" s="247"/>
      <c r="S290" s="247"/>
      <c r="T290" s="247"/>
      <c r="U290" s="258"/>
      <c r="V290" s="247"/>
      <c r="W290" s="247"/>
      <c r="X290" s="247"/>
      <c r="Y290" s="247"/>
      <c r="Z290" s="258"/>
      <c r="AA290" s="247"/>
      <c r="AB290" s="247"/>
      <c r="AC290" s="247"/>
      <c r="AD290" s="247"/>
      <c r="AE290" s="258"/>
      <c r="AF290" s="247"/>
      <c r="AG290" s="247"/>
      <c r="AH290" s="247"/>
      <c r="AI290" s="247"/>
      <c r="AJ290" s="258"/>
      <c r="AK290" s="247"/>
      <c r="AL290" s="247"/>
      <c r="AM290" s="247"/>
      <c r="AN290" s="247"/>
      <c r="AO290" s="258"/>
      <c r="AP290" s="247"/>
      <c r="AQ290" s="247"/>
      <c r="AR290" s="247"/>
      <c r="AS290" s="247"/>
      <c r="AT290" s="258"/>
      <c r="AU290" s="247"/>
      <c r="AV290" s="247"/>
      <c r="AW290" s="247"/>
      <c r="AX290" s="247"/>
      <c r="AY290" s="258"/>
      <c r="AZ290" s="247"/>
      <c r="BA290" s="247"/>
      <c r="BB290" s="247"/>
      <c r="BC290" s="247"/>
      <c r="BD290" s="258"/>
      <c r="BE290" s="247"/>
      <c r="BF290" s="247"/>
      <c r="BG290" s="247"/>
      <c r="BH290" s="247"/>
      <c r="BI290" s="258"/>
      <c r="BJ290" s="247"/>
      <c r="BK290" s="247"/>
      <c r="BL290" s="247"/>
      <c r="BM290" s="247"/>
      <c r="BN290" s="258"/>
      <c r="BO290" s="258"/>
      <c r="BP290" s="134"/>
      <c r="BQ290" s="259"/>
      <c r="BR290" s="260"/>
      <c r="BS290" s="261"/>
    </row>
    <row r="291" spans="1:71" x14ac:dyDescent="0.3">
      <c r="A291" s="106" t="str">
        <f>Scope_lv1!A291</f>
        <v>A04AW237</v>
      </c>
      <c r="B291" s="107" t="str">
        <f>Scope_lv1!B291</f>
        <v>Finishing Work</v>
      </c>
      <c r="C291" s="238" t="str">
        <f>Scope_lv1!C291</f>
        <v>Furniture Installation</v>
      </c>
      <c r="D291" s="108" t="str">
        <f>Scope_lv1!D291</f>
        <v>Information Board</v>
      </c>
      <c r="E291" s="126" t="s">
        <v>152</v>
      </c>
      <c r="F291" s="252">
        <f t="shared" si="16"/>
        <v>0</v>
      </c>
      <c r="G291" s="253">
        <f t="shared" si="17"/>
        <v>0</v>
      </c>
      <c r="H291" s="254">
        <f t="shared" si="18"/>
        <v>0</v>
      </c>
      <c r="I291" s="255">
        <f t="shared" si="19"/>
        <v>0</v>
      </c>
      <c r="J291" s="132"/>
      <c r="K291" s="256"/>
      <c r="L291" s="247"/>
      <c r="M291" s="247"/>
      <c r="N291" s="247"/>
      <c r="O291" s="247"/>
      <c r="P291" s="256"/>
      <c r="Q291" s="247"/>
      <c r="R291" s="247"/>
      <c r="S291" s="247"/>
      <c r="T291" s="247"/>
      <c r="U291" s="258"/>
      <c r="V291" s="247"/>
      <c r="W291" s="247"/>
      <c r="X291" s="247"/>
      <c r="Y291" s="247"/>
      <c r="Z291" s="258"/>
      <c r="AA291" s="247"/>
      <c r="AB291" s="247"/>
      <c r="AC291" s="247"/>
      <c r="AD291" s="247"/>
      <c r="AE291" s="258"/>
      <c r="AF291" s="247"/>
      <c r="AG291" s="247"/>
      <c r="AH291" s="247"/>
      <c r="AI291" s="247"/>
      <c r="AJ291" s="258"/>
      <c r="AK291" s="247"/>
      <c r="AL291" s="247"/>
      <c r="AM291" s="247"/>
      <c r="AN291" s="247"/>
      <c r="AO291" s="258"/>
      <c r="AP291" s="247"/>
      <c r="AQ291" s="247"/>
      <c r="AR291" s="247"/>
      <c r="AS291" s="247"/>
      <c r="AT291" s="258"/>
      <c r="AU291" s="247"/>
      <c r="AV291" s="247"/>
      <c r="AW291" s="247"/>
      <c r="AX291" s="247"/>
      <c r="AY291" s="258"/>
      <c r="AZ291" s="247"/>
      <c r="BA291" s="247"/>
      <c r="BB291" s="247"/>
      <c r="BC291" s="247"/>
      <c r="BD291" s="258"/>
      <c r="BE291" s="247"/>
      <c r="BF291" s="247"/>
      <c r="BG291" s="247"/>
      <c r="BH291" s="247"/>
      <c r="BI291" s="258"/>
      <c r="BJ291" s="247"/>
      <c r="BK291" s="247"/>
      <c r="BL291" s="247"/>
      <c r="BM291" s="247"/>
      <c r="BN291" s="258"/>
      <c r="BO291" s="258"/>
      <c r="BP291" s="134"/>
      <c r="BQ291" s="259"/>
      <c r="BR291" s="260"/>
      <c r="BS291" s="261"/>
    </row>
    <row r="292" spans="1:71" x14ac:dyDescent="0.3">
      <c r="A292" s="106" t="str">
        <f>Scope_lv1!A292</f>
        <v>A04AW238</v>
      </c>
      <c r="B292" s="107" t="str">
        <f>Scope_lv1!B292</f>
        <v>Finishing Work</v>
      </c>
      <c r="C292" s="238" t="str">
        <f>Scope_lv1!C292</f>
        <v>Furniture Installation</v>
      </c>
      <c r="D292" s="108" t="str">
        <f>Scope_lv1!D292</f>
        <v>Key Cabinet</v>
      </c>
      <c r="E292" s="126" t="s">
        <v>152</v>
      </c>
      <c r="F292" s="252">
        <f t="shared" si="16"/>
        <v>0</v>
      </c>
      <c r="G292" s="253">
        <f t="shared" si="17"/>
        <v>0</v>
      </c>
      <c r="H292" s="254">
        <f t="shared" si="18"/>
        <v>0</v>
      </c>
      <c r="I292" s="255">
        <f t="shared" si="19"/>
        <v>0</v>
      </c>
      <c r="J292" s="132"/>
      <c r="K292" s="256"/>
      <c r="L292" s="247"/>
      <c r="M292" s="247"/>
      <c r="N292" s="247"/>
      <c r="O292" s="247"/>
      <c r="P292" s="256"/>
      <c r="Q292" s="247"/>
      <c r="R292" s="247"/>
      <c r="S292" s="247"/>
      <c r="T292" s="247"/>
      <c r="U292" s="258"/>
      <c r="V292" s="247"/>
      <c r="W292" s="247"/>
      <c r="X292" s="247"/>
      <c r="Y292" s="247"/>
      <c r="Z292" s="258"/>
      <c r="AA292" s="247"/>
      <c r="AB292" s="247"/>
      <c r="AC292" s="247"/>
      <c r="AD292" s="247"/>
      <c r="AE292" s="258"/>
      <c r="AF292" s="247"/>
      <c r="AG292" s="247"/>
      <c r="AH292" s="247"/>
      <c r="AI292" s="247"/>
      <c r="AJ292" s="258"/>
      <c r="AK292" s="247"/>
      <c r="AL292" s="247"/>
      <c r="AM292" s="247"/>
      <c r="AN292" s="247"/>
      <c r="AO292" s="258"/>
      <c r="AP292" s="247"/>
      <c r="AQ292" s="247"/>
      <c r="AR292" s="247"/>
      <c r="AS292" s="247"/>
      <c r="AT292" s="258"/>
      <c r="AU292" s="247"/>
      <c r="AV292" s="247"/>
      <c r="AW292" s="247"/>
      <c r="AX292" s="247"/>
      <c r="AY292" s="258"/>
      <c r="AZ292" s="247"/>
      <c r="BA292" s="247"/>
      <c r="BB292" s="247"/>
      <c r="BC292" s="247"/>
      <c r="BD292" s="258"/>
      <c r="BE292" s="247"/>
      <c r="BF292" s="247"/>
      <c r="BG292" s="247"/>
      <c r="BH292" s="247"/>
      <c r="BI292" s="258"/>
      <c r="BJ292" s="247"/>
      <c r="BK292" s="247"/>
      <c r="BL292" s="247"/>
      <c r="BM292" s="247"/>
      <c r="BN292" s="258"/>
      <c r="BO292" s="258"/>
      <c r="BP292" s="134"/>
      <c r="BQ292" s="259"/>
      <c r="BR292" s="260"/>
      <c r="BS292" s="261"/>
    </row>
    <row r="293" spans="1:71" x14ac:dyDescent="0.3">
      <c r="A293" s="106" t="str">
        <f>Scope_lv1!A293</f>
        <v>A04AW239</v>
      </c>
      <c r="B293" s="107" t="str">
        <f>Scope_lv1!B293</f>
        <v>Finishing Work</v>
      </c>
      <c r="C293" s="238" t="str">
        <f>Scope_lv1!C293</f>
        <v>Furniture Installation</v>
      </c>
      <c r="D293" s="108" t="str">
        <f>Scope_lv1!D293</f>
        <v>Kitchen Sink</v>
      </c>
      <c r="E293" s="126" t="s">
        <v>152</v>
      </c>
      <c r="F293" s="252">
        <f t="shared" si="16"/>
        <v>0</v>
      </c>
      <c r="G293" s="253">
        <f t="shared" si="17"/>
        <v>0</v>
      </c>
      <c r="H293" s="254">
        <f t="shared" si="18"/>
        <v>0</v>
      </c>
      <c r="I293" s="255">
        <f t="shared" si="19"/>
        <v>0</v>
      </c>
      <c r="J293" s="132"/>
      <c r="K293" s="256"/>
      <c r="L293" s="247"/>
      <c r="M293" s="247"/>
      <c r="N293" s="247"/>
      <c r="O293" s="247"/>
      <c r="P293" s="256"/>
      <c r="Q293" s="247"/>
      <c r="R293" s="247"/>
      <c r="S293" s="247"/>
      <c r="T293" s="247"/>
      <c r="U293" s="258"/>
      <c r="V293" s="247"/>
      <c r="W293" s="247"/>
      <c r="X293" s="247"/>
      <c r="Y293" s="247"/>
      <c r="Z293" s="258"/>
      <c r="AA293" s="247"/>
      <c r="AB293" s="247"/>
      <c r="AC293" s="247"/>
      <c r="AD293" s="247"/>
      <c r="AE293" s="258"/>
      <c r="AF293" s="247"/>
      <c r="AG293" s="247"/>
      <c r="AH293" s="247"/>
      <c r="AI293" s="247"/>
      <c r="AJ293" s="258"/>
      <c r="AK293" s="247"/>
      <c r="AL293" s="247"/>
      <c r="AM293" s="247"/>
      <c r="AN293" s="247"/>
      <c r="AO293" s="258"/>
      <c r="AP293" s="247"/>
      <c r="AQ293" s="247"/>
      <c r="AR293" s="247"/>
      <c r="AS293" s="247"/>
      <c r="AT293" s="258"/>
      <c r="AU293" s="247"/>
      <c r="AV293" s="247"/>
      <c r="AW293" s="247"/>
      <c r="AX293" s="247"/>
      <c r="AY293" s="258"/>
      <c r="AZ293" s="247"/>
      <c r="BA293" s="247"/>
      <c r="BB293" s="247"/>
      <c r="BC293" s="247"/>
      <c r="BD293" s="258"/>
      <c r="BE293" s="247"/>
      <c r="BF293" s="247"/>
      <c r="BG293" s="247"/>
      <c r="BH293" s="247"/>
      <c r="BI293" s="258"/>
      <c r="BJ293" s="247"/>
      <c r="BK293" s="247"/>
      <c r="BL293" s="247"/>
      <c r="BM293" s="247"/>
      <c r="BN293" s="258"/>
      <c r="BO293" s="258"/>
      <c r="BP293" s="134"/>
      <c r="BQ293" s="259"/>
      <c r="BR293" s="260"/>
      <c r="BS293" s="261"/>
    </row>
    <row r="294" spans="1:71" x14ac:dyDescent="0.3">
      <c r="A294" s="106" t="str">
        <f>Scope_lv1!A294</f>
        <v>A04AW240</v>
      </c>
      <c r="B294" s="107" t="str">
        <f>Scope_lv1!B294</f>
        <v>Finishing Work</v>
      </c>
      <c r="C294" s="238" t="str">
        <f>Scope_lv1!C294</f>
        <v>Furniture Installation</v>
      </c>
      <c r="D294" s="108" t="str">
        <f>Scope_lv1!D294</f>
        <v>Kitchen Unit</v>
      </c>
      <c r="E294" s="126" t="s">
        <v>660</v>
      </c>
      <c r="F294" s="252">
        <f t="shared" si="16"/>
        <v>0</v>
      </c>
      <c r="G294" s="253">
        <f t="shared" si="17"/>
        <v>0</v>
      </c>
      <c r="H294" s="254">
        <f t="shared" si="18"/>
        <v>0</v>
      </c>
      <c r="I294" s="255">
        <f t="shared" si="19"/>
        <v>0</v>
      </c>
      <c r="J294" s="132"/>
      <c r="K294" s="256"/>
      <c r="L294" s="247"/>
      <c r="M294" s="247"/>
      <c r="N294" s="247"/>
      <c r="O294" s="247"/>
      <c r="P294" s="256"/>
      <c r="Q294" s="247"/>
      <c r="R294" s="247"/>
      <c r="S294" s="247"/>
      <c r="T294" s="247"/>
      <c r="U294" s="258"/>
      <c r="V294" s="247"/>
      <c r="W294" s="247"/>
      <c r="X294" s="247"/>
      <c r="Y294" s="247"/>
      <c r="Z294" s="258"/>
      <c r="AA294" s="247"/>
      <c r="AB294" s="247"/>
      <c r="AC294" s="247"/>
      <c r="AD294" s="247"/>
      <c r="AE294" s="258"/>
      <c r="AF294" s="247"/>
      <c r="AG294" s="247"/>
      <c r="AH294" s="247"/>
      <c r="AI294" s="247"/>
      <c r="AJ294" s="258"/>
      <c r="AK294" s="247"/>
      <c r="AL294" s="247"/>
      <c r="AM294" s="247"/>
      <c r="AN294" s="247"/>
      <c r="AO294" s="258"/>
      <c r="AP294" s="247"/>
      <c r="AQ294" s="247"/>
      <c r="AR294" s="247"/>
      <c r="AS294" s="247"/>
      <c r="AT294" s="258"/>
      <c r="AU294" s="247"/>
      <c r="AV294" s="247"/>
      <c r="AW294" s="247"/>
      <c r="AX294" s="247"/>
      <c r="AY294" s="258"/>
      <c r="AZ294" s="247"/>
      <c r="BA294" s="247"/>
      <c r="BB294" s="247"/>
      <c r="BC294" s="247"/>
      <c r="BD294" s="258"/>
      <c r="BE294" s="247"/>
      <c r="BF294" s="247"/>
      <c r="BG294" s="247"/>
      <c r="BH294" s="247"/>
      <c r="BI294" s="258"/>
      <c r="BJ294" s="247"/>
      <c r="BK294" s="247"/>
      <c r="BL294" s="247"/>
      <c r="BM294" s="247"/>
      <c r="BN294" s="258"/>
      <c r="BO294" s="258"/>
      <c r="BP294" s="134"/>
      <c r="BQ294" s="259"/>
      <c r="BR294" s="260"/>
      <c r="BS294" s="261"/>
    </row>
    <row r="295" spans="1:71" x14ac:dyDescent="0.3">
      <c r="A295" s="106" t="str">
        <f>Scope_lv1!A295</f>
        <v>A04AW241</v>
      </c>
      <c r="B295" s="107" t="str">
        <f>Scope_lv1!B295</f>
        <v>Finishing Work</v>
      </c>
      <c r="C295" s="238" t="str">
        <f>Scope_lv1!C295</f>
        <v>Furniture Installation</v>
      </c>
      <c r="D295" s="108" t="str">
        <f>Scope_lv1!D295</f>
        <v>Metal Cabinet</v>
      </c>
      <c r="E295" s="126" t="s">
        <v>152</v>
      </c>
      <c r="F295" s="252">
        <f t="shared" si="16"/>
        <v>0</v>
      </c>
      <c r="G295" s="253">
        <f t="shared" si="17"/>
        <v>0</v>
      </c>
      <c r="H295" s="254">
        <f t="shared" si="18"/>
        <v>0</v>
      </c>
      <c r="I295" s="255">
        <f t="shared" si="19"/>
        <v>0</v>
      </c>
      <c r="J295" s="132"/>
      <c r="K295" s="256"/>
      <c r="L295" s="247"/>
      <c r="M295" s="247"/>
      <c r="N295" s="247"/>
      <c r="O295" s="247"/>
      <c r="P295" s="256"/>
      <c r="Q295" s="247"/>
      <c r="R295" s="247"/>
      <c r="S295" s="247"/>
      <c r="T295" s="247"/>
      <c r="U295" s="258"/>
      <c r="V295" s="247"/>
      <c r="W295" s="247"/>
      <c r="X295" s="247"/>
      <c r="Y295" s="247"/>
      <c r="Z295" s="258"/>
      <c r="AA295" s="247"/>
      <c r="AB295" s="247"/>
      <c r="AC295" s="247"/>
      <c r="AD295" s="247"/>
      <c r="AE295" s="258"/>
      <c r="AF295" s="247"/>
      <c r="AG295" s="247"/>
      <c r="AH295" s="247"/>
      <c r="AI295" s="247"/>
      <c r="AJ295" s="258"/>
      <c r="AK295" s="247"/>
      <c r="AL295" s="247"/>
      <c r="AM295" s="247"/>
      <c r="AN295" s="247"/>
      <c r="AO295" s="258"/>
      <c r="AP295" s="247"/>
      <c r="AQ295" s="247"/>
      <c r="AR295" s="247"/>
      <c r="AS295" s="247"/>
      <c r="AT295" s="258"/>
      <c r="AU295" s="247"/>
      <c r="AV295" s="247"/>
      <c r="AW295" s="247"/>
      <c r="AX295" s="247"/>
      <c r="AY295" s="258"/>
      <c r="AZ295" s="247"/>
      <c r="BA295" s="247"/>
      <c r="BB295" s="247"/>
      <c r="BC295" s="247"/>
      <c r="BD295" s="258"/>
      <c r="BE295" s="247"/>
      <c r="BF295" s="247"/>
      <c r="BG295" s="247"/>
      <c r="BH295" s="247"/>
      <c r="BI295" s="258"/>
      <c r="BJ295" s="247"/>
      <c r="BK295" s="247"/>
      <c r="BL295" s="247"/>
      <c r="BM295" s="247"/>
      <c r="BN295" s="258"/>
      <c r="BO295" s="258"/>
      <c r="BP295" s="134"/>
      <c r="BQ295" s="259"/>
      <c r="BR295" s="260"/>
      <c r="BS295" s="261"/>
    </row>
    <row r="296" spans="1:71" x14ac:dyDescent="0.3">
      <c r="A296" s="106" t="str">
        <f>Scope_lv1!A296</f>
        <v>A04AW242</v>
      </c>
      <c r="B296" s="107" t="str">
        <f>Scope_lv1!B296</f>
        <v>Finishing Work</v>
      </c>
      <c r="C296" s="238" t="str">
        <f>Scope_lv1!C296</f>
        <v>Furniture Installation</v>
      </c>
      <c r="D296" s="108" t="str">
        <f>Scope_lv1!D296</f>
        <v>Microwave Oven</v>
      </c>
      <c r="E296" s="126" t="s">
        <v>152</v>
      </c>
      <c r="F296" s="252">
        <f t="shared" si="16"/>
        <v>0</v>
      </c>
      <c r="G296" s="253">
        <f t="shared" si="17"/>
        <v>0</v>
      </c>
      <c r="H296" s="254">
        <f t="shared" si="18"/>
        <v>0</v>
      </c>
      <c r="I296" s="255">
        <f t="shared" si="19"/>
        <v>0</v>
      </c>
      <c r="J296" s="132"/>
      <c r="K296" s="256"/>
      <c r="L296" s="247"/>
      <c r="M296" s="247"/>
      <c r="N296" s="247"/>
      <c r="O296" s="247"/>
      <c r="P296" s="256"/>
      <c r="Q296" s="247"/>
      <c r="R296" s="247"/>
      <c r="S296" s="247"/>
      <c r="T296" s="247"/>
      <c r="U296" s="258"/>
      <c r="V296" s="247"/>
      <c r="W296" s="247"/>
      <c r="X296" s="247"/>
      <c r="Y296" s="247"/>
      <c r="Z296" s="258"/>
      <c r="AA296" s="247"/>
      <c r="AB296" s="247"/>
      <c r="AC296" s="247"/>
      <c r="AD296" s="247"/>
      <c r="AE296" s="258"/>
      <c r="AF296" s="247"/>
      <c r="AG296" s="247"/>
      <c r="AH296" s="247"/>
      <c r="AI296" s="247"/>
      <c r="AJ296" s="258"/>
      <c r="AK296" s="247"/>
      <c r="AL296" s="247"/>
      <c r="AM296" s="247"/>
      <c r="AN296" s="247"/>
      <c r="AO296" s="258"/>
      <c r="AP296" s="247"/>
      <c r="AQ296" s="247"/>
      <c r="AR296" s="247"/>
      <c r="AS296" s="247"/>
      <c r="AT296" s="258"/>
      <c r="AU296" s="247"/>
      <c r="AV296" s="247"/>
      <c r="AW296" s="247"/>
      <c r="AX296" s="247"/>
      <c r="AY296" s="258"/>
      <c r="AZ296" s="247"/>
      <c r="BA296" s="247"/>
      <c r="BB296" s="247"/>
      <c r="BC296" s="247"/>
      <c r="BD296" s="258"/>
      <c r="BE296" s="247"/>
      <c r="BF296" s="247"/>
      <c r="BG296" s="247"/>
      <c r="BH296" s="247"/>
      <c r="BI296" s="258"/>
      <c r="BJ296" s="247"/>
      <c r="BK296" s="247"/>
      <c r="BL296" s="247"/>
      <c r="BM296" s="247"/>
      <c r="BN296" s="258"/>
      <c r="BO296" s="258"/>
      <c r="BP296" s="134"/>
      <c r="BQ296" s="259"/>
      <c r="BR296" s="260"/>
      <c r="BS296" s="261"/>
    </row>
    <row r="297" spans="1:71" x14ac:dyDescent="0.3">
      <c r="A297" s="106" t="str">
        <f>Scope_lv1!A297</f>
        <v>A04AW243</v>
      </c>
      <c r="B297" s="107" t="str">
        <f>Scope_lv1!B297</f>
        <v>Finishing Work</v>
      </c>
      <c r="C297" s="238" t="str">
        <f>Scope_lv1!C297</f>
        <v>Furniture Installation</v>
      </c>
      <c r="D297" s="108" t="str">
        <f>Scope_lv1!D297</f>
        <v>Office Partition</v>
      </c>
      <c r="E297" s="126" t="s">
        <v>660</v>
      </c>
      <c r="F297" s="252">
        <f t="shared" si="16"/>
        <v>0</v>
      </c>
      <c r="G297" s="253">
        <f t="shared" si="17"/>
        <v>0</v>
      </c>
      <c r="H297" s="254">
        <f t="shared" si="18"/>
        <v>0</v>
      </c>
      <c r="I297" s="255">
        <f t="shared" si="19"/>
        <v>0</v>
      </c>
      <c r="J297" s="132"/>
      <c r="K297" s="256"/>
      <c r="L297" s="247"/>
      <c r="M297" s="247"/>
      <c r="N297" s="247"/>
      <c r="O297" s="247"/>
      <c r="P297" s="256"/>
      <c r="Q297" s="247"/>
      <c r="R297" s="247"/>
      <c r="S297" s="247"/>
      <c r="T297" s="247"/>
      <c r="U297" s="258"/>
      <c r="V297" s="247"/>
      <c r="W297" s="247"/>
      <c r="X297" s="247"/>
      <c r="Y297" s="247"/>
      <c r="Z297" s="258"/>
      <c r="AA297" s="247"/>
      <c r="AB297" s="247"/>
      <c r="AC297" s="247"/>
      <c r="AD297" s="247"/>
      <c r="AE297" s="258"/>
      <c r="AF297" s="247"/>
      <c r="AG297" s="247"/>
      <c r="AH297" s="247"/>
      <c r="AI297" s="247"/>
      <c r="AJ297" s="258"/>
      <c r="AK297" s="247"/>
      <c r="AL297" s="247"/>
      <c r="AM297" s="247"/>
      <c r="AN297" s="247"/>
      <c r="AO297" s="258"/>
      <c r="AP297" s="247"/>
      <c r="AQ297" s="247"/>
      <c r="AR297" s="247"/>
      <c r="AS297" s="247"/>
      <c r="AT297" s="258"/>
      <c r="AU297" s="247"/>
      <c r="AV297" s="247"/>
      <c r="AW297" s="247"/>
      <c r="AX297" s="247"/>
      <c r="AY297" s="258"/>
      <c r="AZ297" s="247"/>
      <c r="BA297" s="247"/>
      <c r="BB297" s="247"/>
      <c r="BC297" s="247"/>
      <c r="BD297" s="258"/>
      <c r="BE297" s="247"/>
      <c r="BF297" s="247"/>
      <c r="BG297" s="247"/>
      <c r="BH297" s="247"/>
      <c r="BI297" s="258"/>
      <c r="BJ297" s="247"/>
      <c r="BK297" s="247"/>
      <c r="BL297" s="247"/>
      <c r="BM297" s="247"/>
      <c r="BN297" s="258"/>
      <c r="BO297" s="258"/>
      <c r="BP297" s="134"/>
      <c r="BQ297" s="259"/>
      <c r="BR297" s="260"/>
      <c r="BS297" s="261"/>
    </row>
    <row r="298" spans="1:71" x14ac:dyDescent="0.3">
      <c r="A298" s="106" t="str">
        <f>Scope_lv1!A298</f>
        <v>A04AW244</v>
      </c>
      <c r="B298" s="107" t="str">
        <f>Scope_lv1!B298</f>
        <v>Finishing Work</v>
      </c>
      <c r="C298" s="238" t="str">
        <f>Scope_lv1!C298</f>
        <v>Furniture Installation</v>
      </c>
      <c r="D298" s="108" t="str">
        <f>Scope_lv1!D298</f>
        <v>Printer Table</v>
      </c>
      <c r="E298" s="126" t="s">
        <v>152</v>
      </c>
      <c r="F298" s="252">
        <f t="shared" si="16"/>
        <v>0</v>
      </c>
      <c r="G298" s="253">
        <f t="shared" si="17"/>
        <v>0</v>
      </c>
      <c r="H298" s="254">
        <f t="shared" si="18"/>
        <v>0</v>
      </c>
      <c r="I298" s="255">
        <f t="shared" si="19"/>
        <v>0</v>
      </c>
      <c r="J298" s="132"/>
      <c r="K298" s="256"/>
      <c r="L298" s="247"/>
      <c r="M298" s="247"/>
      <c r="N298" s="247"/>
      <c r="O298" s="247"/>
      <c r="P298" s="256"/>
      <c r="Q298" s="247"/>
      <c r="R298" s="247"/>
      <c r="S298" s="247"/>
      <c r="T298" s="247"/>
      <c r="U298" s="258"/>
      <c r="V298" s="247"/>
      <c r="W298" s="247"/>
      <c r="X298" s="247"/>
      <c r="Y298" s="247"/>
      <c r="Z298" s="258"/>
      <c r="AA298" s="247"/>
      <c r="AB298" s="247"/>
      <c r="AC298" s="247"/>
      <c r="AD298" s="247"/>
      <c r="AE298" s="258"/>
      <c r="AF298" s="247"/>
      <c r="AG298" s="247"/>
      <c r="AH298" s="247"/>
      <c r="AI298" s="247"/>
      <c r="AJ298" s="258"/>
      <c r="AK298" s="247"/>
      <c r="AL298" s="247"/>
      <c r="AM298" s="247"/>
      <c r="AN298" s="247"/>
      <c r="AO298" s="258"/>
      <c r="AP298" s="247"/>
      <c r="AQ298" s="247"/>
      <c r="AR298" s="247"/>
      <c r="AS298" s="247"/>
      <c r="AT298" s="258"/>
      <c r="AU298" s="247"/>
      <c r="AV298" s="247"/>
      <c r="AW298" s="247"/>
      <c r="AX298" s="247"/>
      <c r="AY298" s="258"/>
      <c r="AZ298" s="247"/>
      <c r="BA298" s="247"/>
      <c r="BB298" s="247"/>
      <c r="BC298" s="247"/>
      <c r="BD298" s="258"/>
      <c r="BE298" s="247"/>
      <c r="BF298" s="247"/>
      <c r="BG298" s="247"/>
      <c r="BH298" s="247"/>
      <c r="BI298" s="258"/>
      <c r="BJ298" s="247"/>
      <c r="BK298" s="247"/>
      <c r="BL298" s="247"/>
      <c r="BM298" s="247"/>
      <c r="BN298" s="258"/>
      <c r="BO298" s="258"/>
      <c r="BP298" s="134"/>
      <c r="BQ298" s="259"/>
      <c r="BR298" s="260"/>
      <c r="BS298" s="261"/>
    </row>
    <row r="299" spans="1:71" x14ac:dyDescent="0.3">
      <c r="A299" s="106" t="str">
        <f>Scope_lv1!A299</f>
        <v>A04AW245</v>
      </c>
      <c r="B299" s="107" t="str">
        <f>Scope_lv1!B299</f>
        <v>Finishing Work</v>
      </c>
      <c r="C299" s="238" t="str">
        <f>Scope_lv1!C299</f>
        <v>Furniture Installation</v>
      </c>
      <c r="D299" s="108" t="str">
        <f>Scope_lv1!D299</f>
        <v>Quartz Clock</v>
      </c>
      <c r="E299" s="126" t="s">
        <v>152</v>
      </c>
      <c r="F299" s="252">
        <f t="shared" si="16"/>
        <v>0</v>
      </c>
      <c r="G299" s="253">
        <f t="shared" si="17"/>
        <v>0</v>
      </c>
      <c r="H299" s="254">
        <f t="shared" si="18"/>
        <v>0</v>
      </c>
      <c r="I299" s="255">
        <f t="shared" si="19"/>
        <v>0</v>
      </c>
      <c r="J299" s="132"/>
      <c r="K299" s="256"/>
      <c r="L299" s="247"/>
      <c r="M299" s="247"/>
      <c r="N299" s="247"/>
      <c r="O299" s="247"/>
      <c r="P299" s="256"/>
      <c r="Q299" s="247"/>
      <c r="R299" s="247"/>
      <c r="S299" s="247"/>
      <c r="T299" s="247"/>
      <c r="U299" s="258"/>
      <c r="V299" s="247"/>
      <c r="W299" s="247"/>
      <c r="X299" s="247"/>
      <c r="Y299" s="247"/>
      <c r="Z299" s="258"/>
      <c r="AA299" s="247"/>
      <c r="AB299" s="247"/>
      <c r="AC299" s="247"/>
      <c r="AD299" s="247"/>
      <c r="AE299" s="258"/>
      <c r="AF299" s="247"/>
      <c r="AG299" s="247"/>
      <c r="AH299" s="247"/>
      <c r="AI299" s="247"/>
      <c r="AJ299" s="258"/>
      <c r="AK299" s="247"/>
      <c r="AL299" s="247"/>
      <c r="AM299" s="247"/>
      <c r="AN299" s="247"/>
      <c r="AO299" s="258"/>
      <c r="AP299" s="247"/>
      <c r="AQ299" s="247"/>
      <c r="AR299" s="247"/>
      <c r="AS299" s="247"/>
      <c r="AT299" s="258"/>
      <c r="AU299" s="247"/>
      <c r="AV299" s="247"/>
      <c r="AW299" s="247"/>
      <c r="AX299" s="247"/>
      <c r="AY299" s="258"/>
      <c r="AZ299" s="247"/>
      <c r="BA299" s="247"/>
      <c r="BB299" s="247"/>
      <c r="BC299" s="247"/>
      <c r="BD299" s="258"/>
      <c r="BE299" s="247"/>
      <c r="BF299" s="247"/>
      <c r="BG299" s="247"/>
      <c r="BH299" s="247"/>
      <c r="BI299" s="258"/>
      <c r="BJ299" s="247"/>
      <c r="BK299" s="247"/>
      <c r="BL299" s="247"/>
      <c r="BM299" s="247"/>
      <c r="BN299" s="258"/>
      <c r="BO299" s="258"/>
      <c r="BP299" s="134"/>
      <c r="BQ299" s="259"/>
      <c r="BR299" s="260"/>
      <c r="BS299" s="261"/>
    </row>
    <row r="300" spans="1:71" x14ac:dyDescent="0.3">
      <c r="A300" s="106" t="str">
        <f>Scope_lv1!A300</f>
        <v>A04AW246</v>
      </c>
      <c r="B300" s="107" t="str">
        <f>Scope_lv1!B300</f>
        <v>Finishing Work</v>
      </c>
      <c r="C300" s="238" t="str">
        <f>Scope_lv1!C300</f>
        <v>Furniture Installation</v>
      </c>
      <c r="D300" s="108" t="str">
        <f>Scope_lv1!D300</f>
        <v>Reception Counter</v>
      </c>
      <c r="E300" s="126" t="s">
        <v>152</v>
      </c>
      <c r="F300" s="252">
        <f t="shared" si="16"/>
        <v>0</v>
      </c>
      <c r="G300" s="253">
        <f t="shared" si="17"/>
        <v>0</v>
      </c>
      <c r="H300" s="254">
        <f t="shared" si="18"/>
        <v>0</v>
      </c>
      <c r="I300" s="255">
        <f t="shared" si="19"/>
        <v>0</v>
      </c>
      <c r="J300" s="132"/>
      <c r="K300" s="256"/>
      <c r="L300" s="247"/>
      <c r="M300" s="247"/>
      <c r="N300" s="247"/>
      <c r="O300" s="247"/>
      <c r="P300" s="256"/>
      <c r="Q300" s="247"/>
      <c r="R300" s="247"/>
      <c r="S300" s="247"/>
      <c r="T300" s="247"/>
      <c r="U300" s="258"/>
      <c r="V300" s="247"/>
      <c r="W300" s="247"/>
      <c r="X300" s="247"/>
      <c r="Y300" s="247"/>
      <c r="Z300" s="258"/>
      <c r="AA300" s="247"/>
      <c r="AB300" s="247"/>
      <c r="AC300" s="247"/>
      <c r="AD300" s="247"/>
      <c r="AE300" s="258"/>
      <c r="AF300" s="247"/>
      <c r="AG300" s="247"/>
      <c r="AH300" s="247"/>
      <c r="AI300" s="247"/>
      <c r="AJ300" s="258"/>
      <c r="AK300" s="247"/>
      <c r="AL300" s="247"/>
      <c r="AM300" s="247"/>
      <c r="AN300" s="247"/>
      <c r="AO300" s="258"/>
      <c r="AP300" s="247"/>
      <c r="AQ300" s="247"/>
      <c r="AR300" s="247"/>
      <c r="AS300" s="247"/>
      <c r="AT300" s="258"/>
      <c r="AU300" s="247"/>
      <c r="AV300" s="247"/>
      <c r="AW300" s="247"/>
      <c r="AX300" s="247"/>
      <c r="AY300" s="258"/>
      <c r="AZ300" s="247"/>
      <c r="BA300" s="247"/>
      <c r="BB300" s="247"/>
      <c r="BC300" s="247"/>
      <c r="BD300" s="258"/>
      <c r="BE300" s="247"/>
      <c r="BF300" s="247"/>
      <c r="BG300" s="247"/>
      <c r="BH300" s="247"/>
      <c r="BI300" s="258"/>
      <c r="BJ300" s="247"/>
      <c r="BK300" s="247"/>
      <c r="BL300" s="247"/>
      <c r="BM300" s="247"/>
      <c r="BN300" s="258"/>
      <c r="BO300" s="258"/>
      <c r="BP300" s="134"/>
      <c r="BQ300" s="259"/>
      <c r="BR300" s="260"/>
      <c r="BS300" s="261"/>
    </row>
    <row r="301" spans="1:71" x14ac:dyDescent="0.3">
      <c r="A301" s="106" t="str">
        <f>Scope_lv1!A301</f>
        <v>A04AW247</v>
      </c>
      <c r="B301" s="107" t="str">
        <f>Scope_lv1!B301</f>
        <v>Finishing Work</v>
      </c>
      <c r="C301" s="238" t="str">
        <f>Scope_lv1!C301</f>
        <v>Furniture Installation</v>
      </c>
      <c r="D301" s="108" t="str">
        <f>Scope_lv1!D301</f>
        <v>Refrigerator</v>
      </c>
      <c r="E301" s="126" t="s">
        <v>152</v>
      </c>
      <c r="F301" s="252">
        <f t="shared" si="16"/>
        <v>0</v>
      </c>
      <c r="G301" s="253">
        <f t="shared" si="17"/>
        <v>0</v>
      </c>
      <c r="H301" s="254">
        <f t="shared" si="18"/>
        <v>0</v>
      </c>
      <c r="I301" s="255">
        <f t="shared" si="19"/>
        <v>0</v>
      </c>
      <c r="J301" s="132"/>
      <c r="K301" s="256"/>
      <c r="L301" s="247"/>
      <c r="M301" s="247"/>
      <c r="N301" s="247"/>
      <c r="O301" s="247"/>
      <c r="P301" s="256"/>
      <c r="Q301" s="247"/>
      <c r="R301" s="247"/>
      <c r="S301" s="247"/>
      <c r="T301" s="247"/>
      <c r="U301" s="258"/>
      <c r="V301" s="247"/>
      <c r="W301" s="247"/>
      <c r="X301" s="247"/>
      <c r="Y301" s="247"/>
      <c r="Z301" s="258"/>
      <c r="AA301" s="247"/>
      <c r="AB301" s="247"/>
      <c r="AC301" s="247"/>
      <c r="AD301" s="247"/>
      <c r="AE301" s="258"/>
      <c r="AF301" s="247"/>
      <c r="AG301" s="247"/>
      <c r="AH301" s="247"/>
      <c r="AI301" s="247"/>
      <c r="AJ301" s="258"/>
      <c r="AK301" s="247"/>
      <c r="AL301" s="247"/>
      <c r="AM301" s="247"/>
      <c r="AN301" s="247"/>
      <c r="AO301" s="258"/>
      <c r="AP301" s="247"/>
      <c r="AQ301" s="247"/>
      <c r="AR301" s="247"/>
      <c r="AS301" s="247"/>
      <c r="AT301" s="258"/>
      <c r="AU301" s="247"/>
      <c r="AV301" s="247"/>
      <c r="AW301" s="247"/>
      <c r="AX301" s="247"/>
      <c r="AY301" s="258"/>
      <c r="AZ301" s="247"/>
      <c r="BA301" s="247"/>
      <c r="BB301" s="247"/>
      <c r="BC301" s="247"/>
      <c r="BD301" s="258"/>
      <c r="BE301" s="247"/>
      <c r="BF301" s="247"/>
      <c r="BG301" s="247"/>
      <c r="BH301" s="247"/>
      <c r="BI301" s="258"/>
      <c r="BJ301" s="247"/>
      <c r="BK301" s="247"/>
      <c r="BL301" s="247"/>
      <c r="BM301" s="247"/>
      <c r="BN301" s="258"/>
      <c r="BO301" s="258"/>
      <c r="BP301" s="134"/>
      <c r="BQ301" s="259"/>
      <c r="BR301" s="260"/>
      <c r="BS301" s="261"/>
    </row>
    <row r="302" spans="1:71" x14ac:dyDescent="0.3">
      <c r="A302" s="106" t="str">
        <f>Scope_lv1!A302</f>
        <v>A04AW248</v>
      </c>
      <c r="B302" s="107" t="str">
        <f>Scope_lv1!B302</f>
        <v>Finishing Work</v>
      </c>
      <c r="C302" s="238" t="str">
        <f>Scope_lv1!C302</f>
        <v>Furniture Installation</v>
      </c>
      <c r="D302" s="108" t="str">
        <f>Scope_lv1!D302</f>
        <v>Side Chair</v>
      </c>
      <c r="E302" s="126" t="s">
        <v>152</v>
      </c>
      <c r="F302" s="252">
        <f t="shared" si="16"/>
        <v>0</v>
      </c>
      <c r="G302" s="253">
        <f t="shared" si="17"/>
        <v>0</v>
      </c>
      <c r="H302" s="254">
        <f t="shared" si="18"/>
        <v>0</v>
      </c>
      <c r="I302" s="255">
        <f t="shared" si="19"/>
        <v>0</v>
      </c>
      <c r="J302" s="132"/>
      <c r="K302" s="256"/>
      <c r="L302" s="247"/>
      <c r="M302" s="247"/>
      <c r="N302" s="247"/>
      <c r="O302" s="247"/>
      <c r="P302" s="256"/>
      <c r="Q302" s="247"/>
      <c r="R302" s="247"/>
      <c r="S302" s="247"/>
      <c r="T302" s="247"/>
      <c r="U302" s="258"/>
      <c r="V302" s="247"/>
      <c r="W302" s="247"/>
      <c r="X302" s="247"/>
      <c r="Y302" s="247"/>
      <c r="Z302" s="258"/>
      <c r="AA302" s="247"/>
      <c r="AB302" s="247"/>
      <c r="AC302" s="247"/>
      <c r="AD302" s="247"/>
      <c r="AE302" s="258"/>
      <c r="AF302" s="247"/>
      <c r="AG302" s="247"/>
      <c r="AH302" s="247"/>
      <c r="AI302" s="247"/>
      <c r="AJ302" s="258"/>
      <c r="AK302" s="247"/>
      <c r="AL302" s="247"/>
      <c r="AM302" s="247"/>
      <c r="AN302" s="247"/>
      <c r="AO302" s="258"/>
      <c r="AP302" s="247"/>
      <c r="AQ302" s="247"/>
      <c r="AR302" s="247"/>
      <c r="AS302" s="247"/>
      <c r="AT302" s="258"/>
      <c r="AU302" s="247"/>
      <c r="AV302" s="247"/>
      <c r="AW302" s="247"/>
      <c r="AX302" s="247"/>
      <c r="AY302" s="258"/>
      <c r="AZ302" s="247"/>
      <c r="BA302" s="247"/>
      <c r="BB302" s="247"/>
      <c r="BC302" s="247"/>
      <c r="BD302" s="258"/>
      <c r="BE302" s="247"/>
      <c r="BF302" s="247"/>
      <c r="BG302" s="247"/>
      <c r="BH302" s="247"/>
      <c r="BI302" s="258"/>
      <c r="BJ302" s="247"/>
      <c r="BK302" s="247"/>
      <c r="BL302" s="247"/>
      <c r="BM302" s="247"/>
      <c r="BN302" s="258"/>
      <c r="BO302" s="258"/>
      <c r="BP302" s="134"/>
      <c r="BQ302" s="259"/>
      <c r="BR302" s="260"/>
      <c r="BS302" s="261"/>
    </row>
    <row r="303" spans="1:71" x14ac:dyDescent="0.3">
      <c r="A303" s="106" t="str">
        <f>Scope_lv1!A303</f>
        <v>A04AW249</v>
      </c>
      <c r="B303" s="107" t="str">
        <f>Scope_lv1!B303</f>
        <v>Finishing Work</v>
      </c>
      <c r="C303" s="238" t="str">
        <f>Scope_lv1!C303</f>
        <v>Furniture Installation</v>
      </c>
      <c r="D303" s="108" t="str">
        <f>Scope_lv1!D303</f>
        <v>Sofa</v>
      </c>
      <c r="E303" s="126" t="s">
        <v>152</v>
      </c>
      <c r="F303" s="252">
        <f t="shared" si="16"/>
        <v>0</v>
      </c>
      <c r="G303" s="253">
        <f t="shared" si="17"/>
        <v>0</v>
      </c>
      <c r="H303" s="254">
        <f t="shared" si="18"/>
        <v>0</v>
      </c>
      <c r="I303" s="255">
        <f t="shared" si="19"/>
        <v>0</v>
      </c>
      <c r="J303" s="132"/>
      <c r="K303" s="256"/>
      <c r="L303" s="247"/>
      <c r="M303" s="247"/>
      <c r="N303" s="247"/>
      <c r="O303" s="247"/>
      <c r="P303" s="256"/>
      <c r="Q303" s="247"/>
      <c r="R303" s="247"/>
      <c r="S303" s="247"/>
      <c r="T303" s="247"/>
      <c r="U303" s="258"/>
      <c r="V303" s="247"/>
      <c r="W303" s="247"/>
      <c r="X303" s="247"/>
      <c r="Y303" s="247"/>
      <c r="Z303" s="258"/>
      <c r="AA303" s="247"/>
      <c r="AB303" s="247"/>
      <c r="AC303" s="247"/>
      <c r="AD303" s="247"/>
      <c r="AE303" s="258"/>
      <c r="AF303" s="247"/>
      <c r="AG303" s="247"/>
      <c r="AH303" s="247"/>
      <c r="AI303" s="247"/>
      <c r="AJ303" s="258"/>
      <c r="AK303" s="247"/>
      <c r="AL303" s="247"/>
      <c r="AM303" s="247"/>
      <c r="AN303" s="247"/>
      <c r="AO303" s="258"/>
      <c r="AP303" s="247"/>
      <c r="AQ303" s="247"/>
      <c r="AR303" s="247"/>
      <c r="AS303" s="247"/>
      <c r="AT303" s="258"/>
      <c r="AU303" s="247"/>
      <c r="AV303" s="247"/>
      <c r="AW303" s="247"/>
      <c r="AX303" s="247"/>
      <c r="AY303" s="258"/>
      <c r="AZ303" s="247"/>
      <c r="BA303" s="247"/>
      <c r="BB303" s="247"/>
      <c r="BC303" s="247"/>
      <c r="BD303" s="258"/>
      <c r="BE303" s="247"/>
      <c r="BF303" s="247"/>
      <c r="BG303" s="247"/>
      <c r="BH303" s="247"/>
      <c r="BI303" s="258"/>
      <c r="BJ303" s="247"/>
      <c r="BK303" s="247"/>
      <c r="BL303" s="247"/>
      <c r="BM303" s="247"/>
      <c r="BN303" s="258"/>
      <c r="BO303" s="258"/>
      <c r="BP303" s="134"/>
      <c r="BQ303" s="259"/>
      <c r="BR303" s="260"/>
      <c r="BS303" s="261"/>
    </row>
    <row r="304" spans="1:71" x14ac:dyDescent="0.3">
      <c r="A304" s="106" t="str">
        <f>Scope_lv1!A304</f>
        <v>A04AW250</v>
      </c>
      <c r="B304" s="107" t="str">
        <f>Scope_lv1!B304</f>
        <v>Finishing Work</v>
      </c>
      <c r="C304" s="238" t="str">
        <f>Scope_lv1!C304</f>
        <v>Furniture Installation</v>
      </c>
      <c r="D304" s="108" t="str">
        <f>Scope_lv1!D304</f>
        <v>Storage Cabinets(Bookcase)</v>
      </c>
      <c r="E304" s="126" t="s">
        <v>152</v>
      </c>
      <c r="F304" s="252">
        <f t="shared" si="16"/>
        <v>0</v>
      </c>
      <c r="G304" s="253">
        <f t="shared" si="17"/>
        <v>0</v>
      </c>
      <c r="H304" s="254">
        <f t="shared" si="18"/>
        <v>0</v>
      </c>
      <c r="I304" s="255">
        <f t="shared" si="19"/>
        <v>0</v>
      </c>
      <c r="J304" s="132"/>
      <c r="K304" s="256"/>
      <c r="L304" s="247"/>
      <c r="M304" s="247"/>
      <c r="N304" s="247"/>
      <c r="O304" s="247"/>
      <c r="P304" s="256"/>
      <c r="Q304" s="247"/>
      <c r="R304" s="247"/>
      <c r="S304" s="247"/>
      <c r="T304" s="247"/>
      <c r="U304" s="258"/>
      <c r="V304" s="247"/>
      <c r="W304" s="247"/>
      <c r="X304" s="247"/>
      <c r="Y304" s="247"/>
      <c r="Z304" s="258"/>
      <c r="AA304" s="247"/>
      <c r="AB304" s="247"/>
      <c r="AC304" s="247"/>
      <c r="AD304" s="247"/>
      <c r="AE304" s="258"/>
      <c r="AF304" s="247"/>
      <c r="AG304" s="247"/>
      <c r="AH304" s="247"/>
      <c r="AI304" s="247"/>
      <c r="AJ304" s="258"/>
      <c r="AK304" s="247"/>
      <c r="AL304" s="247"/>
      <c r="AM304" s="247"/>
      <c r="AN304" s="247"/>
      <c r="AO304" s="258"/>
      <c r="AP304" s="247"/>
      <c r="AQ304" s="247"/>
      <c r="AR304" s="247"/>
      <c r="AS304" s="247"/>
      <c r="AT304" s="258"/>
      <c r="AU304" s="247"/>
      <c r="AV304" s="247"/>
      <c r="AW304" s="247"/>
      <c r="AX304" s="247"/>
      <c r="AY304" s="258"/>
      <c r="AZ304" s="247"/>
      <c r="BA304" s="247"/>
      <c r="BB304" s="247"/>
      <c r="BC304" s="247"/>
      <c r="BD304" s="258"/>
      <c r="BE304" s="247"/>
      <c r="BF304" s="247"/>
      <c r="BG304" s="247"/>
      <c r="BH304" s="247"/>
      <c r="BI304" s="258"/>
      <c r="BJ304" s="247"/>
      <c r="BK304" s="247"/>
      <c r="BL304" s="247"/>
      <c r="BM304" s="247"/>
      <c r="BN304" s="258"/>
      <c r="BO304" s="258"/>
      <c r="BP304" s="134"/>
      <c r="BQ304" s="259"/>
      <c r="BR304" s="260"/>
      <c r="BS304" s="261"/>
    </row>
    <row r="305" spans="1:71" x14ac:dyDescent="0.3">
      <c r="A305" s="106" t="str">
        <f>Scope_lv1!A305</f>
        <v>A04AW251</v>
      </c>
      <c r="B305" s="107" t="str">
        <f>Scope_lv1!B305</f>
        <v>Finishing Work</v>
      </c>
      <c r="C305" s="238" t="str">
        <f>Scope_lv1!C305</f>
        <v>Furniture Installation</v>
      </c>
      <c r="D305" s="108" t="str">
        <f>Scope_lv1!D305</f>
        <v>Strip Curtain</v>
      </c>
      <c r="E305" s="126" t="s">
        <v>152</v>
      </c>
      <c r="F305" s="252">
        <f t="shared" si="16"/>
        <v>0</v>
      </c>
      <c r="G305" s="253">
        <f t="shared" si="17"/>
        <v>0</v>
      </c>
      <c r="H305" s="254">
        <f t="shared" si="18"/>
        <v>0</v>
      </c>
      <c r="I305" s="255">
        <f t="shared" si="19"/>
        <v>0</v>
      </c>
      <c r="J305" s="132"/>
      <c r="K305" s="256"/>
      <c r="L305" s="247"/>
      <c r="M305" s="247"/>
      <c r="N305" s="247"/>
      <c r="O305" s="247"/>
      <c r="P305" s="256"/>
      <c r="Q305" s="247"/>
      <c r="R305" s="247"/>
      <c r="S305" s="247"/>
      <c r="T305" s="247"/>
      <c r="U305" s="258"/>
      <c r="V305" s="247"/>
      <c r="W305" s="247"/>
      <c r="X305" s="247"/>
      <c r="Y305" s="247"/>
      <c r="Z305" s="258"/>
      <c r="AA305" s="247"/>
      <c r="AB305" s="247"/>
      <c r="AC305" s="247"/>
      <c r="AD305" s="247"/>
      <c r="AE305" s="258"/>
      <c r="AF305" s="247"/>
      <c r="AG305" s="247"/>
      <c r="AH305" s="247"/>
      <c r="AI305" s="247"/>
      <c r="AJ305" s="258"/>
      <c r="AK305" s="247"/>
      <c r="AL305" s="247"/>
      <c r="AM305" s="247"/>
      <c r="AN305" s="247"/>
      <c r="AO305" s="258"/>
      <c r="AP305" s="247"/>
      <c r="AQ305" s="247"/>
      <c r="AR305" s="247"/>
      <c r="AS305" s="247"/>
      <c r="AT305" s="258"/>
      <c r="AU305" s="247"/>
      <c r="AV305" s="247"/>
      <c r="AW305" s="247"/>
      <c r="AX305" s="247"/>
      <c r="AY305" s="258"/>
      <c r="AZ305" s="247"/>
      <c r="BA305" s="247"/>
      <c r="BB305" s="247"/>
      <c r="BC305" s="247"/>
      <c r="BD305" s="258"/>
      <c r="BE305" s="247"/>
      <c r="BF305" s="247"/>
      <c r="BG305" s="247"/>
      <c r="BH305" s="247"/>
      <c r="BI305" s="258"/>
      <c r="BJ305" s="247"/>
      <c r="BK305" s="247"/>
      <c r="BL305" s="247"/>
      <c r="BM305" s="247"/>
      <c r="BN305" s="258"/>
      <c r="BO305" s="258"/>
      <c r="BP305" s="134"/>
      <c r="BQ305" s="259"/>
      <c r="BR305" s="260"/>
      <c r="BS305" s="261"/>
    </row>
    <row r="306" spans="1:71" x14ac:dyDescent="0.3">
      <c r="A306" s="106" t="str">
        <f>Scope_lv1!A306</f>
        <v>A04AW252</v>
      </c>
      <c r="B306" s="107" t="str">
        <f>Scope_lv1!B306</f>
        <v>Finishing Work</v>
      </c>
      <c r="C306" s="238" t="str">
        <f>Scope_lv1!C306</f>
        <v>Furniture Installation</v>
      </c>
      <c r="D306" s="108" t="str">
        <f>Scope_lv1!D306</f>
        <v>Table</v>
      </c>
      <c r="E306" s="126" t="s">
        <v>152</v>
      </c>
      <c r="F306" s="252">
        <f t="shared" si="16"/>
        <v>0</v>
      </c>
      <c r="G306" s="253">
        <f t="shared" si="17"/>
        <v>0</v>
      </c>
      <c r="H306" s="254">
        <f t="shared" si="18"/>
        <v>0</v>
      </c>
      <c r="I306" s="255">
        <f t="shared" si="19"/>
        <v>0</v>
      </c>
      <c r="J306" s="132"/>
      <c r="K306" s="256"/>
      <c r="L306" s="247"/>
      <c r="M306" s="247"/>
      <c r="N306" s="247"/>
      <c r="O306" s="247"/>
      <c r="P306" s="256"/>
      <c r="Q306" s="247"/>
      <c r="R306" s="247"/>
      <c r="S306" s="247"/>
      <c r="T306" s="247"/>
      <c r="U306" s="258"/>
      <c r="V306" s="247"/>
      <c r="W306" s="247"/>
      <c r="X306" s="247"/>
      <c r="Y306" s="247"/>
      <c r="Z306" s="258"/>
      <c r="AA306" s="247"/>
      <c r="AB306" s="247"/>
      <c r="AC306" s="247"/>
      <c r="AD306" s="247"/>
      <c r="AE306" s="258"/>
      <c r="AF306" s="247"/>
      <c r="AG306" s="247"/>
      <c r="AH306" s="247"/>
      <c r="AI306" s="247"/>
      <c r="AJ306" s="258"/>
      <c r="AK306" s="247"/>
      <c r="AL306" s="247"/>
      <c r="AM306" s="247"/>
      <c r="AN306" s="247"/>
      <c r="AO306" s="258"/>
      <c r="AP306" s="247"/>
      <c r="AQ306" s="247"/>
      <c r="AR306" s="247"/>
      <c r="AS306" s="247"/>
      <c r="AT306" s="258"/>
      <c r="AU306" s="247"/>
      <c r="AV306" s="247"/>
      <c r="AW306" s="247"/>
      <c r="AX306" s="247"/>
      <c r="AY306" s="258"/>
      <c r="AZ306" s="247"/>
      <c r="BA306" s="247"/>
      <c r="BB306" s="247"/>
      <c r="BC306" s="247"/>
      <c r="BD306" s="258"/>
      <c r="BE306" s="247"/>
      <c r="BF306" s="247"/>
      <c r="BG306" s="247"/>
      <c r="BH306" s="247"/>
      <c r="BI306" s="258"/>
      <c r="BJ306" s="247"/>
      <c r="BK306" s="247"/>
      <c r="BL306" s="247"/>
      <c r="BM306" s="247"/>
      <c r="BN306" s="258"/>
      <c r="BO306" s="258"/>
      <c r="BP306" s="134"/>
      <c r="BQ306" s="259"/>
      <c r="BR306" s="260"/>
      <c r="BS306" s="261"/>
    </row>
    <row r="307" spans="1:71" x14ac:dyDescent="0.3">
      <c r="A307" s="106" t="str">
        <f>Scope_lv1!A307</f>
        <v>A04AW253</v>
      </c>
      <c r="B307" s="107" t="str">
        <f>Scope_lv1!B307</f>
        <v>Finishing Work</v>
      </c>
      <c r="C307" s="238" t="str">
        <f>Scope_lv1!C307</f>
        <v>Furniture Installation</v>
      </c>
      <c r="D307" s="108" t="str">
        <f>Scope_lv1!D307</f>
        <v>Tall Storage Cupboard</v>
      </c>
      <c r="E307" s="126" t="s">
        <v>152</v>
      </c>
      <c r="F307" s="252">
        <f t="shared" si="16"/>
        <v>0</v>
      </c>
      <c r="G307" s="253">
        <f t="shared" si="17"/>
        <v>0</v>
      </c>
      <c r="H307" s="254">
        <f t="shared" si="18"/>
        <v>0</v>
      </c>
      <c r="I307" s="255">
        <f t="shared" si="19"/>
        <v>0</v>
      </c>
      <c r="J307" s="132"/>
      <c r="K307" s="256"/>
      <c r="L307" s="247"/>
      <c r="M307" s="247"/>
      <c r="N307" s="247"/>
      <c r="O307" s="247"/>
      <c r="P307" s="256"/>
      <c r="Q307" s="247"/>
      <c r="R307" s="247"/>
      <c r="S307" s="247"/>
      <c r="T307" s="247"/>
      <c r="U307" s="258"/>
      <c r="V307" s="247"/>
      <c r="W307" s="247"/>
      <c r="X307" s="247"/>
      <c r="Y307" s="247"/>
      <c r="Z307" s="258"/>
      <c r="AA307" s="247"/>
      <c r="AB307" s="247"/>
      <c r="AC307" s="247"/>
      <c r="AD307" s="247"/>
      <c r="AE307" s="258"/>
      <c r="AF307" s="247"/>
      <c r="AG307" s="247"/>
      <c r="AH307" s="247"/>
      <c r="AI307" s="247"/>
      <c r="AJ307" s="258"/>
      <c r="AK307" s="247"/>
      <c r="AL307" s="247"/>
      <c r="AM307" s="247"/>
      <c r="AN307" s="247"/>
      <c r="AO307" s="258"/>
      <c r="AP307" s="247"/>
      <c r="AQ307" s="247"/>
      <c r="AR307" s="247"/>
      <c r="AS307" s="247"/>
      <c r="AT307" s="258"/>
      <c r="AU307" s="247"/>
      <c r="AV307" s="247"/>
      <c r="AW307" s="247"/>
      <c r="AX307" s="247"/>
      <c r="AY307" s="258"/>
      <c r="AZ307" s="247"/>
      <c r="BA307" s="247"/>
      <c r="BB307" s="247"/>
      <c r="BC307" s="247"/>
      <c r="BD307" s="258"/>
      <c r="BE307" s="247"/>
      <c r="BF307" s="247"/>
      <c r="BG307" s="247"/>
      <c r="BH307" s="247"/>
      <c r="BI307" s="258"/>
      <c r="BJ307" s="247"/>
      <c r="BK307" s="247"/>
      <c r="BL307" s="247"/>
      <c r="BM307" s="247"/>
      <c r="BN307" s="258"/>
      <c r="BO307" s="258"/>
      <c r="BP307" s="134"/>
      <c r="BQ307" s="259"/>
      <c r="BR307" s="260"/>
      <c r="BS307" s="261"/>
    </row>
    <row r="308" spans="1:71" x14ac:dyDescent="0.3">
      <c r="A308" s="106" t="str">
        <f>Scope_lv1!A308</f>
        <v>A04AW254</v>
      </c>
      <c r="B308" s="107" t="str">
        <f>Scope_lv1!B308</f>
        <v>Finishing Work</v>
      </c>
      <c r="C308" s="238" t="str">
        <f>Scope_lv1!C308</f>
        <v>Furniture Installation</v>
      </c>
      <c r="D308" s="108" t="str">
        <f>Scope_lv1!D308</f>
        <v>Umbrella's Holder</v>
      </c>
      <c r="E308" s="126" t="s">
        <v>152</v>
      </c>
      <c r="F308" s="252">
        <f t="shared" si="16"/>
        <v>0</v>
      </c>
      <c r="G308" s="253">
        <f t="shared" si="17"/>
        <v>0</v>
      </c>
      <c r="H308" s="254">
        <f t="shared" si="18"/>
        <v>0</v>
      </c>
      <c r="I308" s="255">
        <f t="shared" si="19"/>
        <v>0</v>
      </c>
      <c r="J308" s="132"/>
      <c r="K308" s="256"/>
      <c r="L308" s="247"/>
      <c r="M308" s="247"/>
      <c r="N308" s="247"/>
      <c r="O308" s="247"/>
      <c r="P308" s="256"/>
      <c r="Q308" s="247"/>
      <c r="R308" s="247"/>
      <c r="S308" s="247"/>
      <c r="T308" s="247"/>
      <c r="U308" s="258"/>
      <c r="V308" s="247"/>
      <c r="W308" s="247"/>
      <c r="X308" s="247"/>
      <c r="Y308" s="247"/>
      <c r="Z308" s="258"/>
      <c r="AA308" s="247"/>
      <c r="AB308" s="247"/>
      <c r="AC308" s="247"/>
      <c r="AD308" s="247"/>
      <c r="AE308" s="258"/>
      <c r="AF308" s="247"/>
      <c r="AG308" s="247"/>
      <c r="AH308" s="247"/>
      <c r="AI308" s="247"/>
      <c r="AJ308" s="258"/>
      <c r="AK308" s="247"/>
      <c r="AL308" s="247"/>
      <c r="AM308" s="247"/>
      <c r="AN308" s="247"/>
      <c r="AO308" s="258"/>
      <c r="AP308" s="247"/>
      <c r="AQ308" s="247"/>
      <c r="AR308" s="247"/>
      <c r="AS308" s="247"/>
      <c r="AT308" s="258"/>
      <c r="AU308" s="247"/>
      <c r="AV308" s="247"/>
      <c r="AW308" s="247"/>
      <c r="AX308" s="247"/>
      <c r="AY308" s="258"/>
      <c r="AZ308" s="247"/>
      <c r="BA308" s="247"/>
      <c r="BB308" s="247"/>
      <c r="BC308" s="247"/>
      <c r="BD308" s="258"/>
      <c r="BE308" s="247"/>
      <c r="BF308" s="247"/>
      <c r="BG308" s="247"/>
      <c r="BH308" s="247"/>
      <c r="BI308" s="258"/>
      <c r="BJ308" s="247"/>
      <c r="BK308" s="247"/>
      <c r="BL308" s="247"/>
      <c r="BM308" s="247"/>
      <c r="BN308" s="258"/>
      <c r="BO308" s="258"/>
      <c r="BP308" s="134"/>
      <c r="BQ308" s="259"/>
      <c r="BR308" s="260"/>
      <c r="BS308" s="261"/>
    </row>
    <row r="309" spans="1:71" x14ac:dyDescent="0.3">
      <c r="A309" s="106" t="str">
        <f>Scope_lv1!A309</f>
        <v>A04AW255</v>
      </c>
      <c r="B309" s="107" t="str">
        <f>Scope_lv1!B309</f>
        <v>Finishing Work</v>
      </c>
      <c r="C309" s="238" t="str">
        <f>Scope_lv1!C309</f>
        <v>Furniture Installation</v>
      </c>
      <c r="D309" s="108" t="str">
        <f>Scope_lv1!D309</f>
        <v>Visitors Chairs</v>
      </c>
      <c r="E309" s="126" t="s">
        <v>152</v>
      </c>
      <c r="F309" s="252">
        <f t="shared" si="16"/>
        <v>0</v>
      </c>
      <c r="G309" s="253">
        <f t="shared" si="17"/>
        <v>0</v>
      </c>
      <c r="H309" s="254">
        <f t="shared" si="18"/>
        <v>0</v>
      </c>
      <c r="I309" s="255">
        <f t="shared" si="19"/>
        <v>0</v>
      </c>
      <c r="J309" s="132"/>
      <c r="K309" s="256"/>
      <c r="L309" s="247"/>
      <c r="M309" s="247"/>
      <c r="N309" s="247"/>
      <c r="O309" s="247"/>
      <c r="P309" s="256"/>
      <c r="Q309" s="247"/>
      <c r="R309" s="247"/>
      <c r="S309" s="247"/>
      <c r="T309" s="247"/>
      <c r="U309" s="258"/>
      <c r="V309" s="247"/>
      <c r="W309" s="247"/>
      <c r="X309" s="247"/>
      <c r="Y309" s="247"/>
      <c r="Z309" s="258"/>
      <c r="AA309" s="247"/>
      <c r="AB309" s="247"/>
      <c r="AC309" s="247"/>
      <c r="AD309" s="247"/>
      <c r="AE309" s="258"/>
      <c r="AF309" s="247"/>
      <c r="AG309" s="247"/>
      <c r="AH309" s="247"/>
      <c r="AI309" s="247"/>
      <c r="AJ309" s="258"/>
      <c r="AK309" s="247"/>
      <c r="AL309" s="247"/>
      <c r="AM309" s="247"/>
      <c r="AN309" s="247"/>
      <c r="AO309" s="258"/>
      <c r="AP309" s="247"/>
      <c r="AQ309" s="247"/>
      <c r="AR309" s="247"/>
      <c r="AS309" s="247"/>
      <c r="AT309" s="258"/>
      <c r="AU309" s="247"/>
      <c r="AV309" s="247"/>
      <c r="AW309" s="247"/>
      <c r="AX309" s="247"/>
      <c r="AY309" s="258"/>
      <c r="AZ309" s="247"/>
      <c r="BA309" s="247"/>
      <c r="BB309" s="247"/>
      <c r="BC309" s="247"/>
      <c r="BD309" s="258"/>
      <c r="BE309" s="247"/>
      <c r="BF309" s="247"/>
      <c r="BG309" s="247"/>
      <c r="BH309" s="247"/>
      <c r="BI309" s="258"/>
      <c r="BJ309" s="247"/>
      <c r="BK309" s="247"/>
      <c r="BL309" s="247"/>
      <c r="BM309" s="247"/>
      <c r="BN309" s="258"/>
      <c r="BO309" s="258"/>
      <c r="BP309" s="134"/>
      <c r="BQ309" s="259"/>
      <c r="BR309" s="260"/>
      <c r="BS309" s="261"/>
    </row>
    <row r="310" spans="1:71" x14ac:dyDescent="0.3">
      <c r="A310" s="106" t="str">
        <f>Scope_lv1!A310</f>
        <v>A04AW256</v>
      </c>
      <c r="B310" s="107" t="str">
        <f>Scope_lv1!B310</f>
        <v>Finishing Work</v>
      </c>
      <c r="C310" s="238" t="str">
        <f>Scope_lv1!C310</f>
        <v>Furniture Installation</v>
      </c>
      <c r="D310" s="108" t="str">
        <f>Scope_lv1!D310</f>
        <v>Wall Cupboard</v>
      </c>
      <c r="E310" s="126" t="s">
        <v>152</v>
      </c>
      <c r="F310" s="252">
        <f t="shared" si="16"/>
        <v>0</v>
      </c>
      <c r="G310" s="253">
        <f t="shared" si="17"/>
        <v>0</v>
      </c>
      <c r="H310" s="254">
        <f t="shared" si="18"/>
        <v>0</v>
      </c>
      <c r="I310" s="255">
        <f t="shared" si="19"/>
        <v>0</v>
      </c>
      <c r="J310" s="132"/>
      <c r="K310" s="256"/>
      <c r="L310" s="247"/>
      <c r="M310" s="247"/>
      <c r="N310" s="247"/>
      <c r="O310" s="247"/>
      <c r="P310" s="256"/>
      <c r="Q310" s="247"/>
      <c r="R310" s="247"/>
      <c r="S310" s="247"/>
      <c r="T310" s="247"/>
      <c r="U310" s="258"/>
      <c r="V310" s="247"/>
      <c r="W310" s="247"/>
      <c r="X310" s="247"/>
      <c r="Y310" s="247"/>
      <c r="Z310" s="258"/>
      <c r="AA310" s="247"/>
      <c r="AB310" s="247"/>
      <c r="AC310" s="247"/>
      <c r="AD310" s="247"/>
      <c r="AE310" s="258"/>
      <c r="AF310" s="247"/>
      <c r="AG310" s="247"/>
      <c r="AH310" s="247"/>
      <c r="AI310" s="247"/>
      <c r="AJ310" s="258"/>
      <c r="AK310" s="247"/>
      <c r="AL310" s="247"/>
      <c r="AM310" s="247"/>
      <c r="AN310" s="247"/>
      <c r="AO310" s="258"/>
      <c r="AP310" s="247"/>
      <c r="AQ310" s="247"/>
      <c r="AR310" s="247"/>
      <c r="AS310" s="247"/>
      <c r="AT310" s="258"/>
      <c r="AU310" s="247"/>
      <c r="AV310" s="247"/>
      <c r="AW310" s="247"/>
      <c r="AX310" s="247"/>
      <c r="AY310" s="258"/>
      <c r="AZ310" s="247"/>
      <c r="BA310" s="247"/>
      <c r="BB310" s="247"/>
      <c r="BC310" s="247"/>
      <c r="BD310" s="258"/>
      <c r="BE310" s="247"/>
      <c r="BF310" s="247"/>
      <c r="BG310" s="247"/>
      <c r="BH310" s="247"/>
      <c r="BI310" s="258"/>
      <c r="BJ310" s="247"/>
      <c r="BK310" s="247"/>
      <c r="BL310" s="247"/>
      <c r="BM310" s="247"/>
      <c r="BN310" s="258"/>
      <c r="BO310" s="258"/>
      <c r="BP310" s="134"/>
      <c r="BQ310" s="259"/>
      <c r="BR310" s="260"/>
      <c r="BS310" s="261"/>
    </row>
    <row r="311" spans="1:71" x14ac:dyDescent="0.3">
      <c r="A311" s="106" t="str">
        <f>Scope_lv1!A311</f>
        <v>A04AW257</v>
      </c>
      <c r="B311" s="107" t="str">
        <f>Scope_lv1!B311</f>
        <v>Finishing Work</v>
      </c>
      <c r="C311" s="238" t="str">
        <f>Scope_lv1!C311</f>
        <v>Furniture Installation</v>
      </c>
      <c r="D311" s="108" t="str">
        <f>Scope_lv1!D311</f>
        <v>Washing Unit</v>
      </c>
      <c r="E311" s="126" t="s">
        <v>660</v>
      </c>
      <c r="F311" s="252">
        <f t="shared" si="16"/>
        <v>0</v>
      </c>
      <c r="G311" s="253">
        <f t="shared" si="17"/>
        <v>0</v>
      </c>
      <c r="H311" s="254">
        <f t="shared" si="18"/>
        <v>0</v>
      </c>
      <c r="I311" s="255">
        <f t="shared" si="19"/>
        <v>0</v>
      </c>
      <c r="J311" s="132"/>
      <c r="K311" s="256"/>
      <c r="L311" s="247"/>
      <c r="M311" s="247"/>
      <c r="N311" s="247"/>
      <c r="O311" s="247"/>
      <c r="P311" s="256"/>
      <c r="Q311" s="247"/>
      <c r="R311" s="247"/>
      <c r="S311" s="247"/>
      <c r="T311" s="247"/>
      <c r="U311" s="258"/>
      <c r="V311" s="247"/>
      <c r="W311" s="247"/>
      <c r="X311" s="247"/>
      <c r="Y311" s="247"/>
      <c r="Z311" s="258"/>
      <c r="AA311" s="247"/>
      <c r="AB311" s="247"/>
      <c r="AC311" s="247"/>
      <c r="AD311" s="247"/>
      <c r="AE311" s="258"/>
      <c r="AF311" s="247"/>
      <c r="AG311" s="247"/>
      <c r="AH311" s="247"/>
      <c r="AI311" s="247"/>
      <c r="AJ311" s="258"/>
      <c r="AK311" s="247"/>
      <c r="AL311" s="247"/>
      <c r="AM311" s="247"/>
      <c r="AN311" s="247"/>
      <c r="AO311" s="258"/>
      <c r="AP311" s="247"/>
      <c r="AQ311" s="247"/>
      <c r="AR311" s="247"/>
      <c r="AS311" s="247"/>
      <c r="AT311" s="258"/>
      <c r="AU311" s="247"/>
      <c r="AV311" s="247"/>
      <c r="AW311" s="247"/>
      <c r="AX311" s="247"/>
      <c r="AY311" s="258"/>
      <c r="AZ311" s="247"/>
      <c r="BA311" s="247"/>
      <c r="BB311" s="247"/>
      <c r="BC311" s="247"/>
      <c r="BD311" s="258"/>
      <c r="BE311" s="247"/>
      <c r="BF311" s="247"/>
      <c r="BG311" s="247"/>
      <c r="BH311" s="247"/>
      <c r="BI311" s="258"/>
      <c r="BJ311" s="247"/>
      <c r="BK311" s="247"/>
      <c r="BL311" s="247"/>
      <c r="BM311" s="247"/>
      <c r="BN311" s="258"/>
      <c r="BO311" s="258"/>
      <c r="BP311" s="134"/>
      <c r="BQ311" s="259"/>
      <c r="BR311" s="260"/>
      <c r="BS311" s="261"/>
    </row>
    <row r="312" spans="1:71" x14ac:dyDescent="0.3">
      <c r="A312" s="106" t="str">
        <f>Scope_lv1!A312</f>
        <v>A04AW258</v>
      </c>
      <c r="B312" s="107" t="str">
        <f>Scope_lv1!B312</f>
        <v>Finishing Work</v>
      </c>
      <c r="C312" s="238" t="str">
        <f>Scope_lv1!C312</f>
        <v>Furniture Installation</v>
      </c>
      <c r="D312" s="108" t="str">
        <f>Scope_lv1!D312</f>
        <v>Water Cooler</v>
      </c>
      <c r="E312" s="126" t="s">
        <v>152</v>
      </c>
      <c r="F312" s="252">
        <f t="shared" si="16"/>
        <v>0</v>
      </c>
      <c r="G312" s="253">
        <f t="shared" si="17"/>
        <v>0</v>
      </c>
      <c r="H312" s="254">
        <f t="shared" si="18"/>
        <v>0</v>
      </c>
      <c r="I312" s="255">
        <f t="shared" si="19"/>
        <v>0</v>
      </c>
      <c r="J312" s="132"/>
      <c r="K312" s="256"/>
      <c r="L312" s="247"/>
      <c r="M312" s="247"/>
      <c r="N312" s="247"/>
      <c r="O312" s="247"/>
      <c r="P312" s="256"/>
      <c r="Q312" s="247"/>
      <c r="R312" s="247"/>
      <c r="S312" s="247"/>
      <c r="T312" s="247"/>
      <c r="U312" s="258"/>
      <c r="V312" s="247"/>
      <c r="W312" s="247"/>
      <c r="X312" s="247"/>
      <c r="Y312" s="247"/>
      <c r="Z312" s="258"/>
      <c r="AA312" s="247"/>
      <c r="AB312" s="247"/>
      <c r="AC312" s="247"/>
      <c r="AD312" s="247"/>
      <c r="AE312" s="258"/>
      <c r="AF312" s="247"/>
      <c r="AG312" s="247"/>
      <c r="AH312" s="247"/>
      <c r="AI312" s="247"/>
      <c r="AJ312" s="258"/>
      <c r="AK312" s="247"/>
      <c r="AL312" s="247"/>
      <c r="AM312" s="247"/>
      <c r="AN312" s="247"/>
      <c r="AO312" s="258"/>
      <c r="AP312" s="247"/>
      <c r="AQ312" s="247"/>
      <c r="AR312" s="247"/>
      <c r="AS312" s="247"/>
      <c r="AT312" s="258"/>
      <c r="AU312" s="247"/>
      <c r="AV312" s="247"/>
      <c r="AW312" s="247"/>
      <c r="AX312" s="247"/>
      <c r="AY312" s="258"/>
      <c r="AZ312" s="247"/>
      <c r="BA312" s="247"/>
      <c r="BB312" s="247"/>
      <c r="BC312" s="247"/>
      <c r="BD312" s="258"/>
      <c r="BE312" s="247"/>
      <c r="BF312" s="247"/>
      <c r="BG312" s="247"/>
      <c r="BH312" s="247"/>
      <c r="BI312" s="258"/>
      <c r="BJ312" s="247"/>
      <c r="BK312" s="247"/>
      <c r="BL312" s="247"/>
      <c r="BM312" s="247"/>
      <c r="BN312" s="258"/>
      <c r="BO312" s="258"/>
      <c r="BP312" s="134"/>
      <c r="BQ312" s="259"/>
      <c r="BR312" s="260"/>
      <c r="BS312" s="261"/>
    </row>
    <row r="313" spans="1:71" x14ac:dyDescent="0.3">
      <c r="A313" s="106" t="str">
        <f>Scope_lv1!A313</f>
        <v>A04AW259</v>
      </c>
      <c r="B313" s="107" t="str">
        <f>Scope_lv1!B313</f>
        <v>Finishing Work</v>
      </c>
      <c r="C313" s="238" t="str">
        <f>Scope_lv1!C313</f>
        <v>Furniture Installation</v>
      </c>
      <c r="D313" s="108" t="str">
        <f>Scope_lv1!D313</f>
        <v>White Board</v>
      </c>
      <c r="E313" s="126" t="s">
        <v>152</v>
      </c>
      <c r="F313" s="252">
        <f t="shared" si="16"/>
        <v>0</v>
      </c>
      <c r="G313" s="253">
        <f t="shared" si="17"/>
        <v>0</v>
      </c>
      <c r="H313" s="254">
        <f t="shared" si="18"/>
        <v>0</v>
      </c>
      <c r="I313" s="255">
        <f t="shared" si="19"/>
        <v>0</v>
      </c>
      <c r="J313" s="132"/>
      <c r="K313" s="256"/>
      <c r="L313" s="247"/>
      <c r="M313" s="247"/>
      <c r="N313" s="247"/>
      <c r="O313" s="247"/>
      <c r="P313" s="256"/>
      <c r="Q313" s="247"/>
      <c r="R313" s="247"/>
      <c r="S313" s="247"/>
      <c r="T313" s="247"/>
      <c r="U313" s="258"/>
      <c r="V313" s="247"/>
      <c r="W313" s="247"/>
      <c r="X313" s="247"/>
      <c r="Y313" s="247"/>
      <c r="Z313" s="258"/>
      <c r="AA313" s="247"/>
      <c r="AB313" s="247"/>
      <c r="AC313" s="247"/>
      <c r="AD313" s="247"/>
      <c r="AE313" s="258"/>
      <c r="AF313" s="247"/>
      <c r="AG313" s="247"/>
      <c r="AH313" s="247"/>
      <c r="AI313" s="247"/>
      <c r="AJ313" s="258"/>
      <c r="AK313" s="247"/>
      <c r="AL313" s="247"/>
      <c r="AM313" s="247"/>
      <c r="AN313" s="247"/>
      <c r="AO313" s="258"/>
      <c r="AP313" s="247"/>
      <c r="AQ313" s="247"/>
      <c r="AR313" s="247"/>
      <c r="AS313" s="247"/>
      <c r="AT313" s="258"/>
      <c r="AU313" s="247"/>
      <c r="AV313" s="247"/>
      <c r="AW313" s="247"/>
      <c r="AX313" s="247"/>
      <c r="AY313" s="258"/>
      <c r="AZ313" s="247"/>
      <c r="BA313" s="247"/>
      <c r="BB313" s="247"/>
      <c r="BC313" s="247"/>
      <c r="BD313" s="258"/>
      <c r="BE313" s="247"/>
      <c r="BF313" s="247"/>
      <c r="BG313" s="247"/>
      <c r="BH313" s="247"/>
      <c r="BI313" s="258"/>
      <c r="BJ313" s="247"/>
      <c r="BK313" s="247"/>
      <c r="BL313" s="247"/>
      <c r="BM313" s="247"/>
      <c r="BN313" s="258"/>
      <c r="BO313" s="258"/>
      <c r="BP313" s="134"/>
      <c r="BQ313" s="259"/>
      <c r="BR313" s="260"/>
      <c r="BS313" s="261"/>
    </row>
    <row r="314" spans="1:71" x14ac:dyDescent="0.3">
      <c r="A314" s="106" t="str">
        <f>Scope_lv1!A314</f>
        <v>A04AW260</v>
      </c>
      <c r="B314" s="107" t="str">
        <f>Scope_lv1!B314</f>
        <v>Finishing Work</v>
      </c>
      <c r="C314" s="238" t="str">
        <f>Scope_lv1!C314</f>
        <v>Furniture Installation</v>
      </c>
      <c r="D314" s="108" t="str">
        <f>Scope_lv1!D314</f>
        <v>Rack</v>
      </c>
      <c r="E314" s="126" t="s">
        <v>152</v>
      </c>
      <c r="F314" s="252">
        <f t="shared" si="16"/>
        <v>0</v>
      </c>
      <c r="G314" s="253">
        <f t="shared" si="17"/>
        <v>0</v>
      </c>
      <c r="H314" s="254">
        <f t="shared" si="18"/>
        <v>0</v>
      </c>
      <c r="I314" s="255">
        <f t="shared" si="19"/>
        <v>0</v>
      </c>
      <c r="J314" s="132"/>
      <c r="K314" s="256"/>
      <c r="L314" s="247"/>
      <c r="M314" s="247"/>
      <c r="N314" s="247"/>
      <c r="O314" s="247"/>
      <c r="P314" s="256"/>
      <c r="Q314" s="247"/>
      <c r="R314" s="247"/>
      <c r="S314" s="247"/>
      <c r="T314" s="247"/>
      <c r="U314" s="258"/>
      <c r="V314" s="247"/>
      <c r="W314" s="247"/>
      <c r="X314" s="247"/>
      <c r="Y314" s="247"/>
      <c r="Z314" s="258"/>
      <c r="AA314" s="247"/>
      <c r="AB314" s="247"/>
      <c r="AC314" s="247"/>
      <c r="AD314" s="247"/>
      <c r="AE314" s="258"/>
      <c r="AF314" s="247"/>
      <c r="AG314" s="247"/>
      <c r="AH314" s="247"/>
      <c r="AI314" s="247"/>
      <c r="AJ314" s="258"/>
      <c r="AK314" s="247"/>
      <c r="AL314" s="247"/>
      <c r="AM314" s="247"/>
      <c r="AN314" s="247"/>
      <c r="AO314" s="258"/>
      <c r="AP314" s="247"/>
      <c r="AQ314" s="247"/>
      <c r="AR314" s="247"/>
      <c r="AS314" s="247"/>
      <c r="AT314" s="258"/>
      <c r="AU314" s="247"/>
      <c r="AV314" s="247"/>
      <c r="AW314" s="247"/>
      <c r="AX314" s="247"/>
      <c r="AY314" s="258"/>
      <c r="AZ314" s="247"/>
      <c r="BA314" s="247"/>
      <c r="BB314" s="247"/>
      <c r="BC314" s="247"/>
      <c r="BD314" s="258"/>
      <c r="BE314" s="247"/>
      <c r="BF314" s="247"/>
      <c r="BG314" s="247"/>
      <c r="BH314" s="247"/>
      <c r="BI314" s="258"/>
      <c r="BJ314" s="247"/>
      <c r="BK314" s="247"/>
      <c r="BL314" s="247"/>
      <c r="BM314" s="247"/>
      <c r="BN314" s="258"/>
      <c r="BO314" s="258"/>
      <c r="BP314" s="134"/>
      <c r="BQ314" s="259"/>
      <c r="BR314" s="260"/>
      <c r="BS314" s="261"/>
    </row>
    <row r="315" spans="1:71" x14ac:dyDescent="0.3">
      <c r="A315" s="106" t="str">
        <f>Scope_lv1!A315</f>
        <v>A04AW261</v>
      </c>
      <c r="B315" s="107" t="str">
        <f>Scope_lv1!B315</f>
        <v>Finishing Work</v>
      </c>
      <c r="C315" s="238" t="str">
        <f>Scope_lv1!C315</f>
        <v>Furniture Installation</v>
      </c>
      <c r="D315" s="108" t="str">
        <f>Scope_lv1!D315</f>
        <v>Medicine Cabinet</v>
      </c>
      <c r="E315" s="126" t="s">
        <v>152</v>
      </c>
      <c r="F315" s="252">
        <f t="shared" si="16"/>
        <v>0</v>
      </c>
      <c r="G315" s="253">
        <f t="shared" si="17"/>
        <v>0</v>
      </c>
      <c r="H315" s="254">
        <f t="shared" si="18"/>
        <v>0</v>
      </c>
      <c r="I315" s="255">
        <f t="shared" si="19"/>
        <v>0</v>
      </c>
      <c r="J315" s="132"/>
      <c r="K315" s="256"/>
      <c r="L315" s="247"/>
      <c r="M315" s="247"/>
      <c r="N315" s="247"/>
      <c r="O315" s="247"/>
      <c r="P315" s="256"/>
      <c r="Q315" s="247"/>
      <c r="R315" s="247"/>
      <c r="S315" s="247"/>
      <c r="T315" s="247"/>
      <c r="U315" s="258"/>
      <c r="V315" s="247"/>
      <c r="W315" s="247"/>
      <c r="X315" s="247"/>
      <c r="Y315" s="247"/>
      <c r="Z315" s="258"/>
      <c r="AA315" s="247"/>
      <c r="AB315" s="247"/>
      <c r="AC315" s="247"/>
      <c r="AD315" s="247"/>
      <c r="AE315" s="258"/>
      <c r="AF315" s="247"/>
      <c r="AG315" s="247"/>
      <c r="AH315" s="247"/>
      <c r="AI315" s="247"/>
      <c r="AJ315" s="258"/>
      <c r="AK315" s="247"/>
      <c r="AL315" s="247"/>
      <c r="AM315" s="247"/>
      <c r="AN315" s="247"/>
      <c r="AO315" s="258"/>
      <c r="AP315" s="247"/>
      <c r="AQ315" s="247"/>
      <c r="AR315" s="247"/>
      <c r="AS315" s="247"/>
      <c r="AT315" s="258"/>
      <c r="AU315" s="247"/>
      <c r="AV315" s="247"/>
      <c r="AW315" s="247"/>
      <c r="AX315" s="247"/>
      <c r="AY315" s="258"/>
      <c r="AZ315" s="247"/>
      <c r="BA315" s="247"/>
      <c r="BB315" s="247"/>
      <c r="BC315" s="247"/>
      <c r="BD315" s="258"/>
      <c r="BE315" s="247"/>
      <c r="BF315" s="247"/>
      <c r="BG315" s="247"/>
      <c r="BH315" s="247"/>
      <c r="BI315" s="258"/>
      <c r="BJ315" s="247"/>
      <c r="BK315" s="247"/>
      <c r="BL315" s="247"/>
      <c r="BM315" s="247"/>
      <c r="BN315" s="258"/>
      <c r="BO315" s="258"/>
      <c r="BP315" s="134"/>
      <c r="BQ315" s="259"/>
      <c r="BR315" s="260"/>
      <c r="BS315" s="261"/>
    </row>
    <row r="316" spans="1:71" x14ac:dyDescent="0.3">
      <c r="A316" s="106" t="str">
        <f>Scope_lv1!A316</f>
        <v>A04AW262</v>
      </c>
      <c r="B316" s="107" t="str">
        <f>Scope_lv1!B316</f>
        <v>Finishing Work</v>
      </c>
      <c r="C316" s="238" t="str">
        <f>Scope_lv1!C316</f>
        <v>Furniture Installation</v>
      </c>
      <c r="D316" s="108" t="str">
        <f>Scope_lv1!D316</f>
        <v>Others</v>
      </c>
      <c r="E316" s="126" t="s">
        <v>152</v>
      </c>
      <c r="F316" s="252">
        <f t="shared" si="16"/>
        <v>0</v>
      </c>
      <c r="G316" s="253">
        <f t="shared" si="17"/>
        <v>0</v>
      </c>
      <c r="H316" s="254">
        <f t="shared" si="18"/>
        <v>0</v>
      </c>
      <c r="I316" s="255">
        <f t="shared" si="19"/>
        <v>0</v>
      </c>
      <c r="J316" s="132"/>
      <c r="K316" s="256"/>
      <c r="L316" s="247"/>
      <c r="M316" s="247"/>
      <c r="N316" s="247"/>
      <c r="O316" s="247"/>
      <c r="P316" s="256"/>
      <c r="Q316" s="247"/>
      <c r="R316" s="247"/>
      <c r="S316" s="247"/>
      <c r="T316" s="247"/>
      <c r="U316" s="258"/>
      <c r="V316" s="247"/>
      <c r="W316" s="247"/>
      <c r="X316" s="247"/>
      <c r="Y316" s="247"/>
      <c r="Z316" s="258"/>
      <c r="AA316" s="247"/>
      <c r="AB316" s="247"/>
      <c r="AC316" s="247"/>
      <c r="AD316" s="247"/>
      <c r="AE316" s="258"/>
      <c r="AF316" s="247"/>
      <c r="AG316" s="247"/>
      <c r="AH316" s="247"/>
      <c r="AI316" s="247"/>
      <c r="AJ316" s="258"/>
      <c r="AK316" s="247"/>
      <c r="AL316" s="247"/>
      <c r="AM316" s="247"/>
      <c r="AN316" s="247"/>
      <c r="AO316" s="258"/>
      <c r="AP316" s="247"/>
      <c r="AQ316" s="247"/>
      <c r="AR316" s="247"/>
      <c r="AS316" s="247"/>
      <c r="AT316" s="258"/>
      <c r="AU316" s="247"/>
      <c r="AV316" s="247"/>
      <c r="AW316" s="247"/>
      <c r="AX316" s="247"/>
      <c r="AY316" s="258"/>
      <c r="AZ316" s="247"/>
      <c r="BA316" s="247"/>
      <c r="BB316" s="247"/>
      <c r="BC316" s="247"/>
      <c r="BD316" s="258"/>
      <c r="BE316" s="247"/>
      <c r="BF316" s="247"/>
      <c r="BG316" s="247"/>
      <c r="BH316" s="247"/>
      <c r="BI316" s="258"/>
      <c r="BJ316" s="247"/>
      <c r="BK316" s="247"/>
      <c r="BL316" s="247"/>
      <c r="BM316" s="247"/>
      <c r="BN316" s="258"/>
      <c r="BO316" s="258"/>
      <c r="BP316" s="134"/>
      <c r="BQ316" s="259"/>
      <c r="BR316" s="260"/>
      <c r="BS316" s="261"/>
    </row>
    <row r="317" spans="1:71" ht="33" x14ac:dyDescent="0.3">
      <c r="A317" s="106" t="str">
        <f>Scope_lv1!A317</f>
        <v>A06BA263</v>
      </c>
      <c r="B317" s="107" t="str">
        <f>Scope_lv1!B317</f>
        <v>Demolition work</v>
      </c>
      <c r="C317" s="238" t="str">
        <f>Scope_lv1!C317</f>
        <v>Revamping Work</v>
      </c>
      <c r="D317" s="108" t="str">
        <f>Scope_lv1!D317</f>
        <v>Demolition Work of Concrete Structure</v>
      </c>
      <c r="E317" s="147" t="s">
        <v>94</v>
      </c>
      <c r="F317" s="252">
        <f t="shared" si="16"/>
        <v>0</v>
      </c>
      <c r="G317" s="253">
        <f t="shared" si="17"/>
        <v>0</v>
      </c>
      <c r="H317" s="254">
        <f t="shared" si="18"/>
        <v>0</v>
      </c>
      <c r="I317" s="255">
        <f t="shared" si="19"/>
        <v>0</v>
      </c>
      <c r="J317" s="132"/>
      <c r="K317" s="256"/>
      <c r="L317" s="247"/>
      <c r="M317" s="247"/>
      <c r="N317" s="247"/>
      <c r="O317" s="247"/>
      <c r="P317" s="256"/>
      <c r="Q317" s="247"/>
      <c r="R317" s="247"/>
      <c r="S317" s="247"/>
      <c r="T317" s="247"/>
      <c r="U317" s="258"/>
      <c r="V317" s="247"/>
      <c r="W317" s="247"/>
      <c r="X317" s="247"/>
      <c r="Y317" s="247"/>
      <c r="Z317" s="258"/>
      <c r="AA317" s="247"/>
      <c r="AB317" s="247"/>
      <c r="AC317" s="247"/>
      <c r="AD317" s="247"/>
      <c r="AE317" s="258"/>
      <c r="AF317" s="247"/>
      <c r="AG317" s="247"/>
      <c r="AH317" s="247"/>
      <c r="AI317" s="247"/>
      <c r="AJ317" s="258"/>
      <c r="AK317" s="247"/>
      <c r="AL317" s="247"/>
      <c r="AM317" s="247"/>
      <c r="AN317" s="247"/>
      <c r="AO317" s="258"/>
      <c r="AP317" s="247"/>
      <c r="AQ317" s="247"/>
      <c r="AR317" s="247"/>
      <c r="AS317" s="247"/>
      <c r="AT317" s="258"/>
      <c r="AU317" s="247"/>
      <c r="AV317" s="247"/>
      <c r="AW317" s="247"/>
      <c r="AX317" s="247"/>
      <c r="AY317" s="258"/>
      <c r="AZ317" s="247"/>
      <c r="BA317" s="247"/>
      <c r="BB317" s="247"/>
      <c r="BC317" s="247"/>
      <c r="BD317" s="258"/>
      <c r="BE317" s="247"/>
      <c r="BF317" s="247"/>
      <c r="BG317" s="247"/>
      <c r="BH317" s="247"/>
      <c r="BI317" s="258"/>
      <c r="BJ317" s="247"/>
      <c r="BK317" s="247"/>
      <c r="BL317" s="247"/>
      <c r="BM317" s="247"/>
      <c r="BN317" s="258"/>
      <c r="BO317" s="258"/>
      <c r="BP317" s="134"/>
      <c r="BQ317" s="259"/>
      <c r="BR317" s="260"/>
      <c r="BS317" s="261"/>
    </row>
    <row r="318" spans="1:71" ht="33" x14ac:dyDescent="0.3">
      <c r="A318" s="106" t="str">
        <f>Scope_lv1!A318</f>
        <v>A06BA264</v>
      </c>
      <c r="B318" s="107" t="str">
        <f>Scope_lv1!B318</f>
        <v>Demolition work</v>
      </c>
      <c r="C318" s="238" t="str">
        <f>Scope_lv1!C318</f>
        <v>Revamping Work</v>
      </c>
      <c r="D318" s="108" t="str">
        <f>Scope_lv1!D318</f>
        <v>Cutting and Breaking Reinforced Conc.</v>
      </c>
      <c r="E318" s="147" t="s">
        <v>108</v>
      </c>
      <c r="F318" s="252">
        <f t="shared" si="16"/>
        <v>0</v>
      </c>
      <c r="G318" s="253">
        <f t="shared" si="17"/>
        <v>0</v>
      </c>
      <c r="H318" s="254">
        <f t="shared" si="18"/>
        <v>0</v>
      </c>
      <c r="I318" s="255">
        <f t="shared" si="19"/>
        <v>0</v>
      </c>
      <c r="J318" s="132"/>
      <c r="K318" s="256"/>
      <c r="L318" s="247"/>
      <c r="M318" s="247"/>
      <c r="N318" s="247"/>
      <c r="O318" s="247"/>
      <c r="P318" s="256"/>
      <c r="Q318" s="247"/>
      <c r="R318" s="247"/>
      <c r="S318" s="247"/>
      <c r="T318" s="247"/>
      <c r="U318" s="258"/>
      <c r="V318" s="247"/>
      <c r="W318" s="247"/>
      <c r="X318" s="247"/>
      <c r="Y318" s="247"/>
      <c r="Z318" s="258"/>
      <c r="AA318" s="247"/>
      <c r="AB318" s="247"/>
      <c r="AC318" s="247"/>
      <c r="AD318" s="247"/>
      <c r="AE318" s="258"/>
      <c r="AF318" s="247"/>
      <c r="AG318" s="247"/>
      <c r="AH318" s="247"/>
      <c r="AI318" s="247"/>
      <c r="AJ318" s="258"/>
      <c r="AK318" s="247"/>
      <c r="AL318" s="247"/>
      <c r="AM318" s="247"/>
      <c r="AN318" s="247"/>
      <c r="AO318" s="258"/>
      <c r="AP318" s="247"/>
      <c r="AQ318" s="247"/>
      <c r="AR318" s="247"/>
      <c r="AS318" s="247"/>
      <c r="AT318" s="258"/>
      <c r="AU318" s="247"/>
      <c r="AV318" s="247"/>
      <c r="AW318" s="247"/>
      <c r="AX318" s="247"/>
      <c r="AY318" s="258"/>
      <c r="AZ318" s="247"/>
      <c r="BA318" s="247"/>
      <c r="BB318" s="247"/>
      <c r="BC318" s="247"/>
      <c r="BD318" s="258"/>
      <c r="BE318" s="247"/>
      <c r="BF318" s="247"/>
      <c r="BG318" s="247"/>
      <c r="BH318" s="247"/>
      <c r="BI318" s="258"/>
      <c r="BJ318" s="247"/>
      <c r="BK318" s="247"/>
      <c r="BL318" s="247"/>
      <c r="BM318" s="247"/>
      <c r="BN318" s="258"/>
      <c r="BO318" s="258"/>
      <c r="BP318" s="134"/>
      <c r="BQ318" s="259"/>
      <c r="BR318" s="260"/>
      <c r="BS318" s="261"/>
    </row>
    <row r="319" spans="1:71" x14ac:dyDescent="0.3">
      <c r="A319" s="106" t="str">
        <f>Scope_lv1!A319</f>
        <v>A06BA265</v>
      </c>
      <c r="B319" s="107" t="str">
        <f>Scope_lv1!B319</f>
        <v>Demolition work</v>
      </c>
      <c r="C319" s="238" t="str">
        <f>Scope_lv1!C319</f>
        <v>Revamping Work</v>
      </c>
      <c r="D319" s="108" t="str">
        <f>Scope_lv1!D319</f>
        <v>Demolition Work of Masonry</v>
      </c>
      <c r="E319" s="147" t="s">
        <v>108</v>
      </c>
      <c r="F319" s="252">
        <f t="shared" si="16"/>
        <v>0</v>
      </c>
      <c r="G319" s="253">
        <f t="shared" si="17"/>
        <v>0</v>
      </c>
      <c r="H319" s="254">
        <f t="shared" si="18"/>
        <v>0</v>
      </c>
      <c r="I319" s="255">
        <f t="shared" si="19"/>
        <v>0</v>
      </c>
      <c r="J319" s="132"/>
      <c r="K319" s="256"/>
      <c r="L319" s="247"/>
      <c r="M319" s="247"/>
      <c r="N319" s="247"/>
      <c r="O319" s="247"/>
      <c r="P319" s="256"/>
      <c r="Q319" s="247"/>
      <c r="R319" s="247"/>
      <c r="S319" s="247"/>
      <c r="T319" s="247"/>
      <c r="U319" s="258"/>
      <c r="V319" s="247"/>
      <c r="W319" s="247"/>
      <c r="X319" s="247"/>
      <c r="Y319" s="247"/>
      <c r="Z319" s="258"/>
      <c r="AA319" s="247"/>
      <c r="AB319" s="247"/>
      <c r="AC319" s="247"/>
      <c r="AD319" s="247"/>
      <c r="AE319" s="258"/>
      <c r="AF319" s="247"/>
      <c r="AG319" s="247"/>
      <c r="AH319" s="247"/>
      <c r="AI319" s="247"/>
      <c r="AJ319" s="258"/>
      <c r="AK319" s="247"/>
      <c r="AL319" s="247"/>
      <c r="AM319" s="247"/>
      <c r="AN319" s="247"/>
      <c r="AO319" s="258"/>
      <c r="AP319" s="247"/>
      <c r="AQ319" s="247"/>
      <c r="AR319" s="247"/>
      <c r="AS319" s="247"/>
      <c r="AT319" s="258"/>
      <c r="AU319" s="247"/>
      <c r="AV319" s="247"/>
      <c r="AW319" s="247"/>
      <c r="AX319" s="247"/>
      <c r="AY319" s="258"/>
      <c r="AZ319" s="247"/>
      <c r="BA319" s="247"/>
      <c r="BB319" s="247"/>
      <c r="BC319" s="247"/>
      <c r="BD319" s="258"/>
      <c r="BE319" s="247"/>
      <c r="BF319" s="247"/>
      <c r="BG319" s="247"/>
      <c r="BH319" s="247"/>
      <c r="BI319" s="258"/>
      <c r="BJ319" s="247"/>
      <c r="BK319" s="247"/>
      <c r="BL319" s="247"/>
      <c r="BM319" s="247"/>
      <c r="BN319" s="258"/>
      <c r="BO319" s="258"/>
      <c r="BP319" s="134"/>
      <c r="BQ319" s="259"/>
      <c r="BR319" s="260"/>
      <c r="BS319" s="261"/>
    </row>
    <row r="320" spans="1:71" ht="33" x14ac:dyDescent="0.3">
      <c r="A320" s="106" t="str">
        <f>Scope_lv1!A320</f>
        <v>A06BA266</v>
      </c>
      <c r="B320" s="107" t="str">
        <f>Scope_lv1!B320</f>
        <v>Demolition work</v>
      </c>
      <c r="C320" s="238" t="str">
        <f>Scope_lv1!C320</f>
        <v>Revamping Work</v>
      </c>
      <c r="D320" s="108" t="str">
        <f>Scope_lv1!D320</f>
        <v>Demolition Work of Roof Waterproofing System</v>
      </c>
      <c r="E320" s="147" t="s">
        <v>108</v>
      </c>
      <c r="F320" s="252">
        <f t="shared" si="16"/>
        <v>0</v>
      </c>
      <c r="G320" s="253">
        <f t="shared" si="17"/>
        <v>0</v>
      </c>
      <c r="H320" s="254">
        <f t="shared" si="18"/>
        <v>0</v>
      </c>
      <c r="I320" s="255">
        <f t="shared" si="19"/>
        <v>0</v>
      </c>
      <c r="J320" s="132"/>
      <c r="K320" s="256"/>
      <c r="L320" s="247"/>
      <c r="M320" s="247"/>
      <c r="N320" s="247"/>
      <c r="O320" s="247"/>
      <c r="P320" s="256"/>
      <c r="Q320" s="247"/>
      <c r="R320" s="247"/>
      <c r="S320" s="247"/>
      <c r="T320" s="247"/>
      <c r="U320" s="258"/>
      <c r="V320" s="247"/>
      <c r="W320" s="247"/>
      <c r="X320" s="247"/>
      <c r="Y320" s="247"/>
      <c r="Z320" s="258"/>
      <c r="AA320" s="247"/>
      <c r="AB320" s="247"/>
      <c r="AC320" s="247"/>
      <c r="AD320" s="247"/>
      <c r="AE320" s="258"/>
      <c r="AF320" s="247"/>
      <c r="AG320" s="247"/>
      <c r="AH320" s="247"/>
      <c r="AI320" s="247"/>
      <c r="AJ320" s="258"/>
      <c r="AK320" s="247"/>
      <c r="AL320" s="247"/>
      <c r="AM320" s="247"/>
      <c r="AN320" s="247"/>
      <c r="AO320" s="258"/>
      <c r="AP320" s="247"/>
      <c r="AQ320" s="247"/>
      <c r="AR320" s="247"/>
      <c r="AS320" s="247"/>
      <c r="AT320" s="258"/>
      <c r="AU320" s="247"/>
      <c r="AV320" s="247"/>
      <c r="AW320" s="247"/>
      <c r="AX320" s="247"/>
      <c r="AY320" s="258"/>
      <c r="AZ320" s="247"/>
      <c r="BA320" s="247"/>
      <c r="BB320" s="247"/>
      <c r="BC320" s="247"/>
      <c r="BD320" s="258"/>
      <c r="BE320" s="247"/>
      <c r="BF320" s="247"/>
      <c r="BG320" s="247"/>
      <c r="BH320" s="247"/>
      <c r="BI320" s="258"/>
      <c r="BJ320" s="247"/>
      <c r="BK320" s="247"/>
      <c r="BL320" s="247"/>
      <c r="BM320" s="247"/>
      <c r="BN320" s="258"/>
      <c r="BO320" s="258"/>
      <c r="BP320" s="134"/>
      <c r="BQ320" s="259"/>
      <c r="BR320" s="260"/>
      <c r="BS320" s="261"/>
    </row>
    <row r="321" spans="1:71" ht="33" x14ac:dyDescent="0.3">
      <c r="A321" s="106" t="str">
        <f>Scope_lv1!A321</f>
        <v>A06BA267</v>
      </c>
      <c r="B321" s="107" t="str">
        <f>Scope_lv1!B321</f>
        <v>Demolition work</v>
      </c>
      <c r="C321" s="238" t="str">
        <f>Scope_lv1!C321</f>
        <v>Revamping Work</v>
      </c>
      <c r="D321" s="108" t="str">
        <f>Scope_lv1!D321</f>
        <v>Demolition Work of Finishing Material</v>
      </c>
      <c r="E321" s="147" t="s">
        <v>108</v>
      </c>
      <c r="F321" s="252">
        <f t="shared" si="16"/>
        <v>0</v>
      </c>
      <c r="G321" s="253">
        <f t="shared" si="17"/>
        <v>0</v>
      </c>
      <c r="H321" s="254">
        <f t="shared" si="18"/>
        <v>0</v>
      </c>
      <c r="I321" s="255">
        <f t="shared" si="19"/>
        <v>0</v>
      </c>
      <c r="J321" s="132"/>
      <c r="K321" s="256"/>
      <c r="L321" s="247"/>
      <c r="M321" s="247"/>
      <c r="N321" s="247"/>
      <c r="O321" s="247"/>
      <c r="P321" s="256"/>
      <c r="Q321" s="247"/>
      <c r="R321" s="247"/>
      <c r="S321" s="247"/>
      <c r="T321" s="247"/>
      <c r="U321" s="258"/>
      <c r="V321" s="247"/>
      <c r="W321" s="247"/>
      <c r="X321" s="247"/>
      <c r="Y321" s="247"/>
      <c r="Z321" s="258"/>
      <c r="AA321" s="247"/>
      <c r="AB321" s="247"/>
      <c r="AC321" s="247"/>
      <c r="AD321" s="247"/>
      <c r="AE321" s="258"/>
      <c r="AF321" s="247"/>
      <c r="AG321" s="247"/>
      <c r="AH321" s="247"/>
      <c r="AI321" s="247"/>
      <c r="AJ321" s="258"/>
      <c r="AK321" s="247"/>
      <c r="AL321" s="247"/>
      <c r="AM321" s="247"/>
      <c r="AN321" s="247"/>
      <c r="AO321" s="258"/>
      <c r="AP321" s="247"/>
      <c r="AQ321" s="247"/>
      <c r="AR321" s="247"/>
      <c r="AS321" s="247"/>
      <c r="AT321" s="258"/>
      <c r="AU321" s="247"/>
      <c r="AV321" s="247"/>
      <c r="AW321" s="247"/>
      <c r="AX321" s="247"/>
      <c r="AY321" s="258"/>
      <c r="AZ321" s="247"/>
      <c r="BA321" s="247"/>
      <c r="BB321" s="247"/>
      <c r="BC321" s="247"/>
      <c r="BD321" s="258"/>
      <c r="BE321" s="247"/>
      <c r="BF321" s="247"/>
      <c r="BG321" s="247"/>
      <c r="BH321" s="247"/>
      <c r="BI321" s="258"/>
      <c r="BJ321" s="247"/>
      <c r="BK321" s="247"/>
      <c r="BL321" s="247"/>
      <c r="BM321" s="247"/>
      <c r="BN321" s="258"/>
      <c r="BO321" s="258"/>
      <c r="BP321" s="134"/>
      <c r="BQ321" s="259"/>
      <c r="BR321" s="260"/>
      <c r="BS321" s="261"/>
    </row>
    <row r="322" spans="1:71" x14ac:dyDescent="0.3">
      <c r="A322" s="106" t="str">
        <f>Scope_lv1!A322</f>
        <v>A06BA268</v>
      </c>
      <c r="B322" s="107" t="str">
        <f>Scope_lv1!B322</f>
        <v>Demolition work</v>
      </c>
      <c r="C322" s="238" t="str">
        <f>Scope_lv1!C322</f>
        <v>Revamping Work</v>
      </c>
      <c r="D322" s="108" t="str">
        <f>Scope_lv1!D322</f>
        <v>Demolition Work of Door</v>
      </c>
      <c r="E322" s="147" t="s">
        <v>152</v>
      </c>
      <c r="F322" s="252">
        <f t="shared" si="16"/>
        <v>0</v>
      </c>
      <c r="G322" s="253">
        <f t="shared" si="17"/>
        <v>0</v>
      </c>
      <c r="H322" s="254">
        <f t="shared" si="18"/>
        <v>0</v>
      </c>
      <c r="I322" s="255">
        <f t="shared" si="19"/>
        <v>0</v>
      </c>
      <c r="J322" s="132"/>
      <c r="K322" s="256"/>
      <c r="L322" s="247"/>
      <c r="M322" s="247"/>
      <c r="N322" s="247"/>
      <c r="O322" s="247"/>
      <c r="P322" s="256"/>
      <c r="Q322" s="247"/>
      <c r="R322" s="247"/>
      <c r="S322" s="247"/>
      <c r="T322" s="247"/>
      <c r="U322" s="258"/>
      <c r="V322" s="247"/>
      <c r="W322" s="247"/>
      <c r="X322" s="247"/>
      <c r="Y322" s="247"/>
      <c r="Z322" s="258"/>
      <c r="AA322" s="247"/>
      <c r="AB322" s="247"/>
      <c r="AC322" s="247"/>
      <c r="AD322" s="247"/>
      <c r="AE322" s="258"/>
      <c r="AF322" s="247"/>
      <c r="AG322" s="247"/>
      <c r="AH322" s="247"/>
      <c r="AI322" s="247"/>
      <c r="AJ322" s="258"/>
      <c r="AK322" s="247"/>
      <c r="AL322" s="247"/>
      <c r="AM322" s="247"/>
      <c r="AN322" s="247"/>
      <c r="AO322" s="258"/>
      <c r="AP322" s="247"/>
      <c r="AQ322" s="247"/>
      <c r="AR322" s="247"/>
      <c r="AS322" s="247"/>
      <c r="AT322" s="258"/>
      <c r="AU322" s="247"/>
      <c r="AV322" s="247"/>
      <c r="AW322" s="247"/>
      <c r="AX322" s="247"/>
      <c r="AY322" s="258"/>
      <c r="AZ322" s="247"/>
      <c r="BA322" s="247"/>
      <c r="BB322" s="247"/>
      <c r="BC322" s="247"/>
      <c r="BD322" s="258"/>
      <c r="BE322" s="247"/>
      <c r="BF322" s="247"/>
      <c r="BG322" s="247"/>
      <c r="BH322" s="247"/>
      <c r="BI322" s="258"/>
      <c r="BJ322" s="247"/>
      <c r="BK322" s="247"/>
      <c r="BL322" s="247"/>
      <c r="BM322" s="247"/>
      <c r="BN322" s="258"/>
      <c r="BO322" s="258"/>
      <c r="BP322" s="134"/>
      <c r="BQ322" s="259"/>
      <c r="BR322" s="260"/>
      <c r="BS322" s="261"/>
    </row>
    <row r="323" spans="1:71" x14ac:dyDescent="0.3">
      <c r="A323" s="106" t="str">
        <f>Scope_lv1!A323</f>
        <v>A06BA269</v>
      </c>
      <c r="B323" s="107" t="str">
        <f>Scope_lv1!B323</f>
        <v>Demolition work</v>
      </c>
      <c r="C323" s="238" t="str">
        <f>Scope_lv1!C323</f>
        <v>Revamping Work</v>
      </c>
      <c r="D323" s="108" t="str">
        <f>Scope_lv1!D323</f>
        <v>Demolition Work of Window</v>
      </c>
      <c r="E323" s="147" t="s">
        <v>152</v>
      </c>
      <c r="F323" s="252">
        <f t="shared" si="16"/>
        <v>0</v>
      </c>
      <c r="G323" s="253">
        <f t="shared" si="17"/>
        <v>0</v>
      </c>
      <c r="H323" s="254">
        <f t="shared" si="18"/>
        <v>0</v>
      </c>
      <c r="I323" s="255">
        <f t="shared" si="19"/>
        <v>0</v>
      </c>
      <c r="J323" s="132"/>
      <c r="K323" s="256"/>
      <c r="L323" s="247"/>
      <c r="M323" s="247"/>
      <c r="N323" s="247"/>
      <c r="O323" s="247"/>
      <c r="P323" s="256"/>
      <c r="Q323" s="247"/>
      <c r="R323" s="247"/>
      <c r="S323" s="247"/>
      <c r="T323" s="247"/>
      <c r="U323" s="258"/>
      <c r="V323" s="247"/>
      <c r="W323" s="247"/>
      <c r="X323" s="247"/>
      <c r="Y323" s="247"/>
      <c r="Z323" s="258"/>
      <c r="AA323" s="247"/>
      <c r="AB323" s="247"/>
      <c r="AC323" s="247"/>
      <c r="AD323" s="247"/>
      <c r="AE323" s="258"/>
      <c r="AF323" s="247"/>
      <c r="AG323" s="247"/>
      <c r="AH323" s="247"/>
      <c r="AI323" s="247"/>
      <c r="AJ323" s="258"/>
      <c r="AK323" s="247"/>
      <c r="AL323" s="247"/>
      <c r="AM323" s="247"/>
      <c r="AN323" s="247"/>
      <c r="AO323" s="258"/>
      <c r="AP323" s="247"/>
      <c r="AQ323" s="247"/>
      <c r="AR323" s="247"/>
      <c r="AS323" s="247"/>
      <c r="AT323" s="258"/>
      <c r="AU323" s="247"/>
      <c r="AV323" s="247"/>
      <c r="AW323" s="247"/>
      <c r="AX323" s="247"/>
      <c r="AY323" s="258"/>
      <c r="AZ323" s="247"/>
      <c r="BA323" s="247"/>
      <c r="BB323" s="247"/>
      <c r="BC323" s="247"/>
      <c r="BD323" s="258"/>
      <c r="BE323" s="247"/>
      <c r="BF323" s="247"/>
      <c r="BG323" s="247"/>
      <c r="BH323" s="247"/>
      <c r="BI323" s="258"/>
      <c r="BJ323" s="247"/>
      <c r="BK323" s="247"/>
      <c r="BL323" s="247"/>
      <c r="BM323" s="247"/>
      <c r="BN323" s="258"/>
      <c r="BO323" s="258"/>
      <c r="BP323" s="134"/>
      <c r="BQ323" s="259"/>
      <c r="BR323" s="260"/>
      <c r="BS323" s="261"/>
    </row>
    <row r="324" spans="1:71" x14ac:dyDescent="0.3">
      <c r="A324" s="106" t="str">
        <f>Scope_lv1!A324</f>
        <v>A06BA270</v>
      </c>
      <c r="B324" s="107" t="str">
        <f>Scope_lv1!B324</f>
        <v>Demolition work</v>
      </c>
      <c r="C324" s="238" t="str">
        <f>Scope_lv1!C324</f>
        <v>Revamping Work</v>
      </c>
      <c r="D324" s="108" t="str">
        <f>Scope_lv1!D324</f>
        <v>Demolition Work of Cladding</v>
      </c>
      <c r="E324" s="147" t="s">
        <v>108</v>
      </c>
      <c r="F324" s="252">
        <f t="shared" si="16"/>
        <v>0</v>
      </c>
      <c r="G324" s="253">
        <f t="shared" si="17"/>
        <v>0</v>
      </c>
      <c r="H324" s="254">
        <f t="shared" si="18"/>
        <v>0</v>
      </c>
      <c r="I324" s="255">
        <f t="shared" si="19"/>
        <v>0</v>
      </c>
      <c r="J324" s="132"/>
      <c r="K324" s="256"/>
      <c r="L324" s="247"/>
      <c r="M324" s="247"/>
      <c r="N324" s="247"/>
      <c r="O324" s="247"/>
      <c r="P324" s="256"/>
      <c r="Q324" s="247"/>
      <c r="R324" s="247"/>
      <c r="S324" s="247"/>
      <c r="T324" s="247"/>
      <c r="U324" s="258"/>
      <c r="V324" s="247"/>
      <c r="W324" s="247"/>
      <c r="X324" s="247"/>
      <c r="Y324" s="247"/>
      <c r="Z324" s="258"/>
      <c r="AA324" s="247"/>
      <c r="AB324" s="247"/>
      <c r="AC324" s="247"/>
      <c r="AD324" s="247"/>
      <c r="AE324" s="258"/>
      <c r="AF324" s="247"/>
      <c r="AG324" s="247"/>
      <c r="AH324" s="247"/>
      <c r="AI324" s="247"/>
      <c r="AJ324" s="258"/>
      <c r="AK324" s="247"/>
      <c r="AL324" s="247"/>
      <c r="AM324" s="247"/>
      <c r="AN324" s="247"/>
      <c r="AO324" s="258"/>
      <c r="AP324" s="247"/>
      <c r="AQ324" s="247"/>
      <c r="AR324" s="247"/>
      <c r="AS324" s="247"/>
      <c r="AT324" s="258"/>
      <c r="AU324" s="247"/>
      <c r="AV324" s="247"/>
      <c r="AW324" s="247"/>
      <c r="AX324" s="247"/>
      <c r="AY324" s="258"/>
      <c r="AZ324" s="247"/>
      <c r="BA324" s="247"/>
      <c r="BB324" s="247"/>
      <c r="BC324" s="247"/>
      <c r="BD324" s="258"/>
      <c r="BE324" s="247"/>
      <c r="BF324" s="247"/>
      <c r="BG324" s="247"/>
      <c r="BH324" s="247"/>
      <c r="BI324" s="258"/>
      <c r="BJ324" s="247"/>
      <c r="BK324" s="247"/>
      <c r="BL324" s="247"/>
      <c r="BM324" s="247"/>
      <c r="BN324" s="258"/>
      <c r="BO324" s="258"/>
      <c r="BP324" s="134"/>
      <c r="BQ324" s="259"/>
      <c r="BR324" s="260"/>
      <c r="BS324" s="261"/>
    </row>
    <row r="325" spans="1:71" ht="33" x14ac:dyDescent="0.3">
      <c r="A325" s="106" t="str">
        <f>Scope_lv1!A325</f>
        <v>A06BA271</v>
      </c>
      <c r="B325" s="107" t="str">
        <f>Scope_lv1!B325</f>
        <v>Demolition work</v>
      </c>
      <c r="C325" s="238" t="str">
        <f>Scope_lv1!C325</f>
        <v>Revamping Work</v>
      </c>
      <c r="D325" s="108" t="str">
        <f>Scope_lv1!D325</f>
        <v>Demolition Work of Fence &amp; Gates</v>
      </c>
      <c r="E325" s="147" t="s">
        <v>108</v>
      </c>
      <c r="F325" s="252">
        <f t="shared" si="16"/>
        <v>0</v>
      </c>
      <c r="G325" s="253">
        <f t="shared" si="17"/>
        <v>0</v>
      </c>
      <c r="H325" s="254">
        <f t="shared" si="18"/>
        <v>0</v>
      </c>
      <c r="I325" s="255">
        <f t="shared" si="19"/>
        <v>0</v>
      </c>
      <c r="J325" s="132"/>
      <c r="K325" s="256"/>
      <c r="L325" s="247"/>
      <c r="M325" s="247"/>
      <c r="N325" s="247"/>
      <c r="O325" s="247"/>
      <c r="P325" s="256"/>
      <c r="Q325" s="247"/>
      <c r="R325" s="247"/>
      <c r="S325" s="247"/>
      <c r="T325" s="247"/>
      <c r="U325" s="258"/>
      <c r="V325" s="247"/>
      <c r="W325" s="247"/>
      <c r="X325" s="247"/>
      <c r="Y325" s="247"/>
      <c r="Z325" s="258"/>
      <c r="AA325" s="247"/>
      <c r="AB325" s="247"/>
      <c r="AC325" s="247"/>
      <c r="AD325" s="247"/>
      <c r="AE325" s="258"/>
      <c r="AF325" s="247"/>
      <c r="AG325" s="247"/>
      <c r="AH325" s="247"/>
      <c r="AI325" s="247"/>
      <c r="AJ325" s="258"/>
      <c r="AK325" s="247"/>
      <c r="AL325" s="247"/>
      <c r="AM325" s="247"/>
      <c r="AN325" s="247"/>
      <c r="AO325" s="258"/>
      <c r="AP325" s="247"/>
      <c r="AQ325" s="247"/>
      <c r="AR325" s="247"/>
      <c r="AS325" s="247"/>
      <c r="AT325" s="258"/>
      <c r="AU325" s="247"/>
      <c r="AV325" s="247"/>
      <c r="AW325" s="247"/>
      <c r="AX325" s="247"/>
      <c r="AY325" s="258"/>
      <c r="AZ325" s="247"/>
      <c r="BA325" s="247"/>
      <c r="BB325" s="247"/>
      <c r="BC325" s="247"/>
      <c r="BD325" s="258"/>
      <c r="BE325" s="247"/>
      <c r="BF325" s="247"/>
      <c r="BG325" s="247"/>
      <c r="BH325" s="247"/>
      <c r="BI325" s="258"/>
      <c r="BJ325" s="247"/>
      <c r="BK325" s="247"/>
      <c r="BL325" s="247"/>
      <c r="BM325" s="247"/>
      <c r="BN325" s="258"/>
      <c r="BO325" s="258"/>
      <c r="BP325" s="134"/>
      <c r="BQ325" s="259"/>
      <c r="BR325" s="260"/>
      <c r="BS325" s="261"/>
    </row>
    <row r="326" spans="1:71" ht="33" x14ac:dyDescent="0.3">
      <c r="A326" s="106" t="str">
        <f>Scope_lv1!A326</f>
        <v>A06BB272</v>
      </c>
      <c r="B326" s="107" t="str">
        <f>Scope_lv1!B326</f>
        <v>Demolition work</v>
      </c>
      <c r="C326" s="238" t="str">
        <f>Scope_lv1!C326</f>
        <v>Demolition Work</v>
      </c>
      <c r="D326" s="108" t="str">
        <f>Scope_lv1!D326</f>
        <v>Demolition Work of RC Structure Building</v>
      </c>
      <c r="E326" s="147" t="s">
        <v>660</v>
      </c>
      <c r="F326" s="252">
        <f t="shared" si="16"/>
        <v>0</v>
      </c>
      <c r="G326" s="253">
        <f t="shared" si="17"/>
        <v>0</v>
      </c>
      <c r="H326" s="254">
        <f t="shared" si="18"/>
        <v>0</v>
      </c>
      <c r="I326" s="255">
        <f t="shared" si="19"/>
        <v>0</v>
      </c>
      <c r="J326" s="132"/>
      <c r="K326" s="256"/>
      <c r="L326" s="247"/>
      <c r="M326" s="247"/>
      <c r="N326" s="247"/>
      <c r="O326" s="247"/>
      <c r="P326" s="256"/>
      <c r="Q326" s="247"/>
      <c r="R326" s="247"/>
      <c r="S326" s="247"/>
      <c r="T326" s="247"/>
      <c r="U326" s="258"/>
      <c r="V326" s="247"/>
      <c r="W326" s="247"/>
      <c r="X326" s="247"/>
      <c r="Y326" s="247"/>
      <c r="Z326" s="258"/>
      <c r="AA326" s="247"/>
      <c r="AB326" s="247"/>
      <c r="AC326" s="247"/>
      <c r="AD326" s="247"/>
      <c r="AE326" s="258"/>
      <c r="AF326" s="247"/>
      <c r="AG326" s="247"/>
      <c r="AH326" s="247"/>
      <c r="AI326" s="247"/>
      <c r="AJ326" s="258"/>
      <c r="AK326" s="247"/>
      <c r="AL326" s="247"/>
      <c r="AM326" s="247"/>
      <c r="AN326" s="247"/>
      <c r="AO326" s="258"/>
      <c r="AP326" s="247"/>
      <c r="AQ326" s="247"/>
      <c r="AR326" s="247"/>
      <c r="AS326" s="247"/>
      <c r="AT326" s="258"/>
      <c r="AU326" s="247"/>
      <c r="AV326" s="247"/>
      <c r="AW326" s="247"/>
      <c r="AX326" s="247"/>
      <c r="AY326" s="258"/>
      <c r="AZ326" s="247"/>
      <c r="BA326" s="247"/>
      <c r="BB326" s="247"/>
      <c r="BC326" s="247"/>
      <c r="BD326" s="258"/>
      <c r="BE326" s="247"/>
      <c r="BF326" s="247"/>
      <c r="BG326" s="247"/>
      <c r="BH326" s="247"/>
      <c r="BI326" s="258"/>
      <c r="BJ326" s="247"/>
      <c r="BK326" s="247"/>
      <c r="BL326" s="247"/>
      <c r="BM326" s="247"/>
      <c r="BN326" s="258"/>
      <c r="BO326" s="258"/>
      <c r="BP326" s="134"/>
      <c r="BQ326" s="259"/>
      <c r="BR326" s="260"/>
      <c r="BS326" s="261"/>
    </row>
    <row r="327" spans="1:71" ht="33" x14ac:dyDescent="0.3">
      <c r="A327" s="106" t="str">
        <f>Scope_lv1!A327</f>
        <v>A06BB273</v>
      </c>
      <c r="B327" s="107" t="str">
        <f>Scope_lv1!B327</f>
        <v>Demolition work</v>
      </c>
      <c r="C327" s="238" t="str">
        <f>Scope_lv1!C327</f>
        <v>Demolition Work</v>
      </c>
      <c r="D327" s="108" t="str">
        <f>Scope_lv1!D327</f>
        <v>Demolition Work of Steel Structure Shelter</v>
      </c>
      <c r="E327" s="147" t="s">
        <v>660</v>
      </c>
      <c r="F327" s="252">
        <f t="shared" si="16"/>
        <v>0</v>
      </c>
      <c r="G327" s="253">
        <f t="shared" si="17"/>
        <v>0</v>
      </c>
      <c r="H327" s="254">
        <f t="shared" si="18"/>
        <v>0</v>
      </c>
      <c r="I327" s="255">
        <f t="shared" si="19"/>
        <v>0</v>
      </c>
      <c r="J327" s="132"/>
      <c r="K327" s="256"/>
      <c r="L327" s="247"/>
      <c r="M327" s="247"/>
      <c r="N327" s="247"/>
      <c r="O327" s="247"/>
      <c r="P327" s="256"/>
      <c r="Q327" s="247"/>
      <c r="R327" s="247"/>
      <c r="S327" s="247"/>
      <c r="T327" s="247"/>
      <c r="U327" s="258"/>
      <c r="V327" s="247"/>
      <c r="W327" s="247"/>
      <c r="X327" s="247"/>
      <c r="Y327" s="247"/>
      <c r="Z327" s="258"/>
      <c r="AA327" s="247"/>
      <c r="AB327" s="247"/>
      <c r="AC327" s="247"/>
      <c r="AD327" s="247"/>
      <c r="AE327" s="258"/>
      <c r="AF327" s="247"/>
      <c r="AG327" s="247"/>
      <c r="AH327" s="247"/>
      <c r="AI327" s="247"/>
      <c r="AJ327" s="258"/>
      <c r="AK327" s="247"/>
      <c r="AL327" s="247"/>
      <c r="AM327" s="247"/>
      <c r="AN327" s="247"/>
      <c r="AO327" s="258"/>
      <c r="AP327" s="247"/>
      <c r="AQ327" s="247"/>
      <c r="AR327" s="247"/>
      <c r="AS327" s="247"/>
      <c r="AT327" s="258"/>
      <c r="AU327" s="247"/>
      <c r="AV327" s="247"/>
      <c r="AW327" s="247"/>
      <c r="AX327" s="247"/>
      <c r="AY327" s="258"/>
      <c r="AZ327" s="247"/>
      <c r="BA327" s="247"/>
      <c r="BB327" s="247"/>
      <c r="BC327" s="247"/>
      <c r="BD327" s="258"/>
      <c r="BE327" s="247"/>
      <c r="BF327" s="247"/>
      <c r="BG327" s="247"/>
      <c r="BH327" s="247"/>
      <c r="BI327" s="258"/>
      <c r="BJ327" s="247"/>
      <c r="BK327" s="247"/>
      <c r="BL327" s="247"/>
      <c r="BM327" s="247"/>
      <c r="BN327" s="258"/>
      <c r="BO327" s="258"/>
      <c r="BP327" s="134"/>
      <c r="BQ327" s="259"/>
      <c r="BR327" s="260"/>
      <c r="BS327" s="261"/>
    </row>
    <row r="328" spans="1:71" ht="40.5" x14ac:dyDescent="0.3">
      <c r="A328" s="106" t="str">
        <f>Scope_lv1!A328</f>
        <v>A04BC274</v>
      </c>
      <c r="B328" s="107" t="str">
        <f>Scope_lv1!B328</f>
        <v>Finishing Work</v>
      </c>
      <c r="C328" s="238" t="str">
        <f>Scope_lv1!C328</f>
        <v xml:space="preserve">Work for Ergonomic/Sustainable Design </v>
      </c>
      <c r="D328" s="108" t="str">
        <f>Scope_lv1!D328</f>
        <v>Ergonomic Designed Area</v>
      </c>
      <c r="E328" s="147" t="s">
        <v>108</v>
      </c>
      <c r="F328" s="252">
        <f t="shared" ref="F328:F391" si="20">COUNTIF($J328:$BO328,"Cat.1")</f>
        <v>0</v>
      </c>
      <c r="G328" s="253">
        <f t="shared" ref="G328:G391" si="21">COUNTIF($J328:$BO328,"Cat.2")</f>
        <v>0</v>
      </c>
      <c r="H328" s="254">
        <f t="shared" ref="H328:H391" si="22">COUNTIF($J328:$BO328,"Cat.3")</f>
        <v>0</v>
      </c>
      <c r="I328" s="255">
        <f>COUNTIF(J328:BO328,"O")</f>
        <v>0</v>
      </c>
      <c r="J328" s="132"/>
      <c r="K328" s="256"/>
      <c r="L328" s="247"/>
      <c r="M328" s="247"/>
      <c r="N328" s="247"/>
      <c r="O328" s="247"/>
      <c r="P328" s="256"/>
      <c r="Q328" s="247"/>
      <c r="R328" s="247"/>
      <c r="S328" s="247"/>
      <c r="T328" s="247"/>
      <c r="U328" s="258"/>
      <c r="V328" s="247"/>
      <c r="W328" s="247"/>
      <c r="X328" s="247"/>
      <c r="Y328" s="247"/>
      <c r="Z328" s="258"/>
      <c r="AA328" s="247"/>
      <c r="AB328" s="247"/>
      <c r="AC328" s="247"/>
      <c r="AD328" s="247"/>
      <c r="AE328" s="258"/>
      <c r="AF328" s="247"/>
      <c r="AG328" s="247"/>
      <c r="AH328" s="247"/>
      <c r="AI328" s="247"/>
      <c r="AJ328" s="258"/>
      <c r="AK328" s="247"/>
      <c r="AL328" s="247"/>
      <c r="AM328" s="247"/>
      <c r="AN328" s="247"/>
      <c r="AO328" s="258"/>
      <c r="AP328" s="247"/>
      <c r="AQ328" s="247"/>
      <c r="AR328" s="247"/>
      <c r="AS328" s="247"/>
      <c r="AT328" s="258"/>
      <c r="AU328" s="247"/>
      <c r="AV328" s="247"/>
      <c r="AW328" s="247"/>
      <c r="AX328" s="247"/>
      <c r="AY328" s="258"/>
      <c r="AZ328" s="247"/>
      <c r="BA328" s="247"/>
      <c r="BB328" s="247"/>
      <c r="BC328" s="247"/>
      <c r="BD328" s="258"/>
      <c r="BE328" s="247"/>
      <c r="BF328" s="247"/>
      <c r="BG328" s="247"/>
      <c r="BH328" s="247"/>
      <c r="BI328" s="258"/>
      <c r="BJ328" s="247"/>
      <c r="BK328" s="247"/>
      <c r="BL328" s="247"/>
      <c r="BM328" s="247"/>
      <c r="BN328" s="258"/>
      <c r="BO328" s="258"/>
      <c r="BP328" s="134"/>
      <c r="BQ328" s="259"/>
      <c r="BR328" s="260"/>
      <c r="BS328" s="261"/>
    </row>
    <row r="329" spans="1:71" ht="40.5" x14ac:dyDescent="0.3">
      <c r="A329" s="106" t="str">
        <f>Scope_lv1!A329</f>
        <v>A04BC275</v>
      </c>
      <c r="B329" s="107" t="str">
        <f>Scope_lv1!B329</f>
        <v>Finishing Work</v>
      </c>
      <c r="C329" s="238" t="str">
        <f>Scope_lv1!C329</f>
        <v xml:space="preserve">Work for Ergonomic/Sustainable Design </v>
      </c>
      <c r="D329" s="108" t="str">
        <f>Scope_lv1!D329</f>
        <v>Sustainable Designed Area</v>
      </c>
      <c r="E329" s="147" t="s">
        <v>108</v>
      </c>
      <c r="F329" s="252">
        <f t="shared" si="20"/>
        <v>0</v>
      </c>
      <c r="G329" s="253">
        <f t="shared" si="21"/>
        <v>0</v>
      </c>
      <c r="H329" s="254">
        <f t="shared" si="22"/>
        <v>0</v>
      </c>
      <c r="I329" s="255">
        <f>COUNTIF(J329:BO329,"O")</f>
        <v>0</v>
      </c>
      <c r="J329" s="132"/>
      <c r="K329" s="256"/>
      <c r="L329" s="247"/>
      <c r="M329" s="247"/>
      <c r="N329" s="247"/>
      <c r="O329" s="247"/>
      <c r="P329" s="256"/>
      <c r="Q329" s="247"/>
      <c r="R329" s="247"/>
      <c r="S329" s="247"/>
      <c r="T329" s="247"/>
      <c r="U329" s="258"/>
      <c r="V329" s="247"/>
      <c r="W329" s="247"/>
      <c r="X329" s="247"/>
      <c r="Y329" s="247"/>
      <c r="Z329" s="258"/>
      <c r="AA329" s="247"/>
      <c r="AB329" s="247"/>
      <c r="AC329" s="247"/>
      <c r="AD329" s="247"/>
      <c r="AE329" s="258"/>
      <c r="AF329" s="247"/>
      <c r="AG329" s="247"/>
      <c r="AH329" s="247"/>
      <c r="AI329" s="247"/>
      <c r="AJ329" s="258"/>
      <c r="AK329" s="247"/>
      <c r="AL329" s="247"/>
      <c r="AM329" s="247"/>
      <c r="AN329" s="247"/>
      <c r="AO329" s="258"/>
      <c r="AP329" s="247"/>
      <c r="AQ329" s="247"/>
      <c r="AR329" s="247"/>
      <c r="AS329" s="247"/>
      <c r="AT329" s="258"/>
      <c r="AU329" s="247"/>
      <c r="AV329" s="247"/>
      <c r="AW329" s="247"/>
      <c r="AX329" s="247"/>
      <c r="AY329" s="258"/>
      <c r="AZ329" s="247"/>
      <c r="BA329" s="247"/>
      <c r="BB329" s="247"/>
      <c r="BC329" s="247"/>
      <c r="BD329" s="258"/>
      <c r="BE329" s="247"/>
      <c r="BF329" s="247"/>
      <c r="BG329" s="247"/>
      <c r="BH329" s="247"/>
      <c r="BI329" s="258"/>
      <c r="BJ329" s="247"/>
      <c r="BK329" s="247"/>
      <c r="BL329" s="247"/>
      <c r="BM329" s="247"/>
      <c r="BN329" s="258"/>
      <c r="BO329" s="258"/>
      <c r="BP329" s="134"/>
      <c r="BQ329" s="259"/>
      <c r="BR329" s="260"/>
      <c r="BS329" s="261"/>
    </row>
    <row r="330" spans="1:71" x14ac:dyDescent="0.3">
      <c r="A330" s="281">
        <f>Scope_lv1!A330</f>
        <v>0</v>
      </c>
      <c r="B330" s="282">
        <f>Scope_lv1!B330</f>
        <v>0</v>
      </c>
      <c r="C330" s="283">
        <f>Scope_lv1!C330</f>
        <v>0</v>
      </c>
      <c r="D330" s="284">
        <f>Scope_lv1!D330</f>
        <v>0</v>
      </c>
      <c r="E330" s="151"/>
      <c r="F330" s="285">
        <f t="shared" si="20"/>
        <v>0</v>
      </c>
      <c r="G330" s="286">
        <f t="shared" si="21"/>
        <v>0</v>
      </c>
      <c r="H330" s="287">
        <f t="shared" si="22"/>
        <v>0</v>
      </c>
      <c r="I330" s="288"/>
      <c r="J330" s="132"/>
      <c r="K330" s="256"/>
      <c r="L330" s="247"/>
      <c r="M330" s="247"/>
      <c r="N330" s="247"/>
      <c r="O330" s="247"/>
      <c r="P330" s="256"/>
      <c r="Q330" s="247"/>
      <c r="R330" s="247"/>
      <c r="S330" s="247"/>
      <c r="T330" s="247"/>
      <c r="U330" s="258"/>
      <c r="V330" s="247"/>
      <c r="W330" s="247"/>
      <c r="X330" s="247"/>
      <c r="Y330" s="247"/>
      <c r="Z330" s="258"/>
      <c r="AA330" s="247"/>
      <c r="AB330" s="247"/>
      <c r="AC330" s="247"/>
      <c r="AD330" s="247"/>
      <c r="AE330" s="258"/>
      <c r="AF330" s="247"/>
      <c r="AG330" s="247"/>
      <c r="AH330" s="247"/>
      <c r="AI330" s="247"/>
      <c r="AJ330" s="258"/>
      <c r="AK330" s="247"/>
      <c r="AL330" s="247"/>
      <c r="AM330" s="247"/>
      <c r="AN330" s="247"/>
      <c r="AO330" s="258"/>
      <c r="AP330" s="247"/>
      <c r="AQ330" s="247"/>
      <c r="AR330" s="247"/>
      <c r="AS330" s="247"/>
      <c r="AT330" s="258"/>
      <c r="AU330" s="247"/>
      <c r="AV330" s="247"/>
      <c r="AW330" s="247"/>
      <c r="AX330" s="247"/>
      <c r="AY330" s="258"/>
      <c r="AZ330" s="247"/>
      <c r="BA330" s="247"/>
      <c r="BB330" s="247"/>
      <c r="BC330" s="247"/>
      <c r="BD330" s="258"/>
      <c r="BE330" s="247"/>
      <c r="BF330" s="247"/>
      <c r="BG330" s="247"/>
      <c r="BH330" s="247"/>
      <c r="BI330" s="258"/>
      <c r="BJ330" s="247"/>
      <c r="BK330" s="247"/>
      <c r="BL330" s="247"/>
      <c r="BM330" s="247"/>
      <c r="BN330" s="258"/>
      <c r="BO330" s="258"/>
      <c r="BP330" s="134"/>
      <c r="BQ330" s="259"/>
      <c r="BR330" s="260"/>
      <c r="BS330" s="261"/>
    </row>
    <row r="331" spans="1:71" ht="40.5" x14ac:dyDescent="0.3">
      <c r="A331" s="106" t="str">
        <f>Scope_lv1!A331</f>
        <v>S01AA001</v>
      </c>
      <c r="B331" s="107" t="str">
        <f>Scope_lv1!B331</f>
        <v>Main Steel Structure Fabrication Work</v>
      </c>
      <c r="C331" s="238" t="str">
        <f>Scope_lv1!C331</f>
        <v>Shelter/Building</v>
      </c>
      <c r="D331" s="108" t="str">
        <f>Scope_lv1!D331</f>
        <v>Heavy Steel - Standard (Weight≥90KG/M)</v>
      </c>
      <c r="E331" s="126" t="s">
        <v>181</v>
      </c>
      <c r="F331" s="252">
        <f t="shared" si="20"/>
        <v>0</v>
      </c>
      <c r="G331" s="253">
        <f t="shared" si="21"/>
        <v>0</v>
      </c>
      <c r="H331" s="254">
        <f t="shared" si="22"/>
        <v>0</v>
      </c>
      <c r="I331" s="255">
        <f t="shared" ref="I331:I394" si="23">COUNTIF(J331:BO331,"O")</f>
        <v>0</v>
      </c>
      <c r="J331" s="132"/>
      <c r="K331" s="256"/>
      <c r="L331" s="247"/>
      <c r="M331" s="247"/>
      <c r="N331" s="247"/>
      <c r="O331" s="247"/>
      <c r="P331" s="256"/>
      <c r="Q331" s="247"/>
      <c r="R331" s="247"/>
      <c r="S331" s="247"/>
      <c r="T331" s="247"/>
      <c r="U331" s="258"/>
      <c r="V331" s="247"/>
      <c r="W331" s="247"/>
      <c r="X331" s="247"/>
      <c r="Y331" s="247"/>
      <c r="Z331" s="258"/>
      <c r="AA331" s="247"/>
      <c r="AB331" s="247"/>
      <c r="AC331" s="247"/>
      <c r="AD331" s="247"/>
      <c r="AE331" s="258"/>
      <c r="AF331" s="247"/>
      <c r="AG331" s="247"/>
      <c r="AH331" s="247"/>
      <c r="AI331" s="247"/>
      <c r="AJ331" s="258"/>
      <c r="AK331" s="247"/>
      <c r="AL331" s="247"/>
      <c r="AM331" s="247"/>
      <c r="AN331" s="247"/>
      <c r="AO331" s="258"/>
      <c r="AP331" s="247"/>
      <c r="AQ331" s="247"/>
      <c r="AR331" s="247"/>
      <c r="AS331" s="247"/>
      <c r="AT331" s="258"/>
      <c r="AU331" s="247"/>
      <c r="AV331" s="247"/>
      <c r="AW331" s="247"/>
      <c r="AX331" s="247"/>
      <c r="AY331" s="258"/>
      <c r="AZ331" s="247"/>
      <c r="BA331" s="247"/>
      <c r="BB331" s="247"/>
      <c r="BC331" s="247"/>
      <c r="BD331" s="258"/>
      <c r="BE331" s="247"/>
      <c r="BF331" s="247"/>
      <c r="BG331" s="247"/>
      <c r="BH331" s="247"/>
      <c r="BI331" s="258"/>
      <c r="BJ331" s="247"/>
      <c r="BK331" s="247"/>
      <c r="BL331" s="247"/>
      <c r="BM331" s="247"/>
      <c r="BN331" s="258"/>
      <c r="BO331" s="258"/>
      <c r="BP331" s="134"/>
      <c r="BQ331" s="259"/>
      <c r="BR331" s="260"/>
      <c r="BS331" s="261"/>
    </row>
    <row r="332" spans="1:71" ht="40.5" x14ac:dyDescent="0.3">
      <c r="A332" s="106" t="str">
        <f>Scope_lv1!A332</f>
        <v>S01AA002</v>
      </c>
      <c r="B332" s="107" t="str">
        <f>Scope_lv1!B332</f>
        <v>Main Steel Structure Fabrication Work</v>
      </c>
      <c r="C332" s="238" t="str">
        <f>Scope_lv1!C332</f>
        <v>Shelter/Building</v>
      </c>
      <c r="D332" s="108" t="str">
        <f>Scope_lv1!D332</f>
        <v>Medium Steel - Standard (90KG/M&gt;Weight≥30KG/M)</v>
      </c>
      <c r="E332" s="126" t="s">
        <v>181</v>
      </c>
      <c r="F332" s="252">
        <f t="shared" si="20"/>
        <v>0</v>
      </c>
      <c r="G332" s="253">
        <f t="shared" si="21"/>
        <v>0</v>
      </c>
      <c r="H332" s="254">
        <f t="shared" si="22"/>
        <v>0</v>
      </c>
      <c r="I332" s="255">
        <f t="shared" si="23"/>
        <v>0</v>
      </c>
      <c r="J332" s="132"/>
      <c r="K332" s="256"/>
      <c r="L332" s="247"/>
      <c r="M332" s="247"/>
      <c r="N332" s="247"/>
      <c r="O332" s="247"/>
      <c r="P332" s="256"/>
      <c r="Q332" s="247"/>
      <c r="R332" s="247"/>
      <c r="S332" s="247"/>
      <c r="T332" s="247"/>
      <c r="U332" s="258"/>
      <c r="V332" s="247"/>
      <c r="W332" s="247"/>
      <c r="X332" s="247"/>
      <c r="Y332" s="247"/>
      <c r="Z332" s="258"/>
      <c r="AA332" s="247"/>
      <c r="AB332" s="247"/>
      <c r="AC332" s="247"/>
      <c r="AD332" s="247"/>
      <c r="AE332" s="258"/>
      <c r="AF332" s="247"/>
      <c r="AG332" s="247"/>
      <c r="AH332" s="247"/>
      <c r="AI332" s="247"/>
      <c r="AJ332" s="258"/>
      <c r="AK332" s="247"/>
      <c r="AL332" s="247"/>
      <c r="AM332" s="247"/>
      <c r="AN332" s="247"/>
      <c r="AO332" s="258"/>
      <c r="AP332" s="247"/>
      <c r="AQ332" s="247"/>
      <c r="AR332" s="247"/>
      <c r="AS332" s="247"/>
      <c r="AT332" s="258"/>
      <c r="AU332" s="247"/>
      <c r="AV332" s="247"/>
      <c r="AW332" s="247"/>
      <c r="AX332" s="247"/>
      <c r="AY332" s="258"/>
      <c r="AZ332" s="247"/>
      <c r="BA332" s="247"/>
      <c r="BB332" s="247"/>
      <c r="BC332" s="247"/>
      <c r="BD332" s="258"/>
      <c r="BE332" s="247"/>
      <c r="BF332" s="247"/>
      <c r="BG332" s="247"/>
      <c r="BH332" s="247"/>
      <c r="BI332" s="258"/>
      <c r="BJ332" s="247"/>
      <c r="BK332" s="247"/>
      <c r="BL332" s="247"/>
      <c r="BM332" s="247"/>
      <c r="BN332" s="258"/>
      <c r="BO332" s="258"/>
      <c r="BP332" s="134"/>
      <c r="BQ332" s="259"/>
      <c r="BR332" s="260"/>
      <c r="BS332" s="261"/>
    </row>
    <row r="333" spans="1:71" ht="40.5" x14ac:dyDescent="0.3">
      <c r="A333" s="106" t="str">
        <f>Scope_lv1!A333</f>
        <v>S01AA003</v>
      </c>
      <c r="B333" s="107" t="str">
        <f>Scope_lv1!B333</f>
        <v>Main Steel Structure Fabrication Work</v>
      </c>
      <c r="C333" s="238" t="str">
        <f>Scope_lv1!C333</f>
        <v>Shelter/Building</v>
      </c>
      <c r="D333" s="108" t="str">
        <f>Scope_lv1!D333</f>
        <v>Light Steel - Standard (30KG/M&gt;Weight)</v>
      </c>
      <c r="E333" s="126" t="s">
        <v>181</v>
      </c>
      <c r="F333" s="252">
        <f t="shared" si="20"/>
        <v>0</v>
      </c>
      <c r="G333" s="253">
        <f t="shared" si="21"/>
        <v>0</v>
      </c>
      <c r="H333" s="254">
        <f t="shared" si="22"/>
        <v>0</v>
      </c>
      <c r="I333" s="255">
        <f t="shared" si="23"/>
        <v>0</v>
      </c>
      <c r="J333" s="132"/>
      <c r="K333" s="256"/>
      <c r="L333" s="247"/>
      <c r="M333" s="247"/>
      <c r="N333" s="247"/>
      <c r="O333" s="247"/>
      <c r="P333" s="256"/>
      <c r="Q333" s="247"/>
      <c r="R333" s="247"/>
      <c r="S333" s="247"/>
      <c r="T333" s="247"/>
      <c r="U333" s="258"/>
      <c r="V333" s="247"/>
      <c r="W333" s="247"/>
      <c r="X333" s="247"/>
      <c r="Y333" s="247"/>
      <c r="Z333" s="258"/>
      <c r="AA333" s="247"/>
      <c r="AB333" s="247"/>
      <c r="AC333" s="247"/>
      <c r="AD333" s="247"/>
      <c r="AE333" s="258"/>
      <c r="AF333" s="247"/>
      <c r="AG333" s="247"/>
      <c r="AH333" s="247"/>
      <c r="AI333" s="247"/>
      <c r="AJ333" s="258"/>
      <c r="AK333" s="247"/>
      <c r="AL333" s="247"/>
      <c r="AM333" s="247"/>
      <c r="AN333" s="247"/>
      <c r="AO333" s="258"/>
      <c r="AP333" s="247"/>
      <c r="AQ333" s="247"/>
      <c r="AR333" s="247"/>
      <c r="AS333" s="247"/>
      <c r="AT333" s="258"/>
      <c r="AU333" s="247"/>
      <c r="AV333" s="247"/>
      <c r="AW333" s="247"/>
      <c r="AX333" s="247"/>
      <c r="AY333" s="258"/>
      <c r="AZ333" s="247"/>
      <c r="BA333" s="247"/>
      <c r="BB333" s="247"/>
      <c r="BC333" s="247"/>
      <c r="BD333" s="258"/>
      <c r="BE333" s="247"/>
      <c r="BF333" s="247"/>
      <c r="BG333" s="247"/>
      <c r="BH333" s="247"/>
      <c r="BI333" s="258"/>
      <c r="BJ333" s="247"/>
      <c r="BK333" s="247"/>
      <c r="BL333" s="247"/>
      <c r="BM333" s="247"/>
      <c r="BN333" s="258"/>
      <c r="BO333" s="258"/>
      <c r="BP333" s="134"/>
      <c r="BQ333" s="259"/>
      <c r="BR333" s="260"/>
      <c r="BS333" s="261"/>
    </row>
    <row r="334" spans="1:71" ht="40.5" x14ac:dyDescent="0.3">
      <c r="A334" s="106" t="str">
        <f>Scope_lv1!A334</f>
        <v>S01AA004</v>
      </c>
      <c r="B334" s="107" t="str">
        <f>Scope_lv1!B334</f>
        <v>Main Steel Structure Fabrication Work</v>
      </c>
      <c r="C334" s="238" t="str">
        <f>Scope_lv1!C334</f>
        <v>Shelter/Building</v>
      </c>
      <c r="D334" s="108" t="str">
        <f>Scope_lv1!D334</f>
        <v>Heavy Steel - Built up (Weight≥90KG/M)</v>
      </c>
      <c r="E334" s="126" t="s">
        <v>181</v>
      </c>
      <c r="F334" s="252">
        <f t="shared" si="20"/>
        <v>0</v>
      </c>
      <c r="G334" s="253">
        <f t="shared" si="21"/>
        <v>0</v>
      </c>
      <c r="H334" s="254">
        <f t="shared" si="22"/>
        <v>0</v>
      </c>
      <c r="I334" s="255">
        <f t="shared" si="23"/>
        <v>0</v>
      </c>
      <c r="J334" s="132"/>
      <c r="K334" s="256"/>
      <c r="L334" s="247"/>
      <c r="M334" s="247"/>
      <c r="N334" s="247"/>
      <c r="O334" s="247"/>
      <c r="P334" s="256"/>
      <c r="Q334" s="247"/>
      <c r="R334" s="247"/>
      <c r="S334" s="247"/>
      <c r="T334" s="247"/>
      <c r="U334" s="258"/>
      <c r="V334" s="247"/>
      <c r="W334" s="247"/>
      <c r="X334" s="247"/>
      <c r="Y334" s="247"/>
      <c r="Z334" s="258"/>
      <c r="AA334" s="247"/>
      <c r="AB334" s="247"/>
      <c r="AC334" s="247"/>
      <c r="AD334" s="247"/>
      <c r="AE334" s="258"/>
      <c r="AF334" s="247"/>
      <c r="AG334" s="247"/>
      <c r="AH334" s="247"/>
      <c r="AI334" s="247"/>
      <c r="AJ334" s="258"/>
      <c r="AK334" s="247"/>
      <c r="AL334" s="247"/>
      <c r="AM334" s="247"/>
      <c r="AN334" s="247"/>
      <c r="AO334" s="258"/>
      <c r="AP334" s="247"/>
      <c r="AQ334" s="247"/>
      <c r="AR334" s="247"/>
      <c r="AS334" s="247"/>
      <c r="AT334" s="258"/>
      <c r="AU334" s="247"/>
      <c r="AV334" s="247"/>
      <c r="AW334" s="247"/>
      <c r="AX334" s="247"/>
      <c r="AY334" s="258"/>
      <c r="AZ334" s="247"/>
      <c r="BA334" s="247"/>
      <c r="BB334" s="247"/>
      <c r="BC334" s="247"/>
      <c r="BD334" s="258"/>
      <c r="BE334" s="247"/>
      <c r="BF334" s="247"/>
      <c r="BG334" s="247"/>
      <c r="BH334" s="247"/>
      <c r="BI334" s="258"/>
      <c r="BJ334" s="247"/>
      <c r="BK334" s="247"/>
      <c r="BL334" s="247"/>
      <c r="BM334" s="247"/>
      <c r="BN334" s="258"/>
      <c r="BO334" s="258"/>
      <c r="BP334" s="134"/>
      <c r="BQ334" s="259"/>
      <c r="BR334" s="260"/>
      <c r="BS334" s="261"/>
    </row>
    <row r="335" spans="1:71" ht="40.5" x14ac:dyDescent="0.3">
      <c r="A335" s="106" t="str">
        <f>Scope_lv1!A335</f>
        <v>S01AA005</v>
      </c>
      <c r="B335" s="107" t="str">
        <f>Scope_lv1!B335</f>
        <v>Main Steel Structure Fabrication Work</v>
      </c>
      <c r="C335" s="238" t="str">
        <f>Scope_lv1!C335</f>
        <v>Shelter/Building</v>
      </c>
      <c r="D335" s="108" t="str">
        <f>Scope_lv1!D335</f>
        <v>Medium Steel - Built up (90KG/M&gt;Weight≥30KG/M)</v>
      </c>
      <c r="E335" s="126" t="s">
        <v>181</v>
      </c>
      <c r="F335" s="252">
        <f t="shared" si="20"/>
        <v>0</v>
      </c>
      <c r="G335" s="253">
        <f t="shared" si="21"/>
        <v>0</v>
      </c>
      <c r="H335" s="254">
        <f t="shared" si="22"/>
        <v>0</v>
      </c>
      <c r="I335" s="255">
        <f t="shared" si="23"/>
        <v>0</v>
      </c>
      <c r="J335" s="132"/>
      <c r="K335" s="256"/>
      <c r="L335" s="247"/>
      <c r="M335" s="247"/>
      <c r="N335" s="247"/>
      <c r="O335" s="247"/>
      <c r="P335" s="256"/>
      <c r="Q335" s="247"/>
      <c r="R335" s="247"/>
      <c r="S335" s="247"/>
      <c r="T335" s="247"/>
      <c r="U335" s="258"/>
      <c r="V335" s="247"/>
      <c r="W335" s="247"/>
      <c r="X335" s="247"/>
      <c r="Y335" s="247"/>
      <c r="Z335" s="258"/>
      <c r="AA335" s="247"/>
      <c r="AB335" s="247"/>
      <c r="AC335" s="247"/>
      <c r="AD335" s="247"/>
      <c r="AE335" s="258"/>
      <c r="AF335" s="247"/>
      <c r="AG335" s="247"/>
      <c r="AH335" s="247"/>
      <c r="AI335" s="247"/>
      <c r="AJ335" s="258"/>
      <c r="AK335" s="247"/>
      <c r="AL335" s="247"/>
      <c r="AM335" s="247"/>
      <c r="AN335" s="247"/>
      <c r="AO335" s="258"/>
      <c r="AP335" s="247"/>
      <c r="AQ335" s="247"/>
      <c r="AR335" s="247"/>
      <c r="AS335" s="247"/>
      <c r="AT335" s="258"/>
      <c r="AU335" s="247"/>
      <c r="AV335" s="247"/>
      <c r="AW335" s="247"/>
      <c r="AX335" s="247"/>
      <c r="AY335" s="258"/>
      <c r="AZ335" s="247"/>
      <c r="BA335" s="247"/>
      <c r="BB335" s="247"/>
      <c r="BC335" s="247"/>
      <c r="BD335" s="258"/>
      <c r="BE335" s="247"/>
      <c r="BF335" s="247"/>
      <c r="BG335" s="247"/>
      <c r="BH335" s="247"/>
      <c r="BI335" s="258"/>
      <c r="BJ335" s="247"/>
      <c r="BK335" s="247"/>
      <c r="BL335" s="247"/>
      <c r="BM335" s="247"/>
      <c r="BN335" s="258"/>
      <c r="BO335" s="258"/>
      <c r="BP335" s="134"/>
      <c r="BQ335" s="259"/>
      <c r="BR335" s="260"/>
      <c r="BS335" s="261"/>
    </row>
    <row r="336" spans="1:71" ht="40.5" x14ac:dyDescent="0.3">
      <c r="A336" s="106" t="str">
        <f>Scope_lv1!A336</f>
        <v>S01AA006</v>
      </c>
      <c r="B336" s="107" t="str">
        <f>Scope_lv1!B336</f>
        <v>Main Steel Structure Fabrication Work</v>
      </c>
      <c r="C336" s="238" t="str">
        <f>Scope_lv1!C336</f>
        <v>Shelter/Building</v>
      </c>
      <c r="D336" s="108" t="str">
        <f>Scope_lv1!D336</f>
        <v>Light Steel - Built up (30KG/M&gt;Weight)</v>
      </c>
      <c r="E336" s="126" t="s">
        <v>181</v>
      </c>
      <c r="F336" s="252">
        <f t="shared" si="20"/>
        <v>0</v>
      </c>
      <c r="G336" s="253">
        <f t="shared" si="21"/>
        <v>0</v>
      </c>
      <c r="H336" s="254">
        <f t="shared" si="22"/>
        <v>0</v>
      </c>
      <c r="I336" s="255">
        <f t="shared" si="23"/>
        <v>0</v>
      </c>
      <c r="J336" s="132"/>
      <c r="K336" s="256"/>
      <c r="L336" s="247"/>
      <c r="M336" s="247"/>
      <c r="N336" s="247"/>
      <c r="O336" s="247"/>
      <c r="P336" s="256"/>
      <c r="Q336" s="247"/>
      <c r="R336" s="247"/>
      <c r="S336" s="247"/>
      <c r="T336" s="247"/>
      <c r="U336" s="258"/>
      <c r="V336" s="247"/>
      <c r="W336" s="247"/>
      <c r="X336" s="247"/>
      <c r="Y336" s="247"/>
      <c r="Z336" s="258"/>
      <c r="AA336" s="247"/>
      <c r="AB336" s="247"/>
      <c r="AC336" s="247"/>
      <c r="AD336" s="247"/>
      <c r="AE336" s="258"/>
      <c r="AF336" s="247"/>
      <c r="AG336" s="247"/>
      <c r="AH336" s="247"/>
      <c r="AI336" s="247"/>
      <c r="AJ336" s="258"/>
      <c r="AK336" s="247"/>
      <c r="AL336" s="247"/>
      <c r="AM336" s="247"/>
      <c r="AN336" s="247"/>
      <c r="AO336" s="258"/>
      <c r="AP336" s="247"/>
      <c r="AQ336" s="247"/>
      <c r="AR336" s="247"/>
      <c r="AS336" s="247"/>
      <c r="AT336" s="258"/>
      <c r="AU336" s="247"/>
      <c r="AV336" s="247"/>
      <c r="AW336" s="247"/>
      <c r="AX336" s="247"/>
      <c r="AY336" s="258"/>
      <c r="AZ336" s="247"/>
      <c r="BA336" s="247"/>
      <c r="BB336" s="247"/>
      <c r="BC336" s="247"/>
      <c r="BD336" s="258"/>
      <c r="BE336" s="247"/>
      <c r="BF336" s="247"/>
      <c r="BG336" s="247"/>
      <c r="BH336" s="247"/>
      <c r="BI336" s="258"/>
      <c r="BJ336" s="247"/>
      <c r="BK336" s="247"/>
      <c r="BL336" s="247"/>
      <c r="BM336" s="247"/>
      <c r="BN336" s="258"/>
      <c r="BO336" s="258"/>
      <c r="BP336" s="134"/>
      <c r="BQ336" s="259"/>
      <c r="BR336" s="260"/>
      <c r="BS336" s="261"/>
    </row>
    <row r="337" spans="1:71" ht="40.5" x14ac:dyDescent="0.3">
      <c r="A337" s="106" t="str">
        <f>Scope_lv1!A337</f>
        <v>S01AA007</v>
      </c>
      <c r="B337" s="107" t="str">
        <f>Scope_lv1!B337</f>
        <v>Main Steel Structure Fabrication Work</v>
      </c>
      <c r="C337" s="238" t="str">
        <f>Scope_lv1!C337</f>
        <v>Shelter/Building</v>
      </c>
      <c r="D337" s="108" t="str">
        <f>Scope_lv1!D337</f>
        <v>Girth &amp; Purlin</v>
      </c>
      <c r="E337" s="126" t="s">
        <v>181</v>
      </c>
      <c r="F337" s="252">
        <f t="shared" si="20"/>
        <v>0</v>
      </c>
      <c r="G337" s="253">
        <f t="shared" si="21"/>
        <v>0</v>
      </c>
      <c r="H337" s="254">
        <f t="shared" si="22"/>
        <v>0</v>
      </c>
      <c r="I337" s="255">
        <f t="shared" si="23"/>
        <v>0</v>
      </c>
      <c r="J337" s="132"/>
      <c r="K337" s="256"/>
      <c r="L337" s="247"/>
      <c r="M337" s="247"/>
      <c r="N337" s="247"/>
      <c r="O337" s="247"/>
      <c r="P337" s="256"/>
      <c r="Q337" s="247"/>
      <c r="R337" s="247"/>
      <c r="S337" s="247"/>
      <c r="T337" s="247"/>
      <c r="U337" s="258"/>
      <c r="V337" s="247"/>
      <c r="W337" s="247"/>
      <c r="X337" s="247"/>
      <c r="Y337" s="247"/>
      <c r="Z337" s="258"/>
      <c r="AA337" s="247"/>
      <c r="AB337" s="247"/>
      <c r="AC337" s="247"/>
      <c r="AD337" s="247"/>
      <c r="AE337" s="258"/>
      <c r="AF337" s="247"/>
      <c r="AG337" s="247"/>
      <c r="AH337" s="247"/>
      <c r="AI337" s="247"/>
      <c r="AJ337" s="258"/>
      <c r="AK337" s="247"/>
      <c r="AL337" s="247"/>
      <c r="AM337" s="247"/>
      <c r="AN337" s="247"/>
      <c r="AO337" s="258"/>
      <c r="AP337" s="247"/>
      <c r="AQ337" s="247"/>
      <c r="AR337" s="247"/>
      <c r="AS337" s="247"/>
      <c r="AT337" s="258"/>
      <c r="AU337" s="247"/>
      <c r="AV337" s="247"/>
      <c r="AW337" s="247"/>
      <c r="AX337" s="247"/>
      <c r="AY337" s="258"/>
      <c r="AZ337" s="247"/>
      <c r="BA337" s="247"/>
      <c r="BB337" s="247"/>
      <c r="BC337" s="247"/>
      <c r="BD337" s="258"/>
      <c r="BE337" s="247"/>
      <c r="BF337" s="247"/>
      <c r="BG337" s="247"/>
      <c r="BH337" s="247"/>
      <c r="BI337" s="258"/>
      <c r="BJ337" s="247"/>
      <c r="BK337" s="247"/>
      <c r="BL337" s="247"/>
      <c r="BM337" s="247"/>
      <c r="BN337" s="258"/>
      <c r="BO337" s="258"/>
      <c r="BP337" s="134"/>
      <c r="BQ337" s="259"/>
      <c r="BR337" s="260"/>
      <c r="BS337" s="261"/>
    </row>
    <row r="338" spans="1:71" ht="40.5" x14ac:dyDescent="0.3">
      <c r="A338" s="106" t="str">
        <f>Scope_lv1!A338</f>
        <v>S01AA008</v>
      </c>
      <c r="B338" s="107" t="str">
        <f>Scope_lv1!B338</f>
        <v>Main Steel Structure Fabrication Work</v>
      </c>
      <c r="C338" s="238" t="str">
        <f>Scope_lv1!C338</f>
        <v>Shelter/Building</v>
      </c>
      <c r="D338" s="108" t="str">
        <f>Scope_lv1!D338</f>
        <v>P.E.B. (Pre-Engineered Building)</v>
      </c>
      <c r="E338" s="126" t="s">
        <v>181</v>
      </c>
      <c r="F338" s="252">
        <f t="shared" si="20"/>
        <v>0</v>
      </c>
      <c r="G338" s="253">
        <f t="shared" si="21"/>
        <v>0</v>
      </c>
      <c r="H338" s="254">
        <f t="shared" si="22"/>
        <v>0</v>
      </c>
      <c r="I338" s="255">
        <f t="shared" si="23"/>
        <v>0</v>
      </c>
      <c r="J338" s="132"/>
      <c r="K338" s="256"/>
      <c r="L338" s="247"/>
      <c r="M338" s="247"/>
      <c r="N338" s="247"/>
      <c r="O338" s="247"/>
      <c r="P338" s="256"/>
      <c r="Q338" s="247"/>
      <c r="R338" s="247"/>
      <c r="S338" s="247"/>
      <c r="T338" s="247"/>
      <c r="U338" s="258"/>
      <c r="V338" s="247"/>
      <c r="W338" s="247"/>
      <c r="X338" s="247"/>
      <c r="Y338" s="247"/>
      <c r="Z338" s="258"/>
      <c r="AA338" s="247"/>
      <c r="AB338" s="247"/>
      <c r="AC338" s="247"/>
      <c r="AD338" s="247"/>
      <c r="AE338" s="258"/>
      <c r="AF338" s="247"/>
      <c r="AG338" s="247"/>
      <c r="AH338" s="247"/>
      <c r="AI338" s="247"/>
      <c r="AJ338" s="258"/>
      <c r="AK338" s="247"/>
      <c r="AL338" s="247"/>
      <c r="AM338" s="247"/>
      <c r="AN338" s="247"/>
      <c r="AO338" s="258"/>
      <c r="AP338" s="247"/>
      <c r="AQ338" s="247"/>
      <c r="AR338" s="247"/>
      <c r="AS338" s="247"/>
      <c r="AT338" s="258"/>
      <c r="AU338" s="247"/>
      <c r="AV338" s="247"/>
      <c r="AW338" s="247"/>
      <c r="AX338" s="247"/>
      <c r="AY338" s="258"/>
      <c r="AZ338" s="247"/>
      <c r="BA338" s="247"/>
      <c r="BB338" s="247"/>
      <c r="BC338" s="247"/>
      <c r="BD338" s="258"/>
      <c r="BE338" s="247"/>
      <c r="BF338" s="247"/>
      <c r="BG338" s="247"/>
      <c r="BH338" s="247"/>
      <c r="BI338" s="258"/>
      <c r="BJ338" s="247"/>
      <c r="BK338" s="247"/>
      <c r="BL338" s="247"/>
      <c r="BM338" s="247"/>
      <c r="BN338" s="258"/>
      <c r="BO338" s="258"/>
      <c r="BP338" s="134"/>
      <c r="BQ338" s="259"/>
      <c r="BR338" s="260"/>
      <c r="BS338" s="261"/>
    </row>
    <row r="339" spans="1:71" ht="40.5" x14ac:dyDescent="0.3">
      <c r="A339" s="106" t="str">
        <f>Scope_lv1!A339</f>
        <v>S01AA009</v>
      </c>
      <c r="B339" s="107" t="str">
        <f>Scope_lv1!B339</f>
        <v>Main Steel Structure Fabrication Work</v>
      </c>
      <c r="C339" s="238" t="str">
        <f>Scope_lv1!C339</f>
        <v>Shelter/Building</v>
      </c>
      <c r="D339" s="108" t="str">
        <f>Scope_lv1!D339</f>
        <v>Plates - Gusset, Stiffener, ETC</v>
      </c>
      <c r="E339" s="126" t="s">
        <v>181</v>
      </c>
      <c r="F339" s="252">
        <f t="shared" si="20"/>
        <v>0</v>
      </c>
      <c r="G339" s="253">
        <f t="shared" si="21"/>
        <v>0</v>
      </c>
      <c r="H339" s="254">
        <f t="shared" si="22"/>
        <v>0</v>
      </c>
      <c r="I339" s="255">
        <f t="shared" si="23"/>
        <v>0</v>
      </c>
      <c r="J339" s="132"/>
      <c r="K339" s="256"/>
      <c r="L339" s="247"/>
      <c r="M339" s="247"/>
      <c r="N339" s="247"/>
      <c r="O339" s="247"/>
      <c r="P339" s="256"/>
      <c r="Q339" s="247"/>
      <c r="R339" s="247"/>
      <c r="S339" s="247"/>
      <c r="T339" s="247"/>
      <c r="U339" s="258"/>
      <c r="V339" s="247"/>
      <c r="W339" s="247"/>
      <c r="X339" s="247"/>
      <c r="Y339" s="247"/>
      <c r="Z339" s="258"/>
      <c r="AA339" s="247"/>
      <c r="AB339" s="247"/>
      <c r="AC339" s="247"/>
      <c r="AD339" s="247"/>
      <c r="AE339" s="258"/>
      <c r="AF339" s="247"/>
      <c r="AG339" s="247"/>
      <c r="AH339" s="247"/>
      <c r="AI339" s="247"/>
      <c r="AJ339" s="258"/>
      <c r="AK339" s="247"/>
      <c r="AL339" s="247"/>
      <c r="AM339" s="247"/>
      <c r="AN339" s="247"/>
      <c r="AO339" s="258"/>
      <c r="AP339" s="247"/>
      <c r="AQ339" s="247"/>
      <c r="AR339" s="247"/>
      <c r="AS339" s="247"/>
      <c r="AT339" s="258"/>
      <c r="AU339" s="247"/>
      <c r="AV339" s="247"/>
      <c r="AW339" s="247"/>
      <c r="AX339" s="247"/>
      <c r="AY339" s="258"/>
      <c r="AZ339" s="247"/>
      <c r="BA339" s="247"/>
      <c r="BB339" s="247"/>
      <c r="BC339" s="247"/>
      <c r="BD339" s="258"/>
      <c r="BE339" s="247"/>
      <c r="BF339" s="247"/>
      <c r="BG339" s="247"/>
      <c r="BH339" s="247"/>
      <c r="BI339" s="258"/>
      <c r="BJ339" s="247"/>
      <c r="BK339" s="247"/>
      <c r="BL339" s="247"/>
      <c r="BM339" s="247"/>
      <c r="BN339" s="258"/>
      <c r="BO339" s="258"/>
      <c r="BP339" s="134"/>
      <c r="BQ339" s="259"/>
      <c r="BR339" s="260"/>
      <c r="BS339" s="261"/>
    </row>
    <row r="340" spans="1:71" ht="40.5" x14ac:dyDescent="0.3">
      <c r="A340" s="106" t="str">
        <f>Scope_lv1!A340</f>
        <v>S01AA010</v>
      </c>
      <c r="B340" s="107" t="str">
        <f>Scope_lv1!B340</f>
        <v>Main Steel Structure Fabrication Work</v>
      </c>
      <c r="C340" s="238" t="str">
        <f>Scope_lv1!C340</f>
        <v>Shelter/Building</v>
      </c>
      <c r="D340" s="108" t="str">
        <f>Scope_lv1!D340</f>
        <v>Steel Painting/Coating</v>
      </c>
      <c r="E340" s="126" t="s">
        <v>108</v>
      </c>
      <c r="F340" s="252">
        <f t="shared" si="20"/>
        <v>0</v>
      </c>
      <c r="G340" s="253">
        <f t="shared" si="21"/>
        <v>0</v>
      </c>
      <c r="H340" s="254">
        <f t="shared" si="22"/>
        <v>0</v>
      </c>
      <c r="I340" s="255">
        <f t="shared" si="23"/>
        <v>0</v>
      </c>
      <c r="J340" s="132"/>
      <c r="K340" s="256"/>
      <c r="L340" s="247"/>
      <c r="M340" s="247"/>
      <c r="N340" s="247"/>
      <c r="O340" s="247"/>
      <c r="P340" s="256"/>
      <c r="Q340" s="247"/>
      <c r="R340" s="247"/>
      <c r="S340" s="247"/>
      <c r="T340" s="247"/>
      <c r="U340" s="258"/>
      <c r="V340" s="247"/>
      <c r="W340" s="247"/>
      <c r="X340" s="247"/>
      <c r="Y340" s="247"/>
      <c r="Z340" s="258"/>
      <c r="AA340" s="247"/>
      <c r="AB340" s="247"/>
      <c r="AC340" s="247"/>
      <c r="AD340" s="247"/>
      <c r="AE340" s="258"/>
      <c r="AF340" s="247"/>
      <c r="AG340" s="247"/>
      <c r="AH340" s="247"/>
      <c r="AI340" s="247"/>
      <c r="AJ340" s="258"/>
      <c r="AK340" s="247"/>
      <c r="AL340" s="247"/>
      <c r="AM340" s="247"/>
      <c r="AN340" s="247"/>
      <c r="AO340" s="258"/>
      <c r="AP340" s="247"/>
      <c r="AQ340" s="247"/>
      <c r="AR340" s="247"/>
      <c r="AS340" s="247"/>
      <c r="AT340" s="258"/>
      <c r="AU340" s="247"/>
      <c r="AV340" s="247"/>
      <c r="AW340" s="247"/>
      <c r="AX340" s="247"/>
      <c r="AY340" s="258"/>
      <c r="AZ340" s="247"/>
      <c r="BA340" s="247"/>
      <c r="BB340" s="247"/>
      <c r="BC340" s="247"/>
      <c r="BD340" s="258"/>
      <c r="BE340" s="247"/>
      <c r="BF340" s="247"/>
      <c r="BG340" s="247"/>
      <c r="BH340" s="247"/>
      <c r="BI340" s="258"/>
      <c r="BJ340" s="247"/>
      <c r="BK340" s="247"/>
      <c r="BL340" s="247"/>
      <c r="BM340" s="247"/>
      <c r="BN340" s="258"/>
      <c r="BO340" s="258"/>
      <c r="BP340" s="134"/>
      <c r="BQ340" s="259"/>
      <c r="BR340" s="260"/>
      <c r="BS340" s="261"/>
    </row>
    <row r="341" spans="1:71" ht="40.5" x14ac:dyDescent="0.3">
      <c r="A341" s="106" t="str">
        <f>Scope_lv1!A341</f>
        <v>S01AA011</v>
      </c>
      <c r="B341" s="107" t="str">
        <f>Scope_lv1!B341</f>
        <v>Main Steel Structure Fabrication Work</v>
      </c>
      <c r="C341" s="238" t="str">
        <f>Scope_lv1!C341</f>
        <v>Shelter/Building</v>
      </c>
      <c r="D341" s="108" t="str">
        <f>Scope_lv1!D341</f>
        <v>High Strength Bolts&amp;Nuts</v>
      </c>
      <c r="E341" s="126" t="s">
        <v>181</v>
      </c>
      <c r="F341" s="252">
        <f t="shared" si="20"/>
        <v>0</v>
      </c>
      <c r="G341" s="253">
        <f t="shared" si="21"/>
        <v>0</v>
      </c>
      <c r="H341" s="254">
        <f t="shared" si="22"/>
        <v>0</v>
      </c>
      <c r="I341" s="255">
        <f t="shared" si="23"/>
        <v>0</v>
      </c>
      <c r="J341" s="132"/>
      <c r="K341" s="256"/>
      <c r="L341" s="247"/>
      <c r="M341" s="247"/>
      <c r="N341" s="247"/>
      <c r="O341" s="247"/>
      <c r="P341" s="256"/>
      <c r="Q341" s="247"/>
      <c r="R341" s="247"/>
      <c r="S341" s="247"/>
      <c r="T341" s="247"/>
      <c r="U341" s="258"/>
      <c r="V341" s="247"/>
      <c r="W341" s="247"/>
      <c r="X341" s="247"/>
      <c r="Y341" s="247"/>
      <c r="Z341" s="258"/>
      <c r="AA341" s="247"/>
      <c r="AB341" s="247"/>
      <c r="AC341" s="247"/>
      <c r="AD341" s="247"/>
      <c r="AE341" s="258"/>
      <c r="AF341" s="247"/>
      <c r="AG341" s="247"/>
      <c r="AH341" s="247"/>
      <c r="AI341" s="247"/>
      <c r="AJ341" s="258"/>
      <c r="AK341" s="247"/>
      <c r="AL341" s="247"/>
      <c r="AM341" s="247"/>
      <c r="AN341" s="247"/>
      <c r="AO341" s="258"/>
      <c r="AP341" s="247"/>
      <c r="AQ341" s="247"/>
      <c r="AR341" s="247"/>
      <c r="AS341" s="247"/>
      <c r="AT341" s="258"/>
      <c r="AU341" s="247"/>
      <c r="AV341" s="247"/>
      <c r="AW341" s="247"/>
      <c r="AX341" s="247"/>
      <c r="AY341" s="258"/>
      <c r="AZ341" s="247"/>
      <c r="BA341" s="247"/>
      <c r="BB341" s="247"/>
      <c r="BC341" s="247"/>
      <c r="BD341" s="258"/>
      <c r="BE341" s="247"/>
      <c r="BF341" s="247"/>
      <c r="BG341" s="247"/>
      <c r="BH341" s="247"/>
      <c r="BI341" s="258"/>
      <c r="BJ341" s="247"/>
      <c r="BK341" s="247"/>
      <c r="BL341" s="247"/>
      <c r="BM341" s="247"/>
      <c r="BN341" s="258"/>
      <c r="BO341" s="258"/>
      <c r="BP341" s="134"/>
      <c r="BQ341" s="259"/>
      <c r="BR341" s="260"/>
      <c r="BS341" s="261"/>
    </row>
    <row r="342" spans="1:71" ht="40.5" x14ac:dyDescent="0.3">
      <c r="A342" s="106" t="str">
        <f>Scope_lv1!A342</f>
        <v>S01AA012</v>
      </c>
      <c r="B342" s="107" t="str">
        <f>Scope_lv1!B342</f>
        <v>Main Steel Structure Fabrication Work</v>
      </c>
      <c r="C342" s="238" t="str">
        <f>Scope_lv1!C342</f>
        <v>Shelter/Building</v>
      </c>
      <c r="D342" s="108" t="str">
        <f>Scope_lv1!D342</f>
        <v>Common Bolts&amp;Nuts</v>
      </c>
      <c r="E342" s="126" t="s">
        <v>181</v>
      </c>
      <c r="F342" s="252">
        <f t="shared" si="20"/>
        <v>0</v>
      </c>
      <c r="G342" s="253">
        <f t="shared" si="21"/>
        <v>0</v>
      </c>
      <c r="H342" s="254">
        <f t="shared" si="22"/>
        <v>0</v>
      </c>
      <c r="I342" s="255">
        <f t="shared" si="23"/>
        <v>0</v>
      </c>
      <c r="J342" s="132"/>
      <c r="K342" s="256"/>
      <c r="L342" s="247"/>
      <c r="M342" s="247"/>
      <c r="N342" s="247"/>
      <c r="O342" s="247"/>
      <c r="P342" s="256"/>
      <c r="Q342" s="247"/>
      <c r="R342" s="247"/>
      <c r="S342" s="247"/>
      <c r="T342" s="247"/>
      <c r="U342" s="258"/>
      <c r="V342" s="247"/>
      <c r="W342" s="247"/>
      <c r="X342" s="247"/>
      <c r="Y342" s="247"/>
      <c r="Z342" s="258"/>
      <c r="AA342" s="247"/>
      <c r="AB342" s="247"/>
      <c r="AC342" s="247"/>
      <c r="AD342" s="247"/>
      <c r="AE342" s="258"/>
      <c r="AF342" s="247"/>
      <c r="AG342" s="247"/>
      <c r="AH342" s="247"/>
      <c r="AI342" s="247"/>
      <c r="AJ342" s="258"/>
      <c r="AK342" s="247"/>
      <c r="AL342" s="247"/>
      <c r="AM342" s="247"/>
      <c r="AN342" s="247"/>
      <c r="AO342" s="258"/>
      <c r="AP342" s="247"/>
      <c r="AQ342" s="247"/>
      <c r="AR342" s="247"/>
      <c r="AS342" s="247"/>
      <c r="AT342" s="258"/>
      <c r="AU342" s="247"/>
      <c r="AV342" s="247"/>
      <c r="AW342" s="247"/>
      <c r="AX342" s="247"/>
      <c r="AY342" s="258"/>
      <c r="AZ342" s="247"/>
      <c r="BA342" s="247"/>
      <c r="BB342" s="247"/>
      <c r="BC342" s="247"/>
      <c r="BD342" s="258"/>
      <c r="BE342" s="247"/>
      <c r="BF342" s="247"/>
      <c r="BG342" s="247"/>
      <c r="BH342" s="247"/>
      <c r="BI342" s="258"/>
      <c r="BJ342" s="247"/>
      <c r="BK342" s="247"/>
      <c r="BL342" s="247"/>
      <c r="BM342" s="247"/>
      <c r="BN342" s="258"/>
      <c r="BO342" s="258"/>
      <c r="BP342" s="134"/>
      <c r="BQ342" s="259"/>
      <c r="BR342" s="260"/>
      <c r="BS342" s="261"/>
    </row>
    <row r="343" spans="1:71" ht="40.5" x14ac:dyDescent="0.3">
      <c r="A343" s="106" t="str">
        <f>Scope_lv1!A343</f>
        <v>S01AC001</v>
      </c>
      <c r="B343" s="107" t="str">
        <f>Scope_lv1!B343</f>
        <v>Main Steel Structure Fabrication Work</v>
      </c>
      <c r="C343" s="238" t="str">
        <f>Scope_lv1!C343</f>
        <v>Civil structure (for Piperack, Equipment etc.)</v>
      </c>
      <c r="D343" s="108" t="str">
        <f>Scope_lv1!D343</f>
        <v>Heavy Steel - Standard (Weight≥90KG/M)</v>
      </c>
      <c r="E343" s="126" t="s">
        <v>181</v>
      </c>
      <c r="F343" s="252">
        <f t="shared" si="20"/>
        <v>0</v>
      </c>
      <c r="G343" s="253">
        <f t="shared" si="21"/>
        <v>0</v>
      </c>
      <c r="H343" s="254">
        <f t="shared" si="22"/>
        <v>0</v>
      </c>
      <c r="I343" s="255">
        <f t="shared" si="23"/>
        <v>0</v>
      </c>
      <c r="J343" s="132"/>
      <c r="K343" s="256"/>
      <c r="L343" s="247"/>
      <c r="M343" s="247"/>
      <c r="N343" s="247"/>
      <c r="O343" s="247"/>
      <c r="P343" s="256"/>
      <c r="Q343" s="247"/>
      <c r="R343" s="247"/>
      <c r="S343" s="247"/>
      <c r="T343" s="247"/>
      <c r="U343" s="258"/>
      <c r="V343" s="247"/>
      <c r="W343" s="247"/>
      <c r="X343" s="247"/>
      <c r="Y343" s="247"/>
      <c r="Z343" s="258"/>
      <c r="AA343" s="247"/>
      <c r="AB343" s="247"/>
      <c r="AC343" s="247"/>
      <c r="AD343" s="247"/>
      <c r="AE343" s="258"/>
      <c r="AF343" s="247"/>
      <c r="AG343" s="247"/>
      <c r="AH343" s="247"/>
      <c r="AI343" s="247"/>
      <c r="AJ343" s="258"/>
      <c r="AK343" s="247"/>
      <c r="AL343" s="247"/>
      <c r="AM343" s="247"/>
      <c r="AN343" s="247"/>
      <c r="AO343" s="258"/>
      <c r="AP343" s="247"/>
      <c r="AQ343" s="247"/>
      <c r="AR343" s="247"/>
      <c r="AS343" s="247"/>
      <c r="AT343" s="258"/>
      <c r="AU343" s="247"/>
      <c r="AV343" s="247"/>
      <c r="AW343" s="247"/>
      <c r="AX343" s="247"/>
      <c r="AY343" s="258"/>
      <c r="AZ343" s="247"/>
      <c r="BA343" s="247"/>
      <c r="BB343" s="247"/>
      <c r="BC343" s="247"/>
      <c r="BD343" s="258"/>
      <c r="BE343" s="247"/>
      <c r="BF343" s="247"/>
      <c r="BG343" s="247"/>
      <c r="BH343" s="247"/>
      <c r="BI343" s="258"/>
      <c r="BJ343" s="247"/>
      <c r="BK343" s="247"/>
      <c r="BL343" s="247"/>
      <c r="BM343" s="247"/>
      <c r="BN343" s="258"/>
      <c r="BO343" s="258"/>
      <c r="BP343" s="134"/>
      <c r="BQ343" s="259"/>
      <c r="BR343" s="260"/>
      <c r="BS343" s="261"/>
    </row>
    <row r="344" spans="1:71" ht="40.5" x14ac:dyDescent="0.3">
      <c r="A344" s="106" t="str">
        <f>Scope_lv1!A344</f>
        <v>S01AC002</v>
      </c>
      <c r="B344" s="107" t="str">
        <f>Scope_lv1!B344</f>
        <v>Main Steel Structure Fabrication Work</v>
      </c>
      <c r="C344" s="238" t="str">
        <f>Scope_lv1!C344</f>
        <v>Civil structure (for Piperack, Equipment etc.)</v>
      </c>
      <c r="D344" s="108" t="str">
        <f>Scope_lv1!D344</f>
        <v>Medium Steel - Standard (90KG/M&gt;Weight≥30KG/M)</v>
      </c>
      <c r="E344" s="126" t="s">
        <v>181</v>
      </c>
      <c r="F344" s="252">
        <f t="shared" si="20"/>
        <v>0</v>
      </c>
      <c r="G344" s="253">
        <f t="shared" si="21"/>
        <v>0</v>
      </c>
      <c r="H344" s="254">
        <f t="shared" si="22"/>
        <v>0</v>
      </c>
      <c r="I344" s="255">
        <f t="shared" si="23"/>
        <v>0</v>
      </c>
      <c r="J344" s="132"/>
      <c r="K344" s="256"/>
      <c r="L344" s="247"/>
      <c r="M344" s="247"/>
      <c r="N344" s="247"/>
      <c r="O344" s="247"/>
      <c r="P344" s="256"/>
      <c r="Q344" s="247"/>
      <c r="R344" s="247"/>
      <c r="S344" s="247"/>
      <c r="T344" s="247"/>
      <c r="U344" s="258"/>
      <c r="V344" s="247"/>
      <c r="W344" s="247"/>
      <c r="X344" s="247"/>
      <c r="Y344" s="247"/>
      <c r="Z344" s="258"/>
      <c r="AA344" s="247"/>
      <c r="AB344" s="247"/>
      <c r="AC344" s="247"/>
      <c r="AD344" s="247"/>
      <c r="AE344" s="258"/>
      <c r="AF344" s="247"/>
      <c r="AG344" s="247"/>
      <c r="AH344" s="247"/>
      <c r="AI344" s="247"/>
      <c r="AJ344" s="258"/>
      <c r="AK344" s="247"/>
      <c r="AL344" s="247"/>
      <c r="AM344" s="247"/>
      <c r="AN344" s="247"/>
      <c r="AO344" s="258"/>
      <c r="AP344" s="247"/>
      <c r="AQ344" s="247"/>
      <c r="AR344" s="247"/>
      <c r="AS344" s="247"/>
      <c r="AT344" s="258"/>
      <c r="AU344" s="247"/>
      <c r="AV344" s="247"/>
      <c r="AW344" s="247"/>
      <c r="AX344" s="247"/>
      <c r="AY344" s="258"/>
      <c r="AZ344" s="247"/>
      <c r="BA344" s="247"/>
      <c r="BB344" s="247"/>
      <c r="BC344" s="247"/>
      <c r="BD344" s="258"/>
      <c r="BE344" s="247"/>
      <c r="BF344" s="247"/>
      <c r="BG344" s="247"/>
      <c r="BH344" s="247"/>
      <c r="BI344" s="258"/>
      <c r="BJ344" s="247"/>
      <c r="BK344" s="247"/>
      <c r="BL344" s="247"/>
      <c r="BM344" s="247"/>
      <c r="BN344" s="258"/>
      <c r="BO344" s="258"/>
      <c r="BP344" s="134"/>
      <c r="BQ344" s="259"/>
      <c r="BR344" s="260"/>
      <c r="BS344" s="261"/>
    </row>
    <row r="345" spans="1:71" ht="40.5" x14ac:dyDescent="0.3">
      <c r="A345" s="106" t="str">
        <f>Scope_lv1!A345</f>
        <v>S01AC003</v>
      </c>
      <c r="B345" s="107" t="str">
        <f>Scope_lv1!B345</f>
        <v>Main Steel Structure Fabrication Work</v>
      </c>
      <c r="C345" s="238" t="str">
        <f>Scope_lv1!C345</f>
        <v>Civil structure (for Piperack, Equipment etc.)</v>
      </c>
      <c r="D345" s="108" t="str">
        <f>Scope_lv1!D345</f>
        <v>Light Steel - Standard (30KG/M&gt;Weight)</v>
      </c>
      <c r="E345" s="126" t="s">
        <v>181</v>
      </c>
      <c r="F345" s="252">
        <f t="shared" si="20"/>
        <v>0</v>
      </c>
      <c r="G345" s="253">
        <f t="shared" si="21"/>
        <v>0</v>
      </c>
      <c r="H345" s="254">
        <f t="shared" si="22"/>
        <v>0</v>
      </c>
      <c r="I345" s="255">
        <f t="shared" si="23"/>
        <v>0</v>
      </c>
      <c r="J345" s="132"/>
      <c r="K345" s="256"/>
      <c r="L345" s="247"/>
      <c r="M345" s="247"/>
      <c r="N345" s="247"/>
      <c r="O345" s="247"/>
      <c r="P345" s="256"/>
      <c r="Q345" s="247"/>
      <c r="R345" s="247"/>
      <c r="S345" s="247"/>
      <c r="T345" s="247"/>
      <c r="U345" s="258"/>
      <c r="V345" s="247"/>
      <c r="W345" s="247"/>
      <c r="X345" s="247"/>
      <c r="Y345" s="247"/>
      <c r="Z345" s="258"/>
      <c r="AA345" s="247"/>
      <c r="AB345" s="247"/>
      <c r="AC345" s="247"/>
      <c r="AD345" s="247"/>
      <c r="AE345" s="258"/>
      <c r="AF345" s="247"/>
      <c r="AG345" s="247"/>
      <c r="AH345" s="247"/>
      <c r="AI345" s="247"/>
      <c r="AJ345" s="258"/>
      <c r="AK345" s="247"/>
      <c r="AL345" s="247"/>
      <c r="AM345" s="247"/>
      <c r="AN345" s="247"/>
      <c r="AO345" s="258"/>
      <c r="AP345" s="247"/>
      <c r="AQ345" s="247"/>
      <c r="AR345" s="247"/>
      <c r="AS345" s="247"/>
      <c r="AT345" s="258"/>
      <c r="AU345" s="247"/>
      <c r="AV345" s="247"/>
      <c r="AW345" s="247"/>
      <c r="AX345" s="247"/>
      <c r="AY345" s="258"/>
      <c r="AZ345" s="247"/>
      <c r="BA345" s="247"/>
      <c r="BB345" s="247"/>
      <c r="BC345" s="247"/>
      <c r="BD345" s="258"/>
      <c r="BE345" s="247"/>
      <c r="BF345" s="247"/>
      <c r="BG345" s="247"/>
      <c r="BH345" s="247"/>
      <c r="BI345" s="258"/>
      <c r="BJ345" s="247"/>
      <c r="BK345" s="247"/>
      <c r="BL345" s="247"/>
      <c r="BM345" s="247"/>
      <c r="BN345" s="258"/>
      <c r="BO345" s="258"/>
      <c r="BP345" s="134"/>
      <c r="BQ345" s="259"/>
      <c r="BR345" s="260"/>
      <c r="BS345" s="261"/>
    </row>
    <row r="346" spans="1:71" ht="40.5" x14ac:dyDescent="0.3">
      <c r="A346" s="106" t="str">
        <f>Scope_lv1!A346</f>
        <v>S01AC016</v>
      </c>
      <c r="B346" s="107" t="str">
        <f>Scope_lv1!B346</f>
        <v>Main Steel Structure Fabrication Work</v>
      </c>
      <c r="C346" s="238" t="str">
        <f>Scope_lv1!C346</f>
        <v>Civil structure (for Piperack, Equipment etc.)</v>
      </c>
      <c r="D346" s="108" t="str">
        <f>Scope_lv1!D346</f>
        <v>Structural Steel - Standard - Others</v>
      </c>
      <c r="E346" s="126" t="s">
        <v>181</v>
      </c>
      <c r="F346" s="252">
        <f t="shared" si="20"/>
        <v>0</v>
      </c>
      <c r="G346" s="253">
        <f t="shared" si="21"/>
        <v>0</v>
      </c>
      <c r="H346" s="254">
        <f t="shared" si="22"/>
        <v>0</v>
      </c>
      <c r="I346" s="255">
        <f t="shared" si="23"/>
        <v>0</v>
      </c>
      <c r="J346" s="132"/>
      <c r="K346" s="256"/>
      <c r="L346" s="247"/>
      <c r="M346" s="247"/>
      <c r="N346" s="247"/>
      <c r="O346" s="247"/>
      <c r="P346" s="256"/>
      <c r="Q346" s="247"/>
      <c r="R346" s="247"/>
      <c r="S346" s="247"/>
      <c r="T346" s="247"/>
      <c r="U346" s="258"/>
      <c r="V346" s="247"/>
      <c r="W346" s="247"/>
      <c r="X346" s="247"/>
      <c r="Y346" s="247"/>
      <c r="Z346" s="258"/>
      <c r="AA346" s="247"/>
      <c r="AB346" s="247"/>
      <c r="AC346" s="247"/>
      <c r="AD346" s="247"/>
      <c r="AE346" s="258"/>
      <c r="AF346" s="247"/>
      <c r="AG346" s="247"/>
      <c r="AH346" s="247"/>
      <c r="AI346" s="247"/>
      <c r="AJ346" s="258"/>
      <c r="AK346" s="247"/>
      <c r="AL346" s="247"/>
      <c r="AM346" s="247"/>
      <c r="AN346" s="247"/>
      <c r="AO346" s="258"/>
      <c r="AP346" s="247"/>
      <c r="AQ346" s="247"/>
      <c r="AR346" s="247"/>
      <c r="AS346" s="247"/>
      <c r="AT346" s="258"/>
      <c r="AU346" s="247"/>
      <c r="AV346" s="247"/>
      <c r="AW346" s="247"/>
      <c r="AX346" s="247"/>
      <c r="AY346" s="258"/>
      <c r="AZ346" s="247"/>
      <c r="BA346" s="247"/>
      <c r="BB346" s="247"/>
      <c r="BC346" s="247"/>
      <c r="BD346" s="258"/>
      <c r="BE346" s="247"/>
      <c r="BF346" s="247"/>
      <c r="BG346" s="247"/>
      <c r="BH346" s="247"/>
      <c r="BI346" s="258"/>
      <c r="BJ346" s="247"/>
      <c r="BK346" s="247"/>
      <c r="BL346" s="247"/>
      <c r="BM346" s="247"/>
      <c r="BN346" s="258"/>
      <c r="BO346" s="258"/>
      <c r="BP346" s="134"/>
      <c r="BQ346" s="259"/>
      <c r="BR346" s="260"/>
      <c r="BS346" s="261"/>
    </row>
    <row r="347" spans="1:71" ht="40.5" x14ac:dyDescent="0.3">
      <c r="A347" s="106" t="str">
        <f>Scope_lv1!A347</f>
        <v>S01AC004</v>
      </c>
      <c r="B347" s="107" t="str">
        <f>Scope_lv1!B347</f>
        <v>Main Steel Structure Fabrication Work</v>
      </c>
      <c r="C347" s="238" t="str">
        <f>Scope_lv1!C347</f>
        <v>Civil structure (for Piperack, Equipment etc.)</v>
      </c>
      <c r="D347" s="108" t="str">
        <f>Scope_lv1!D347</f>
        <v>Heavy Steel - Built up (Weight≥90KG/M)</v>
      </c>
      <c r="E347" s="126" t="s">
        <v>181</v>
      </c>
      <c r="F347" s="252">
        <f t="shared" si="20"/>
        <v>0</v>
      </c>
      <c r="G347" s="253">
        <f t="shared" si="21"/>
        <v>0</v>
      </c>
      <c r="H347" s="254">
        <f t="shared" si="22"/>
        <v>0</v>
      </c>
      <c r="I347" s="255">
        <f t="shared" si="23"/>
        <v>0</v>
      </c>
      <c r="J347" s="132"/>
      <c r="K347" s="256"/>
      <c r="L347" s="247"/>
      <c r="M347" s="247"/>
      <c r="N347" s="247"/>
      <c r="O347" s="247"/>
      <c r="P347" s="256"/>
      <c r="Q347" s="247"/>
      <c r="R347" s="247"/>
      <c r="S347" s="247"/>
      <c r="T347" s="247"/>
      <c r="U347" s="258"/>
      <c r="V347" s="247"/>
      <c r="W347" s="247"/>
      <c r="X347" s="247"/>
      <c r="Y347" s="247"/>
      <c r="Z347" s="258"/>
      <c r="AA347" s="247"/>
      <c r="AB347" s="247"/>
      <c r="AC347" s="247"/>
      <c r="AD347" s="247"/>
      <c r="AE347" s="258"/>
      <c r="AF347" s="247"/>
      <c r="AG347" s="247"/>
      <c r="AH347" s="247"/>
      <c r="AI347" s="247"/>
      <c r="AJ347" s="258"/>
      <c r="AK347" s="247"/>
      <c r="AL347" s="247"/>
      <c r="AM347" s="247"/>
      <c r="AN347" s="247"/>
      <c r="AO347" s="258"/>
      <c r="AP347" s="247"/>
      <c r="AQ347" s="247"/>
      <c r="AR347" s="247"/>
      <c r="AS347" s="247"/>
      <c r="AT347" s="258"/>
      <c r="AU347" s="247"/>
      <c r="AV347" s="247"/>
      <c r="AW347" s="247"/>
      <c r="AX347" s="247"/>
      <c r="AY347" s="258"/>
      <c r="AZ347" s="247"/>
      <c r="BA347" s="247"/>
      <c r="BB347" s="247"/>
      <c r="BC347" s="247"/>
      <c r="BD347" s="258"/>
      <c r="BE347" s="247"/>
      <c r="BF347" s="247"/>
      <c r="BG347" s="247"/>
      <c r="BH347" s="247"/>
      <c r="BI347" s="258"/>
      <c r="BJ347" s="247"/>
      <c r="BK347" s="247"/>
      <c r="BL347" s="247"/>
      <c r="BM347" s="247"/>
      <c r="BN347" s="258"/>
      <c r="BO347" s="258"/>
      <c r="BP347" s="134"/>
      <c r="BQ347" s="259"/>
      <c r="BR347" s="260"/>
      <c r="BS347" s="261"/>
    </row>
    <row r="348" spans="1:71" ht="40.5" x14ac:dyDescent="0.3">
      <c r="A348" s="106" t="str">
        <f>Scope_lv1!A348</f>
        <v>S01AC005</v>
      </c>
      <c r="B348" s="107" t="str">
        <f>Scope_lv1!B348</f>
        <v>Main Steel Structure Fabrication Work</v>
      </c>
      <c r="C348" s="238" t="str">
        <f>Scope_lv1!C348</f>
        <v>Civil structure (for Piperack, Equipment etc.)</v>
      </c>
      <c r="D348" s="108" t="str">
        <f>Scope_lv1!D348</f>
        <v>Medium Steel - Built up (90KG/M&gt;Weight≥30KG/M)</v>
      </c>
      <c r="E348" s="126" t="s">
        <v>181</v>
      </c>
      <c r="F348" s="252">
        <f t="shared" si="20"/>
        <v>0</v>
      </c>
      <c r="G348" s="253">
        <f t="shared" si="21"/>
        <v>0</v>
      </c>
      <c r="H348" s="254">
        <f t="shared" si="22"/>
        <v>0</v>
      </c>
      <c r="I348" s="255">
        <f t="shared" si="23"/>
        <v>0</v>
      </c>
      <c r="J348" s="132"/>
      <c r="K348" s="256"/>
      <c r="L348" s="247"/>
      <c r="M348" s="247"/>
      <c r="N348" s="247"/>
      <c r="O348" s="247"/>
      <c r="P348" s="256"/>
      <c r="Q348" s="247"/>
      <c r="R348" s="247"/>
      <c r="S348" s="247"/>
      <c r="T348" s="247"/>
      <c r="U348" s="258"/>
      <c r="V348" s="247"/>
      <c r="W348" s="247"/>
      <c r="X348" s="247"/>
      <c r="Y348" s="247"/>
      <c r="Z348" s="258"/>
      <c r="AA348" s="247"/>
      <c r="AB348" s="247"/>
      <c r="AC348" s="247"/>
      <c r="AD348" s="247"/>
      <c r="AE348" s="258"/>
      <c r="AF348" s="247"/>
      <c r="AG348" s="247"/>
      <c r="AH348" s="247"/>
      <c r="AI348" s="247"/>
      <c r="AJ348" s="258"/>
      <c r="AK348" s="247"/>
      <c r="AL348" s="247"/>
      <c r="AM348" s="247"/>
      <c r="AN348" s="247"/>
      <c r="AO348" s="258"/>
      <c r="AP348" s="247"/>
      <c r="AQ348" s="247"/>
      <c r="AR348" s="247"/>
      <c r="AS348" s="247"/>
      <c r="AT348" s="258"/>
      <c r="AU348" s="247"/>
      <c r="AV348" s="247"/>
      <c r="AW348" s="247"/>
      <c r="AX348" s="247"/>
      <c r="AY348" s="258"/>
      <c r="AZ348" s="247"/>
      <c r="BA348" s="247"/>
      <c r="BB348" s="247"/>
      <c r="BC348" s="247"/>
      <c r="BD348" s="258"/>
      <c r="BE348" s="247"/>
      <c r="BF348" s="247"/>
      <c r="BG348" s="247"/>
      <c r="BH348" s="247"/>
      <c r="BI348" s="258"/>
      <c r="BJ348" s="247"/>
      <c r="BK348" s="247"/>
      <c r="BL348" s="247"/>
      <c r="BM348" s="247"/>
      <c r="BN348" s="258"/>
      <c r="BO348" s="258"/>
      <c r="BP348" s="134"/>
      <c r="BQ348" s="259"/>
      <c r="BR348" s="260"/>
      <c r="BS348" s="261"/>
    </row>
    <row r="349" spans="1:71" ht="40.5" x14ac:dyDescent="0.3">
      <c r="A349" s="106" t="str">
        <f>Scope_lv1!A349</f>
        <v>S01AC006</v>
      </c>
      <c r="B349" s="107" t="str">
        <f>Scope_lv1!B349</f>
        <v>Main Steel Structure Fabrication Work</v>
      </c>
      <c r="C349" s="238" t="str">
        <f>Scope_lv1!C349</f>
        <v>Civil structure (for Piperack, Equipment etc.)</v>
      </c>
      <c r="D349" s="108" t="str">
        <f>Scope_lv1!D349</f>
        <v>Light Steel - Built up (30KG/M&gt;Weight)</v>
      </c>
      <c r="E349" s="126" t="s">
        <v>181</v>
      </c>
      <c r="F349" s="252">
        <f t="shared" si="20"/>
        <v>0</v>
      </c>
      <c r="G349" s="253">
        <f t="shared" si="21"/>
        <v>0</v>
      </c>
      <c r="H349" s="254">
        <f t="shared" si="22"/>
        <v>0</v>
      </c>
      <c r="I349" s="255">
        <f t="shared" si="23"/>
        <v>0</v>
      </c>
      <c r="J349" s="132"/>
      <c r="K349" s="256"/>
      <c r="L349" s="247"/>
      <c r="M349" s="247"/>
      <c r="N349" s="247"/>
      <c r="O349" s="247"/>
      <c r="P349" s="256"/>
      <c r="Q349" s="247"/>
      <c r="R349" s="247"/>
      <c r="S349" s="247"/>
      <c r="T349" s="247"/>
      <c r="U349" s="258"/>
      <c r="V349" s="247"/>
      <c r="W349" s="247"/>
      <c r="X349" s="247"/>
      <c r="Y349" s="247"/>
      <c r="Z349" s="258"/>
      <c r="AA349" s="247"/>
      <c r="AB349" s="247"/>
      <c r="AC349" s="247"/>
      <c r="AD349" s="247"/>
      <c r="AE349" s="258"/>
      <c r="AF349" s="247"/>
      <c r="AG349" s="247"/>
      <c r="AH349" s="247"/>
      <c r="AI349" s="247"/>
      <c r="AJ349" s="258"/>
      <c r="AK349" s="247"/>
      <c r="AL349" s="247"/>
      <c r="AM349" s="247"/>
      <c r="AN349" s="247"/>
      <c r="AO349" s="258"/>
      <c r="AP349" s="247"/>
      <c r="AQ349" s="247"/>
      <c r="AR349" s="247"/>
      <c r="AS349" s="247"/>
      <c r="AT349" s="258"/>
      <c r="AU349" s="247"/>
      <c r="AV349" s="247"/>
      <c r="AW349" s="247"/>
      <c r="AX349" s="247"/>
      <c r="AY349" s="258"/>
      <c r="AZ349" s="247"/>
      <c r="BA349" s="247"/>
      <c r="BB349" s="247"/>
      <c r="BC349" s="247"/>
      <c r="BD349" s="258"/>
      <c r="BE349" s="247"/>
      <c r="BF349" s="247"/>
      <c r="BG349" s="247"/>
      <c r="BH349" s="247"/>
      <c r="BI349" s="258"/>
      <c r="BJ349" s="247"/>
      <c r="BK349" s="247"/>
      <c r="BL349" s="247"/>
      <c r="BM349" s="247"/>
      <c r="BN349" s="258"/>
      <c r="BO349" s="258"/>
      <c r="BP349" s="134"/>
      <c r="BQ349" s="259"/>
      <c r="BR349" s="260"/>
      <c r="BS349" s="261"/>
    </row>
    <row r="350" spans="1:71" ht="49.5" x14ac:dyDescent="0.3">
      <c r="A350" s="106" t="str">
        <f>Scope_lv1!A350</f>
        <v>S01AC013</v>
      </c>
      <c r="B350" s="107" t="str">
        <f>Scope_lv1!B350</f>
        <v>Main Steel Structure Fabrication Work</v>
      </c>
      <c r="C350" s="238" t="str">
        <f>Scope_lv1!C350</f>
        <v>Civil structure (for Piperack, Equipment etc.)</v>
      </c>
      <c r="D350" s="108" t="str">
        <f>Scope_lv1!D350</f>
        <v>Plate for Reinforcing/Modification/Supplement (Field install)</v>
      </c>
      <c r="E350" s="126" t="s">
        <v>181</v>
      </c>
      <c r="F350" s="252">
        <f t="shared" si="20"/>
        <v>0</v>
      </c>
      <c r="G350" s="253">
        <f t="shared" si="21"/>
        <v>0</v>
      </c>
      <c r="H350" s="254">
        <f t="shared" si="22"/>
        <v>0</v>
      </c>
      <c r="I350" s="255">
        <f t="shared" si="23"/>
        <v>0</v>
      </c>
      <c r="J350" s="132"/>
      <c r="K350" s="256"/>
      <c r="L350" s="247"/>
      <c r="M350" s="247"/>
      <c r="N350" s="247"/>
      <c r="O350" s="247"/>
      <c r="P350" s="256"/>
      <c r="Q350" s="247"/>
      <c r="R350" s="247"/>
      <c r="S350" s="247"/>
      <c r="T350" s="247"/>
      <c r="U350" s="258"/>
      <c r="V350" s="247"/>
      <c r="W350" s="247"/>
      <c r="X350" s="247"/>
      <c r="Y350" s="247"/>
      <c r="Z350" s="258"/>
      <c r="AA350" s="247"/>
      <c r="AB350" s="247"/>
      <c r="AC350" s="247"/>
      <c r="AD350" s="247"/>
      <c r="AE350" s="258"/>
      <c r="AF350" s="247"/>
      <c r="AG350" s="247"/>
      <c r="AH350" s="247"/>
      <c r="AI350" s="247"/>
      <c r="AJ350" s="258"/>
      <c r="AK350" s="247"/>
      <c r="AL350" s="247"/>
      <c r="AM350" s="247"/>
      <c r="AN350" s="247"/>
      <c r="AO350" s="258"/>
      <c r="AP350" s="247"/>
      <c r="AQ350" s="247"/>
      <c r="AR350" s="247"/>
      <c r="AS350" s="247"/>
      <c r="AT350" s="258"/>
      <c r="AU350" s="247"/>
      <c r="AV350" s="247"/>
      <c r="AW350" s="247"/>
      <c r="AX350" s="247"/>
      <c r="AY350" s="258"/>
      <c r="AZ350" s="247"/>
      <c r="BA350" s="247"/>
      <c r="BB350" s="247"/>
      <c r="BC350" s="247"/>
      <c r="BD350" s="258"/>
      <c r="BE350" s="247"/>
      <c r="BF350" s="247"/>
      <c r="BG350" s="247"/>
      <c r="BH350" s="247"/>
      <c r="BI350" s="258"/>
      <c r="BJ350" s="247"/>
      <c r="BK350" s="247"/>
      <c r="BL350" s="247"/>
      <c r="BM350" s="247"/>
      <c r="BN350" s="258"/>
      <c r="BO350" s="258"/>
      <c r="BP350" s="134"/>
      <c r="BQ350" s="259"/>
      <c r="BR350" s="260"/>
      <c r="BS350" s="261"/>
    </row>
    <row r="351" spans="1:71" ht="40.5" x14ac:dyDescent="0.3">
      <c r="A351" s="106" t="str">
        <f>Scope_lv1!A351</f>
        <v>S01AC009</v>
      </c>
      <c r="B351" s="107" t="str">
        <f>Scope_lv1!B351</f>
        <v>Main Steel Structure Fabrication Work</v>
      </c>
      <c r="C351" s="238" t="str">
        <f>Scope_lv1!C351</f>
        <v>Civil structure (for Piperack, Equipment etc.)</v>
      </c>
      <c r="D351" s="108" t="str">
        <f>Scope_lv1!D351</f>
        <v>Plates - Gusset, Stiffener, ETC</v>
      </c>
      <c r="E351" s="126" t="s">
        <v>181</v>
      </c>
      <c r="F351" s="252">
        <f t="shared" si="20"/>
        <v>0</v>
      </c>
      <c r="G351" s="253">
        <f t="shared" si="21"/>
        <v>0</v>
      </c>
      <c r="H351" s="254">
        <f t="shared" si="22"/>
        <v>0</v>
      </c>
      <c r="I351" s="255">
        <f t="shared" si="23"/>
        <v>0</v>
      </c>
      <c r="J351" s="132"/>
      <c r="K351" s="256"/>
      <c r="L351" s="247"/>
      <c r="M351" s="247"/>
      <c r="N351" s="247"/>
      <c r="O351" s="247"/>
      <c r="P351" s="256"/>
      <c r="Q351" s="247"/>
      <c r="R351" s="247"/>
      <c r="S351" s="247"/>
      <c r="T351" s="247"/>
      <c r="U351" s="258"/>
      <c r="V351" s="247"/>
      <c r="W351" s="247"/>
      <c r="X351" s="247"/>
      <c r="Y351" s="247"/>
      <c r="Z351" s="258"/>
      <c r="AA351" s="247"/>
      <c r="AB351" s="247"/>
      <c r="AC351" s="247"/>
      <c r="AD351" s="247"/>
      <c r="AE351" s="258"/>
      <c r="AF351" s="247"/>
      <c r="AG351" s="247"/>
      <c r="AH351" s="247"/>
      <c r="AI351" s="247"/>
      <c r="AJ351" s="258"/>
      <c r="AK351" s="247"/>
      <c r="AL351" s="247"/>
      <c r="AM351" s="247"/>
      <c r="AN351" s="247"/>
      <c r="AO351" s="258"/>
      <c r="AP351" s="247"/>
      <c r="AQ351" s="247"/>
      <c r="AR351" s="247"/>
      <c r="AS351" s="247"/>
      <c r="AT351" s="258"/>
      <c r="AU351" s="247"/>
      <c r="AV351" s="247"/>
      <c r="AW351" s="247"/>
      <c r="AX351" s="247"/>
      <c r="AY351" s="258"/>
      <c r="AZ351" s="247"/>
      <c r="BA351" s="247"/>
      <c r="BB351" s="247"/>
      <c r="BC351" s="247"/>
      <c r="BD351" s="258"/>
      <c r="BE351" s="247"/>
      <c r="BF351" s="247"/>
      <c r="BG351" s="247"/>
      <c r="BH351" s="247"/>
      <c r="BI351" s="258"/>
      <c r="BJ351" s="247"/>
      <c r="BK351" s="247"/>
      <c r="BL351" s="247"/>
      <c r="BM351" s="247"/>
      <c r="BN351" s="258"/>
      <c r="BO351" s="258"/>
      <c r="BP351" s="134"/>
      <c r="BQ351" s="259"/>
      <c r="BR351" s="260"/>
      <c r="BS351" s="261"/>
    </row>
    <row r="352" spans="1:71" ht="40.5" x14ac:dyDescent="0.3">
      <c r="A352" s="106" t="str">
        <f>Scope_lv1!A352</f>
        <v>S01AC011</v>
      </c>
      <c r="B352" s="107" t="str">
        <f>Scope_lv1!B352</f>
        <v>Main Steel Structure Fabrication Work</v>
      </c>
      <c r="C352" s="238" t="str">
        <f>Scope_lv1!C352</f>
        <v>Civil structure (for Piperack, Equipment etc.)</v>
      </c>
      <c r="D352" s="108" t="str">
        <f>Scope_lv1!D352</f>
        <v>High Strength Bolts&amp;Nuts</v>
      </c>
      <c r="E352" s="126" t="s">
        <v>181</v>
      </c>
      <c r="F352" s="252">
        <f t="shared" si="20"/>
        <v>0</v>
      </c>
      <c r="G352" s="253">
        <f t="shared" si="21"/>
        <v>0</v>
      </c>
      <c r="H352" s="254">
        <f t="shared" si="22"/>
        <v>0</v>
      </c>
      <c r="I352" s="255">
        <f t="shared" si="23"/>
        <v>0</v>
      </c>
      <c r="J352" s="132"/>
      <c r="K352" s="256"/>
      <c r="L352" s="247"/>
      <c r="M352" s="247"/>
      <c r="N352" s="247"/>
      <c r="O352" s="247"/>
      <c r="P352" s="256"/>
      <c r="Q352" s="247"/>
      <c r="R352" s="247"/>
      <c r="S352" s="247"/>
      <c r="T352" s="247"/>
      <c r="U352" s="258"/>
      <c r="V352" s="247"/>
      <c r="W352" s="247"/>
      <c r="X352" s="247"/>
      <c r="Y352" s="247"/>
      <c r="Z352" s="258"/>
      <c r="AA352" s="247"/>
      <c r="AB352" s="247"/>
      <c r="AC352" s="247"/>
      <c r="AD352" s="247"/>
      <c r="AE352" s="258"/>
      <c r="AF352" s="247"/>
      <c r="AG352" s="247"/>
      <c r="AH352" s="247"/>
      <c r="AI352" s="247"/>
      <c r="AJ352" s="258"/>
      <c r="AK352" s="247"/>
      <c r="AL352" s="247"/>
      <c r="AM352" s="247"/>
      <c r="AN352" s="247"/>
      <c r="AO352" s="258"/>
      <c r="AP352" s="247"/>
      <c r="AQ352" s="247"/>
      <c r="AR352" s="247"/>
      <c r="AS352" s="247"/>
      <c r="AT352" s="258"/>
      <c r="AU352" s="247"/>
      <c r="AV352" s="247"/>
      <c r="AW352" s="247"/>
      <c r="AX352" s="247"/>
      <c r="AY352" s="258"/>
      <c r="AZ352" s="247"/>
      <c r="BA352" s="247"/>
      <c r="BB352" s="247"/>
      <c r="BC352" s="247"/>
      <c r="BD352" s="258"/>
      <c r="BE352" s="247"/>
      <c r="BF352" s="247"/>
      <c r="BG352" s="247"/>
      <c r="BH352" s="247"/>
      <c r="BI352" s="258"/>
      <c r="BJ352" s="247"/>
      <c r="BK352" s="247"/>
      <c r="BL352" s="247"/>
      <c r="BM352" s="247"/>
      <c r="BN352" s="258"/>
      <c r="BO352" s="258"/>
      <c r="BP352" s="134"/>
      <c r="BQ352" s="259"/>
      <c r="BR352" s="260"/>
      <c r="BS352" s="261"/>
    </row>
    <row r="353" spans="1:71" ht="40.5" x14ac:dyDescent="0.3">
      <c r="A353" s="106" t="str">
        <f>Scope_lv1!A353</f>
        <v>S01AC012</v>
      </c>
      <c r="B353" s="107" t="str">
        <f>Scope_lv1!B353</f>
        <v>Main Steel Structure Fabrication Work</v>
      </c>
      <c r="C353" s="238" t="str">
        <f>Scope_lv1!C353</f>
        <v>Civil structure (for Piperack, Equipment etc.)</v>
      </c>
      <c r="D353" s="108" t="str">
        <f>Scope_lv1!D353</f>
        <v>Common Bolts&amp;Nuts</v>
      </c>
      <c r="E353" s="126" t="s">
        <v>181</v>
      </c>
      <c r="F353" s="252">
        <f t="shared" si="20"/>
        <v>0</v>
      </c>
      <c r="G353" s="253">
        <f t="shared" si="21"/>
        <v>0</v>
      </c>
      <c r="H353" s="254">
        <f t="shared" si="22"/>
        <v>0</v>
      </c>
      <c r="I353" s="255">
        <f t="shared" si="23"/>
        <v>0</v>
      </c>
      <c r="J353" s="132"/>
      <c r="K353" s="256"/>
      <c r="L353" s="247"/>
      <c r="M353" s="247"/>
      <c r="N353" s="247"/>
      <c r="O353" s="247"/>
      <c r="P353" s="256"/>
      <c r="Q353" s="247"/>
      <c r="R353" s="247"/>
      <c r="S353" s="247"/>
      <c r="T353" s="247"/>
      <c r="U353" s="258"/>
      <c r="V353" s="247"/>
      <c r="W353" s="247"/>
      <c r="X353" s="247"/>
      <c r="Y353" s="247"/>
      <c r="Z353" s="258"/>
      <c r="AA353" s="247"/>
      <c r="AB353" s="247"/>
      <c r="AC353" s="247"/>
      <c r="AD353" s="247"/>
      <c r="AE353" s="258"/>
      <c r="AF353" s="247"/>
      <c r="AG353" s="247"/>
      <c r="AH353" s="247"/>
      <c r="AI353" s="247"/>
      <c r="AJ353" s="258"/>
      <c r="AK353" s="247"/>
      <c r="AL353" s="247"/>
      <c r="AM353" s="247"/>
      <c r="AN353" s="247"/>
      <c r="AO353" s="258"/>
      <c r="AP353" s="247"/>
      <c r="AQ353" s="247"/>
      <c r="AR353" s="247"/>
      <c r="AS353" s="247"/>
      <c r="AT353" s="258"/>
      <c r="AU353" s="247"/>
      <c r="AV353" s="247"/>
      <c r="AW353" s="247"/>
      <c r="AX353" s="247"/>
      <c r="AY353" s="258"/>
      <c r="AZ353" s="247"/>
      <c r="BA353" s="247"/>
      <c r="BB353" s="247"/>
      <c r="BC353" s="247"/>
      <c r="BD353" s="258"/>
      <c r="BE353" s="247"/>
      <c r="BF353" s="247"/>
      <c r="BG353" s="247"/>
      <c r="BH353" s="247"/>
      <c r="BI353" s="258"/>
      <c r="BJ353" s="247"/>
      <c r="BK353" s="247"/>
      <c r="BL353" s="247"/>
      <c r="BM353" s="247"/>
      <c r="BN353" s="258"/>
      <c r="BO353" s="258"/>
      <c r="BP353" s="134"/>
      <c r="BQ353" s="259"/>
      <c r="BR353" s="260"/>
      <c r="BS353" s="261"/>
    </row>
    <row r="354" spans="1:71" ht="40.5" x14ac:dyDescent="0.3">
      <c r="A354" s="106" t="str">
        <f>Scope_lv1!A354</f>
        <v>S01AC014</v>
      </c>
      <c r="B354" s="107" t="str">
        <f>Scope_lv1!B354</f>
        <v>Main Steel Structure Fabrication Work</v>
      </c>
      <c r="C354" s="238" t="str">
        <f>Scope_lv1!C354</f>
        <v>Civil structure (for Piperack, Equipment etc.)</v>
      </c>
      <c r="D354" s="108" t="str">
        <f>Scope_lv1!D354</f>
        <v>DTI Washer</v>
      </c>
      <c r="E354" s="126" t="s">
        <v>181</v>
      </c>
      <c r="F354" s="252">
        <f t="shared" si="20"/>
        <v>0</v>
      </c>
      <c r="G354" s="253">
        <f t="shared" si="21"/>
        <v>0</v>
      </c>
      <c r="H354" s="254">
        <f t="shared" si="22"/>
        <v>0</v>
      </c>
      <c r="I354" s="255">
        <f t="shared" si="23"/>
        <v>0</v>
      </c>
      <c r="J354" s="132"/>
      <c r="K354" s="256"/>
      <c r="L354" s="247"/>
      <c r="M354" s="247"/>
      <c r="N354" s="247"/>
      <c r="O354" s="247"/>
      <c r="P354" s="256"/>
      <c r="Q354" s="247"/>
      <c r="R354" s="247"/>
      <c r="S354" s="247"/>
      <c r="T354" s="247"/>
      <c r="U354" s="258"/>
      <c r="V354" s="247"/>
      <c r="W354" s="247"/>
      <c r="X354" s="247"/>
      <c r="Y354" s="247"/>
      <c r="Z354" s="258"/>
      <c r="AA354" s="247"/>
      <c r="AB354" s="247"/>
      <c r="AC354" s="247"/>
      <c r="AD354" s="247"/>
      <c r="AE354" s="258"/>
      <c r="AF354" s="247"/>
      <c r="AG354" s="247"/>
      <c r="AH354" s="247"/>
      <c r="AI354" s="247"/>
      <c r="AJ354" s="258"/>
      <c r="AK354" s="247"/>
      <c r="AL354" s="247"/>
      <c r="AM354" s="247"/>
      <c r="AN354" s="247"/>
      <c r="AO354" s="258"/>
      <c r="AP354" s="247"/>
      <c r="AQ354" s="247"/>
      <c r="AR354" s="247"/>
      <c r="AS354" s="247"/>
      <c r="AT354" s="258"/>
      <c r="AU354" s="247"/>
      <c r="AV354" s="247"/>
      <c r="AW354" s="247"/>
      <c r="AX354" s="247"/>
      <c r="AY354" s="258"/>
      <c r="AZ354" s="247"/>
      <c r="BA354" s="247"/>
      <c r="BB354" s="247"/>
      <c r="BC354" s="247"/>
      <c r="BD354" s="258"/>
      <c r="BE354" s="247"/>
      <c r="BF354" s="247"/>
      <c r="BG354" s="247"/>
      <c r="BH354" s="247"/>
      <c r="BI354" s="258"/>
      <c r="BJ354" s="247"/>
      <c r="BK354" s="247"/>
      <c r="BL354" s="247"/>
      <c r="BM354" s="247"/>
      <c r="BN354" s="258"/>
      <c r="BO354" s="258"/>
      <c r="BP354" s="134"/>
      <c r="BQ354" s="259"/>
      <c r="BR354" s="260"/>
      <c r="BS354" s="261"/>
    </row>
    <row r="355" spans="1:71" ht="40.5" x14ac:dyDescent="0.3">
      <c r="A355" s="106" t="str">
        <f>Scope_lv1!A355</f>
        <v>S01AC010</v>
      </c>
      <c r="B355" s="107" t="str">
        <f>Scope_lv1!B355</f>
        <v>Main Steel Structure Fabrication Work</v>
      </c>
      <c r="C355" s="238" t="str">
        <f>Scope_lv1!C355</f>
        <v>Civil structure (for Piperack, Equipment etc.)</v>
      </c>
      <c r="D355" s="108" t="str">
        <f>Scope_lv1!D355</f>
        <v>Steel Painting/Coating</v>
      </c>
      <c r="E355" s="126" t="s">
        <v>108</v>
      </c>
      <c r="F355" s="252">
        <f t="shared" si="20"/>
        <v>0</v>
      </c>
      <c r="G355" s="253">
        <f t="shared" si="21"/>
        <v>0</v>
      </c>
      <c r="H355" s="254">
        <f t="shared" si="22"/>
        <v>0</v>
      </c>
      <c r="I355" s="255">
        <f t="shared" si="23"/>
        <v>0</v>
      </c>
      <c r="J355" s="132"/>
      <c r="K355" s="256"/>
      <c r="L355" s="247"/>
      <c r="M355" s="247"/>
      <c r="N355" s="247"/>
      <c r="O355" s="247"/>
      <c r="P355" s="256"/>
      <c r="Q355" s="247"/>
      <c r="R355" s="247"/>
      <c r="S355" s="247"/>
      <c r="T355" s="247"/>
      <c r="U355" s="258"/>
      <c r="V355" s="247"/>
      <c r="W355" s="247"/>
      <c r="X355" s="247"/>
      <c r="Y355" s="247"/>
      <c r="Z355" s="258"/>
      <c r="AA355" s="247"/>
      <c r="AB355" s="247"/>
      <c r="AC355" s="247"/>
      <c r="AD355" s="247"/>
      <c r="AE355" s="258"/>
      <c r="AF355" s="247"/>
      <c r="AG355" s="247"/>
      <c r="AH355" s="247"/>
      <c r="AI355" s="247"/>
      <c r="AJ355" s="258"/>
      <c r="AK355" s="247"/>
      <c r="AL355" s="247"/>
      <c r="AM355" s="247"/>
      <c r="AN355" s="247"/>
      <c r="AO355" s="258"/>
      <c r="AP355" s="247"/>
      <c r="AQ355" s="247"/>
      <c r="AR355" s="247"/>
      <c r="AS355" s="247"/>
      <c r="AT355" s="258"/>
      <c r="AU355" s="247"/>
      <c r="AV355" s="247"/>
      <c r="AW355" s="247"/>
      <c r="AX355" s="247"/>
      <c r="AY355" s="258"/>
      <c r="AZ355" s="247"/>
      <c r="BA355" s="247"/>
      <c r="BB355" s="247"/>
      <c r="BC355" s="247"/>
      <c r="BD355" s="258"/>
      <c r="BE355" s="247"/>
      <c r="BF355" s="247"/>
      <c r="BG355" s="247"/>
      <c r="BH355" s="247"/>
      <c r="BI355" s="258"/>
      <c r="BJ355" s="247"/>
      <c r="BK355" s="247"/>
      <c r="BL355" s="247"/>
      <c r="BM355" s="247"/>
      <c r="BN355" s="258"/>
      <c r="BO355" s="258"/>
      <c r="BP355" s="134"/>
      <c r="BQ355" s="259"/>
      <c r="BR355" s="260"/>
      <c r="BS355" s="261"/>
    </row>
    <row r="356" spans="1:71" ht="27" x14ac:dyDescent="0.3">
      <c r="A356" s="106" t="str">
        <f>Scope_lv1!A356</f>
        <v>S02AA017</v>
      </c>
      <c r="B356" s="107" t="str">
        <f>Scope_lv1!B356</f>
        <v>Miscellaneous Steel Fabrication Work</v>
      </c>
      <c r="C356" s="238" t="str">
        <f>Scope_lv1!C356</f>
        <v>Shelter/Building</v>
      </c>
      <c r="D356" s="108" t="str">
        <f>Scope_lv1!D356</f>
        <v>Checkered/Flooring Plate</v>
      </c>
      <c r="E356" s="126" t="s">
        <v>108</v>
      </c>
      <c r="F356" s="252">
        <f t="shared" si="20"/>
        <v>0</v>
      </c>
      <c r="G356" s="253">
        <f t="shared" si="21"/>
        <v>0</v>
      </c>
      <c r="H356" s="254">
        <f t="shared" si="22"/>
        <v>0</v>
      </c>
      <c r="I356" s="255">
        <f t="shared" si="23"/>
        <v>0</v>
      </c>
      <c r="J356" s="132"/>
      <c r="K356" s="256"/>
      <c r="L356" s="247"/>
      <c r="M356" s="247"/>
      <c r="N356" s="247"/>
      <c r="O356" s="247"/>
      <c r="P356" s="256"/>
      <c r="Q356" s="247"/>
      <c r="R356" s="247"/>
      <c r="S356" s="247"/>
      <c r="T356" s="247"/>
      <c r="U356" s="258"/>
      <c r="V356" s="247"/>
      <c r="W356" s="247"/>
      <c r="X356" s="247"/>
      <c r="Y356" s="247"/>
      <c r="Z356" s="258"/>
      <c r="AA356" s="247"/>
      <c r="AB356" s="247"/>
      <c r="AC356" s="247"/>
      <c r="AD356" s="247"/>
      <c r="AE356" s="258"/>
      <c r="AF356" s="247"/>
      <c r="AG356" s="247"/>
      <c r="AH356" s="247"/>
      <c r="AI356" s="247"/>
      <c r="AJ356" s="258"/>
      <c r="AK356" s="247"/>
      <c r="AL356" s="247"/>
      <c r="AM356" s="247"/>
      <c r="AN356" s="247"/>
      <c r="AO356" s="258"/>
      <c r="AP356" s="247"/>
      <c r="AQ356" s="247"/>
      <c r="AR356" s="247"/>
      <c r="AS356" s="247"/>
      <c r="AT356" s="258"/>
      <c r="AU356" s="247"/>
      <c r="AV356" s="247"/>
      <c r="AW356" s="247"/>
      <c r="AX356" s="247"/>
      <c r="AY356" s="258"/>
      <c r="AZ356" s="247"/>
      <c r="BA356" s="247"/>
      <c r="BB356" s="247"/>
      <c r="BC356" s="247"/>
      <c r="BD356" s="258"/>
      <c r="BE356" s="247"/>
      <c r="BF356" s="247"/>
      <c r="BG356" s="247"/>
      <c r="BH356" s="247"/>
      <c r="BI356" s="258"/>
      <c r="BJ356" s="247"/>
      <c r="BK356" s="247"/>
      <c r="BL356" s="247"/>
      <c r="BM356" s="247"/>
      <c r="BN356" s="258"/>
      <c r="BO356" s="258"/>
      <c r="BP356" s="134"/>
      <c r="BQ356" s="259"/>
      <c r="BR356" s="260"/>
      <c r="BS356" s="261"/>
    </row>
    <row r="357" spans="1:71" ht="27" x14ac:dyDescent="0.3">
      <c r="A357" s="106" t="str">
        <f>Scope_lv1!A357</f>
        <v>S02AA018</v>
      </c>
      <c r="B357" s="107" t="str">
        <f>Scope_lv1!B357</f>
        <v>Miscellaneous Steel Fabrication Work</v>
      </c>
      <c r="C357" s="238" t="str">
        <f>Scope_lv1!C357</f>
        <v>Shelter/Building</v>
      </c>
      <c r="D357" s="108" t="str">
        <f>Scope_lv1!D357</f>
        <v>Grating</v>
      </c>
      <c r="E357" s="126" t="s">
        <v>108</v>
      </c>
      <c r="F357" s="252">
        <f t="shared" si="20"/>
        <v>0</v>
      </c>
      <c r="G357" s="253">
        <f t="shared" si="21"/>
        <v>0</v>
      </c>
      <c r="H357" s="254">
        <f t="shared" si="22"/>
        <v>0</v>
      </c>
      <c r="I357" s="255">
        <f t="shared" si="23"/>
        <v>0</v>
      </c>
      <c r="J357" s="132"/>
      <c r="K357" s="256"/>
      <c r="L357" s="247"/>
      <c r="M357" s="247"/>
      <c r="N357" s="247"/>
      <c r="O357" s="247"/>
      <c r="P357" s="256"/>
      <c r="Q357" s="247"/>
      <c r="R357" s="247"/>
      <c r="S357" s="247"/>
      <c r="T357" s="247"/>
      <c r="U357" s="258"/>
      <c r="V357" s="247"/>
      <c r="W357" s="247"/>
      <c r="X357" s="247"/>
      <c r="Y357" s="247"/>
      <c r="Z357" s="258"/>
      <c r="AA357" s="247"/>
      <c r="AB357" s="247"/>
      <c r="AC357" s="247"/>
      <c r="AD357" s="247"/>
      <c r="AE357" s="258"/>
      <c r="AF357" s="247"/>
      <c r="AG357" s="247"/>
      <c r="AH357" s="247"/>
      <c r="AI357" s="247"/>
      <c r="AJ357" s="258"/>
      <c r="AK357" s="247"/>
      <c r="AL357" s="247"/>
      <c r="AM357" s="247"/>
      <c r="AN357" s="247"/>
      <c r="AO357" s="258"/>
      <c r="AP357" s="247"/>
      <c r="AQ357" s="247"/>
      <c r="AR357" s="247"/>
      <c r="AS357" s="247"/>
      <c r="AT357" s="258"/>
      <c r="AU357" s="247"/>
      <c r="AV357" s="247"/>
      <c r="AW357" s="247"/>
      <c r="AX357" s="247"/>
      <c r="AY357" s="258"/>
      <c r="AZ357" s="247"/>
      <c r="BA357" s="247"/>
      <c r="BB357" s="247"/>
      <c r="BC357" s="247"/>
      <c r="BD357" s="258"/>
      <c r="BE357" s="247"/>
      <c r="BF357" s="247"/>
      <c r="BG357" s="247"/>
      <c r="BH357" s="247"/>
      <c r="BI357" s="258"/>
      <c r="BJ357" s="247"/>
      <c r="BK357" s="247"/>
      <c r="BL357" s="247"/>
      <c r="BM357" s="247"/>
      <c r="BN357" s="258"/>
      <c r="BO357" s="258"/>
      <c r="BP357" s="134"/>
      <c r="BQ357" s="259"/>
      <c r="BR357" s="260"/>
      <c r="BS357" s="261"/>
    </row>
    <row r="358" spans="1:71" ht="27" x14ac:dyDescent="0.3">
      <c r="A358" s="106" t="str">
        <f>Scope_lv1!A358</f>
        <v>S02AA019</v>
      </c>
      <c r="B358" s="107" t="str">
        <f>Scope_lv1!B358</f>
        <v>Miscellaneous Steel Fabrication Work</v>
      </c>
      <c r="C358" s="238" t="str">
        <f>Scope_lv1!C358</f>
        <v>Shelter/Building</v>
      </c>
      <c r="D358" s="108" t="str">
        <f>Scope_lv1!D358</f>
        <v>Steel Stairs</v>
      </c>
      <c r="E358" s="126" t="s">
        <v>130</v>
      </c>
      <c r="F358" s="252">
        <f t="shared" si="20"/>
        <v>0</v>
      </c>
      <c r="G358" s="253">
        <f t="shared" si="21"/>
        <v>0</v>
      </c>
      <c r="H358" s="254">
        <f t="shared" si="22"/>
        <v>0</v>
      </c>
      <c r="I358" s="255">
        <f t="shared" si="23"/>
        <v>0</v>
      </c>
      <c r="J358" s="132"/>
      <c r="K358" s="256"/>
      <c r="L358" s="247"/>
      <c r="M358" s="247"/>
      <c r="N358" s="247"/>
      <c r="O358" s="247"/>
      <c r="P358" s="256"/>
      <c r="Q358" s="247"/>
      <c r="R358" s="247"/>
      <c r="S358" s="247"/>
      <c r="T358" s="247"/>
      <c r="U358" s="258"/>
      <c r="V358" s="247"/>
      <c r="W358" s="247"/>
      <c r="X358" s="247"/>
      <c r="Y358" s="247"/>
      <c r="Z358" s="258"/>
      <c r="AA358" s="247"/>
      <c r="AB358" s="247"/>
      <c r="AC358" s="247"/>
      <c r="AD358" s="247"/>
      <c r="AE358" s="258"/>
      <c r="AF358" s="247"/>
      <c r="AG358" s="247"/>
      <c r="AH358" s="247"/>
      <c r="AI358" s="247"/>
      <c r="AJ358" s="258"/>
      <c r="AK358" s="247"/>
      <c r="AL358" s="247"/>
      <c r="AM358" s="247"/>
      <c r="AN358" s="247"/>
      <c r="AO358" s="258"/>
      <c r="AP358" s="247"/>
      <c r="AQ358" s="247"/>
      <c r="AR358" s="247"/>
      <c r="AS358" s="247"/>
      <c r="AT358" s="258"/>
      <c r="AU358" s="247"/>
      <c r="AV358" s="247"/>
      <c r="AW358" s="247"/>
      <c r="AX358" s="247"/>
      <c r="AY358" s="258"/>
      <c r="AZ358" s="247"/>
      <c r="BA358" s="247"/>
      <c r="BB358" s="247"/>
      <c r="BC358" s="247"/>
      <c r="BD358" s="258"/>
      <c r="BE358" s="247"/>
      <c r="BF358" s="247"/>
      <c r="BG358" s="247"/>
      <c r="BH358" s="247"/>
      <c r="BI358" s="258"/>
      <c r="BJ358" s="247"/>
      <c r="BK358" s="247"/>
      <c r="BL358" s="247"/>
      <c r="BM358" s="247"/>
      <c r="BN358" s="258"/>
      <c r="BO358" s="258"/>
      <c r="BP358" s="134"/>
      <c r="BQ358" s="259"/>
      <c r="BR358" s="260"/>
      <c r="BS358" s="261"/>
    </row>
    <row r="359" spans="1:71" ht="27" x14ac:dyDescent="0.3">
      <c r="A359" s="106" t="str">
        <f>Scope_lv1!A359</f>
        <v>S02AA020</v>
      </c>
      <c r="B359" s="107" t="str">
        <f>Scope_lv1!B359</f>
        <v>Miscellaneous Steel Fabrication Work</v>
      </c>
      <c r="C359" s="238" t="str">
        <f>Scope_lv1!C359</f>
        <v>Shelter/Building</v>
      </c>
      <c r="D359" s="108" t="str">
        <f>Scope_lv1!D359</f>
        <v>Steel Handrails</v>
      </c>
      <c r="E359" s="126" t="s">
        <v>130</v>
      </c>
      <c r="F359" s="252">
        <f t="shared" si="20"/>
        <v>0</v>
      </c>
      <c r="G359" s="253">
        <f t="shared" si="21"/>
        <v>0</v>
      </c>
      <c r="H359" s="254">
        <f t="shared" si="22"/>
        <v>0</v>
      </c>
      <c r="I359" s="255">
        <f t="shared" si="23"/>
        <v>0</v>
      </c>
      <c r="J359" s="132"/>
      <c r="K359" s="256"/>
      <c r="L359" s="247"/>
      <c r="M359" s="247"/>
      <c r="N359" s="247"/>
      <c r="O359" s="247"/>
      <c r="P359" s="256"/>
      <c r="Q359" s="247"/>
      <c r="R359" s="247"/>
      <c r="S359" s="247"/>
      <c r="T359" s="247"/>
      <c r="U359" s="258"/>
      <c r="V359" s="247"/>
      <c r="W359" s="247"/>
      <c r="X359" s="247"/>
      <c r="Y359" s="247"/>
      <c r="Z359" s="258"/>
      <c r="AA359" s="247"/>
      <c r="AB359" s="247"/>
      <c r="AC359" s="247"/>
      <c r="AD359" s="247"/>
      <c r="AE359" s="258"/>
      <c r="AF359" s="247"/>
      <c r="AG359" s="247"/>
      <c r="AH359" s="247"/>
      <c r="AI359" s="247"/>
      <c r="AJ359" s="258"/>
      <c r="AK359" s="247"/>
      <c r="AL359" s="247"/>
      <c r="AM359" s="247"/>
      <c r="AN359" s="247"/>
      <c r="AO359" s="258"/>
      <c r="AP359" s="247"/>
      <c r="AQ359" s="247"/>
      <c r="AR359" s="247"/>
      <c r="AS359" s="247"/>
      <c r="AT359" s="258"/>
      <c r="AU359" s="247"/>
      <c r="AV359" s="247"/>
      <c r="AW359" s="247"/>
      <c r="AX359" s="247"/>
      <c r="AY359" s="258"/>
      <c r="AZ359" s="247"/>
      <c r="BA359" s="247"/>
      <c r="BB359" s="247"/>
      <c r="BC359" s="247"/>
      <c r="BD359" s="258"/>
      <c r="BE359" s="247"/>
      <c r="BF359" s="247"/>
      <c r="BG359" s="247"/>
      <c r="BH359" s="247"/>
      <c r="BI359" s="258"/>
      <c r="BJ359" s="247"/>
      <c r="BK359" s="247"/>
      <c r="BL359" s="247"/>
      <c r="BM359" s="247"/>
      <c r="BN359" s="258"/>
      <c r="BO359" s="258"/>
      <c r="BP359" s="134"/>
      <c r="BQ359" s="259"/>
      <c r="BR359" s="260"/>
      <c r="BS359" s="261"/>
    </row>
    <row r="360" spans="1:71" ht="27" x14ac:dyDescent="0.3">
      <c r="A360" s="106" t="str">
        <f>Scope_lv1!A360</f>
        <v>S02AA021</v>
      </c>
      <c r="B360" s="107" t="str">
        <f>Scope_lv1!B360</f>
        <v>Miscellaneous Steel Fabrication Work</v>
      </c>
      <c r="C360" s="238" t="str">
        <f>Scope_lv1!C360</f>
        <v>Shelter/Building</v>
      </c>
      <c r="D360" s="108" t="str">
        <f>Scope_lv1!D360</f>
        <v>Steel Handrails - Removable</v>
      </c>
      <c r="E360" s="126" t="s">
        <v>130</v>
      </c>
      <c r="F360" s="252">
        <f t="shared" si="20"/>
        <v>0</v>
      </c>
      <c r="G360" s="253">
        <f t="shared" si="21"/>
        <v>0</v>
      </c>
      <c r="H360" s="254">
        <f t="shared" si="22"/>
        <v>0</v>
      </c>
      <c r="I360" s="255">
        <f t="shared" si="23"/>
        <v>0</v>
      </c>
      <c r="J360" s="132"/>
      <c r="K360" s="256"/>
      <c r="L360" s="247"/>
      <c r="M360" s="247"/>
      <c r="N360" s="247"/>
      <c r="O360" s="247"/>
      <c r="P360" s="256"/>
      <c r="Q360" s="247"/>
      <c r="R360" s="247"/>
      <c r="S360" s="247"/>
      <c r="T360" s="247"/>
      <c r="U360" s="258"/>
      <c r="V360" s="247"/>
      <c r="W360" s="247"/>
      <c r="X360" s="247"/>
      <c r="Y360" s="247"/>
      <c r="Z360" s="258"/>
      <c r="AA360" s="247"/>
      <c r="AB360" s="247"/>
      <c r="AC360" s="247"/>
      <c r="AD360" s="247"/>
      <c r="AE360" s="258"/>
      <c r="AF360" s="247"/>
      <c r="AG360" s="247"/>
      <c r="AH360" s="247"/>
      <c r="AI360" s="247"/>
      <c r="AJ360" s="258"/>
      <c r="AK360" s="247"/>
      <c r="AL360" s="247"/>
      <c r="AM360" s="247"/>
      <c r="AN360" s="247"/>
      <c r="AO360" s="258"/>
      <c r="AP360" s="247"/>
      <c r="AQ360" s="247"/>
      <c r="AR360" s="247"/>
      <c r="AS360" s="247"/>
      <c r="AT360" s="258"/>
      <c r="AU360" s="247"/>
      <c r="AV360" s="247"/>
      <c r="AW360" s="247"/>
      <c r="AX360" s="247"/>
      <c r="AY360" s="258"/>
      <c r="AZ360" s="247"/>
      <c r="BA360" s="247"/>
      <c r="BB360" s="247"/>
      <c r="BC360" s="247"/>
      <c r="BD360" s="258"/>
      <c r="BE360" s="247"/>
      <c r="BF360" s="247"/>
      <c r="BG360" s="247"/>
      <c r="BH360" s="247"/>
      <c r="BI360" s="258"/>
      <c r="BJ360" s="247"/>
      <c r="BK360" s="247"/>
      <c r="BL360" s="247"/>
      <c r="BM360" s="247"/>
      <c r="BN360" s="258"/>
      <c r="BO360" s="258"/>
      <c r="BP360" s="134"/>
      <c r="BQ360" s="259"/>
      <c r="BR360" s="260"/>
      <c r="BS360" s="261"/>
    </row>
    <row r="361" spans="1:71" ht="27" x14ac:dyDescent="0.3">
      <c r="A361" s="106" t="str">
        <f>Scope_lv1!A361</f>
        <v>S02AA022</v>
      </c>
      <c r="B361" s="107" t="str">
        <f>Scope_lv1!B361</f>
        <v>Miscellaneous Steel Fabrication Work</v>
      </c>
      <c r="C361" s="238" t="str">
        <f>Scope_lv1!C361</f>
        <v>Shelter/Building</v>
      </c>
      <c r="D361" s="108" t="str">
        <f>Scope_lv1!D361</f>
        <v>Stainless Steel Handrail</v>
      </c>
      <c r="E361" s="126" t="s">
        <v>130</v>
      </c>
      <c r="F361" s="252">
        <f t="shared" si="20"/>
        <v>0</v>
      </c>
      <c r="G361" s="253">
        <f t="shared" si="21"/>
        <v>0</v>
      </c>
      <c r="H361" s="254">
        <f t="shared" si="22"/>
        <v>0</v>
      </c>
      <c r="I361" s="255">
        <f t="shared" si="23"/>
        <v>0</v>
      </c>
      <c r="J361" s="132"/>
      <c r="K361" s="256"/>
      <c r="L361" s="247"/>
      <c r="M361" s="247"/>
      <c r="N361" s="247"/>
      <c r="O361" s="247"/>
      <c r="P361" s="256"/>
      <c r="Q361" s="247"/>
      <c r="R361" s="247"/>
      <c r="S361" s="247"/>
      <c r="T361" s="247"/>
      <c r="U361" s="258"/>
      <c r="V361" s="247"/>
      <c r="W361" s="247"/>
      <c r="X361" s="247"/>
      <c r="Y361" s="247"/>
      <c r="Z361" s="258"/>
      <c r="AA361" s="247"/>
      <c r="AB361" s="247"/>
      <c r="AC361" s="247"/>
      <c r="AD361" s="247"/>
      <c r="AE361" s="258"/>
      <c r="AF361" s="247"/>
      <c r="AG361" s="247"/>
      <c r="AH361" s="247"/>
      <c r="AI361" s="247"/>
      <c r="AJ361" s="258"/>
      <c r="AK361" s="247"/>
      <c r="AL361" s="247"/>
      <c r="AM361" s="247"/>
      <c r="AN361" s="247"/>
      <c r="AO361" s="258"/>
      <c r="AP361" s="247"/>
      <c r="AQ361" s="247"/>
      <c r="AR361" s="247"/>
      <c r="AS361" s="247"/>
      <c r="AT361" s="258"/>
      <c r="AU361" s="247"/>
      <c r="AV361" s="247"/>
      <c r="AW361" s="247"/>
      <c r="AX361" s="247"/>
      <c r="AY361" s="258"/>
      <c r="AZ361" s="247"/>
      <c r="BA361" s="247"/>
      <c r="BB361" s="247"/>
      <c r="BC361" s="247"/>
      <c r="BD361" s="258"/>
      <c r="BE361" s="247"/>
      <c r="BF361" s="247"/>
      <c r="BG361" s="247"/>
      <c r="BH361" s="247"/>
      <c r="BI361" s="258"/>
      <c r="BJ361" s="247"/>
      <c r="BK361" s="247"/>
      <c r="BL361" s="247"/>
      <c r="BM361" s="247"/>
      <c r="BN361" s="258"/>
      <c r="BO361" s="258"/>
      <c r="BP361" s="134"/>
      <c r="BQ361" s="259"/>
      <c r="BR361" s="260"/>
      <c r="BS361" s="261"/>
    </row>
    <row r="362" spans="1:71" ht="27" x14ac:dyDescent="0.3">
      <c r="A362" s="106" t="str">
        <f>Scope_lv1!A362</f>
        <v>S02AA023</v>
      </c>
      <c r="B362" s="107" t="str">
        <f>Scope_lv1!B362</f>
        <v>Miscellaneous Steel Fabrication Work</v>
      </c>
      <c r="C362" s="238" t="str">
        <f>Scope_lv1!C362</f>
        <v>Shelter/Building</v>
      </c>
      <c r="D362" s="108" t="str">
        <f>Scope_lv1!D362</f>
        <v>Steel Ladder</v>
      </c>
      <c r="E362" s="126" t="s">
        <v>130</v>
      </c>
      <c r="F362" s="252">
        <f t="shared" si="20"/>
        <v>0</v>
      </c>
      <c r="G362" s="253">
        <f t="shared" si="21"/>
        <v>0</v>
      </c>
      <c r="H362" s="254">
        <f t="shared" si="22"/>
        <v>0</v>
      </c>
      <c r="I362" s="255">
        <f t="shared" si="23"/>
        <v>0</v>
      </c>
      <c r="J362" s="132"/>
      <c r="K362" s="256"/>
      <c r="L362" s="247"/>
      <c r="M362" s="247"/>
      <c r="N362" s="247"/>
      <c r="O362" s="247"/>
      <c r="P362" s="256"/>
      <c r="Q362" s="247"/>
      <c r="R362" s="247"/>
      <c r="S362" s="247"/>
      <c r="T362" s="247"/>
      <c r="U362" s="258"/>
      <c r="V362" s="247"/>
      <c r="W362" s="247"/>
      <c r="X362" s="247"/>
      <c r="Y362" s="247"/>
      <c r="Z362" s="258"/>
      <c r="AA362" s="247"/>
      <c r="AB362" s="247"/>
      <c r="AC362" s="247"/>
      <c r="AD362" s="247"/>
      <c r="AE362" s="258"/>
      <c r="AF362" s="247"/>
      <c r="AG362" s="247"/>
      <c r="AH362" s="247"/>
      <c r="AI362" s="247"/>
      <c r="AJ362" s="258"/>
      <c r="AK362" s="247"/>
      <c r="AL362" s="247"/>
      <c r="AM362" s="247"/>
      <c r="AN362" s="247"/>
      <c r="AO362" s="258"/>
      <c r="AP362" s="247"/>
      <c r="AQ362" s="247"/>
      <c r="AR362" s="247"/>
      <c r="AS362" s="247"/>
      <c r="AT362" s="258"/>
      <c r="AU362" s="247"/>
      <c r="AV362" s="247"/>
      <c r="AW362" s="247"/>
      <c r="AX362" s="247"/>
      <c r="AY362" s="258"/>
      <c r="AZ362" s="247"/>
      <c r="BA362" s="247"/>
      <c r="BB362" s="247"/>
      <c r="BC362" s="247"/>
      <c r="BD362" s="258"/>
      <c r="BE362" s="247"/>
      <c r="BF362" s="247"/>
      <c r="BG362" s="247"/>
      <c r="BH362" s="247"/>
      <c r="BI362" s="258"/>
      <c r="BJ362" s="247"/>
      <c r="BK362" s="247"/>
      <c r="BL362" s="247"/>
      <c r="BM362" s="247"/>
      <c r="BN362" s="258"/>
      <c r="BO362" s="258"/>
      <c r="BP362" s="134"/>
      <c r="BQ362" s="259"/>
      <c r="BR362" s="260"/>
      <c r="BS362" s="261"/>
    </row>
    <row r="363" spans="1:71" ht="27" x14ac:dyDescent="0.3">
      <c r="A363" s="106" t="str">
        <f>Scope_lv1!A363</f>
        <v>S02AA024</v>
      </c>
      <c r="B363" s="107" t="str">
        <f>Scope_lv1!B363</f>
        <v>Miscellaneous Steel Fabrication Work</v>
      </c>
      <c r="C363" s="238" t="str">
        <f>Scope_lv1!C363</f>
        <v>Shelter/Building</v>
      </c>
      <c r="D363" s="108" t="str">
        <f>Scope_lv1!D363</f>
        <v>Galvanized Steel Deck Plate</v>
      </c>
      <c r="E363" s="126" t="s">
        <v>108</v>
      </c>
      <c r="F363" s="252">
        <f t="shared" si="20"/>
        <v>0</v>
      </c>
      <c r="G363" s="253">
        <f t="shared" si="21"/>
        <v>0</v>
      </c>
      <c r="H363" s="254">
        <f t="shared" si="22"/>
        <v>0</v>
      </c>
      <c r="I363" s="255">
        <f t="shared" si="23"/>
        <v>0</v>
      </c>
      <c r="J363" s="132"/>
      <c r="K363" s="256"/>
      <c r="L363" s="247"/>
      <c r="M363" s="247"/>
      <c r="N363" s="247"/>
      <c r="O363" s="247"/>
      <c r="P363" s="256"/>
      <c r="Q363" s="247"/>
      <c r="R363" s="247"/>
      <c r="S363" s="247"/>
      <c r="T363" s="247"/>
      <c r="U363" s="258"/>
      <c r="V363" s="247"/>
      <c r="W363" s="247"/>
      <c r="X363" s="247"/>
      <c r="Y363" s="247"/>
      <c r="Z363" s="258"/>
      <c r="AA363" s="247"/>
      <c r="AB363" s="247"/>
      <c r="AC363" s="247"/>
      <c r="AD363" s="247"/>
      <c r="AE363" s="258"/>
      <c r="AF363" s="247"/>
      <c r="AG363" s="247"/>
      <c r="AH363" s="247"/>
      <c r="AI363" s="247"/>
      <c r="AJ363" s="258"/>
      <c r="AK363" s="247"/>
      <c r="AL363" s="247"/>
      <c r="AM363" s="247"/>
      <c r="AN363" s="247"/>
      <c r="AO363" s="258"/>
      <c r="AP363" s="247"/>
      <c r="AQ363" s="247"/>
      <c r="AR363" s="247"/>
      <c r="AS363" s="247"/>
      <c r="AT363" s="258"/>
      <c r="AU363" s="247"/>
      <c r="AV363" s="247"/>
      <c r="AW363" s="247"/>
      <c r="AX363" s="247"/>
      <c r="AY363" s="258"/>
      <c r="AZ363" s="247"/>
      <c r="BA363" s="247"/>
      <c r="BB363" s="247"/>
      <c r="BC363" s="247"/>
      <c r="BD363" s="258"/>
      <c r="BE363" s="247"/>
      <c r="BF363" s="247"/>
      <c r="BG363" s="247"/>
      <c r="BH363" s="247"/>
      <c r="BI363" s="258"/>
      <c r="BJ363" s="247"/>
      <c r="BK363" s="247"/>
      <c r="BL363" s="247"/>
      <c r="BM363" s="247"/>
      <c r="BN363" s="258"/>
      <c r="BO363" s="258"/>
      <c r="BP363" s="134"/>
      <c r="BQ363" s="259"/>
      <c r="BR363" s="260"/>
      <c r="BS363" s="261"/>
    </row>
    <row r="364" spans="1:71" ht="27" x14ac:dyDescent="0.3">
      <c r="A364" s="106" t="str">
        <f>Scope_lv1!A364</f>
        <v>S02AA025</v>
      </c>
      <c r="B364" s="107" t="str">
        <f>Scope_lv1!B364</f>
        <v>Miscellaneous Steel Fabrication Work</v>
      </c>
      <c r="C364" s="238" t="str">
        <f>Scope_lv1!C364</f>
        <v>Shelter/Building</v>
      </c>
      <c r="D364" s="108" t="str">
        <f>Scope_lv1!D364</f>
        <v>Anchor Bolt (Straight Type)</v>
      </c>
      <c r="E364" s="126" t="s">
        <v>152</v>
      </c>
      <c r="F364" s="252">
        <f t="shared" si="20"/>
        <v>0</v>
      </c>
      <c r="G364" s="253">
        <f t="shared" si="21"/>
        <v>0</v>
      </c>
      <c r="H364" s="254">
        <f t="shared" si="22"/>
        <v>0</v>
      </c>
      <c r="I364" s="255">
        <f t="shared" si="23"/>
        <v>0</v>
      </c>
      <c r="J364" s="132"/>
      <c r="K364" s="256"/>
      <c r="L364" s="247"/>
      <c r="M364" s="247"/>
      <c r="N364" s="247"/>
      <c r="O364" s="247"/>
      <c r="P364" s="256"/>
      <c r="Q364" s="247"/>
      <c r="R364" s="247"/>
      <c r="S364" s="247"/>
      <c r="T364" s="247"/>
      <c r="U364" s="258"/>
      <c r="V364" s="247"/>
      <c r="W364" s="247"/>
      <c r="X364" s="247"/>
      <c r="Y364" s="247"/>
      <c r="Z364" s="258"/>
      <c r="AA364" s="247"/>
      <c r="AB364" s="247"/>
      <c r="AC364" s="247"/>
      <c r="AD364" s="247"/>
      <c r="AE364" s="258"/>
      <c r="AF364" s="247"/>
      <c r="AG364" s="247"/>
      <c r="AH364" s="247"/>
      <c r="AI364" s="247"/>
      <c r="AJ364" s="258"/>
      <c r="AK364" s="247"/>
      <c r="AL364" s="247"/>
      <c r="AM364" s="247"/>
      <c r="AN364" s="247"/>
      <c r="AO364" s="258"/>
      <c r="AP364" s="247"/>
      <c r="AQ364" s="247"/>
      <c r="AR364" s="247"/>
      <c r="AS364" s="247"/>
      <c r="AT364" s="258"/>
      <c r="AU364" s="247"/>
      <c r="AV364" s="247"/>
      <c r="AW364" s="247"/>
      <c r="AX364" s="247"/>
      <c r="AY364" s="258"/>
      <c r="AZ364" s="247"/>
      <c r="BA364" s="247"/>
      <c r="BB364" s="247"/>
      <c r="BC364" s="247"/>
      <c r="BD364" s="258"/>
      <c r="BE364" s="247"/>
      <c r="BF364" s="247"/>
      <c r="BG364" s="247"/>
      <c r="BH364" s="247"/>
      <c r="BI364" s="258"/>
      <c r="BJ364" s="247"/>
      <c r="BK364" s="247"/>
      <c r="BL364" s="247"/>
      <c r="BM364" s="247"/>
      <c r="BN364" s="258"/>
      <c r="BO364" s="258"/>
      <c r="BP364" s="134"/>
      <c r="BQ364" s="259"/>
      <c r="BR364" s="260"/>
      <c r="BS364" s="261"/>
    </row>
    <row r="365" spans="1:71" ht="40.5" x14ac:dyDescent="0.3">
      <c r="A365" s="106" t="str">
        <f>Scope_lv1!A365</f>
        <v>S02AC017</v>
      </c>
      <c r="B365" s="107" t="str">
        <f>Scope_lv1!B365</f>
        <v>Miscellaneous Steel Fabrication Work</v>
      </c>
      <c r="C365" s="238" t="str">
        <f>Scope_lv1!C365</f>
        <v>Civil structure (for Piperack, Equipment etc.)</v>
      </c>
      <c r="D365" s="108" t="str">
        <f>Scope_lv1!D365</f>
        <v>Checkered/Flooring Plate</v>
      </c>
      <c r="E365" s="126" t="s">
        <v>108</v>
      </c>
      <c r="F365" s="252">
        <f t="shared" si="20"/>
        <v>0</v>
      </c>
      <c r="G365" s="253">
        <f t="shared" si="21"/>
        <v>0</v>
      </c>
      <c r="H365" s="254">
        <f t="shared" si="22"/>
        <v>0</v>
      </c>
      <c r="I365" s="255">
        <f t="shared" si="23"/>
        <v>0</v>
      </c>
      <c r="J365" s="132"/>
      <c r="K365" s="256"/>
      <c r="L365" s="247"/>
      <c r="M365" s="247"/>
      <c r="N365" s="247"/>
      <c r="O365" s="247"/>
      <c r="P365" s="256"/>
      <c r="Q365" s="247"/>
      <c r="R365" s="247"/>
      <c r="S365" s="247"/>
      <c r="T365" s="247"/>
      <c r="U365" s="258"/>
      <c r="V365" s="247"/>
      <c r="W365" s="247"/>
      <c r="X365" s="247"/>
      <c r="Y365" s="247"/>
      <c r="Z365" s="258"/>
      <c r="AA365" s="247"/>
      <c r="AB365" s="247"/>
      <c r="AC365" s="247"/>
      <c r="AD365" s="247"/>
      <c r="AE365" s="258"/>
      <c r="AF365" s="247"/>
      <c r="AG365" s="247"/>
      <c r="AH365" s="247"/>
      <c r="AI365" s="247"/>
      <c r="AJ365" s="258"/>
      <c r="AK365" s="247"/>
      <c r="AL365" s="247"/>
      <c r="AM365" s="247"/>
      <c r="AN365" s="247"/>
      <c r="AO365" s="258"/>
      <c r="AP365" s="247"/>
      <c r="AQ365" s="247"/>
      <c r="AR365" s="247"/>
      <c r="AS365" s="247"/>
      <c r="AT365" s="258"/>
      <c r="AU365" s="247"/>
      <c r="AV365" s="247"/>
      <c r="AW365" s="247"/>
      <c r="AX365" s="247"/>
      <c r="AY365" s="258"/>
      <c r="AZ365" s="247"/>
      <c r="BA365" s="247"/>
      <c r="BB365" s="247"/>
      <c r="BC365" s="247"/>
      <c r="BD365" s="258"/>
      <c r="BE365" s="247"/>
      <c r="BF365" s="247"/>
      <c r="BG365" s="247"/>
      <c r="BH365" s="247"/>
      <c r="BI365" s="258"/>
      <c r="BJ365" s="247"/>
      <c r="BK365" s="247"/>
      <c r="BL365" s="247"/>
      <c r="BM365" s="247"/>
      <c r="BN365" s="258"/>
      <c r="BO365" s="258"/>
      <c r="BP365" s="134"/>
      <c r="BQ365" s="259"/>
      <c r="BR365" s="260"/>
      <c r="BS365" s="261"/>
    </row>
    <row r="366" spans="1:71" ht="40.5" x14ac:dyDescent="0.3">
      <c r="A366" s="106" t="str">
        <f>Scope_lv1!A366</f>
        <v>S02AC018</v>
      </c>
      <c r="B366" s="107" t="str">
        <f>Scope_lv1!B366</f>
        <v>Miscellaneous Steel Fabrication Work</v>
      </c>
      <c r="C366" s="238" t="str">
        <f>Scope_lv1!C366</f>
        <v>Civil structure (for Piperack, Equipment etc.)</v>
      </c>
      <c r="D366" s="108" t="str">
        <f>Scope_lv1!D366</f>
        <v>Grating</v>
      </c>
      <c r="E366" s="126" t="s">
        <v>108</v>
      </c>
      <c r="F366" s="252">
        <f t="shared" si="20"/>
        <v>0</v>
      </c>
      <c r="G366" s="253">
        <f t="shared" si="21"/>
        <v>0</v>
      </c>
      <c r="H366" s="254">
        <f t="shared" si="22"/>
        <v>0</v>
      </c>
      <c r="I366" s="255">
        <f t="shared" si="23"/>
        <v>0</v>
      </c>
      <c r="J366" s="132"/>
      <c r="K366" s="256"/>
      <c r="L366" s="247"/>
      <c r="M366" s="247"/>
      <c r="N366" s="247"/>
      <c r="O366" s="247"/>
      <c r="P366" s="256"/>
      <c r="Q366" s="247"/>
      <c r="R366" s="247"/>
      <c r="S366" s="247"/>
      <c r="T366" s="247"/>
      <c r="U366" s="258"/>
      <c r="V366" s="247"/>
      <c r="W366" s="247"/>
      <c r="X366" s="247"/>
      <c r="Y366" s="247"/>
      <c r="Z366" s="258"/>
      <c r="AA366" s="247"/>
      <c r="AB366" s="247"/>
      <c r="AC366" s="247"/>
      <c r="AD366" s="247"/>
      <c r="AE366" s="258"/>
      <c r="AF366" s="247"/>
      <c r="AG366" s="247"/>
      <c r="AH366" s="247"/>
      <c r="AI366" s="247"/>
      <c r="AJ366" s="258"/>
      <c r="AK366" s="247"/>
      <c r="AL366" s="247"/>
      <c r="AM366" s="247"/>
      <c r="AN366" s="247"/>
      <c r="AO366" s="258"/>
      <c r="AP366" s="247"/>
      <c r="AQ366" s="247"/>
      <c r="AR366" s="247"/>
      <c r="AS366" s="247"/>
      <c r="AT366" s="258"/>
      <c r="AU366" s="247"/>
      <c r="AV366" s="247"/>
      <c r="AW366" s="247"/>
      <c r="AX366" s="247"/>
      <c r="AY366" s="258"/>
      <c r="AZ366" s="247"/>
      <c r="BA366" s="247"/>
      <c r="BB366" s="247"/>
      <c r="BC366" s="247"/>
      <c r="BD366" s="258"/>
      <c r="BE366" s="247"/>
      <c r="BF366" s="247"/>
      <c r="BG366" s="247"/>
      <c r="BH366" s="247"/>
      <c r="BI366" s="258"/>
      <c r="BJ366" s="247"/>
      <c r="BK366" s="247"/>
      <c r="BL366" s="247"/>
      <c r="BM366" s="247"/>
      <c r="BN366" s="258"/>
      <c r="BO366" s="258"/>
      <c r="BP366" s="134"/>
      <c r="BQ366" s="259"/>
      <c r="BR366" s="260"/>
      <c r="BS366" s="261"/>
    </row>
    <row r="367" spans="1:71" ht="40.5" x14ac:dyDescent="0.3">
      <c r="A367" s="106" t="str">
        <f>Scope_lv1!A367</f>
        <v>S02AC019</v>
      </c>
      <c r="B367" s="107" t="str">
        <f>Scope_lv1!B367</f>
        <v>Miscellaneous Steel Fabrication Work</v>
      </c>
      <c r="C367" s="238" t="str">
        <f>Scope_lv1!C367</f>
        <v>Civil structure (for Piperack, Equipment etc.)</v>
      </c>
      <c r="D367" s="108" t="str">
        <f>Scope_lv1!D367</f>
        <v>Steel Stairs</v>
      </c>
      <c r="E367" s="126" t="s">
        <v>130</v>
      </c>
      <c r="F367" s="252">
        <f t="shared" si="20"/>
        <v>0</v>
      </c>
      <c r="G367" s="253">
        <f t="shared" si="21"/>
        <v>0</v>
      </c>
      <c r="H367" s="254">
        <f t="shared" si="22"/>
        <v>0</v>
      </c>
      <c r="I367" s="255">
        <f t="shared" si="23"/>
        <v>0</v>
      </c>
      <c r="J367" s="132"/>
      <c r="K367" s="256"/>
      <c r="L367" s="247"/>
      <c r="M367" s="247"/>
      <c r="N367" s="247"/>
      <c r="O367" s="247"/>
      <c r="P367" s="256"/>
      <c r="Q367" s="247"/>
      <c r="R367" s="247"/>
      <c r="S367" s="247"/>
      <c r="T367" s="247"/>
      <c r="U367" s="258"/>
      <c r="V367" s="247"/>
      <c r="W367" s="247"/>
      <c r="X367" s="247"/>
      <c r="Y367" s="247"/>
      <c r="Z367" s="258"/>
      <c r="AA367" s="247"/>
      <c r="AB367" s="247"/>
      <c r="AC367" s="247"/>
      <c r="AD367" s="247"/>
      <c r="AE367" s="258"/>
      <c r="AF367" s="247"/>
      <c r="AG367" s="247"/>
      <c r="AH367" s="247"/>
      <c r="AI367" s="247"/>
      <c r="AJ367" s="258"/>
      <c r="AK367" s="247"/>
      <c r="AL367" s="247"/>
      <c r="AM367" s="247"/>
      <c r="AN367" s="247"/>
      <c r="AO367" s="258"/>
      <c r="AP367" s="247"/>
      <c r="AQ367" s="247"/>
      <c r="AR367" s="247"/>
      <c r="AS367" s="247"/>
      <c r="AT367" s="258"/>
      <c r="AU367" s="247"/>
      <c r="AV367" s="247"/>
      <c r="AW367" s="247"/>
      <c r="AX367" s="247"/>
      <c r="AY367" s="258"/>
      <c r="AZ367" s="247"/>
      <c r="BA367" s="247"/>
      <c r="BB367" s="247"/>
      <c r="BC367" s="247"/>
      <c r="BD367" s="258"/>
      <c r="BE367" s="247"/>
      <c r="BF367" s="247"/>
      <c r="BG367" s="247"/>
      <c r="BH367" s="247"/>
      <c r="BI367" s="258"/>
      <c r="BJ367" s="247"/>
      <c r="BK367" s="247"/>
      <c r="BL367" s="247"/>
      <c r="BM367" s="247"/>
      <c r="BN367" s="258"/>
      <c r="BO367" s="258"/>
      <c r="BP367" s="134"/>
      <c r="BQ367" s="259"/>
      <c r="BR367" s="260"/>
      <c r="BS367" s="261"/>
    </row>
    <row r="368" spans="1:71" ht="40.5" x14ac:dyDescent="0.3">
      <c r="A368" s="106" t="str">
        <f>Scope_lv1!A368</f>
        <v>S02AC020</v>
      </c>
      <c r="B368" s="107" t="str">
        <f>Scope_lv1!B368</f>
        <v>Miscellaneous Steel Fabrication Work</v>
      </c>
      <c r="C368" s="238" t="str">
        <f>Scope_lv1!C368</f>
        <v>Civil structure (for Piperack, Equipment etc.)</v>
      </c>
      <c r="D368" s="108" t="str">
        <f>Scope_lv1!D368</f>
        <v>Steel Handrails</v>
      </c>
      <c r="E368" s="126" t="s">
        <v>130</v>
      </c>
      <c r="F368" s="252">
        <f t="shared" si="20"/>
        <v>0</v>
      </c>
      <c r="G368" s="253">
        <f t="shared" si="21"/>
        <v>0</v>
      </c>
      <c r="H368" s="254">
        <f t="shared" si="22"/>
        <v>0</v>
      </c>
      <c r="I368" s="255">
        <f t="shared" si="23"/>
        <v>0</v>
      </c>
      <c r="J368" s="132"/>
      <c r="K368" s="256"/>
      <c r="L368" s="247"/>
      <c r="M368" s="247"/>
      <c r="N368" s="247"/>
      <c r="O368" s="247"/>
      <c r="P368" s="256"/>
      <c r="Q368" s="247"/>
      <c r="R368" s="247"/>
      <c r="S368" s="247"/>
      <c r="T368" s="247"/>
      <c r="U368" s="258"/>
      <c r="V368" s="247"/>
      <c r="W368" s="247"/>
      <c r="X368" s="247"/>
      <c r="Y368" s="247"/>
      <c r="Z368" s="258"/>
      <c r="AA368" s="247"/>
      <c r="AB368" s="247"/>
      <c r="AC368" s="247"/>
      <c r="AD368" s="247"/>
      <c r="AE368" s="258"/>
      <c r="AF368" s="247"/>
      <c r="AG368" s="247"/>
      <c r="AH368" s="247"/>
      <c r="AI368" s="247"/>
      <c r="AJ368" s="258"/>
      <c r="AK368" s="247"/>
      <c r="AL368" s="247"/>
      <c r="AM368" s="247"/>
      <c r="AN368" s="247"/>
      <c r="AO368" s="258"/>
      <c r="AP368" s="247"/>
      <c r="AQ368" s="247"/>
      <c r="AR368" s="247"/>
      <c r="AS368" s="247"/>
      <c r="AT368" s="258"/>
      <c r="AU368" s="247"/>
      <c r="AV368" s="247"/>
      <c r="AW368" s="247"/>
      <c r="AX368" s="247"/>
      <c r="AY368" s="258"/>
      <c r="AZ368" s="247"/>
      <c r="BA368" s="247"/>
      <c r="BB368" s="247"/>
      <c r="BC368" s="247"/>
      <c r="BD368" s="258"/>
      <c r="BE368" s="247"/>
      <c r="BF368" s="247"/>
      <c r="BG368" s="247"/>
      <c r="BH368" s="247"/>
      <c r="BI368" s="258"/>
      <c r="BJ368" s="247"/>
      <c r="BK368" s="247"/>
      <c r="BL368" s="247"/>
      <c r="BM368" s="247"/>
      <c r="BN368" s="258"/>
      <c r="BO368" s="258"/>
      <c r="BP368" s="134"/>
      <c r="BQ368" s="259"/>
      <c r="BR368" s="260"/>
      <c r="BS368" s="261"/>
    </row>
    <row r="369" spans="1:71" ht="40.5" x14ac:dyDescent="0.3">
      <c r="A369" s="106" t="str">
        <f>Scope_lv1!A369</f>
        <v>S02AC021</v>
      </c>
      <c r="B369" s="107" t="str">
        <f>Scope_lv1!B369</f>
        <v>Miscellaneous Steel Fabrication Work</v>
      </c>
      <c r="C369" s="238" t="str">
        <f>Scope_lv1!C369</f>
        <v>Civil structure (for Piperack, Equipment etc.)</v>
      </c>
      <c r="D369" s="108" t="str">
        <f>Scope_lv1!D369</f>
        <v>Steel Handrails - Removable</v>
      </c>
      <c r="E369" s="126" t="s">
        <v>130</v>
      </c>
      <c r="F369" s="252">
        <f t="shared" si="20"/>
        <v>0</v>
      </c>
      <c r="G369" s="253">
        <f t="shared" si="21"/>
        <v>0</v>
      </c>
      <c r="H369" s="254">
        <f t="shared" si="22"/>
        <v>0</v>
      </c>
      <c r="I369" s="255">
        <f t="shared" si="23"/>
        <v>0</v>
      </c>
      <c r="J369" s="132"/>
      <c r="K369" s="256"/>
      <c r="L369" s="247"/>
      <c r="M369" s="247"/>
      <c r="N369" s="247"/>
      <c r="O369" s="247"/>
      <c r="P369" s="256"/>
      <c r="Q369" s="247"/>
      <c r="R369" s="247"/>
      <c r="S369" s="247"/>
      <c r="T369" s="247"/>
      <c r="U369" s="258"/>
      <c r="V369" s="247"/>
      <c r="W369" s="247"/>
      <c r="X369" s="247"/>
      <c r="Y369" s="247"/>
      <c r="Z369" s="258"/>
      <c r="AA369" s="247"/>
      <c r="AB369" s="247"/>
      <c r="AC369" s="247"/>
      <c r="AD369" s="247"/>
      <c r="AE369" s="258"/>
      <c r="AF369" s="247"/>
      <c r="AG369" s="247"/>
      <c r="AH369" s="247"/>
      <c r="AI369" s="247"/>
      <c r="AJ369" s="258"/>
      <c r="AK369" s="247"/>
      <c r="AL369" s="247"/>
      <c r="AM369" s="247"/>
      <c r="AN369" s="247"/>
      <c r="AO369" s="258"/>
      <c r="AP369" s="247"/>
      <c r="AQ369" s="247"/>
      <c r="AR369" s="247"/>
      <c r="AS369" s="247"/>
      <c r="AT369" s="258"/>
      <c r="AU369" s="247"/>
      <c r="AV369" s="247"/>
      <c r="AW369" s="247"/>
      <c r="AX369" s="247"/>
      <c r="AY369" s="258"/>
      <c r="AZ369" s="247"/>
      <c r="BA369" s="247"/>
      <c r="BB369" s="247"/>
      <c r="BC369" s="247"/>
      <c r="BD369" s="258"/>
      <c r="BE369" s="247"/>
      <c r="BF369" s="247"/>
      <c r="BG369" s="247"/>
      <c r="BH369" s="247"/>
      <c r="BI369" s="258"/>
      <c r="BJ369" s="247"/>
      <c r="BK369" s="247"/>
      <c r="BL369" s="247"/>
      <c r="BM369" s="247"/>
      <c r="BN369" s="258"/>
      <c r="BO369" s="258"/>
      <c r="BP369" s="134"/>
      <c r="BQ369" s="259"/>
      <c r="BR369" s="260"/>
      <c r="BS369" s="261"/>
    </row>
    <row r="370" spans="1:71" ht="40.5" x14ac:dyDescent="0.3">
      <c r="A370" s="106" t="str">
        <f>Scope_lv1!A370</f>
        <v>S02AC022</v>
      </c>
      <c r="B370" s="107" t="str">
        <f>Scope_lv1!B370</f>
        <v>Miscellaneous Steel Fabrication Work</v>
      </c>
      <c r="C370" s="238" t="str">
        <f>Scope_lv1!C370</f>
        <v>Civil structure (for Piperack, Equipment etc.)</v>
      </c>
      <c r="D370" s="108" t="str">
        <f>Scope_lv1!D370</f>
        <v>Stainless Steel Handrail</v>
      </c>
      <c r="E370" s="126" t="s">
        <v>130</v>
      </c>
      <c r="F370" s="252">
        <f t="shared" si="20"/>
        <v>0</v>
      </c>
      <c r="G370" s="253">
        <f t="shared" si="21"/>
        <v>0</v>
      </c>
      <c r="H370" s="254">
        <f t="shared" si="22"/>
        <v>0</v>
      </c>
      <c r="I370" s="255">
        <f t="shared" si="23"/>
        <v>0</v>
      </c>
      <c r="J370" s="132"/>
      <c r="K370" s="256"/>
      <c r="L370" s="247"/>
      <c r="M370" s="247"/>
      <c r="N370" s="247"/>
      <c r="O370" s="247"/>
      <c r="P370" s="256"/>
      <c r="Q370" s="247"/>
      <c r="R370" s="247"/>
      <c r="S370" s="247"/>
      <c r="T370" s="247"/>
      <c r="U370" s="258"/>
      <c r="V370" s="247"/>
      <c r="W370" s="247"/>
      <c r="X370" s="247"/>
      <c r="Y370" s="247"/>
      <c r="Z370" s="258"/>
      <c r="AA370" s="247"/>
      <c r="AB370" s="247"/>
      <c r="AC370" s="247"/>
      <c r="AD370" s="247"/>
      <c r="AE370" s="258"/>
      <c r="AF370" s="247"/>
      <c r="AG370" s="247"/>
      <c r="AH370" s="247"/>
      <c r="AI370" s="247"/>
      <c r="AJ370" s="258"/>
      <c r="AK370" s="247"/>
      <c r="AL370" s="247"/>
      <c r="AM370" s="247"/>
      <c r="AN370" s="247"/>
      <c r="AO370" s="258"/>
      <c r="AP370" s="247"/>
      <c r="AQ370" s="247"/>
      <c r="AR370" s="247"/>
      <c r="AS370" s="247"/>
      <c r="AT370" s="258"/>
      <c r="AU370" s="247"/>
      <c r="AV370" s="247"/>
      <c r="AW370" s="247"/>
      <c r="AX370" s="247"/>
      <c r="AY370" s="258"/>
      <c r="AZ370" s="247"/>
      <c r="BA370" s="247"/>
      <c r="BB370" s="247"/>
      <c r="BC370" s="247"/>
      <c r="BD370" s="258"/>
      <c r="BE370" s="247"/>
      <c r="BF370" s="247"/>
      <c r="BG370" s="247"/>
      <c r="BH370" s="247"/>
      <c r="BI370" s="258"/>
      <c r="BJ370" s="247"/>
      <c r="BK370" s="247"/>
      <c r="BL370" s="247"/>
      <c r="BM370" s="247"/>
      <c r="BN370" s="258"/>
      <c r="BO370" s="258"/>
      <c r="BP370" s="134"/>
      <c r="BQ370" s="259"/>
      <c r="BR370" s="260"/>
      <c r="BS370" s="261"/>
    </row>
    <row r="371" spans="1:71" ht="40.5" x14ac:dyDescent="0.3">
      <c r="A371" s="106" t="str">
        <f>Scope_lv1!A371</f>
        <v>S02AC023</v>
      </c>
      <c r="B371" s="107" t="str">
        <f>Scope_lv1!B371</f>
        <v>Miscellaneous Steel Fabrication Work</v>
      </c>
      <c r="C371" s="238" t="str">
        <f>Scope_lv1!C371</f>
        <v>Civil structure (for Piperack, Equipment etc.)</v>
      </c>
      <c r="D371" s="108" t="str">
        <f>Scope_lv1!D371</f>
        <v>Steel Ladder</v>
      </c>
      <c r="E371" s="126" t="s">
        <v>130</v>
      </c>
      <c r="F371" s="252">
        <f t="shared" si="20"/>
        <v>0</v>
      </c>
      <c r="G371" s="253">
        <f t="shared" si="21"/>
        <v>0</v>
      </c>
      <c r="H371" s="254">
        <f t="shared" si="22"/>
        <v>0</v>
      </c>
      <c r="I371" s="255">
        <f t="shared" si="23"/>
        <v>0</v>
      </c>
      <c r="J371" s="132"/>
      <c r="K371" s="256"/>
      <c r="L371" s="247"/>
      <c r="M371" s="247"/>
      <c r="N371" s="247"/>
      <c r="O371" s="247"/>
      <c r="P371" s="256"/>
      <c r="Q371" s="247"/>
      <c r="R371" s="247"/>
      <c r="S371" s="247"/>
      <c r="T371" s="247"/>
      <c r="U371" s="258"/>
      <c r="V371" s="247"/>
      <c r="W371" s="247"/>
      <c r="X371" s="247"/>
      <c r="Y371" s="247"/>
      <c r="Z371" s="258"/>
      <c r="AA371" s="247"/>
      <c r="AB371" s="247"/>
      <c r="AC371" s="247"/>
      <c r="AD371" s="247"/>
      <c r="AE371" s="258"/>
      <c r="AF371" s="247"/>
      <c r="AG371" s="247"/>
      <c r="AH371" s="247"/>
      <c r="AI371" s="247"/>
      <c r="AJ371" s="258"/>
      <c r="AK371" s="247"/>
      <c r="AL371" s="247"/>
      <c r="AM371" s="247"/>
      <c r="AN371" s="247"/>
      <c r="AO371" s="258"/>
      <c r="AP371" s="247"/>
      <c r="AQ371" s="247"/>
      <c r="AR371" s="247"/>
      <c r="AS371" s="247"/>
      <c r="AT371" s="258"/>
      <c r="AU371" s="247"/>
      <c r="AV371" s="247"/>
      <c r="AW371" s="247"/>
      <c r="AX371" s="247"/>
      <c r="AY371" s="258"/>
      <c r="AZ371" s="247"/>
      <c r="BA371" s="247"/>
      <c r="BB371" s="247"/>
      <c r="BC371" s="247"/>
      <c r="BD371" s="258"/>
      <c r="BE371" s="247"/>
      <c r="BF371" s="247"/>
      <c r="BG371" s="247"/>
      <c r="BH371" s="247"/>
      <c r="BI371" s="258"/>
      <c r="BJ371" s="247"/>
      <c r="BK371" s="247"/>
      <c r="BL371" s="247"/>
      <c r="BM371" s="247"/>
      <c r="BN371" s="258"/>
      <c r="BO371" s="258"/>
      <c r="BP371" s="134"/>
      <c r="BQ371" s="259"/>
      <c r="BR371" s="260"/>
      <c r="BS371" s="261"/>
    </row>
    <row r="372" spans="1:71" ht="40.5" x14ac:dyDescent="0.3">
      <c r="A372" s="106" t="str">
        <f>Scope_lv1!A372</f>
        <v>S02AC026</v>
      </c>
      <c r="B372" s="107" t="str">
        <f>Scope_lv1!B372</f>
        <v>Miscellaneous Steel Fabrication Work</v>
      </c>
      <c r="C372" s="238" t="str">
        <f>Scope_lv1!C372</f>
        <v>Civil structure (for Piperack, Equipment etc.)</v>
      </c>
      <c r="D372" s="108" t="str">
        <f>Scope_lv1!D372</f>
        <v>Safety Gate</v>
      </c>
      <c r="E372" s="126" t="s">
        <v>152</v>
      </c>
      <c r="F372" s="252">
        <f t="shared" si="20"/>
        <v>0</v>
      </c>
      <c r="G372" s="253">
        <f t="shared" si="21"/>
        <v>0</v>
      </c>
      <c r="H372" s="254">
        <f t="shared" si="22"/>
        <v>0</v>
      </c>
      <c r="I372" s="255">
        <f t="shared" si="23"/>
        <v>0</v>
      </c>
      <c r="J372" s="132"/>
      <c r="K372" s="256"/>
      <c r="L372" s="247"/>
      <c r="M372" s="247"/>
      <c r="N372" s="247"/>
      <c r="O372" s="247"/>
      <c r="P372" s="256"/>
      <c r="Q372" s="247"/>
      <c r="R372" s="247"/>
      <c r="S372" s="247"/>
      <c r="T372" s="247"/>
      <c r="U372" s="258"/>
      <c r="V372" s="247"/>
      <c r="W372" s="247"/>
      <c r="X372" s="247"/>
      <c r="Y372" s="247"/>
      <c r="Z372" s="258"/>
      <c r="AA372" s="247"/>
      <c r="AB372" s="247"/>
      <c r="AC372" s="247"/>
      <c r="AD372" s="247"/>
      <c r="AE372" s="258"/>
      <c r="AF372" s="247"/>
      <c r="AG372" s="247"/>
      <c r="AH372" s="247"/>
      <c r="AI372" s="247"/>
      <c r="AJ372" s="258"/>
      <c r="AK372" s="247"/>
      <c r="AL372" s="247"/>
      <c r="AM372" s="247"/>
      <c r="AN372" s="247"/>
      <c r="AO372" s="258"/>
      <c r="AP372" s="247"/>
      <c r="AQ372" s="247"/>
      <c r="AR372" s="247"/>
      <c r="AS372" s="247"/>
      <c r="AT372" s="258"/>
      <c r="AU372" s="247"/>
      <c r="AV372" s="247"/>
      <c r="AW372" s="247"/>
      <c r="AX372" s="247"/>
      <c r="AY372" s="258"/>
      <c r="AZ372" s="247"/>
      <c r="BA372" s="247"/>
      <c r="BB372" s="247"/>
      <c r="BC372" s="247"/>
      <c r="BD372" s="258"/>
      <c r="BE372" s="247"/>
      <c r="BF372" s="247"/>
      <c r="BG372" s="247"/>
      <c r="BH372" s="247"/>
      <c r="BI372" s="258"/>
      <c r="BJ372" s="247"/>
      <c r="BK372" s="247"/>
      <c r="BL372" s="247"/>
      <c r="BM372" s="247"/>
      <c r="BN372" s="258"/>
      <c r="BO372" s="258"/>
      <c r="BP372" s="134"/>
      <c r="BQ372" s="259"/>
      <c r="BR372" s="260"/>
      <c r="BS372" s="261"/>
    </row>
    <row r="373" spans="1:71" ht="40.5" x14ac:dyDescent="0.3">
      <c r="A373" s="106" t="str">
        <f>Scope_lv1!A373</f>
        <v>S02AC024</v>
      </c>
      <c r="B373" s="107" t="str">
        <f>Scope_lv1!B373</f>
        <v>Miscellaneous Steel Fabrication Work</v>
      </c>
      <c r="C373" s="238" t="str">
        <f>Scope_lv1!C373</f>
        <v>Civil structure (for Piperack, Equipment etc.)</v>
      </c>
      <c r="D373" s="108" t="str">
        <f>Scope_lv1!D373</f>
        <v>Galvanized Steel Deck Plate</v>
      </c>
      <c r="E373" s="126" t="s">
        <v>108</v>
      </c>
      <c r="F373" s="252">
        <f t="shared" si="20"/>
        <v>0</v>
      </c>
      <c r="G373" s="253">
        <f t="shared" si="21"/>
        <v>0</v>
      </c>
      <c r="H373" s="254">
        <f t="shared" si="22"/>
        <v>0</v>
      </c>
      <c r="I373" s="255">
        <f t="shared" si="23"/>
        <v>0</v>
      </c>
      <c r="J373" s="132"/>
      <c r="K373" s="256"/>
      <c r="L373" s="247"/>
      <c r="M373" s="247"/>
      <c r="N373" s="247"/>
      <c r="O373" s="247"/>
      <c r="P373" s="256"/>
      <c r="Q373" s="247"/>
      <c r="R373" s="247"/>
      <c r="S373" s="247"/>
      <c r="T373" s="247"/>
      <c r="U373" s="258"/>
      <c r="V373" s="247"/>
      <c r="W373" s="247"/>
      <c r="X373" s="247"/>
      <c r="Y373" s="247"/>
      <c r="Z373" s="258"/>
      <c r="AA373" s="247"/>
      <c r="AB373" s="247"/>
      <c r="AC373" s="247"/>
      <c r="AD373" s="247"/>
      <c r="AE373" s="258"/>
      <c r="AF373" s="247"/>
      <c r="AG373" s="247"/>
      <c r="AH373" s="247"/>
      <c r="AI373" s="247"/>
      <c r="AJ373" s="258"/>
      <c r="AK373" s="247"/>
      <c r="AL373" s="247"/>
      <c r="AM373" s="247"/>
      <c r="AN373" s="247"/>
      <c r="AO373" s="258"/>
      <c r="AP373" s="247"/>
      <c r="AQ373" s="247"/>
      <c r="AR373" s="247"/>
      <c r="AS373" s="247"/>
      <c r="AT373" s="258"/>
      <c r="AU373" s="247"/>
      <c r="AV373" s="247"/>
      <c r="AW373" s="247"/>
      <c r="AX373" s="247"/>
      <c r="AY373" s="258"/>
      <c r="AZ373" s="247"/>
      <c r="BA373" s="247"/>
      <c r="BB373" s="247"/>
      <c r="BC373" s="247"/>
      <c r="BD373" s="258"/>
      <c r="BE373" s="247"/>
      <c r="BF373" s="247"/>
      <c r="BG373" s="247"/>
      <c r="BH373" s="247"/>
      <c r="BI373" s="258"/>
      <c r="BJ373" s="247"/>
      <c r="BK373" s="247"/>
      <c r="BL373" s="247"/>
      <c r="BM373" s="247"/>
      <c r="BN373" s="258"/>
      <c r="BO373" s="258"/>
      <c r="BP373" s="134"/>
      <c r="BQ373" s="259"/>
      <c r="BR373" s="260"/>
      <c r="BS373" s="261"/>
    </row>
    <row r="374" spans="1:71" ht="40.5" x14ac:dyDescent="0.3">
      <c r="A374" s="106" t="str">
        <f>Scope_lv1!A374</f>
        <v>S02AC025</v>
      </c>
      <c r="B374" s="107" t="str">
        <f>Scope_lv1!B374</f>
        <v>Miscellaneous Steel Fabrication Work</v>
      </c>
      <c r="C374" s="238" t="str">
        <f>Scope_lv1!C374</f>
        <v>Civil structure (for Piperack, Equipment etc.)</v>
      </c>
      <c r="D374" s="108" t="str">
        <f>Scope_lv1!D374</f>
        <v>Anchor Bolt (Straight Type)</v>
      </c>
      <c r="E374" s="126" t="s">
        <v>152</v>
      </c>
      <c r="F374" s="252">
        <f t="shared" si="20"/>
        <v>0</v>
      </c>
      <c r="G374" s="253">
        <f t="shared" si="21"/>
        <v>0</v>
      </c>
      <c r="H374" s="254">
        <f t="shared" si="22"/>
        <v>0</v>
      </c>
      <c r="I374" s="255">
        <f t="shared" si="23"/>
        <v>0</v>
      </c>
      <c r="J374" s="132"/>
      <c r="K374" s="256"/>
      <c r="L374" s="247"/>
      <c r="M374" s="247"/>
      <c r="N374" s="247"/>
      <c r="O374" s="247"/>
      <c r="P374" s="256"/>
      <c r="Q374" s="247"/>
      <c r="R374" s="247"/>
      <c r="S374" s="247"/>
      <c r="T374" s="247"/>
      <c r="U374" s="258"/>
      <c r="V374" s="247"/>
      <c r="W374" s="247"/>
      <c r="X374" s="247"/>
      <c r="Y374" s="247"/>
      <c r="Z374" s="258"/>
      <c r="AA374" s="247"/>
      <c r="AB374" s="247"/>
      <c r="AC374" s="247"/>
      <c r="AD374" s="247"/>
      <c r="AE374" s="258"/>
      <c r="AF374" s="247"/>
      <c r="AG374" s="247"/>
      <c r="AH374" s="247"/>
      <c r="AI374" s="247"/>
      <c r="AJ374" s="258"/>
      <c r="AK374" s="247"/>
      <c r="AL374" s="247"/>
      <c r="AM374" s="247"/>
      <c r="AN374" s="247"/>
      <c r="AO374" s="258"/>
      <c r="AP374" s="247"/>
      <c r="AQ374" s="247"/>
      <c r="AR374" s="247"/>
      <c r="AS374" s="247"/>
      <c r="AT374" s="258"/>
      <c r="AU374" s="247"/>
      <c r="AV374" s="247"/>
      <c r="AW374" s="247"/>
      <c r="AX374" s="247"/>
      <c r="AY374" s="258"/>
      <c r="AZ374" s="247"/>
      <c r="BA374" s="247"/>
      <c r="BB374" s="247"/>
      <c r="BC374" s="247"/>
      <c r="BD374" s="258"/>
      <c r="BE374" s="247"/>
      <c r="BF374" s="247"/>
      <c r="BG374" s="247"/>
      <c r="BH374" s="247"/>
      <c r="BI374" s="258"/>
      <c r="BJ374" s="247"/>
      <c r="BK374" s="247"/>
      <c r="BL374" s="247"/>
      <c r="BM374" s="247"/>
      <c r="BN374" s="258"/>
      <c r="BO374" s="258"/>
      <c r="BP374" s="134"/>
      <c r="BQ374" s="259"/>
      <c r="BR374" s="260"/>
      <c r="BS374" s="261"/>
    </row>
    <row r="375" spans="1:71" ht="40.5" x14ac:dyDescent="0.3">
      <c r="A375" s="106" t="str">
        <f>Scope_lv1!A375</f>
        <v>S03AA027</v>
      </c>
      <c r="B375" s="107" t="str">
        <f>Scope_lv1!B375</f>
        <v>Main Steel Structure Erection Work</v>
      </c>
      <c r="C375" s="238" t="str">
        <f>Scope_lv1!C375</f>
        <v>Shelter/Building</v>
      </c>
      <c r="D375" s="108" t="str">
        <f>Scope_lv1!D375</f>
        <v>Heavy Steel (Weight≥90KG/M)</v>
      </c>
      <c r="E375" s="126" t="s">
        <v>181</v>
      </c>
      <c r="F375" s="252">
        <f t="shared" si="20"/>
        <v>0</v>
      </c>
      <c r="G375" s="253">
        <f t="shared" si="21"/>
        <v>0</v>
      </c>
      <c r="H375" s="254">
        <f t="shared" si="22"/>
        <v>0</v>
      </c>
      <c r="I375" s="255">
        <f t="shared" si="23"/>
        <v>0</v>
      </c>
      <c r="J375" s="132"/>
      <c r="K375" s="256"/>
      <c r="L375" s="247"/>
      <c r="M375" s="247"/>
      <c r="N375" s="247"/>
      <c r="O375" s="247"/>
      <c r="P375" s="256"/>
      <c r="Q375" s="247"/>
      <c r="R375" s="247"/>
      <c r="S375" s="247"/>
      <c r="T375" s="247"/>
      <c r="U375" s="258"/>
      <c r="V375" s="247"/>
      <c r="W375" s="247"/>
      <c r="X375" s="247"/>
      <c r="Y375" s="247"/>
      <c r="Z375" s="258"/>
      <c r="AA375" s="247"/>
      <c r="AB375" s="247"/>
      <c r="AC375" s="247"/>
      <c r="AD375" s="247"/>
      <c r="AE375" s="258"/>
      <c r="AF375" s="247"/>
      <c r="AG375" s="247"/>
      <c r="AH375" s="247"/>
      <c r="AI375" s="247"/>
      <c r="AJ375" s="258"/>
      <c r="AK375" s="247"/>
      <c r="AL375" s="247"/>
      <c r="AM375" s="247"/>
      <c r="AN375" s="247"/>
      <c r="AO375" s="258"/>
      <c r="AP375" s="247"/>
      <c r="AQ375" s="247"/>
      <c r="AR375" s="247"/>
      <c r="AS375" s="247"/>
      <c r="AT375" s="258"/>
      <c r="AU375" s="247"/>
      <c r="AV375" s="247"/>
      <c r="AW375" s="247"/>
      <c r="AX375" s="247"/>
      <c r="AY375" s="258"/>
      <c r="AZ375" s="247"/>
      <c r="BA375" s="247"/>
      <c r="BB375" s="247"/>
      <c r="BC375" s="247"/>
      <c r="BD375" s="258"/>
      <c r="BE375" s="247"/>
      <c r="BF375" s="247"/>
      <c r="BG375" s="247"/>
      <c r="BH375" s="247"/>
      <c r="BI375" s="258"/>
      <c r="BJ375" s="247"/>
      <c r="BK375" s="247"/>
      <c r="BL375" s="247"/>
      <c r="BM375" s="247"/>
      <c r="BN375" s="258"/>
      <c r="BO375" s="258"/>
      <c r="BP375" s="134"/>
      <c r="BQ375" s="259"/>
      <c r="BR375" s="260"/>
      <c r="BS375" s="261"/>
    </row>
    <row r="376" spans="1:71" ht="40.5" x14ac:dyDescent="0.3">
      <c r="A376" s="106" t="str">
        <f>Scope_lv1!A376</f>
        <v>S03AA028</v>
      </c>
      <c r="B376" s="107" t="str">
        <f>Scope_lv1!B376</f>
        <v>Main Steel Structure Erection Work</v>
      </c>
      <c r="C376" s="238" t="str">
        <f>Scope_lv1!C376</f>
        <v>Shelter/Building</v>
      </c>
      <c r="D376" s="108" t="str">
        <f>Scope_lv1!D376</f>
        <v>Medium Steel (90KG/M&gt;Weight≥30KG/M)</v>
      </c>
      <c r="E376" s="126" t="s">
        <v>181</v>
      </c>
      <c r="F376" s="252">
        <f t="shared" si="20"/>
        <v>0</v>
      </c>
      <c r="G376" s="253">
        <f t="shared" si="21"/>
        <v>0</v>
      </c>
      <c r="H376" s="254">
        <f t="shared" si="22"/>
        <v>0</v>
      </c>
      <c r="I376" s="255">
        <f t="shared" si="23"/>
        <v>0</v>
      </c>
      <c r="J376" s="132"/>
      <c r="K376" s="256"/>
      <c r="L376" s="247"/>
      <c r="M376" s="247"/>
      <c r="N376" s="247"/>
      <c r="O376" s="247"/>
      <c r="P376" s="256"/>
      <c r="Q376" s="247"/>
      <c r="R376" s="247"/>
      <c r="S376" s="247"/>
      <c r="T376" s="247"/>
      <c r="U376" s="258"/>
      <c r="V376" s="247"/>
      <c r="W376" s="247"/>
      <c r="X376" s="247"/>
      <c r="Y376" s="247"/>
      <c r="Z376" s="258"/>
      <c r="AA376" s="247"/>
      <c r="AB376" s="247"/>
      <c r="AC376" s="247"/>
      <c r="AD376" s="247"/>
      <c r="AE376" s="258"/>
      <c r="AF376" s="247"/>
      <c r="AG376" s="247"/>
      <c r="AH376" s="247"/>
      <c r="AI376" s="247"/>
      <c r="AJ376" s="258"/>
      <c r="AK376" s="247"/>
      <c r="AL376" s="247"/>
      <c r="AM376" s="247"/>
      <c r="AN376" s="247"/>
      <c r="AO376" s="258"/>
      <c r="AP376" s="247"/>
      <c r="AQ376" s="247"/>
      <c r="AR376" s="247"/>
      <c r="AS376" s="247"/>
      <c r="AT376" s="258"/>
      <c r="AU376" s="247"/>
      <c r="AV376" s="247"/>
      <c r="AW376" s="247"/>
      <c r="AX376" s="247"/>
      <c r="AY376" s="258"/>
      <c r="AZ376" s="247"/>
      <c r="BA376" s="247"/>
      <c r="BB376" s="247"/>
      <c r="BC376" s="247"/>
      <c r="BD376" s="258"/>
      <c r="BE376" s="247"/>
      <c r="BF376" s="247"/>
      <c r="BG376" s="247"/>
      <c r="BH376" s="247"/>
      <c r="BI376" s="258"/>
      <c r="BJ376" s="247"/>
      <c r="BK376" s="247"/>
      <c r="BL376" s="247"/>
      <c r="BM376" s="247"/>
      <c r="BN376" s="258"/>
      <c r="BO376" s="258"/>
      <c r="BP376" s="134"/>
      <c r="BQ376" s="259"/>
      <c r="BR376" s="260"/>
      <c r="BS376" s="261"/>
    </row>
    <row r="377" spans="1:71" ht="40.5" x14ac:dyDescent="0.3">
      <c r="A377" s="106" t="str">
        <f>Scope_lv1!A377</f>
        <v>S03AA029</v>
      </c>
      <c r="B377" s="107" t="str">
        <f>Scope_lv1!B377</f>
        <v>Main Steel Structure Erection Work</v>
      </c>
      <c r="C377" s="238" t="str">
        <f>Scope_lv1!C377</f>
        <v>Shelter/Building</v>
      </c>
      <c r="D377" s="108" t="str">
        <f>Scope_lv1!D377</f>
        <v>Light Steel (30KG/M&gt;Weight)</v>
      </c>
      <c r="E377" s="126" t="s">
        <v>181</v>
      </c>
      <c r="F377" s="252">
        <f t="shared" si="20"/>
        <v>0</v>
      </c>
      <c r="G377" s="253">
        <f t="shared" si="21"/>
        <v>0</v>
      </c>
      <c r="H377" s="254">
        <f t="shared" si="22"/>
        <v>0</v>
      </c>
      <c r="I377" s="255">
        <f t="shared" si="23"/>
        <v>0</v>
      </c>
      <c r="J377" s="132"/>
      <c r="K377" s="256"/>
      <c r="L377" s="247"/>
      <c r="M377" s="247"/>
      <c r="N377" s="247"/>
      <c r="O377" s="247"/>
      <c r="P377" s="256"/>
      <c r="Q377" s="247"/>
      <c r="R377" s="247"/>
      <c r="S377" s="247"/>
      <c r="T377" s="247"/>
      <c r="U377" s="258"/>
      <c r="V377" s="247"/>
      <c r="W377" s="247"/>
      <c r="X377" s="247"/>
      <c r="Y377" s="247"/>
      <c r="Z377" s="258"/>
      <c r="AA377" s="247"/>
      <c r="AB377" s="247"/>
      <c r="AC377" s="247"/>
      <c r="AD377" s="247"/>
      <c r="AE377" s="258"/>
      <c r="AF377" s="247"/>
      <c r="AG377" s="247"/>
      <c r="AH377" s="247"/>
      <c r="AI377" s="247"/>
      <c r="AJ377" s="258"/>
      <c r="AK377" s="247"/>
      <c r="AL377" s="247"/>
      <c r="AM377" s="247"/>
      <c r="AN377" s="247"/>
      <c r="AO377" s="258"/>
      <c r="AP377" s="247"/>
      <c r="AQ377" s="247"/>
      <c r="AR377" s="247"/>
      <c r="AS377" s="247"/>
      <c r="AT377" s="258"/>
      <c r="AU377" s="247"/>
      <c r="AV377" s="247"/>
      <c r="AW377" s="247"/>
      <c r="AX377" s="247"/>
      <c r="AY377" s="258"/>
      <c r="AZ377" s="247"/>
      <c r="BA377" s="247"/>
      <c r="BB377" s="247"/>
      <c r="BC377" s="247"/>
      <c r="BD377" s="258"/>
      <c r="BE377" s="247"/>
      <c r="BF377" s="247"/>
      <c r="BG377" s="247"/>
      <c r="BH377" s="247"/>
      <c r="BI377" s="258"/>
      <c r="BJ377" s="247"/>
      <c r="BK377" s="247"/>
      <c r="BL377" s="247"/>
      <c r="BM377" s="247"/>
      <c r="BN377" s="258"/>
      <c r="BO377" s="258"/>
      <c r="BP377" s="134"/>
      <c r="BQ377" s="259"/>
      <c r="BR377" s="260"/>
      <c r="BS377" s="261"/>
    </row>
    <row r="378" spans="1:71" ht="40.5" x14ac:dyDescent="0.3">
      <c r="A378" s="106" t="str">
        <f>Scope_lv1!A378</f>
        <v>S03AA007</v>
      </c>
      <c r="B378" s="107" t="str">
        <f>Scope_lv1!B378</f>
        <v>Main Steel Structure Erection Work</v>
      </c>
      <c r="C378" s="238" t="str">
        <f>Scope_lv1!C378</f>
        <v>Shelter/Building</v>
      </c>
      <c r="D378" s="108" t="str">
        <f>Scope_lv1!D378</f>
        <v>Girth &amp; Purlin</v>
      </c>
      <c r="E378" s="126" t="s">
        <v>181</v>
      </c>
      <c r="F378" s="252">
        <f t="shared" si="20"/>
        <v>0</v>
      </c>
      <c r="G378" s="253">
        <f t="shared" si="21"/>
        <v>0</v>
      </c>
      <c r="H378" s="254">
        <f t="shared" si="22"/>
        <v>0</v>
      </c>
      <c r="I378" s="255">
        <f t="shared" si="23"/>
        <v>0</v>
      </c>
      <c r="J378" s="132"/>
      <c r="K378" s="256"/>
      <c r="L378" s="247"/>
      <c r="M378" s="247"/>
      <c r="N378" s="247"/>
      <c r="O378" s="247"/>
      <c r="P378" s="256"/>
      <c r="Q378" s="247"/>
      <c r="R378" s="247"/>
      <c r="S378" s="247"/>
      <c r="T378" s="247"/>
      <c r="U378" s="258"/>
      <c r="V378" s="247"/>
      <c r="W378" s="247"/>
      <c r="X378" s="247"/>
      <c r="Y378" s="247"/>
      <c r="Z378" s="258"/>
      <c r="AA378" s="247"/>
      <c r="AB378" s="247"/>
      <c r="AC378" s="247"/>
      <c r="AD378" s="247"/>
      <c r="AE378" s="258"/>
      <c r="AF378" s="247"/>
      <c r="AG378" s="247"/>
      <c r="AH378" s="247"/>
      <c r="AI378" s="247"/>
      <c r="AJ378" s="258"/>
      <c r="AK378" s="247"/>
      <c r="AL378" s="247"/>
      <c r="AM378" s="247"/>
      <c r="AN378" s="247"/>
      <c r="AO378" s="258"/>
      <c r="AP378" s="247"/>
      <c r="AQ378" s="247"/>
      <c r="AR378" s="247"/>
      <c r="AS378" s="247"/>
      <c r="AT378" s="258"/>
      <c r="AU378" s="247"/>
      <c r="AV378" s="247"/>
      <c r="AW378" s="247"/>
      <c r="AX378" s="247"/>
      <c r="AY378" s="258"/>
      <c r="AZ378" s="247"/>
      <c r="BA378" s="247"/>
      <c r="BB378" s="247"/>
      <c r="BC378" s="247"/>
      <c r="BD378" s="258"/>
      <c r="BE378" s="247"/>
      <c r="BF378" s="247"/>
      <c r="BG378" s="247"/>
      <c r="BH378" s="247"/>
      <c r="BI378" s="258"/>
      <c r="BJ378" s="247"/>
      <c r="BK378" s="247"/>
      <c r="BL378" s="247"/>
      <c r="BM378" s="247"/>
      <c r="BN378" s="258"/>
      <c r="BO378" s="258"/>
      <c r="BP378" s="134"/>
      <c r="BQ378" s="259"/>
      <c r="BR378" s="260"/>
      <c r="BS378" s="261"/>
    </row>
    <row r="379" spans="1:71" ht="40.5" x14ac:dyDescent="0.3">
      <c r="A379" s="106" t="str">
        <f>Scope_lv1!A379</f>
        <v>S03AA008</v>
      </c>
      <c r="B379" s="107" t="str">
        <f>Scope_lv1!B379</f>
        <v>Main Steel Structure Erection Work</v>
      </c>
      <c r="C379" s="238" t="str">
        <f>Scope_lv1!C379</f>
        <v>Shelter/Building</v>
      </c>
      <c r="D379" s="108" t="str">
        <f>Scope_lv1!D379</f>
        <v>P.E.B. (Pre-Engineered Building)</v>
      </c>
      <c r="E379" s="126" t="s">
        <v>181</v>
      </c>
      <c r="F379" s="252">
        <f t="shared" si="20"/>
        <v>0</v>
      </c>
      <c r="G379" s="253">
        <f t="shared" si="21"/>
        <v>0</v>
      </c>
      <c r="H379" s="254">
        <f t="shared" si="22"/>
        <v>0</v>
      </c>
      <c r="I379" s="255">
        <f t="shared" si="23"/>
        <v>0</v>
      </c>
      <c r="J379" s="132"/>
      <c r="K379" s="256"/>
      <c r="L379" s="247"/>
      <c r="M379" s="247"/>
      <c r="N379" s="247"/>
      <c r="O379" s="247"/>
      <c r="P379" s="256"/>
      <c r="Q379" s="247"/>
      <c r="R379" s="247"/>
      <c r="S379" s="247"/>
      <c r="T379" s="247"/>
      <c r="U379" s="258"/>
      <c r="V379" s="247"/>
      <c r="W379" s="247"/>
      <c r="X379" s="247"/>
      <c r="Y379" s="247"/>
      <c r="Z379" s="258"/>
      <c r="AA379" s="247"/>
      <c r="AB379" s="247"/>
      <c r="AC379" s="247"/>
      <c r="AD379" s="247"/>
      <c r="AE379" s="258"/>
      <c r="AF379" s="247"/>
      <c r="AG379" s="247"/>
      <c r="AH379" s="247"/>
      <c r="AI379" s="247"/>
      <c r="AJ379" s="258"/>
      <c r="AK379" s="247"/>
      <c r="AL379" s="247"/>
      <c r="AM379" s="247"/>
      <c r="AN379" s="247"/>
      <c r="AO379" s="258"/>
      <c r="AP379" s="247"/>
      <c r="AQ379" s="247"/>
      <c r="AR379" s="247"/>
      <c r="AS379" s="247"/>
      <c r="AT379" s="258"/>
      <c r="AU379" s="247"/>
      <c r="AV379" s="247"/>
      <c r="AW379" s="247"/>
      <c r="AX379" s="247"/>
      <c r="AY379" s="258"/>
      <c r="AZ379" s="247"/>
      <c r="BA379" s="247"/>
      <c r="BB379" s="247"/>
      <c r="BC379" s="247"/>
      <c r="BD379" s="258"/>
      <c r="BE379" s="247"/>
      <c r="BF379" s="247"/>
      <c r="BG379" s="247"/>
      <c r="BH379" s="247"/>
      <c r="BI379" s="258"/>
      <c r="BJ379" s="247"/>
      <c r="BK379" s="247"/>
      <c r="BL379" s="247"/>
      <c r="BM379" s="247"/>
      <c r="BN379" s="258"/>
      <c r="BO379" s="258"/>
      <c r="BP379" s="134"/>
      <c r="BQ379" s="259"/>
      <c r="BR379" s="260"/>
      <c r="BS379" s="261"/>
    </row>
    <row r="380" spans="1:71" ht="40.5" x14ac:dyDescent="0.3">
      <c r="A380" s="106" t="str">
        <f>Scope_lv1!A380</f>
        <v>S03AA030</v>
      </c>
      <c r="B380" s="107" t="str">
        <f>Scope_lv1!B380</f>
        <v>Main Steel Structure Erection Work</v>
      </c>
      <c r="C380" s="238" t="str">
        <f>Scope_lv1!C380</f>
        <v>Shelter/Building</v>
      </c>
      <c r="D380" s="108" t="str">
        <f>Scope_lv1!D380</f>
        <v>Non-Shrink Cement Based Grout</v>
      </c>
      <c r="E380" s="126" t="s">
        <v>94</v>
      </c>
      <c r="F380" s="252">
        <f t="shared" si="20"/>
        <v>0</v>
      </c>
      <c r="G380" s="253">
        <f t="shared" si="21"/>
        <v>0</v>
      </c>
      <c r="H380" s="254">
        <f t="shared" si="22"/>
        <v>0</v>
      </c>
      <c r="I380" s="255">
        <f t="shared" si="23"/>
        <v>0</v>
      </c>
      <c r="J380" s="132"/>
      <c r="K380" s="256"/>
      <c r="L380" s="247"/>
      <c r="M380" s="247"/>
      <c r="N380" s="247"/>
      <c r="O380" s="247"/>
      <c r="P380" s="256"/>
      <c r="Q380" s="247"/>
      <c r="R380" s="247"/>
      <c r="S380" s="247"/>
      <c r="T380" s="247"/>
      <c r="U380" s="258"/>
      <c r="V380" s="247"/>
      <c r="W380" s="247"/>
      <c r="X380" s="247"/>
      <c r="Y380" s="247"/>
      <c r="Z380" s="258"/>
      <c r="AA380" s="247"/>
      <c r="AB380" s="247"/>
      <c r="AC380" s="247"/>
      <c r="AD380" s="247"/>
      <c r="AE380" s="258"/>
      <c r="AF380" s="247"/>
      <c r="AG380" s="247"/>
      <c r="AH380" s="247"/>
      <c r="AI380" s="247"/>
      <c r="AJ380" s="258"/>
      <c r="AK380" s="247"/>
      <c r="AL380" s="247"/>
      <c r="AM380" s="247"/>
      <c r="AN380" s="247"/>
      <c r="AO380" s="258"/>
      <c r="AP380" s="247"/>
      <c r="AQ380" s="247"/>
      <c r="AR380" s="247"/>
      <c r="AS380" s="247"/>
      <c r="AT380" s="258"/>
      <c r="AU380" s="247"/>
      <c r="AV380" s="247"/>
      <c r="AW380" s="247"/>
      <c r="AX380" s="247"/>
      <c r="AY380" s="258"/>
      <c r="AZ380" s="247"/>
      <c r="BA380" s="247"/>
      <c r="BB380" s="247"/>
      <c r="BC380" s="247"/>
      <c r="BD380" s="258"/>
      <c r="BE380" s="247"/>
      <c r="BF380" s="247"/>
      <c r="BG380" s="247"/>
      <c r="BH380" s="247"/>
      <c r="BI380" s="258"/>
      <c r="BJ380" s="247"/>
      <c r="BK380" s="247"/>
      <c r="BL380" s="247"/>
      <c r="BM380" s="247"/>
      <c r="BN380" s="258"/>
      <c r="BO380" s="258"/>
      <c r="BP380" s="134"/>
      <c r="BQ380" s="259"/>
      <c r="BR380" s="260"/>
      <c r="BS380" s="261"/>
    </row>
    <row r="381" spans="1:71" ht="40.5" x14ac:dyDescent="0.3">
      <c r="A381" s="106" t="str">
        <f>Scope_lv1!A381</f>
        <v>S03AA031</v>
      </c>
      <c r="B381" s="107" t="str">
        <f>Scope_lv1!B381</f>
        <v>Main Steel Structure Erection Work</v>
      </c>
      <c r="C381" s="238" t="str">
        <f>Scope_lv1!C381</f>
        <v>Shelter/Building</v>
      </c>
      <c r="D381" s="108" t="str">
        <f>Scope_lv1!D381</f>
        <v>Non-Shrink Epoxy Grout</v>
      </c>
      <c r="E381" s="126" t="s">
        <v>94</v>
      </c>
      <c r="F381" s="252">
        <f t="shared" si="20"/>
        <v>0</v>
      </c>
      <c r="G381" s="253">
        <f t="shared" si="21"/>
        <v>0</v>
      </c>
      <c r="H381" s="254">
        <f t="shared" si="22"/>
        <v>0</v>
      </c>
      <c r="I381" s="255">
        <f t="shared" si="23"/>
        <v>0</v>
      </c>
      <c r="J381" s="132"/>
      <c r="K381" s="256"/>
      <c r="L381" s="247"/>
      <c r="M381" s="247"/>
      <c r="N381" s="247"/>
      <c r="O381" s="247"/>
      <c r="P381" s="256"/>
      <c r="Q381" s="247"/>
      <c r="R381" s="247"/>
      <c r="S381" s="247"/>
      <c r="T381" s="247"/>
      <c r="U381" s="258"/>
      <c r="V381" s="247"/>
      <c r="W381" s="247"/>
      <c r="X381" s="247"/>
      <c r="Y381" s="247"/>
      <c r="Z381" s="258"/>
      <c r="AA381" s="247"/>
      <c r="AB381" s="247"/>
      <c r="AC381" s="247"/>
      <c r="AD381" s="247"/>
      <c r="AE381" s="258"/>
      <c r="AF381" s="247"/>
      <c r="AG381" s="247"/>
      <c r="AH381" s="247"/>
      <c r="AI381" s="247"/>
      <c r="AJ381" s="258"/>
      <c r="AK381" s="247"/>
      <c r="AL381" s="247"/>
      <c r="AM381" s="247"/>
      <c r="AN381" s="247"/>
      <c r="AO381" s="258"/>
      <c r="AP381" s="247"/>
      <c r="AQ381" s="247"/>
      <c r="AR381" s="247"/>
      <c r="AS381" s="247"/>
      <c r="AT381" s="258"/>
      <c r="AU381" s="247"/>
      <c r="AV381" s="247"/>
      <c r="AW381" s="247"/>
      <c r="AX381" s="247"/>
      <c r="AY381" s="258"/>
      <c r="AZ381" s="247"/>
      <c r="BA381" s="247"/>
      <c r="BB381" s="247"/>
      <c r="BC381" s="247"/>
      <c r="BD381" s="258"/>
      <c r="BE381" s="247"/>
      <c r="BF381" s="247"/>
      <c r="BG381" s="247"/>
      <c r="BH381" s="247"/>
      <c r="BI381" s="258"/>
      <c r="BJ381" s="247"/>
      <c r="BK381" s="247"/>
      <c r="BL381" s="247"/>
      <c r="BM381" s="247"/>
      <c r="BN381" s="258"/>
      <c r="BO381" s="258"/>
      <c r="BP381" s="134"/>
      <c r="BQ381" s="259"/>
      <c r="BR381" s="260"/>
      <c r="BS381" s="261"/>
    </row>
    <row r="382" spans="1:71" ht="40.5" x14ac:dyDescent="0.3">
      <c r="A382" s="106" t="str">
        <f>Scope_lv1!A382</f>
        <v>S03AB027</v>
      </c>
      <c r="B382" s="107" t="str">
        <f>Scope_lv1!B382</f>
        <v>Main Steel Structure Erection Work</v>
      </c>
      <c r="C382" s="238" t="str">
        <f>Scope_lv1!C382</f>
        <v>Pipe Rack</v>
      </c>
      <c r="D382" s="108" t="str">
        <f>Scope_lv1!D382</f>
        <v>Heavy Steel (Weight≥90KG/M)</v>
      </c>
      <c r="E382" s="126" t="s">
        <v>181</v>
      </c>
      <c r="F382" s="252">
        <f t="shared" si="20"/>
        <v>0</v>
      </c>
      <c r="G382" s="253">
        <f t="shared" si="21"/>
        <v>0</v>
      </c>
      <c r="H382" s="254">
        <f t="shared" si="22"/>
        <v>0</v>
      </c>
      <c r="I382" s="255">
        <f t="shared" si="23"/>
        <v>0</v>
      </c>
      <c r="J382" s="132"/>
      <c r="K382" s="256"/>
      <c r="L382" s="247"/>
      <c r="M382" s="247"/>
      <c r="N382" s="247"/>
      <c r="O382" s="247"/>
      <c r="P382" s="256"/>
      <c r="Q382" s="247"/>
      <c r="R382" s="247"/>
      <c r="S382" s="247"/>
      <c r="T382" s="247"/>
      <c r="U382" s="258"/>
      <c r="V382" s="247"/>
      <c r="W382" s="247"/>
      <c r="X382" s="247"/>
      <c r="Y382" s="247"/>
      <c r="Z382" s="258"/>
      <c r="AA382" s="247"/>
      <c r="AB382" s="247"/>
      <c r="AC382" s="247"/>
      <c r="AD382" s="247"/>
      <c r="AE382" s="258"/>
      <c r="AF382" s="247"/>
      <c r="AG382" s="247"/>
      <c r="AH382" s="247"/>
      <c r="AI382" s="247"/>
      <c r="AJ382" s="258"/>
      <c r="AK382" s="247"/>
      <c r="AL382" s="247"/>
      <c r="AM382" s="247"/>
      <c r="AN382" s="247"/>
      <c r="AO382" s="258"/>
      <c r="AP382" s="247"/>
      <c r="AQ382" s="247"/>
      <c r="AR382" s="247"/>
      <c r="AS382" s="247"/>
      <c r="AT382" s="258"/>
      <c r="AU382" s="247"/>
      <c r="AV382" s="247"/>
      <c r="AW382" s="247"/>
      <c r="AX382" s="247"/>
      <c r="AY382" s="258"/>
      <c r="AZ382" s="247"/>
      <c r="BA382" s="247"/>
      <c r="BB382" s="247"/>
      <c r="BC382" s="247"/>
      <c r="BD382" s="258"/>
      <c r="BE382" s="247"/>
      <c r="BF382" s="247"/>
      <c r="BG382" s="247"/>
      <c r="BH382" s="247"/>
      <c r="BI382" s="258"/>
      <c r="BJ382" s="247"/>
      <c r="BK382" s="247"/>
      <c r="BL382" s="247"/>
      <c r="BM382" s="247"/>
      <c r="BN382" s="258"/>
      <c r="BO382" s="258"/>
      <c r="BP382" s="134"/>
      <c r="BQ382" s="259"/>
      <c r="BR382" s="260"/>
      <c r="BS382" s="261"/>
    </row>
    <row r="383" spans="1:71" ht="40.5" x14ac:dyDescent="0.3">
      <c r="A383" s="106" t="str">
        <f>Scope_lv1!A383</f>
        <v>S03AB028</v>
      </c>
      <c r="B383" s="107" t="str">
        <f>Scope_lv1!B383</f>
        <v>Main Steel Structure Erection Work</v>
      </c>
      <c r="C383" s="238" t="str">
        <f>Scope_lv1!C383</f>
        <v>Pipe Rack</v>
      </c>
      <c r="D383" s="108" t="str">
        <f>Scope_lv1!D383</f>
        <v>Medium Steel (90KG/M&gt;Weight≥30KG/M)</v>
      </c>
      <c r="E383" s="126" t="s">
        <v>181</v>
      </c>
      <c r="F383" s="252">
        <f t="shared" si="20"/>
        <v>0</v>
      </c>
      <c r="G383" s="253">
        <f t="shared" si="21"/>
        <v>0</v>
      </c>
      <c r="H383" s="254">
        <f t="shared" si="22"/>
        <v>0</v>
      </c>
      <c r="I383" s="255">
        <f t="shared" si="23"/>
        <v>0</v>
      </c>
      <c r="J383" s="132"/>
      <c r="K383" s="256"/>
      <c r="L383" s="247"/>
      <c r="M383" s="247"/>
      <c r="N383" s="247"/>
      <c r="O383" s="247"/>
      <c r="P383" s="256"/>
      <c r="Q383" s="247"/>
      <c r="R383" s="247"/>
      <c r="S383" s="247"/>
      <c r="T383" s="247"/>
      <c r="U383" s="258"/>
      <c r="V383" s="247"/>
      <c r="W383" s="247"/>
      <c r="X383" s="247"/>
      <c r="Y383" s="247"/>
      <c r="Z383" s="258"/>
      <c r="AA383" s="247"/>
      <c r="AB383" s="247"/>
      <c r="AC383" s="247"/>
      <c r="AD383" s="247"/>
      <c r="AE383" s="258"/>
      <c r="AF383" s="247"/>
      <c r="AG383" s="247"/>
      <c r="AH383" s="247"/>
      <c r="AI383" s="247"/>
      <c r="AJ383" s="258"/>
      <c r="AK383" s="247"/>
      <c r="AL383" s="247"/>
      <c r="AM383" s="247"/>
      <c r="AN383" s="247"/>
      <c r="AO383" s="258"/>
      <c r="AP383" s="247"/>
      <c r="AQ383" s="247"/>
      <c r="AR383" s="247"/>
      <c r="AS383" s="247"/>
      <c r="AT383" s="258"/>
      <c r="AU383" s="247"/>
      <c r="AV383" s="247"/>
      <c r="AW383" s="247"/>
      <c r="AX383" s="247"/>
      <c r="AY383" s="258"/>
      <c r="AZ383" s="247"/>
      <c r="BA383" s="247"/>
      <c r="BB383" s="247"/>
      <c r="BC383" s="247"/>
      <c r="BD383" s="258"/>
      <c r="BE383" s="247"/>
      <c r="BF383" s="247"/>
      <c r="BG383" s="247"/>
      <c r="BH383" s="247"/>
      <c r="BI383" s="258"/>
      <c r="BJ383" s="247"/>
      <c r="BK383" s="247"/>
      <c r="BL383" s="247"/>
      <c r="BM383" s="247"/>
      <c r="BN383" s="258"/>
      <c r="BO383" s="258"/>
      <c r="BP383" s="134"/>
      <c r="BQ383" s="259"/>
      <c r="BR383" s="260"/>
      <c r="BS383" s="261"/>
    </row>
    <row r="384" spans="1:71" ht="40.5" x14ac:dyDescent="0.3">
      <c r="A384" s="106" t="str">
        <f>Scope_lv1!A384</f>
        <v>S03AB029</v>
      </c>
      <c r="B384" s="107" t="str">
        <f>Scope_lv1!B384</f>
        <v>Main Steel Structure Erection Work</v>
      </c>
      <c r="C384" s="238" t="str">
        <f>Scope_lv1!C384</f>
        <v>Pipe Rack</v>
      </c>
      <c r="D384" s="108" t="str">
        <f>Scope_lv1!D384</f>
        <v>Light Steel (30KG/M&gt;Weight)</v>
      </c>
      <c r="E384" s="126" t="s">
        <v>181</v>
      </c>
      <c r="F384" s="252">
        <f t="shared" si="20"/>
        <v>0</v>
      </c>
      <c r="G384" s="253">
        <f t="shared" si="21"/>
        <v>0</v>
      </c>
      <c r="H384" s="254">
        <f t="shared" si="22"/>
        <v>0</v>
      </c>
      <c r="I384" s="255">
        <f t="shared" si="23"/>
        <v>0</v>
      </c>
      <c r="J384" s="132"/>
      <c r="K384" s="256"/>
      <c r="L384" s="247"/>
      <c r="M384" s="247"/>
      <c r="N384" s="247"/>
      <c r="O384" s="247"/>
      <c r="P384" s="256"/>
      <c r="Q384" s="247"/>
      <c r="R384" s="247"/>
      <c r="S384" s="247"/>
      <c r="T384" s="247"/>
      <c r="U384" s="258"/>
      <c r="V384" s="247"/>
      <c r="W384" s="247"/>
      <c r="X384" s="247"/>
      <c r="Y384" s="247"/>
      <c r="Z384" s="258"/>
      <c r="AA384" s="247"/>
      <c r="AB384" s="247"/>
      <c r="AC384" s="247"/>
      <c r="AD384" s="247"/>
      <c r="AE384" s="258"/>
      <c r="AF384" s="247"/>
      <c r="AG384" s="247"/>
      <c r="AH384" s="247"/>
      <c r="AI384" s="247"/>
      <c r="AJ384" s="258"/>
      <c r="AK384" s="247"/>
      <c r="AL384" s="247"/>
      <c r="AM384" s="247"/>
      <c r="AN384" s="247"/>
      <c r="AO384" s="258"/>
      <c r="AP384" s="247"/>
      <c r="AQ384" s="247"/>
      <c r="AR384" s="247"/>
      <c r="AS384" s="247"/>
      <c r="AT384" s="258"/>
      <c r="AU384" s="247"/>
      <c r="AV384" s="247"/>
      <c r="AW384" s="247"/>
      <c r="AX384" s="247"/>
      <c r="AY384" s="258"/>
      <c r="AZ384" s="247"/>
      <c r="BA384" s="247"/>
      <c r="BB384" s="247"/>
      <c r="BC384" s="247"/>
      <c r="BD384" s="258"/>
      <c r="BE384" s="247"/>
      <c r="BF384" s="247"/>
      <c r="BG384" s="247"/>
      <c r="BH384" s="247"/>
      <c r="BI384" s="258"/>
      <c r="BJ384" s="247"/>
      <c r="BK384" s="247"/>
      <c r="BL384" s="247"/>
      <c r="BM384" s="247"/>
      <c r="BN384" s="258"/>
      <c r="BO384" s="258"/>
      <c r="BP384" s="134"/>
      <c r="BQ384" s="259"/>
      <c r="BR384" s="260"/>
      <c r="BS384" s="261"/>
    </row>
    <row r="385" spans="1:71" ht="49.5" x14ac:dyDescent="0.3">
      <c r="A385" s="106" t="str">
        <f>Scope_lv1!A385</f>
        <v>S03AB013</v>
      </c>
      <c r="B385" s="107" t="str">
        <f>Scope_lv1!B385</f>
        <v>Main Steel Structure Erection Work</v>
      </c>
      <c r="C385" s="238" t="str">
        <f>Scope_lv1!C385</f>
        <v>Pipe Rack</v>
      </c>
      <c r="D385" s="108" t="str">
        <f>Scope_lv1!D385</f>
        <v>Plate for Reinforcing/Modification/Supplement (Field install)</v>
      </c>
      <c r="E385" s="126" t="s">
        <v>181</v>
      </c>
      <c r="F385" s="252">
        <f t="shared" si="20"/>
        <v>0</v>
      </c>
      <c r="G385" s="253">
        <f t="shared" si="21"/>
        <v>0</v>
      </c>
      <c r="H385" s="254">
        <f t="shared" si="22"/>
        <v>0</v>
      </c>
      <c r="I385" s="255">
        <f t="shared" si="23"/>
        <v>0</v>
      </c>
      <c r="J385" s="132"/>
      <c r="K385" s="256"/>
      <c r="L385" s="247"/>
      <c r="M385" s="247"/>
      <c r="N385" s="247"/>
      <c r="O385" s="247"/>
      <c r="P385" s="256"/>
      <c r="Q385" s="247"/>
      <c r="R385" s="247"/>
      <c r="S385" s="247"/>
      <c r="T385" s="247"/>
      <c r="U385" s="258"/>
      <c r="V385" s="247"/>
      <c r="W385" s="247"/>
      <c r="X385" s="247"/>
      <c r="Y385" s="247"/>
      <c r="Z385" s="258"/>
      <c r="AA385" s="247"/>
      <c r="AB385" s="247"/>
      <c r="AC385" s="247"/>
      <c r="AD385" s="247"/>
      <c r="AE385" s="258"/>
      <c r="AF385" s="247"/>
      <c r="AG385" s="247"/>
      <c r="AH385" s="247"/>
      <c r="AI385" s="247"/>
      <c r="AJ385" s="258"/>
      <c r="AK385" s="247"/>
      <c r="AL385" s="247"/>
      <c r="AM385" s="247"/>
      <c r="AN385" s="247"/>
      <c r="AO385" s="258"/>
      <c r="AP385" s="247"/>
      <c r="AQ385" s="247"/>
      <c r="AR385" s="247"/>
      <c r="AS385" s="247"/>
      <c r="AT385" s="258"/>
      <c r="AU385" s="247"/>
      <c r="AV385" s="247"/>
      <c r="AW385" s="247"/>
      <c r="AX385" s="247"/>
      <c r="AY385" s="258"/>
      <c r="AZ385" s="247"/>
      <c r="BA385" s="247"/>
      <c r="BB385" s="247"/>
      <c r="BC385" s="247"/>
      <c r="BD385" s="258"/>
      <c r="BE385" s="247"/>
      <c r="BF385" s="247"/>
      <c r="BG385" s="247"/>
      <c r="BH385" s="247"/>
      <c r="BI385" s="258"/>
      <c r="BJ385" s="247"/>
      <c r="BK385" s="247"/>
      <c r="BL385" s="247"/>
      <c r="BM385" s="247"/>
      <c r="BN385" s="258"/>
      <c r="BO385" s="258"/>
      <c r="BP385" s="134"/>
      <c r="BQ385" s="259"/>
      <c r="BR385" s="260"/>
      <c r="BS385" s="261"/>
    </row>
    <row r="386" spans="1:71" ht="40.5" x14ac:dyDescent="0.3">
      <c r="A386" s="106" t="str">
        <f>Scope_lv1!A386</f>
        <v>S03AD027</v>
      </c>
      <c r="B386" s="107" t="str">
        <f>Scope_lv1!B386</f>
        <v>Main Steel Structure Erection Work</v>
      </c>
      <c r="C386" s="238" t="str">
        <f>Scope_lv1!C386</f>
        <v>Equipment Structure (Civil structure except of Piperack)</v>
      </c>
      <c r="D386" s="108" t="str">
        <f>Scope_lv1!D386</f>
        <v>Heavy Steel (Weight≥90KG/M)</v>
      </c>
      <c r="E386" s="126" t="s">
        <v>181</v>
      </c>
      <c r="F386" s="252">
        <f t="shared" si="20"/>
        <v>0</v>
      </c>
      <c r="G386" s="253">
        <f t="shared" si="21"/>
        <v>0</v>
      </c>
      <c r="H386" s="254">
        <f t="shared" si="22"/>
        <v>0</v>
      </c>
      <c r="I386" s="255">
        <f t="shared" si="23"/>
        <v>0</v>
      </c>
      <c r="J386" s="132"/>
      <c r="K386" s="256"/>
      <c r="L386" s="247"/>
      <c r="M386" s="247"/>
      <c r="N386" s="247"/>
      <c r="O386" s="247"/>
      <c r="P386" s="256"/>
      <c r="Q386" s="247"/>
      <c r="R386" s="247"/>
      <c r="S386" s="247"/>
      <c r="T386" s="247"/>
      <c r="U386" s="258"/>
      <c r="V386" s="247"/>
      <c r="W386" s="247"/>
      <c r="X386" s="247"/>
      <c r="Y386" s="247"/>
      <c r="Z386" s="258"/>
      <c r="AA386" s="247"/>
      <c r="AB386" s="247"/>
      <c r="AC386" s="247"/>
      <c r="AD386" s="247"/>
      <c r="AE386" s="258"/>
      <c r="AF386" s="247"/>
      <c r="AG386" s="247"/>
      <c r="AH386" s="247"/>
      <c r="AI386" s="247"/>
      <c r="AJ386" s="258"/>
      <c r="AK386" s="247"/>
      <c r="AL386" s="247"/>
      <c r="AM386" s="247"/>
      <c r="AN386" s="247"/>
      <c r="AO386" s="258"/>
      <c r="AP386" s="247"/>
      <c r="AQ386" s="247"/>
      <c r="AR386" s="247"/>
      <c r="AS386" s="247"/>
      <c r="AT386" s="258"/>
      <c r="AU386" s="247"/>
      <c r="AV386" s="247"/>
      <c r="AW386" s="247"/>
      <c r="AX386" s="247"/>
      <c r="AY386" s="258"/>
      <c r="AZ386" s="247"/>
      <c r="BA386" s="247"/>
      <c r="BB386" s="247"/>
      <c r="BC386" s="247"/>
      <c r="BD386" s="258"/>
      <c r="BE386" s="247"/>
      <c r="BF386" s="247"/>
      <c r="BG386" s="247"/>
      <c r="BH386" s="247"/>
      <c r="BI386" s="258"/>
      <c r="BJ386" s="247"/>
      <c r="BK386" s="247"/>
      <c r="BL386" s="247"/>
      <c r="BM386" s="247"/>
      <c r="BN386" s="258"/>
      <c r="BO386" s="258"/>
      <c r="BP386" s="134"/>
      <c r="BQ386" s="259"/>
      <c r="BR386" s="260"/>
      <c r="BS386" s="261"/>
    </row>
    <row r="387" spans="1:71" ht="40.5" x14ac:dyDescent="0.3">
      <c r="A387" s="106" t="str">
        <f>Scope_lv1!A387</f>
        <v>S03AD028</v>
      </c>
      <c r="B387" s="107" t="str">
        <f>Scope_lv1!B387</f>
        <v>Main Steel Structure Erection Work</v>
      </c>
      <c r="C387" s="238" t="str">
        <f>Scope_lv1!C387</f>
        <v>Equipment Structure (Civil structure except of Piperack)</v>
      </c>
      <c r="D387" s="108" t="str">
        <f>Scope_lv1!D387</f>
        <v>Medium Steel (90KG/M&gt;Weight≥30KG/M)</v>
      </c>
      <c r="E387" s="126" t="s">
        <v>181</v>
      </c>
      <c r="F387" s="252">
        <f t="shared" si="20"/>
        <v>0</v>
      </c>
      <c r="G387" s="253">
        <f t="shared" si="21"/>
        <v>0</v>
      </c>
      <c r="H387" s="254">
        <f t="shared" si="22"/>
        <v>0</v>
      </c>
      <c r="I387" s="255">
        <f t="shared" si="23"/>
        <v>0</v>
      </c>
      <c r="J387" s="132"/>
      <c r="K387" s="256"/>
      <c r="L387" s="247"/>
      <c r="M387" s="247"/>
      <c r="N387" s="247"/>
      <c r="O387" s="247"/>
      <c r="P387" s="256"/>
      <c r="Q387" s="247"/>
      <c r="R387" s="247"/>
      <c r="S387" s="247"/>
      <c r="T387" s="247"/>
      <c r="U387" s="258"/>
      <c r="V387" s="247"/>
      <c r="W387" s="247"/>
      <c r="X387" s="247"/>
      <c r="Y387" s="247"/>
      <c r="Z387" s="258"/>
      <c r="AA387" s="247"/>
      <c r="AB387" s="247"/>
      <c r="AC387" s="247"/>
      <c r="AD387" s="247"/>
      <c r="AE387" s="258"/>
      <c r="AF387" s="247"/>
      <c r="AG387" s="247"/>
      <c r="AH387" s="247"/>
      <c r="AI387" s="247"/>
      <c r="AJ387" s="258"/>
      <c r="AK387" s="247"/>
      <c r="AL387" s="247"/>
      <c r="AM387" s="247"/>
      <c r="AN387" s="247"/>
      <c r="AO387" s="258"/>
      <c r="AP387" s="247"/>
      <c r="AQ387" s="247"/>
      <c r="AR387" s="247"/>
      <c r="AS387" s="247"/>
      <c r="AT387" s="258"/>
      <c r="AU387" s="247"/>
      <c r="AV387" s="247"/>
      <c r="AW387" s="247"/>
      <c r="AX387" s="247"/>
      <c r="AY387" s="258"/>
      <c r="AZ387" s="247"/>
      <c r="BA387" s="247"/>
      <c r="BB387" s="247"/>
      <c r="BC387" s="247"/>
      <c r="BD387" s="258"/>
      <c r="BE387" s="247"/>
      <c r="BF387" s="247"/>
      <c r="BG387" s="247"/>
      <c r="BH387" s="247"/>
      <c r="BI387" s="258"/>
      <c r="BJ387" s="247"/>
      <c r="BK387" s="247"/>
      <c r="BL387" s="247"/>
      <c r="BM387" s="247"/>
      <c r="BN387" s="258"/>
      <c r="BO387" s="258"/>
      <c r="BP387" s="134"/>
      <c r="BQ387" s="259"/>
      <c r="BR387" s="260"/>
      <c r="BS387" s="261"/>
    </row>
    <row r="388" spans="1:71" ht="40.5" x14ac:dyDescent="0.3">
      <c r="A388" s="106" t="str">
        <f>Scope_lv1!A388</f>
        <v>S03AD029</v>
      </c>
      <c r="B388" s="107" t="str">
        <f>Scope_lv1!B388</f>
        <v>Main Steel Structure Erection Work</v>
      </c>
      <c r="C388" s="238" t="str">
        <f>Scope_lv1!C388</f>
        <v>Equipment Structure (Civil structure except of Piperack)</v>
      </c>
      <c r="D388" s="108" t="str">
        <f>Scope_lv1!D388</f>
        <v>Light Steel (30KG/M&gt;Weight)</v>
      </c>
      <c r="E388" s="126" t="s">
        <v>181</v>
      </c>
      <c r="F388" s="252">
        <f t="shared" si="20"/>
        <v>0</v>
      </c>
      <c r="G388" s="253">
        <f t="shared" si="21"/>
        <v>0</v>
      </c>
      <c r="H388" s="254">
        <f t="shared" si="22"/>
        <v>0</v>
      </c>
      <c r="I388" s="255">
        <f t="shared" si="23"/>
        <v>0</v>
      </c>
      <c r="J388" s="132"/>
      <c r="K388" s="256"/>
      <c r="L388" s="247"/>
      <c r="M388" s="247"/>
      <c r="N388" s="247"/>
      <c r="O388" s="247"/>
      <c r="P388" s="256"/>
      <c r="Q388" s="247"/>
      <c r="R388" s="247"/>
      <c r="S388" s="247"/>
      <c r="T388" s="247"/>
      <c r="U388" s="258"/>
      <c r="V388" s="247"/>
      <c r="W388" s="247"/>
      <c r="X388" s="247"/>
      <c r="Y388" s="247"/>
      <c r="Z388" s="258"/>
      <c r="AA388" s="247"/>
      <c r="AB388" s="247"/>
      <c r="AC388" s="247"/>
      <c r="AD388" s="247"/>
      <c r="AE388" s="258"/>
      <c r="AF388" s="247"/>
      <c r="AG388" s="247"/>
      <c r="AH388" s="247"/>
      <c r="AI388" s="247"/>
      <c r="AJ388" s="258"/>
      <c r="AK388" s="247"/>
      <c r="AL388" s="247"/>
      <c r="AM388" s="247"/>
      <c r="AN388" s="247"/>
      <c r="AO388" s="258"/>
      <c r="AP388" s="247"/>
      <c r="AQ388" s="247"/>
      <c r="AR388" s="247"/>
      <c r="AS388" s="247"/>
      <c r="AT388" s="258"/>
      <c r="AU388" s="247"/>
      <c r="AV388" s="247"/>
      <c r="AW388" s="247"/>
      <c r="AX388" s="247"/>
      <c r="AY388" s="258"/>
      <c r="AZ388" s="247"/>
      <c r="BA388" s="247"/>
      <c r="BB388" s="247"/>
      <c r="BC388" s="247"/>
      <c r="BD388" s="258"/>
      <c r="BE388" s="247"/>
      <c r="BF388" s="247"/>
      <c r="BG388" s="247"/>
      <c r="BH388" s="247"/>
      <c r="BI388" s="258"/>
      <c r="BJ388" s="247"/>
      <c r="BK388" s="247"/>
      <c r="BL388" s="247"/>
      <c r="BM388" s="247"/>
      <c r="BN388" s="258"/>
      <c r="BO388" s="258"/>
      <c r="BP388" s="134"/>
      <c r="BQ388" s="259"/>
      <c r="BR388" s="260"/>
      <c r="BS388" s="261"/>
    </row>
    <row r="389" spans="1:71" ht="49.5" x14ac:dyDescent="0.3">
      <c r="A389" s="106" t="str">
        <f>Scope_lv1!A389</f>
        <v>S03AD013</v>
      </c>
      <c r="B389" s="107" t="str">
        <f>Scope_lv1!B389</f>
        <v>Main Steel Structure Erection Work</v>
      </c>
      <c r="C389" s="238" t="str">
        <f>Scope_lv1!C389</f>
        <v>Equipment Structure (Civil structure except of Piperack)</v>
      </c>
      <c r="D389" s="108" t="str">
        <f>Scope_lv1!D389</f>
        <v>Plate for Reinforcing/Modification/Supplement (Field install)</v>
      </c>
      <c r="E389" s="126" t="s">
        <v>181</v>
      </c>
      <c r="F389" s="252">
        <f t="shared" si="20"/>
        <v>0</v>
      </c>
      <c r="G389" s="253">
        <f t="shared" si="21"/>
        <v>0</v>
      </c>
      <c r="H389" s="254">
        <f t="shared" si="22"/>
        <v>0</v>
      </c>
      <c r="I389" s="255">
        <f t="shared" si="23"/>
        <v>0</v>
      </c>
      <c r="J389" s="132"/>
      <c r="K389" s="256"/>
      <c r="L389" s="247"/>
      <c r="M389" s="247"/>
      <c r="N389" s="247"/>
      <c r="O389" s="247"/>
      <c r="P389" s="256"/>
      <c r="Q389" s="247"/>
      <c r="R389" s="247"/>
      <c r="S389" s="247"/>
      <c r="T389" s="247"/>
      <c r="U389" s="258"/>
      <c r="V389" s="247"/>
      <c r="W389" s="247"/>
      <c r="X389" s="247"/>
      <c r="Y389" s="247"/>
      <c r="Z389" s="258"/>
      <c r="AA389" s="247"/>
      <c r="AB389" s="247"/>
      <c r="AC389" s="247"/>
      <c r="AD389" s="247"/>
      <c r="AE389" s="258"/>
      <c r="AF389" s="247"/>
      <c r="AG389" s="247"/>
      <c r="AH389" s="247"/>
      <c r="AI389" s="247"/>
      <c r="AJ389" s="258"/>
      <c r="AK389" s="247"/>
      <c r="AL389" s="247"/>
      <c r="AM389" s="247"/>
      <c r="AN389" s="247"/>
      <c r="AO389" s="258"/>
      <c r="AP389" s="247"/>
      <c r="AQ389" s="247"/>
      <c r="AR389" s="247"/>
      <c r="AS389" s="247"/>
      <c r="AT389" s="258"/>
      <c r="AU389" s="247"/>
      <c r="AV389" s="247"/>
      <c r="AW389" s="247"/>
      <c r="AX389" s="247"/>
      <c r="AY389" s="258"/>
      <c r="AZ389" s="247"/>
      <c r="BA389" s="247"/>
      <c r="BB389" s="247"/>
      <c r="BC389" s="247"/>
      <c r="BD389" s="258"/>
      <c r="BE389" s="247"/>
      <c r="BF389" s="247"/>
      <c r="BG389" s="247"/>
      <c r="BH389" s="247"/>
      <c r="BI389" s="258"/>
      <c r="BJ389" s="247"/>
      <c r="BK389" s="247"/>
      <c r="BL389" s="247"/>
      <c r="BM389" s="247"/>
      <c r="BN389" s="258"/>
      <c r="BO389" s="258"/>
      <c r="BP389" s="134"/>
      <c r="BQ389" s="259"/>
      <c r="BR389" s="260"/>
      <c r="BS389" s="261"/>
    </row>
    <row r="390" spans="1:71" ht="40.5" x14ac:dyDescent="0.3">
      <c r="A390" s="106" t="str">
        <f>Scope_lv1!A390</f>
        <v>S03AE015</v>
      </c>
      <c r="B390" s="107" t="str">
        <f>Scope_lv1!B390</f>
        <v>Main Steel Structure Erection Work</v>
      </c>
      <c r="C390" s="238" t="str">
        <f>Scope_lv1!C390</f>
        <v>Structural Steel</v>
      </c>
      <c r="D390" s="108" t="str">
        <f>Scope_lv1!D390</f>
        <v>Steel Painting</v>
      </c>
      <c r="E390" s="126" t="s">
        <v>108</v>
      </c>
      <c r="F390" s="252">
        <f t="shared" si="20"/>
        <v>0</v>
      </c>
      <c r="G390" s="253">
        <f t="shared" si="21"/>
        <v>0</v>
      </c>
      <c r="H390" s="254">
        <f t="shared" si="22"/>
        <v>0</v>
      </c>
      <c r="I390" s="255">
        <f t="shared" si="23"/>
        <v>0</v>
      </c>
      <c r="J390" s="132"/>
      <c r="K390" s="256"/>
      <c r="L390" s="247"/>
      <c r="M390" s="247"/>
      <c r="N390" s="247"/>
      <c r="O390" s="247"/>
      <c r="P390" s="256"/>
      <c r="Q390" s="247"/>
      <c r="R390" s="247"/>
      <c r="S390" s="247"/>
      <c r="T390" s="247"/>
      <c r="U390" s="258"/>
      <c r="V390" s="247"/>
      <c r="W390" s="247"/>
      <c r="X390" s="247"/>
      <c r="Y390" s="247"/>
      <c r="Z390" s="258"/>
      <c r="AA390" s="247"/>
      <c r="AB390" s="247"/>
      <c r="AC390" s="247"/>
      <c r="AD390" s="247"/>
      <c r="AE390" s="258"/>
      <c r="AF390" s="247"/>
      <c r="AG390" s="247"/>
      <c r="AH390" s="247"/>
      <c r="AI390" s="247"/>
      <c r="AJ390" s="258"/>
      <c r="AK390" s="247"/>
      <c r="AL390" s="247"/>
      <c r="AM390" s="247"/>
      <c r="AN390" s="247"/>
      <c r="AO390" s="258"/>
      <c r="AP390" s="247"/>
      <c r="AQ390" s="247"/>
      <c r="AR390" s="247"/>
      <c r="AS390" s="247"/>
      <c r="AT390" s="258"/>
      <c r="AU390" s="247"/>
      <c r="AV390" s="247"/>
      <c r="AW390" s="247"/>
      <c r="AX390" s="247"/>
      <c r="AY390" s="258"/>
      <c r="AZ390" s="247"/>
      <c r="BA390" s="247"/>
      <c r="BB390" s="247"/>
      <c r="BC390" s="247"/>
      <c r="BD390" s="258"/>
      <c r="BE390" s="247"/>
      <c r="BF390" s="247"/>
      <c r="BG390" s="247"/>
      <c r="BH390" s="247"/>
      <c r="BI390" s="258"/>
      <c r="BJ390" s="247"/>
      <c r="BK390" s="247"/>
      <c r="BL390" s="247"/>
      <c r="BM390" s="247"/>
      <c r="BN390" s="258"/>
      <c r="BO390" s="258"/>
      <c r="BP390" s="134"/>
      <c r="BQ390" s="259"/>
      <c r="BR390" s="260"/>
      <c r="BS390" s="261"/>
    </row>
    <row r="391" spans="1:71" ht="27" x14ac:dyDescent="0.3">
      <c r="A391" s="106" t="str">
        <f>Scope_lv1!A391</f>
        <v>S04AA017</v>
      </c>
      <c r="B391" s="107" t="str">
        <f>Scope_lv1!B391</f>
        <v>Miscellaneous Steel Erection Work</v>
      </c>
      <c r="C391" s="238" t="str">
        <f>Scope_lv1!C391</f>
        <v>Shelter/Building</v>
      </c>
      <c r="D391" s="108" t="str">
        <f>Scope_lv1!D391</f>
        <v>Checkered/Flooring Plate</v>
      </c>
      <c r="E391" s="126" t="s">
        <v>108</v>
      </c>
      <c r="F391" s="252">
        <f t="shared" si="20"/>
        <v>0</v>
      </c>
      <c r="G391" s="253">
        <f t="shared" si="21"/>
        <v>0</v>
      </c>
      <c r="H391" s="254">
        <f t="shared" si="22"/>
        <v>0</v>
      </c>
      <c r="I391" s="255">
        <f t="shared" si="23"/>
        <v>0</v>
      </c>
      <c r="J391" s="132"/>
      <c r="K391" s="256"/>
      <c r="L391" s="247"/>
      <c r="M391" s="247"/>
      <c r="N391" s="247"/>
      <c r="O391" s="247"/>
      <c r="P391" s="256"/>
      <c r="Q391" s="247"/>
      <c r="R391" s="247"/>
      <c r="S391" s="247"/>
      <c r="T391" s="247"/>
      <c r="U391" s="258"/>
      <c r="V391" s="247"/>
      <c r="W391" s="247"/>
      <c r="X391" s="247"/>
      <c r="Y391" s="247"/>
      <c r="Z391" s="258"/>
      <c r="AA391" s="247"/>
      <c r="AB391" s="247"/>
      <c r="AC391" s="247"/>
      <c r="AD391" s="247"/>
      <c r="AE391" s="258"/>
      <c r="AF391" s="247"/>
      <c r="AG391" s="247"/>
      <c r="AH391" s="247"/>
      <c r="AI391" s="247"/>
      <c r="AJ391" s="258"/>
      <c r="AK391" s="247"/>
      <c r="AL391" s="247"/>
      <c r="AM391" s="247"/>
      <c r="AN391" s="247"/>
      <c r="AO391" s="258"/>
      <c r="AP391" s="247"/>
      <c r="AQ391" s="247"/>
      <c r="AR391" s="247"/>
      <c r="AS391" s="247"/>
      <c r="AT391" s="258"/>
      <c r="AU391" s="247"/>
      <c r="AV391" s="247"/>
      <c r="AW391" s="247"/>
      <c r="AX391" s="247"/>
      <c r="AY391" s="258"/>
      <c r="AZ391" s="247"/>
      <c r="BA391" s="247"/>
      <c r="BB391" s="247"/>
      <c r="BC391" s="247"/>
      <c r="BD391" s="258"/>
      <c r="BE391" s="247"/>
      <c r="BF391" s="247"/>
      <c r="BG391" s="247"/>
      <c r="BH391" s="247"/>
      <c r="BI391" s="258"/>
      <c r="BJ391" s="247"/>
      <c r="BK391" s="247"/>
      <c r="BL391" s="247"/>
      <c r="BM391" s="247"/>
      <c r="BN391" s="258"/>
      <c r="BO391" s="258"/>
      <c r="BP391" s="134"/>
      <c r="BQ391" s="259"/>
      <c r="BR391" s="260"/>
      <c r="BS391" s="261"/>
    </row>
    <row r="392" spans="1:71" ht="27" x14ac:dyDescent="0.3">
      <c r="A392" s="106" t="str">
        <f>Scope_lv1!A392</f>
        <v>S04AA018</v>
      </c>
      <c r="B392" s="107" t="str">
        <f>Scope_lv1!B392</f>
        <v>Miscellaneous Steel Erection Work</v>
      </c>
      <c r="C392" s="238" t="str">
        <f>Scope_lv1!C392</f>
        <v>Shelter/Building</v>
      </c>
      <c r="D392" s="108" t="str">
        <f>Scope_lv1!D392</f>
        <v>Grating</v>
      </c>
      <c r="E392" s="126" t="s">
        <v>108</v>
      </c>
      <c r="F392" s="252">
        <f t="shared" ref="F392:F433" si="24">COUNTIF($J392:$BO392,"Cat.1")</f>
        <v>0</v>
      </c>
      <c r="G392" s="253">
        <f t="shared" ref="G392:G433" si="25">COUNTIF($J392:$BO392,"Cat.2")</f>
        <v>0</v>
      </c>
      <c r="H392" s="254">
        <f t="shared" ref="H392:H433" si="26">COUNTIF($J392:$BO392,"Cat.3")</f>
        <v>0</v>
      </c>
      <c r="I392" s="255">
        <f t="shared" si="23"/>
        <v>0</v>
      </c>
      <c r="J392" s="132"/>
      <c r="K392" s="256"/>
      <c r="L392" s="247"/>
      <c r="M392" s="247"/>
      <c r="N392" s="247"/>
      <c r="O392" s="247"/>
      <c r="P392" s="256"/>
      <c r="Q392" s="247"/>
      <c r="R392" s="247"/>
      <c r="S392" s="247"/>
      <c r="T392" s="247"/>
      <c r="U392" s="258"/>
      <c r="V392" s="247"/>
      <c r="W392" s="247"/>
      <c r="X392" s="247"/>
      <c r="Y392" s="247"/>
      <c r="Z392" s="258"/>
      <c r="AA392" s="247"/>
      <c r="AB392" s="247"/>
      <c r="AC392" s="247"/>
      <c r="AD392" s="247"/>
      <c r="AE392" s="258"/>
      <c r="AF392" s="247"/>
      <c r="AG392" s="247"/>
      <c r="AH392" s="247"/>
      <c r="AI392" s="247"/>
      <c r="AJ392" s="258"/>
      <c r="AK392" s="247"/>
      <c r="AL392" s="247"/>
      <c r="AM392" s="247"/>
      <c r="AN392" s="247"/>
      <c r="AO392" s="258"/>
      <c r="AP392" s="247"/>
      <c r="AQ392" s="247"/>
      <c r="AR392" s="247"/>
      <c r="AS392" s="247"/>
      <c r="AT392" s="258"/>
      <c r="AU392" s="247"/>
      <c r="AV392" s="247"/>
      <c r="AW392" s="247"/>
      <c r="AX392" s="247"/>
      <c r="AY392" s="258"/>
      <c r="AZ392" s="247"/>
      <c r="BA392" s="247"/>
      <c r="BB392" s="247"/>
      <c r="BC392" s="247"/>
      <c r="BD392" s="258"/>
      <c r="BE392" s="247"/>
      <c r="BF392" s="247"/>
      <c r="BG392" s="247"/>
      <c r="BH392" s="247"/>
      <c r="BI392" s="258"/>
      <c r="BJ392" s="247"/>
      <c r="BK392" s="247"/>
      <c r="BL392" s="247"/>
      <c r="BM392" s="247"/>
      <c r="BN392" s="258"/>
      <c r="BO392" s="258"/>
      <c r="BP392" s="134"/>
      <c r="BQ392" s="259"/>
      <c r="BR392" s="260"/>
      <c r="BS392" s="261"/>
    </row>
    <row r="393" spans="1:71" ht="27" x14ac:dyDescent="0.3">
      <c r="A393" s="106" t="str">
        <f>Scope_lv1!A393</f>
        <v>S04AA019</v>
      </c>
      <c r="B393" s="107" t="str">
        <f>Scope_lv1!B393</f>
        <v>Miscellaneous Steel Erection Work</v>
      </c>
      <c r="C393" s="238" t="str">
        <f>Scope_lv1!C393</f>
        <v>Shelter/Building</v>
      </c>
      <c r="D393" s="108" t="str">
        <f>Scope_lv1!D393</f>
        <v>Steel Stairs</v>
      </c>
      <c r="E393" s="126" t="s">
        <v>130</v>
      </c>
      <c r="F393" s="252">
        <f t="shared" si="24"/>
        <v>0</v>
      </c>
      <c r="G393" s="253">
        <f t="shared" si="25"/>
        <v>0</v>
      </c>
      <c r="H393" s="254">
        <f t="shared" si="26"/>
        <v>0</v>
      </c>
      <c r="I393" s="255">
        <f t="shared" si="23"/>
        <v>0</v>
      </c>
      <c r="J393" s="132"/>
      <c r="K393" s="256"/>
      <c r="L393" s="247"/>
      <c r="M393" s="247"/>
      <c r="N393" s="247"/>
      <c r="O393" s="247"/>
      <c r="P393" s="256"/>
      <c r="Q393" s="247"/>
      <c r="R393" s="247"/>
      <c r="S393" s="247"/>
      <c r="T393" s="247"/>
      <c r="U393" s="258"/>
      <c r="V393" s="247"/>
      <c r="W393" s="247"/>
      <c r="X393" s="247"/>
      <c r="Y393" s="247"/>
      <c r="Z393" s="258"/>
      <c r="AA393" s="247"/>
      <c r="AB393" s="247"/>
      <c r="AC393" s="247"/>
      <c r="AD393" s="247"/>
      <c r="AE393" s="258"/>
      <c r="AF393" s="247"/>
      <c r="AG393" s="247"/>
      <c r="AH393" s="247"/>
      <c r="AI393" s="247"/>
      <c r="AJ393" s="258"/>
      <c r="AK393" s="247"/>
      <c r="AL393" s="247"/>
      <c r="AM393" s="247"/>
      <c r="AN393" s="247"/>
      <c r="AO393" s="258"/>
      <c r="AP393" s="247"/>
      <c r="AQ393" s="247"/>
      <c r="AR393" s="247"/>
      <c r="AS393" s="247"/>
      <c r="AT393" s="258"/>
      <c r="AU393" s="247"/>
      <c r="AV393" s="247"/>
      <c r="AW393" s="247"/>
      <c r="AX393" s="247"/>
      <c r="AY393" s="258"/>
      <c r="AZ393" s="247"/>
      <c r="BA393" s="247"/>
      <c r="BB393" s="247"/>
      <c r="BC393" s="247"/>
      <c r="BD393" s="258"/>
      <c r="BE393" s="247"/>
      <c r="BF393" s="247"/>
      <c r="BG393" s="247"/>
      <c r="BH393" s="247"/>
      <c r="BI393" s="258"/>
      <c r="BJ393" s="247"/>
      <c r="BK393" s="247"/>
      <c r="BL393" s="247"/>
      <c r="BM393" s="247"/>
      <c r="BN393" s="258"/>
      <c r="BO393" s="258"/>
      <c r="BP393" s="134"/>
      <c r="BQ393" s="259"/>
      <c r="BR393" s="260"/>
      <c r="BS393" s="261"/>
    </row>
    <row r="394" spans="1:71" ht="27" x14ac:dyDescent="0.3">
      <c r="A394" s="106" t="str">
        <f>Scope_lv1!A394</f>
        <v>S04AA020</v>
      </c>
      <c r="B394" s="107" t="str">
        <f>Scope_lv1!B394</f>
        <v>Miscellaneous Steel Erection Work</v>
      </c>
      <c r="C394" s="238" t="str">
        <f>Scope_lv1!C394</f>
        <v>Shelter/Building</v>
      </c>
      <c r="D394" s="108" t="str">
        <f>Scope_lv1!D394</f>
        <v>Steel Handrails</v>
      </c>
      <c r="E394" s="126" t="s">
        <v>130</v>
      </c>
      <c r="F394" s="252">
        <f t="shared" si="24"/>
        <v>0</v>
      </c>
      <c r="G394" s="253">
        <f t="shared" si="25"/>
        <v>0</v>
      </c>
      <c r="H394" s="254">
        <f t="shared" si="26"/>
        <v>0</v>
      </c>
      <c r="I394" s="255">
        <f t="shared" si="23"/>
        <v>0</v>
      </c>
      <c r="J394" s="132"/>
      <c r="K394" s="256"/>
      <c r="L394" s="247"/>
      <c r="M394" s="247"/>
      <c r="N394" s="247"/>
      <c r="O394" s="247"/>
      <c r="P394" s="256"/>
      <c r="Q394" s="247"/>
      <c r="R394" s="247"/>
      <c r="S394" s="247"/>
      <c r="T394" s="247"/>
      <c r="U394" s="258"/>
      <c r="V394" s="247"/>
      <c r="W394" s="247"/>
      <c r="X394" s="247"/>
      <c r="Y394" s="247"/>
      <c r="Z394" s="258"/>
      <c r="AA394" s="247"/>
      <c r="AB394" s="247"/>
      <c r="AC394" s="247"/>
      <c r="AD394" s="247"/>
      <c r="AE394" s="258"/>
      <c r="AF394" s="247"/>
      <c r="AG394" s="247"/>
      <c r="AH394" s="247"/>
      <c r="AI394" s="247"/>
      <c r="AJ394" s="258"/>
      <c r="AK394" s="247"/>
      <c r="AL394" s="247"/>
      <c r="AM394" s="247"/>
      <c r="AN394" s="247"/>
      <c r="AO394" s="258"/>
      <c r="AP394" s="247"/>
      <c r="AQ394" s="247"/>
      <c r="AR394" s="247"/>
      <c r="AS394" s="247"/>
      <c r="AT394" s="258"/>
      <c r="AU394" s="247"/>
      <c r="AV394" s="247"/>
      <c r="AW394" s="247"/>
      <c r="AX394" s="247"/>
      <c r="AY394" s="258"/>
      <c r="AZ394" s="247"/>
      <c r="BA394" s="247"/>
      <c r="BB394" s="247"/>
      <c r="BC394" s="247"/>
      <c r="BD394" s="258"/>
      <c r="BE394" s="247"/>
      <c r="BF394" s="247"/>
      <c r="BG394" s="247"/>
      <c r="BH394" s="247"/>
      <c r="BI394" s="258"/>
      <c r="BJ394" s="247"/>
      <c r="BK394" s="247"/>
      <c r="BL394" s="247"/>
      <c r="BM394" s="247"/>
      <c r="BN394" s="258"/>
      <c r="BO394" s="258"/>
      <c r="BP394" s="134"/>
      <c r="BQ394" s="259"/>
      <c r="BR394" s="260"/>
      <c r="BS394" s="261"/>
    </row>
    <row r="395" spans="1:71" ht="27" x14ac:dyDescent="0.3">
      <c r="A395" s="106" t="str">
        <f>Scope_lv1!A395</f>
        <v>S04AA021</v>
      </c>
      <c r="B395" s="107" t="str">
        <f>Scope_lv1!B395</f>
        <v>Miscellaneous Steel Erection Work</v>
      </c>
      <c r="C395" s="238" t="str">
        <f>Scope_lv1!C395</f>
        <v>Shelter/Building</v>
      </c>
      <c r="D395" s="108" t="str">
        <f>Scope_lv1!D395</f>
        <v>Steel Handrails - Removable</v>
      </c>
      <c r="E395" s="126" t="s">
        <v>130</v>
      </c>
      <c r="F395" s="252">
        <f t="shared" si="24"/>
        <v>0</v>
      </c>
      <c r="G395" s="253">
        <f t="shared" si="25"/>
        <v>0</v>
      </c>
      <c r="H395" s="254">
        <f t="shared" si="26"/>
        <v>0</v>
      </c>
      <c r="I395" s="255">
        <f t="shared" ref="I395:I420" si="27">COUNTIF(J395:BO395,"O")</f>
        <v>0</v>
      </c>
      <c r="J395" s="132"/>
      <c r="K395" s="256"/>
      <c r="L395" s="247"/>
      <c r="M395" s="247"/>
      <c r="N395" s="247"/>
      <c r="O395" s="247"/>
      <c r="P395" s="256"/>
      <c r="Q395" s="247"/>
      <c r="R395" s="247"/>
      <c r="S395" s="247"/>
      <c r="T395" s="247"/>
      <c r="U395" s="258"/>
      <c r="V395" s="247"/>
      <c r="W395" s="247"/>
      <c r="X395" s="247"/>
      <c r="Y395" s="247"/>
      <c r="Z395" s="258"/>
      <c r="AA395" s="247"/>
      <c r="AB395" s="247"/>
      <c r="AC395" s="247"/>
      <c r="AD395" s="247"/>
      <c r="AE395" s="258"/>
      <c r="AF395" s="247"/>
      <c r="AG395" s="247"/>
      <c r="AH395" s="247"/>
      <c r="AI395" s="247"/>
      <c r="AJ395" s="258"/>
      <c r="AK395" s="247"/>
      <c r="AL395" s="247"/>
      <c r="AM395" s="247"/>
      <c r="AN395" s="247"/>
      <c r="AO395" s="258"/>
      <c r="AP395" s="247"/>
      <c r="AQ395" s="247"/>
      <c r="AR395" s="247"/>
      <c r="AS395" s="247"/>
      <c r="AT395" s="258"/>
      <c r="AU395" s="247"/>
      <c r="AV395" s="247"/>
      <c r="AW395" s="247"/>
      <c r="AX395" s="247"/>
      <c r="AY395" s="258"/>
      <c r="AZ395" s="247"/>
      <c r="BA395" s="247"/>
      <c r="BB395" s="247"/>
      <c r="BC395" s="247"/>
      <c r="BD395" s="258"/>
      <c r="BE395" s="247"/>
      <c r="BF395" s="247"/>
      <c r="BG395" s="247"/>
      <c r="BH395" s="247"/>
      <c r="BI395" s="258"/>
      <c r="BJ395" s="247"/>
      <c r="BK395" s="247"/>
      <c r="BL395" s="247"/>
      <c r="BM395" s="247"/>
      <c r="BN395" s="258"/>
      <c r="BO395" s="258"/>
      <c r="BP395" s="134"/>
      <c r="BQ395" s="259"/>
      <c r="BR395" s="260"/>
      <c r="BS395" s="261"/>
    </row>
    <row r="396" spans="1:71" ht="27" x14ac:dyDescent="0.3">
      <c r="A396" s="106" t="str">
        <f>Scope_lv1!A396</f>
        <v>S04AA022</v>
      </c>
      <c r="B396" s="107" t="str">
        <f>Scope_lv1!B396</f>
        <v>Miscellaneous Steel Erection Work</v>
      </c>
      <c r="C396" s="238" t="str">
        <f>Scope_lv1!C396</f>
        <v>Shelter/Building</v>
      </c>
      <c r="D396" s="108" t="str">
        <f>Scope_lv1!D396</f>
        <v>Stainless Steel Handrail</v>
      </c>
      <c r="E396" s="126" t="s">
        <v>130</v>
      </c>
      <c r="F396" s="252">
        <f t="shared" si="24"/>
        <v>0</v>
      </c>
      <c r="G396" s="253">
        <f t="shared" si="25"/>
        <v>0</v>
      </c>
      <c r="H396" s="254">
        <f t="shared" si="26"/>
        <v>0</v>
      </c>
      <c r="I396" s="255">
        <f t="shared" si="27"/>
        <v>0</v>
      </c>
      <c r="J396" s="132"/>
      <c r="K396" s="256"/>
      <c r="L396" s="247"/>
      <c r="M396" s="247"/>
      <c r="N396" s="247"/>
      <c r="O396" s="247"/>
      <c r="P396" s="256"/>
      <c r="Q396" s="247"/>
      <c r="R396" s="247"/>
      <c r="S396" s="247"/>
      <c r="T396" s="247"/>
      <c r="U396" s="258"/>
      <c r="V396" s="247"/>
      <c r="W396" s="247"/>
      <c r="X396" s="247"/>
      <c r="Y396" s="247"/>
      <c r="Z396" s="258"/>
      <c r="AA396" s="247"/>
      <c r="AB396" s="247"/>
      <c r="AC396" s="247"/>
      <c r="AD396" s="247"/>
      <c r="AE396" s="258"/>
      <c r="AF396" s="247"/>
      <c r="AG396" s="247"/>
      <c r="AH396" s="247"/>
      <c r="AI396" s="247"/>
      <c r="AJ396" s="258"/>
      <c r="AK396" s="247"/>
      <c r="AL396" s="247"/>
      <c r="AM396" s="247"/>
      <c r="AN396" s="247"/>
      <c r="AO396" s="258"/>
      <c r="AP396" s="247"/>
      <c r="AQ396" s="247"/>
      <c r="AR396" s="247"/>
      <c r="AS396" s="247"/>
      <c r="AT396" s="258"/>
      <c r="AU396" s="247"/>
      <c r="AV396" s="247"/>
      <c r="AW396" s="247"/>
      <c r="AX396" s="247"/>
      <c r="AY396" s="258"/>
      <c r="AZ396" s="247"/>
      <c r="BA396" s="247"/>
      <c r="BB396" s="247"/>
      <c r="BC396" s="247"/>
      <c r="BD396" s="258"/>
      <c r="BE396" s="247"/>
      <c r="BF396" s="247"/>
      <c r="BG396" s="247"/>
      <c r="BH396" s="247"/>
      <c r="BI396" s="258"/>
      <c r="BJ396" s="247"/>
      <c r="BK396" s="247"/>
      <c r="BL396" s="247"/>
      <c r="BM396" s="247"/>
      <c r="BN396" s="258"/>
      <c r="BO396" s="258"/>
      <c r="BP396" s="134"/>
      <c r="BQ396" s="259"/>
      <c r="BR396" s="260"/>
      <c r="BS396" s="261"/>
    </row>
    <row r="397" spans="1:71" ht="27" x14ac:dyDescent="0.3">
      <c r="A397" s="106" t="str">
        <f>Scope_lv1!A397</f>
        <v>S04AA023</v>
      </c>
      <c r="B397" s="107" t="str">
        <f>Scope_lv1!B397</f>
        <v>Miscellaneous Steel Erection Work</v>
      </c>
      <c r="C397" s="238" t="str">
        <f>Scope_lv1!C397</f>
        <v>Shelter/Building</v>
      </c>
      <c r="D397" s="108" t="str">
        <f>Scope_lv1!D397</f>
        <v>Steel Ladder</v>
      </c>
      <c r="E397" s="126" t="s">
        <v>130</v>
      </c>
      <c r="F397" s="252">
        <f t="shared" si="24"/>
        <v>0</v>
      </c>
      <c r="G397" s="253">
        <f t="shared" si="25"/>
        <v>0</v>
      </c>
      <c r="H397" s="254">
        <f t="shared" si="26"/>
        <v>0</v>
      </c>
      <c r="I397" s="255">
        <f t="shared" si="27"/>
        <v>0</v>
      </c>
      <c r="J397" s="132"/>
      <c r="K397" s="256"/>
      <c r="L397" s="247"/>
      <c r="M397" s="247"/>
      <c r="N397" s="247"/>
      <c r="O397" s="247"/>
      <c r="P397" s="256"/>
      <c r="Q397" s="247"/>
      <c r="R397" s="247"/>
      <c r="S397" s="247"/>
      <c r="T397" s="247"/>
      <c r="U397" s="258"/>
      <c r="V397" s="247"/>
      <c r="W397" s="247"/>
      <c r="X397" s="247"/>
      <c r="Y397" s="247"/>
      <c r="Z397" s="258"/>
      <c r="AA397" s="247"/>
      <c r="AB397" s="247"/>
      <c r="AC397" s="247"/>
      <c r="AD397" s="247"/>
      <c r="AE397" s="258"/>
      <c r="AF397" s="247"/>
      <c r="AG397" s="247"/>
      <c r="AH397" s="247"/>
      <c r="AI397" s="247"/>
      <c r="AJ397" s="258"/>
      <c r="AK397" s="247"/>
      <c r="AL397" s="247"/>
      <c r="AM397" s="247"/>
      <c r="AN397" s="247"/>
      <c r="AO397" s="258"/>
      <c r="AP397" s="247"/>
      <c r="AQ397" s="247"/>
      <c r="AR397" s="247"/>
      <c r="AS397" s="247"/>
      <c r="AT397" s="258"/>
      <c r="AU397" s="247"/>
      <c r="AV397" s="247"/>
      <c r="AW397" s="247"/>
      <c r="AX397" s="247"/>
      <c r="AY397" s="258"/>
      <c r="AZ397" s="247"/>
      <c r="BA397" s="247"/>
      <c r="BB397" s="247"/>
      <c r="BC397" s="247"/>
      <c r="BD397" s="258"/>
      <c r="BE397" s="247"/>
      <c r="BF397" s="247"/>
      <c r="BG397" s="247"/>
      <c r="BH397" s="247"/>
      <c r="BI397" s="258"/>
      <c r="BJ397" s="247"/>
      <c r="BK397" s="247"/>
      <c r="BL397" s="247"/>
      <c r="BM397" s="247"/>
      <c r="BN397" s="258"/>
      <c r="BO397" s="258"/>
      <c r="BP397" s="134"/>
      <c r="BQ397" s="259"/>
      <c r="BR397" s="260"/>
      <c r="BS397" s="261"/>
    </row>
    <row r="398" spans="1:71" ht="27" x14ac:dyDescent="0.3">
      <c r="A398" s="106" t="str">
        <f>Scope_lv1!A398</f>
        <v>S04AA024</v>
      </c>
      <c r="B398" s="107" t="str">
        <f>Scope_lv1!B398</f>
        <v>Miscellaneous Steel Erection Work</v>
      </c>
      <c r="C398" s="238" t="str">
        <f>Scope_lv1!C398</f>
        <v>Shelter/Building</v>
      </c>
      <c r="D398" s="108" t="str">
        <f>Scope_lv1!D398</f>
        <v>Galvanized Steel Deck Plate</v>
      </c>
      <c r="E398" s="126" t="s">
        <v>108</v>
      </c>
      <c r="F398" s="252">
        <f t="shared" si="24"/>
        <v>0</v>
      </c>
      <c r="G398" s="253">
        <f t="shared" si="25"/>
        <v>0</v>
      </c>
      <c r="H398" s="254">
        <f t="shared" si="26"/>
        <v>0</v>
      </c>
      <c r="I398" s="255">
        <f t="shared" si="27"/>
        <v>0</v>
      </c>
      <c r="J398" s="132"/>
      <c r="K398" s="256"/>
      <c r="L398" s="247"/>
      <c r="M398" s="247"/>
      <c r="N398" s="247"/>
      <c r="O398" s="247"/>
      <c r="P398" s="256"/>
      <c r="Q398" s="247"/>
      <c r="R398" s="247"/>
      <c r="S398" s="247"/>
      <c r="T398" s="247"/>
      <c r="U398" s="258"/>
      <c r="V398" s="247"/>
      <c r="W398" s="247"/>
      <c r="X398" s="247"/>
      <c r="Y398" s="247"/>
      <c r="Z398" s="258"/>
      <c r="AA398" s="247"/>
      <c r="AB398" s="247"/>
      <c r="AC398" s="247"/>
      <c r="AD398" s="247"/>
      <c r="AE398" s="258"/>
      <c r="AF398" s="247"/>
      <c r="AG398" s="247"/>
      <c r="AH398" s="247"/>
      <c r="AI398" s="247"/>
      <c r="AJ398" s="258"/>
      <c r="AK398" s="247"/>
      <c r="AL398" s="247"/>
      <c r="AM398" s="247"/>
      <c r="AN398" s="247"/>
      <c r="AO398" s="258"/>
      <c r="AP398" s="247"/>
      <c r="AQ398" s="247"/>
      <c r="AR398" s="247"/>
      <c r="AS398" s="247"/>
      <c r="AT398" s="258"/>
      <c r="AU398" s="247"/>
      <c r="AV398" s="247"/>
      <c r="AW398" s="247"/>
      <c r="AX398" s="247"/>
      <c r="AY398" s="258"/>
      <c r="AZ398" s="247"/>
      <c r="BA398" s="247"/>
      <c r="BB398" s="247"/>
      <c r="BC398" s="247"/>
      <c r="BD398" s="258"/>
      <c r="BE398" s="247"/>
      <c r="BF398" s="247"/>
      <c r="BG398" s="247"/>
      <c r="BH398" s="247"/>
      <c r="BI398" s="258"/>
      <c r="BJ398" s="247"/>
      <c r="BK398" s="247"/>
      <c r="BL398" s="247"/>
      <c r="BM398" s="247"/>
      <c r="BN398" s="258"/>
      <c r="BO398" s="258"/>
      <c r="BP398" s="134"/>
      <c r="BQ398" s="259"/>
      <c r="BR398" s="260"/>
      <c r="BS398" s="261"/>
    </row>
    <row r="399" spans="1:71" ht="27" x14ac:dyDescent="0.3">
      <c r="A399" s="106" t="str">
        <f>Scope_lv1!A399</f>
        <v>S04AB017</v>
      </c>
      <c r="B399" s="107" t="str">
        <f>Scope_lv1!B399</f>
        <v>Miscellaneous Steel Erection Work</v>
      </c>
      <c r="C399" s="238" t="str">
        <f>Scope_lv1!C399</f>
        <v>Pipe Rack</v>
      </c>
      <c r="D399" s="108" t="str">
        <f>Scope_lv1!D399</f>
        <v>Checkered/Flooring Plate</v>
      </c>
      <c r="E399" s="126" t="s">
        <v>108</v>
      </c>
      <c r="F399" s="252">
        <f t="shared" si="24"/>
        <v>0</v>
      </c>
      <c r="G399" s="253">
        <f t="shared" si="25"/>
        <v>0</v>
      </c>
      <c r="H399" s="254">
        <f t="shared" si="26"/>
        <v>0</v>
      </c>
      <c r="I399" s="255">
        <f t="shared" si="27"/>
        <v>0</v>
      </c>
      <c r="J399" s="132"/>
      <c r="K399" s="256"/>
      <c r="L399" s="247"/>
      <c r="M399" s="247"/>
      <c r="N399" s="247"/>
      <c r="O399" s="247"/>
      <c r="P399" s="256"/>
      <c r="Q399" s="247"/>
      <c r="R399" s="247"/>
      <c r="S399" s="247"/>
      <c r="T399" s="247"/>
      <c r="U399" s="258"/>
      <c r="V399" s="247"/>
      <c r="W399" s="247"/>
      <c r="X399" s="247"/>
      <c r="Y399" s="247"/>
      <c r="Z399" s="258"/>
      <c r="AA399" s="247"/>
      <c r="AB399" s="247"/>
      <c r="AC399" s="247"/>
      <c r="AD399" s="247"/>
      <c r="AE399" s="258"/>
      <c r="AF399" s="247"/>
      <c r="AG399" s="247"/>
      <c r="AH399" s="247"/>
      <c r="AI399" s="247"/>
      <c r="AJ399" s="258"/>
      <c r="AK399" s="247"/>
      <c r="AL399" s="247"/>
      <c r="AM399" s="247"/>
      <c r="AN399" s="247"/>
      <c r="AO399" s="258"/>
      <c r="AP399" s="247"/>
      <c r="AQ399" s="247"/>
      <c r="AR399" s="247"/>
      <c r="AS399" s="247"/>
      <c r="AT399" s="258"/>
      <c r="AU399" s="247"/>
      <c r="AV399" s="247"/>
      <c r="AW399" s="247"/>
      <c r="AX399" s="247"/>
      <c r="AY399" s="258"/>
      <c r="AZ399" s="247"/>
      <c r="BA399" s="247"/>
      <c r="BB399" s="247"/>
      <c r="BC399" s="247"/>
      <c r="BD399" s="258"/>
      <c r="BE399" s="247"/>
      <c r="BF399" s="247"/>
      <c r="BG399" s="247"/>
      <c r="BH399" s="247"/>
      <c r="BI399" s="258"/>
      <c r="BJ399" s="247"/>
      <c r="BK399" s="247"/>
      <c r="BL399" s="247"/>
      <c r="BM399" s="247"/>
      <c r="BN399" s="258"/>
      <c r="BO399" s="258"/>
      <c r="BP399" s="134"/>
      <c r="BQ399" s="259"/>
      <c r="BR399" s="260"/>
      <c r="BS399" s="261"/>
    </row>
    <row r="400" spans="1:71" ht="27" x14ac:dyDescent="0.3">
      <c r="A400" s="106" t="str">
        <f>Scope_lv1!A400</f>
        <v>S04AB018</v>
      </c>
      <c r="B400" s="107" t="str">
        <f>Scope_lv1!B400</f>
        <v>Miscellaneous Steel Erection Work</v>
      </c>
      <c r="C400" s="238" t="str">
        <f>Scope_lv1!C400</f>
        <v>Pipe Rack</v>
      </c>
      <c r="D400" s="108" t="str">
        <f>Scope_lv1!D400</f>
        <v>Grating</v>
      </c>
      <c r="E400" s="126" t="s">
        <v>108</v>
      </c>
      <c r="F400" s="252">
        <f t="shared" si="24"/>
        <v>0</v>
      </c>
      <c r="G400" s="253">
        <f t="shared" si="25"/>
        <v>0</v>
      </c>
      <c r="H400" s="254">
        <f t="shared" si="26"/>
        <v>0</v>
      </c>
      <c r="I400" s="255">
        <f t="shared" si="27"/>
        <v>0</v>
      </c>
      <c r="J400" s="132"/>
      <c r="K400" s="256"/>
      <c r="L400" s="247"/>
      <c r="M400" s="247"/>
      <c r="N400" s="247"/>
      <c r="O400" s="247"/>
      <c r="P400" s="256"/>
      <c r="Q400" s="247"/>
      <c r="R400" s="247"/>
      <c r="S400" s="247"/>
      <c r="T400" s="247"/>
      <c r="U400" s="258"/>
      <c r="V400" s="247"/>
      <c r="W400" s="247"/>
      <c r="X400" s="247"/>
      <c r="Y400" s="247"/>
      <c r="Z400" s="258"/>
      <c r="AA400" s="247"/>
      <c r="AB400" s="247"/>
      <c r="AC400" s="247"/>
      <c r="AD400" s="247"/>
      <c r="AE400" s="258"/>
      <c r="AF400" s="247"/>
      <c r="AG400" s="247"/>
      <c r="AH400" s="247"/>
      <c r="AI400" s="247"/>
      <c r="AJ400" s="258"/>
      <c r="AK400" s="247"/>
      <c r="AL400" s="247"/>
      <c r="AM400" s="247"/>
      <c r="AN400" s="247"/>
      <c r="AO400" s="258"/>
      <c r="AP400" s="247"/>
      <c r="AQ400" s="247"/>
      <c r="AR400" s="247"/>
      <c r="AS400" s="247"/>
      <c r="AT400" s="258"/>
      <c r="AU400" s="247"/>
      <c r="AV400" s="247"/>
      <c r="AW400" s="247"/>
      <c r="AX400" s="247"/>
      <c r="AY400" s="258"/>
      <c r="AZ400" s="247"/>
      <c r="BA400" s="247"/>
      <c r="BB400" s="247"/>
      <c r="BC400" s="247"/>
      <c r="BD400" s="258"/>
      <c r="BE400" s="247"/>
      <c r="BF400" s="247"/>
      <c r="BG400" s="247"/>
      <c r="BH400" s="247"/>
      <c r="BI400" s="258"/>
      <c r="BJ400" s="247"/>
      <c r="BK400" s="247"/>
      <c r="BL400" s="247"/>
      <c r="BM400" s="247"/>
      <c r="BN400" s="258"/>
      <c r="BO400" s="258"/>
      <c r="BP400" s="134"/>
      <c r="BQ400" s="259"/>
      <c r="BR400" s="260"/>
      <c r="BS400" s="261"/>
    </row>
    <row r="401" spans="1:71" ht="27" x14ac:dyDescent="0.3">
      <c r="A401" s="106" t="str">
        <f>Scope_lv1!A401</f>
        <v>S04AB019</v>
      </c>
      <c r="B401" s="107" t="str">
        <f>Scope_lv1!B401</f>
        <v>Miscellaneous Steel Erection Work</v>
      </c>
      <c r="C401" s="238" t="str">
        <f>Scope_lv1!C401</f>
        <v>Pipe Rack</v>
      </c>
      <c r="D401" s="108" t="str">
        <f>Scope_lv1!D401</f>
        <v>Steel Stairs</v>
      </c>
      <c r="E401" s="126" t="s">
        <v>130</v>
      </c>
      <c r="F401" s="252">
        <f t="shared" si="24"/>
        <v>0</v>
      </c>
      <c r="G401" s="253">
        <f t="shared" si="25"/>
        <v>0</v>
      </c>
      <c r="H401" s="254">
        <f t="shared" si="26"/>
        <v>0</v>
      </c>
      <c r="I401" s="255">
        <f t="shared" si="27"/>
        <v>0</v>
      </c>
      <c r="J401" s="132"/>
      <c r="K401" s="256"/>
      <c r="L401" s="247"/>
      <c r="M401" s="247"/>
      <c r="N401" s="247"/>
      <c r="O401" s="247"/>
      <c r="P401" s="256"/>
      <c r="Q401" s="247"/>
      <c r="R401" s="247"/>
      <c r="S401" s="247"/>
      <c r="T401" s="247"/>
      <c r="U401" s="258"/>
      <c r="V401" s="247"/>
      <c r="W401" s="247"/>
      <c r="X401" s="247"/>
      <c r="Y401" s="247"/>
      <c r="Z401" s="258"/>
      <c r="AA401" s="247"/>
      <c r="AB401" s="247"/>
      <c r="AC401" s="247"/>
      <c r="AD401" s="247"/>
      <c r="AE401" s="258"/>
      <c r="AF401" s="247"/>
      <c r="AG401" s="247"/>
      <c r="AH401" s="247"/>
      <c r="AI401" s="247"/>
      <c r="AJ401" s="258"/>
      <c r="AK401" s="247"/>
      <c r="AL401" s="247"/>
      <c r="AM401" s="247"/>
      <c r="AN401" s="247"/>
      <c r="AO401" s="258"/>
      <c r="AP401" s="247"/>
      <c r="AQ401" s="247"/>
      <c r="AR401" s="247"/>
      <c r="AS401" s="247"/>
      <c r="AT401" s="258"/>
      <c r="AU401" s="247"/>
      <c r="AV401" s="247"/>
      <c r="AW401" s="247"/>
      <c r="AX401" s="247"/>
      <c r="AY401" s="258"/>
      <c r="AZ401" s="247"/>
      <c r="BA401" s="247"/>
      <c r="BB401" s="247"/>
      <c r="BC401" s="247"/>
      <c r="BD401" s="258"/>
      <c r="BE401" s="247"/>
      <c r="BF401" s="247"/>
      <c r="BG401" s="247"/>
      <c r="BH401" s="247"/>
      <c r="BI401" s="258"/>
      <c r="BJ401" s="247"/>
      <c r="BK401" s="247"/>
      <c r="BL401" s="247"/>
      <c r="BM401" s="247"/>
      <c r="BN401" s="258"/>
      <c r="BO401" s="258"/>
      <c r="BP401" s="134"/>
      <c r="BQ401" s="259"/>
      <c r="BR401" s="260"/>
      <c r="BS401" s="261"/>
    </row>
    <row r="402" spans="1:71" ht="27" x14ac:dyDescent="0.3">
      <c r="A402" s="106" t="str">
        <f>Scope_lv1!A402</f>
        <v>S04AB020</v>
      </c>
      <c r="B402" s="107" t="str">
        <f>Scope_lv1!B402</f>
        <v>Miscellaneous Steel Erection Work</v>
      </c>
      <c r="C402" s="238" t="str">
        <f>Scope_lv1!C402</f>
        <v>Pipe Rack</v>
      </c>
      <c r="D402" s="108" t="str">
        <f>Scope_lv1!D402</f>
        <v>Steel Handrails</v>
      </c>
      <c r="E402" s="126" t="s">
        <v>130</v>
      </c>
      <c r="F402" s="252">
        <f t="shared" si="24"/>
        <v>0</v>
      </c>
      <c r="G402" s="253">
        <f t="shared" si="25"/>
        <v>0</v>
      </c>
      <c r="H402" s="254">
        <f t="shared" si="26"/>
        <v>0</v>
      </c>
      <c r="I402" s="255">
        <f t="shared" si="27"/>
        <v>0</v>
      </c>
      <c r="J402" s="132"/>
      <c r="K402" s="256"/>
      <c r="L402" s="247"/>
      <c r="M402" s="247"/>
      <c r="N402" s="247"/>
      <c r="O402" s="247"/>
      <c r="P402" s="256"/>
      <c r="Q402" s="247"/>
      <c r="R402" s="247"/>
      <c r="S402" s="247"/>
      <c r="T402" s="247"/>
      <c r="U402" s="258"/>
      <c r="V402" s="247"/>
      <c r="W402" s="247"/>
      <c r="X402" s="247"/>
      <c r="Y402" s="247"/>
      <c r="Z402" s="258"/>
      <c r="AA402" s="247"/>
      <c r="AB402" s="247"/>
      <c r="AC402" s="247"/>
      <c r="AD402" s="247"/>
      <c r="AE402" s="258"/>
      <c r="AF402" s="247"/>
      <c r="AG402" s="247"/>
      <c r="AH402" s="247"/>
      <c r="AI402" s="247"/>
      <c r="AJ402" s="258"/>
      <c r="AK402" s="247"/>
      <c r="AL402" s="247"/>
      <c r="AM402" s="247"/>
      <c r="AN402" s="247"/>
      <c r="AO402" s="258"/>
      <c r="AP402" s="247"/>
      <c r="AQ402" s="247"/>
      <c r="AR402" s="247"/>
      <c r="AS402" s="247"/>
      <c r="AT402" s="258"/>
      <c r="AU402" s="247"/>
      <c r="AV402" s="247"/>
      <c r="AW402" s="247"/>
      <c r="AX402" s="247"/>
      <c r="AY402" s="258"/>
      <c r="AZ402" s="247"/>
      <c r="BA402" s="247"/>
      <c r="BB402" s="247"/>
      <c r="BC402" s="247"/>
      <c r="BD402" s="258"/>
      <c r="BE402" s="247"/>
      <c r="BF402" s="247"/>
      <c r="BG402" s="247"/>
      <c r="BH402" s="247"/>
      <c r="BI402" s="258"/>
      <c r="BJ402" s="247"/>
      <c r="BK402" s="247"/>
      <c r="BL402" s="247"/>
      <c r="BM402" s="247"/>
      <c r="BN402" s="258"/>
      <c r="BO402" s="258"/>
      <c r="BP402" s="134"/>
      <c r="BQ402" s="259"/>
      <c r="BR402" s="260"/>
      <c r="BS402" s="261"/>
    </row>
    <row r="403" spans="1:71" ht="27" x14ac:dyDescent="0.3">
      <c r="A403" s="106" t="str">
        <f>Scope_lv1!A403</f>
        <v>S04AB021</v>
      </c>
      <c r="B403" s="107" t="str">
        <f>Scope_lv1!B403</f>
        <v>Miscellaneous Steel Erection Work</v>
      </c>
      <c r="C403" s="238" t="str">
        <f>Scope_lv1!C403</f>
        <v>Pipe Rack</v>
      </c>
      <c r="D403" s="108" t="str">
        <f>Scope_lv1!D403</f>
        <v>Steel Handrails - Removable</v>
      </c>
      <c r="E403" s="126" t="s">
        <v>130</v>
      </c>
      <c r="F403" s="252">
        <f t="shared" si="24"/>
        <v>0</v>
      </c>
      <c r="G403" s="253">
        <f t="shared" si="25"/>
        <v>0</v>
      </c>
      <c r="H403" s="254">
        <f t="shared" si="26"/>
        <v>0</v>
      </c>
      <c r="I403" s="255">
        <f t="shared" si="27"/>
        <v>0</v>
      </c>
      <c r="J403" s="132"/>
      <c r="K403" s="256"/>
      <c r="L403" s="247"/>
      <c r="M403" s="247"/>
      <c r="N403" s="247"/>
      <c r="O403" s="247"/>
      <c r="P403" s="256"/>
      <c r="Q403" s="247"/>
      <c r="R403" s="247"/>
      <c r="S403" s="247"/>
      <c r="T403" s="247"/>
      <c r="U403" s="258"/>
      <c r="V403" s="247"/>
      <c r="W403" s="247"/>
      <c r="X403" s="247"/>
      <c r="Y403" s="247"/>
      <c r="Z403" s="258"/>
      <c r="AA403" s="247"/>
      <c r="AB403" s="247"/>
      <c r="AC403" s="247"/>
      <c r="AD403" s="247"/>
      <c r="AE403" s="258"/>
      <c r="AF403" s="247"/>
      <c r="AG403" s="247"/>
      <c r="AH403" s="247"/>
      <c r="AI403" s="247"/>
      <c r="AJ403" s="258"/>
      <c r="AK403" s="247"/>
      <c r="AL403" s="247"/>
      <c r="AM403" s="247"/>
      <c r="AN403" s="247"/>
      <c r="AO403" s="258"/>
      <c r="AP403" s="247"/>
      <c r="AQ403" s="247"/>
      <c r="AR403" s="247"/>
      <c r="AS403" s="247"/>
      <c r="AT403" s="258"/>
      <c r="AU403" s="247"/>
      <c r="AV403" s="247"/>
      <c r="AW403" s="247"/>
      <c r="AX403" s="247"/>
      <c r="AY403" s="258"/>
      <c r="AZ403" s="247"/>
      <c r="BA403" s="247"/>
      <c r="BB403" s="247"/>
      <c r="BC403" s="247"/>
      <c r="BD403" s="258"/>
      <c r="BE403" s="247"/>
      <c r="BF403" s="247"/>
      <c r="BG403" s="247"/>
      <c r="BH403" s="247"/>
      <c r="BI403" s="258"/>
      <c r="BJ403" s="247"/>
      <c r="BK403" s="247"/>
      <c r="BL403" s="247"/>
      <c r="BM403" s="247"/>
      <c r="BN403" s="258"/>
      <c r="BO403" s="258"/>
      <c r="BP403" s="134"/>
      <c r="BQ403" s="259"/>
      <c r="BR403" s="260"/>
      <c r="BS403" s="261"/>
    </row>
    <row r="404" spans="1:71" ht="27" x14ac:dyDescent="0.3">
      <c r="A404" s="106" t="str">
        <f>Scope_lv1!A404</f>
        <v>S04AB022</v>
      </c>
      <c r="B404" s="107" t="str">
        <f>Scope_lv1!B404</f>
        <v>Miscellaneous Steel Erection Work</v>
      </c>
      <c r="C404" s="238" t="str">
        <f>Scope_lv1!C404</f>
        <v>Pipe Rack</v>
      </c>
      <c r="D404" s="108" t="str">
        <f>Scope_lv1!D404</f>
        <v>Stainless Steel Handrail</v>
      </c>
      <c r="E404" s="126" t="s">
        <v>130</v>
      </c>
      <c r="F404" s="252">
        <f t="shared" si="24"/>
        <v>0</v>
      </c>
      <c r="G404" s="253">
        <f t="shared" si="25"/>
        <v>0</v>
      </c>
      <c r="H404" s="254">
        <f t="shared" si="26"/>
        <v>0</v>
      </c>
      <c r="I404" s="255">
        <f t="shared" si="27"/>
        <v>0</v>
      </c>
      <c r="J404" s="132"/>
      <c r="K404" s="256"/>
      <c r="L404" s="247"/>
      <c r="M404" s="247"/>
      <c r="N404" s="247"/>
      <c r="O404" s="247"/>
      <c r="P404" s="256"/>
      <c r="Q404" s="247"/>
      <c r="R404" s="247"/>
      <c r="S404" s="247"/>
      <c r="T404" s="247"/>
      <c r="U404" s="258"/>
      <c r="V404" s="247"/>
      <c r="W404" s="247"/>
      <c r="X404" s="247"/>
      <c r="Y404" s="247"/>
      <c r="Z404" s="258"/>
      <c r="AA404" s="247"/>
      <c r="AB404" s="247"/>
      <c r="AC404" s="247"/>
      <c r="AD404" s="247"/>
      <c r="AE404" s="258"/>
      <c r="AF404" s="247"/>
      <c r="AG404" s="247"/>
      <c r="AH404" s="247"/>
      <c r="AI404" s="247"/>
      <c r="AJ404" s="258"/>
      <c r="AK404" s="247"/>
      <c r="AL404" s="247"/>
      <c r="AM404" s="247"/>
      <c r="AN404" s="247"/>
      <c r="AO404" s="258"/>
      <c r="AP404" s="247"/>
      <c r="AQ404" s="247"/>
      <c r="AR404" s="247"/>
      <c r="AS404" s="247"/>
      <c r="AT404" s="258"/>
      <c r="AU404" s="247"/>
      <c r="AV404" s="247"/>
      <c r="AW404" s="247"/>
      <c r="AX404" s="247"/>
      <c r="AY404" s="258"/>
      <c r="AZ404" s="247"/>
      <c r="BA404" s="247"/>
      <c r="BB404" s="247"/>
      <c r="BC404" s="247"/>
      <c r="BD404" s="258"/>
      <c r="BE404" s="247"/>
      <c r="BF404" s="247"/>
      <c r="BG404" s="247"/>
      <c r="BH404" s="247"/>
      <c r="BI404" s="258"/>
      <c r="BJ404" s="247"/>
      <c r="BK404" s="247"/>
      <c r="BL404" s="247"/>
      <c r="BM404" s="247"/>
      <c r="BN404" s="258"/>
      <c r="BO404" s="258"/>
      <c r="BP404" s="134"/>
      <c r="BQ404" s="259"/>
      <c r="BR404" s="260"/>
      <c r="BS404" s="261"/>
    </row>
    <row r="405" spans="1:71" ht="27" x14ac:dyDescent="0.3">
      <c r="A405" s="106" t="str">
        <f>Scope_lv1!A405</f>
        <v>S04AB023</v>
      </c>
      <c r="B405" s="107" t="str">
        <f>Scope_lv1!B405</f>
        <v>Miscellaneous Steel Erection Work</v>
      </c>
      <c r="C405" s="238" t="str">
        <f>Scope_lv1!C405</f>
        <v>Pipe Rack</v>
      </c>
      <c r="D405" s="108" t="str">
        <f>Scope_lv1!D405</f>
        <v>Steel Ladder</v>
      </c>
      <c r="E405" s="126" t="s">
        <v>130</v>
      </c>
      <c r="F405" s="252">
        <f t="shared" si="24"/>
        <v>0</v>
      </c>
      <c r="G405" s="253">
        <f t="shared" si="25"/>
        <v>0</v>
      </c>
      <c r="H405" s="254">
        <f t="shared" si="26"/>
        <v>0</v>
      </c>
      <c r="I405" s="255">
        <f t="shared" si="27"/>
        <v>0</v>
      </c>
      <c r="J405" s="132"/>
      <c r="K405" s="256"/>
      <c r="L405" s="247"/>
      <c r="M405" s="247"/>
      <c r="N405" s="247"/>
      <c r="O405" s="247"/>
      <c r="P405" s="256"/>
      <c r="Q405" s="247"/>
      <c r="R405" s="247"/>
      <c r="S405" s="247"/>
      <c r="T405" s="247"/>
      <c r="U405" s="258"/>
      <c r="V405" s="247"/>
      <c r="W405" s="247"/>
      <c r="X405" s="247"/>
      <c r="Y405" s="247"/>
      <c r="Z405" s="258"/>
      <c r="AA405" s="247"/>
      <c r="AB405" s="247"/>
      <c r="AC405" s="247"/>
      <c r="AD405" s="247"/>
      <c r="AE405" s="258"/>
      <c r="AF405" s="247"/>
      <c r="AG405" s="247"/>
      <c r="AH405" s="247"/>
      <c r="AI405" s="247"/>
      <c r="AJ405" s="258"/>
      <c r="AK405" s="247"/>
      <c r="AL405" s="247"/>
      <c r="AM405" s="247"/>
      <c r="AN405" s="247"/>
      <c r="AO405" s="258"/>
      <c r="AP405" s="247"/>
      <c r="AQ405" s="247"/>
      <c r="AR405" s="247"/>
      <c r="AS405" s="247"/>
      <c r="AT405" s="258"/>
      <c r="AU405" s="247"/>
      <c r="AV405" s="247"/>
      <c r="AW405" s="247"/>
      <c r="AX405" s="247"/>
      <c r="AY405" s="258"/>
      <c r="AZ405" s="247"/>
      <c r="BA405" s="247"/>
      <c r="BB405" s="247"/>
      <c r="BC405" s="247"/>
      <c r="BD405" s="258"/>
      <c r="BE405" s="247"/>
      <c r="BF405" s="247"/>
      <c r="BG405" s="247"/>
      <c r="BH405" s="247"/>
      <c r="BI405" s="258"/>
      <c r="BJ405" s="247"/>
      <c r="BK405" s="247"/>
      <c r="BL405" s="247"/>
      <c r="BM405" s="247"/>
      <c r="BN405" s="258"/>
      <c r="BO405" s="258"/>
      <c r="BP405" s="134"/>
      <c r="BQ405" s="259"/>
      <c r="BR405" s="260"/>
      <c r="BS405" s="261"/>
    </row>
    <row r="406" spans="1:71" ht="27" x14ac:dyDescent="0.3">
      <c r="A406" s="106" t="str">
        <f>Scope_lv1!A406</f>
        <v>S04AB026</v>
      </c>
      <c r="B406" s="107" t="str">
        <f>Scope_lv1!B406</f>
        <v>Miscellaneous Steel Erection Work</v>
      </c>
      <c r="C406" s="238" t="str">
        <f>Scope_lv1!C406</f>
        <v>Pipe Rack</v>
      </c>
      <c r="D406" s="108" t="str">
        <f>Scope_lv1!D406</f>
        <v>Safety Gate</v>
      </c>
      <c r="E406" s="126" t="s">
        <v>152</v>
      </c>
      <c r="F406" s="252">
        <f t="shared" si="24"/>
        <v>0</v>
      </c>
      <c r="G406" s="253">
        <f t="shared" si="25"/>
        <v>0</v>
      </c>
      <c r="H406" s="254">
        <f t="shared" si="26"/>
        <v>0</v>
      </c>
      <c r="I406" s="255">
        <f t="shared" si="27"/>
        <v>0</v>
      </c>
      <c r="J406" s="132"/>
      <c r="K406" s="256"/>
      <c r="L406" s="247"/>
      <c r="M406" s="247"/>
      <c r="N406" s="247"/>
      <c r="O406" s="247"/>
      <c r="P406" s="256"/>
      <c r="Q406" s="247"/>
      <c r="R406" s="247"/>
      <c r="S406" s="247"/>
      <c r="T406" s="247"/>
      <c r="U406" s="258"/>
      <c r="V406" s="247"/>
      <c r="W406" s="247"/>
      <c r="X406" s="247"/>
      <c r="Y406" s="247"/>
      <c r="Z406" s="258"/>
      <c r="AA406" s="247"/>
      <c r="AB406" s="247"/>
      <c r="AC406" s="247"/>
      <c r="AD406" s="247"/>
      <c r="AE406" s="258"/>
      <c r="AF406" s="247"/>
      <c r="AG406" s="247"/>
      <c r="AH406" s="247"/>
      <c r="AI406" s="247"/>
      <c r="AJ406" s="258"/>
      <c r="AK406" s="247"/>
      <c r="AL406" s="247"/>
      <c r="AM406" s="247"/>
      <c r="AN406" s="247"/>
      <c r="AO406" s="258"/>
      <c r="AP406" s="247"/>
      <c r="AQ406" s="247"/>
      <c r="AR406" s="247"/>
      <c r="AS406" s="247"/>
      <c r="AT406" s="258"/>
      <c r="AU406" s="247"/>
      <c r="AV406" s="247"/>
      <c r="AW406" s="247"/>
      <c r="AX406" s="247"/>
      <c r="AY406" s="258"/>
      <c r="AZ406" s="247"/>
      <c r="BA406" s="247"/>
      <c r="BB406" s="247"/>
      <c r="BC406" s="247"/>
      <c r="BD406" s="258"/>
      <c r="BE406" s="247"/>
      <c r="BF406" s="247"/>
      <c r="BG406" s="247"/>
      <c r="BH406" s="247"/>
      <c r="BI406" s="258"/>
      <c r="BJ406" s="247"/>
      <c r="BK406" s="247"/>
      <c r="BL406" s="247"/>
      <c r="BM406" s="247"/>
      <c r="BN406" s="258"/>
      <c r="BO406" s="258"/>
      <c r="BP406" s="134"/>
      <c r="BQ406" s="259"/>
      <c r="BR406" s="260"/>
      <c r="BS406" s="261"/>
    </row>
    <row r="407" spans="1:71" ht="27" x14ac:dyDescent="0.3">
      <c r="A407" s="106" t="str">
        <f>Scope_lv1!A407</f>
        <v>S04AB024</v>
      </c>
      <c r="B407" s="107" t="str">
        <f>Scope_lv1!B407</f>
        <v>Miscellaneous Steel Erection Work</v>
      </c>
      <c r="C407" s="238" t="str">
        <f>Scope_lv1!C407</f>
        <v>Pipe Rack</v>
      </c>
      <c r="D407" s="108" t="str">
        <f>Scope_lv1!D407</f>
        <v>Galvanized Steel Deck Plate</v>
      </c>
      <c r="E407" s="126" t="s">
        <v>108</v>
      </c>
      <c r="F407" s="252">
        <f t="shared" si="24"/>
        <v>0</v>
      </c>
      <c r="G407" s="253">
        <f t="shared" si="25"/>
        <v>0</v>
      </c>
      <c r="H407" s="254">
        <f t="shared" si="26"/>
        <v>0</v>
      </c>
      <c r="I407" s="255">
        <f t="shared" si="27"/>
        <v>0</v>
      </c>
      <c r="J407" s="132"/>
      <c r="K407" s="256"/>
      <c r="L407" s="247"/>
      <c r="M407" s="247"/>
      <c r="N407" s="247"/>
      <c r="O407" s="247"/>
      <c r="P407" s="256"/>
      <c r="Q407" s="247"/>
      <c r="R407" s="247"/>
      <c r="S407" s="247"/>
      <c r="T407" s="247"/>
      <c r="U407" s="258"/>
      <c r="V407" s="247"/>
      <c r="W407" s="247"/>
      <c r="X407" s="247"/>
      <c r="Y407" s="247"/>
      <c r="Z407" s="258"/>
      <c r="AA407" s="247"/>
      <c r="AB407" s="247"/>
      <c r="AC407" s="247"/>
      <c r="AD407" s="247"/>
      <c r="AE407" s="258"/>
      <c r="AF407" s="247"/>
      <c r="AG407" s="247"/>
      <c r="AH407" s="247"/>
      <c r="AI407" s="247"/>
      <c r="AJ407" s="258"/>
      <c r="AK407" s="247"/>
      <c r="AL407" s="247"/>
      <c r="AM407" s="247"/>
      <c r="AN407" s="247"/>
      <c r="AO407" s="258"/>
      <c r="AP407" s="247"/>
      <c r="AQ407" s="247"/>
      <c r="AR407" s="247"/>
      <c r="AS407" s="247"/>
      <c r="AT407" s="258"/>
      <c r="AU407" s="247"/>
      <c r="AV407" s="247"/>
      <c r="AW407" s="247"/>
      <c r="AX407" s="247"/>
      <c r="AY407" s="258"/>
      <c r="AZ407" s="247"/>
      <c r="BA407" s="247"/>
      <c r="BB407" s="247"/>
      <c r="BC407" s="247"/>
      <c r="BD407" s="258"/>
      <c r="BE407" s="247"/>
      <c r="BF407" s="247"/>
      <c r="BG407" s="247"/>
      <c r="BH407" s="247"/>
      <c r="BI407" s="258"/>
      <c r="BJ407" s="247"/>
      <c r="BK407" s="247"/>
      <c r="BL407" s="247"/>
      <c r="BM407" s="247"/>
      <c r="BN407" s="258"/>
      <c r="BO407" s="258"/>
      <c r="BP407" s="134"/>
      <c r="BQ407" s="259"/>
      <c r="BR407" s="260"/>
      <c r="BS407" s="261"/>
    </row>
    <row r="408" spans="1:71" ht="40.5" x14ac:dyDescent="0.3">
      <c r="A408" s="106" t="str">
        <f>Scope_lv1!A408</f>
        <v>S04AD017</v>
      </c>
      <c r="B408" s="107" t="str">
        <f>Scope_lv1!B408</f>
        <v>Miscellaneous Steel Erection Work</v>
      </c>
      <c r="C408" s="238" t="str">
        <f>Scope_lv1!C408</f>
        <v>Equipment Structure (Civil structure except of Piperack)</v>
      </c>
      <c r="D408" s="108" t="str">
        <f>Scope_lv1!D408</f>
        <v>Checkered/Flooring Plate</v>
      </c>
      <c r="E408" s="126" t="s">
        <v>108</v>
      </c>
      <c r="F408" s="252">
        <f t="shared" si="24"/>
        <v>0</v>
      </c>
      <c r="G408" s="253">
        <f t="shared" si="25"/>
        <v>0</v>
      </c>
      <c r="H408" s="254">
        <f t="shared" si="26"/>
        <v>0</v>
      </c>
      <c r="I408" s="255">
        <f t="shared" si="27"/>
        <v>0</v>
      </c>
      <c r="J408" s="132"/>
      <c r="K408" s="256"/>
      <c r="L408" s="247"/>
      <c r="M408" s="247"/>
      <c r="N408" s="247"/>
      <c r="O408" s="247"/>
      <c r="P408" s="256"/>
      <c r="Q408" s="247"/>
      <c r="R408" s="247"/>
      <c r="S408" s="247"/>
      <c r="T408" s="247"/>
      <c r="U408" s="258"/>
      <c r="V408" s="247"/>
      <c r="W408" s="247"/>
      <c r="X408" s="247"/>
      <c r="Y408" s="247"/>
      <c r="Z408" s="258"/>
      <c r="AA408" s="247"/>
      <c r="AB408" s="247"/>
      <c r="AC408" s="247"/>
      <c r="AD408" s="247"/>
      <c r="AE408" s="258"/>
      <c r="AF408" s="247"/>
      <c r="AG408" s="247"/>
      <c r="AH408" s="247"/>
      <c r="AI408" s="247"/>
      <c r="AJ408" s="258"/>
      <c r="AK408" s="247"/>
      <c r="AL408" s="247"/>
      <c r="AM408" s="247"/>
      <c r="AN408" s="247"/>
      <c r="AO408" s="258"/>
      <c r="AP408" s="247"/>
      <c r="AQ408" s="247"/>
      <c r="AR408" s="247"/>
      <c r="AS408" s="247"/>
      <c r="AT408" s="258"/>
      <c r="AU408" s="247"/>
      <c r="AV408" s="247"/>
      <c r="AW408" s="247"/>
      <c r="AX408" s="247"/>
      <c r="AY408" s="258"/>
      <c r="AZ408" s="247"/>
      <c r="BA408" s="247"/>
      <c r="BB408" s="247"/>
      <c r="BC408" s="247"/>
      <c r="BD408" s="258"/>
      <c r="BE408" s="247"/>
      <c r="BF408" s="247"/>
      <c r="BG408" s="247"/>
      <c r="BH408" s="247"/>
      <c r="BI408" s="258"/>
      <c r="BJ408" s="247"/>
      <c r="BK408" s="247"/>
      <c r="BL408" s="247"/>
      <c r="BM408" s="247"/>
      <c r="BN408" s="258"/>
      <c r="BO408" s="258"/>
      <c r="BP408" s="134"/>
      <c r="BQ408" s="259"/>
      <c r="BR408" s="260"/>
      <c r="BS408" s="261"/>
    </row>
    <row r="409" spans="1:71" ht="40.5" x14ac:dyDescent="0.3">
      <c r="A409" s="106" t="str">
        <f>Scope_lv1!A409</f>
        <v>S04AD018</v>
      </c>
      <c r="B409" s="107" t="str">
        <f>Scope_lv1!B409</f>
        <v>Miscellaneous Steel Erection Work</v>
      </c>
      <c r="C409" s="238" t="str">
        <f>Scope_lv1!C409</f>
        <v>Equipment Structure (Civil structure except of Piperack)</v>
      </c>
      <c r="D409" s="108" t="str">
        <f>Scope_lv1!D409</f>
        <v>Grating</v>
      </c>
      <c r="E409" s="126" t="s">
        <v>108</v>
      </c>
      <c r="F409" s="252">
        <f t="shared" si="24"/>
        <v>0</v>
      </c>
      <c r="G409" s="253">
        <f t="shared" si="25"/>
        <v>0</v>
      </c>
      <c r="H409" s="254">
        <f t="shared" si="26"/>
        <v>0</v>
      </c>
      <c r="I409" s="255">
        <f t="shared" si="27"/>
        <v>0</v>
      </c>
      <c r="J409" s="132"/>
      <c r="K409" s="256"/>
      <c r="L409" s="247"/>
      <c r="M409" s="247"/>
      <c r="N409" s="247"/>
      <c r="O409" s="247"/>
      <c r="P409" s="256"/>
      <c r="Q409" s="247"/>
      <c r="R409" s="247"/>
      <c r="S409" s="247"/>
      <c r="T409" s="247"/>
      <c r="U409" s="258"/>
      <c r="V409" s="247"/>
      <c r="W409" s="247"/>
      <c r="X409" s="247"/>
      <c r="Y409" s="247"/>
      <c r="Z409" s="258"/>
      <c r="AA409" s="247"/>
      <c r="AB409" s="247"/>
      <c r="AC409" s="247"/>
      <c r="AD409" s="247"/>
      <c r="AE409" s="258"/>
      <c r="AF409" s="247"/>
      <c r="AG409" s="247"/>
      <c r="AH409" s="247"/>
      <c r="AI409" s="247"/>
      <c r="AJ409" s="258"/>
      <c r="AK409" s="247"/>
      <c r="AL409" s="247"/>
      <c r="AM409" s="247"/>
      <c r="AN409" s="247"/>
      <c r="AO409" s="258"/>
      <c r="AP409" s="247"/>
      <c r="AQ409" s="247"/>
      <c r="AR409" s="247"/>
      <c r="AS409" s="247"/>
      <c r="AT409" s="258"/>
      <c r="AU409" s="247"/>
      <c r="AV409" s="247"/>
      <c r="AW409" s="247"/>
      <c r="AX409" s="247"/>
      <c r="AY409" s="258"/>
      <c r="AZ409" s="247"/>
      <c r="BA409" s="247"/>
      <c r="BB409" s="247"/>
      <c r="BC409" s="247"/>
      <c r="BD409" s="258"/>
      <c r="BE409" s="247"/>
      <c r="BF409" s="247"/>
      <c r="BG409" s="247"/>
      <c r="BH409" s="247"/>
      <c r="BI409" s="258"/>
      <c r="BJ409" s="247"/>
      <c r="BK409" s="247"/>
      <c r="BL409" s="247"/>
      <c r="BM409" s="247"/>
      <c r="BN409" s="258"/>
      <c r="BO409" s="258"/>
      <c r="BP409" s="134"/>
      <c r="BQ409" s="259"/>
      <c r="BR409" s="260"/>
      <c r="BS409" s="261"/>
    </row>
    <row r="410" spans="1:71" ht="40.5" x14ac:dyDescent="0.3">
      <c r="A410" s="106" t="str">
        <f>Scope_lv1!A410</f>
        <v>S04AD019</v>
      </c>
      <c r="B410" s="107" t="str">
        <f>Scope_lv1!B410</f>
        <v>Miscellaneous Steel Erection Work</v>
      </c>
      <c r="C410" s="238" t="str">
        <f>Scope_lv1!C410</f>
        <v>Equipment Structure (Civil structure except of Piperack)</v>
      </c>
      <c r="D410" s="108" t="str">
        <f>Scope_lv1!D410</f>
        <v>Steel Stairs</v>
      </c>
      <c r="E410" s="126" t="s">
        <v>130</v>
      </c>
      <c r="F410" s="252">
        <f t="shared" si="24"/>
        <v>0</v>
      </c>
      <c r="G410" s="253">
        <f t="shared" si="25"/>
        <v>0</v>
      </c>
      <c r="H410" s="254">
        <f t="shared" si="26"/>
        <v>0</v>
      </c>
      <c r="I410" s="255">
        <f t="shared" si="27"/>
        <v>0</v>
      </c>
      <c r="J410" s="132"/>
      <c r="K410" s="256"/>
      <c r="L410" s="247"/>
      <c r="M410" s="247"/>
      <c r="N410" s="247"/>
      <c r="O410" s="247"/>
      <c r="P410" s="256"/>
      <c r="Q410" s="247"/>
      <c r="R410" s="247"/>
      <c r="S410" s="247"/>
      <c r="T410" s="247"/>
      <c r="U410" s="258"/>
      <c r="V410" s="247"/>
      <c r="W410" s="247"/>
      <c r="X410" s="247"/>
      <c r="Y410" s="247"/>
      <c r="Z410" s="258"/>
      <c r="AA410" s="247"/>
      <c r="AB410" s="247"/>
      <c r="AC410" s="247"/>
      <c r="AD410" s="247"/>
      <c r="AE410" s="258"/>
      <c r="AF410" s="247"/>
      <c r="AG410" s="247"/>
      <c r="AH410" s="247"/>
      <c r="AI410" s="247"/>
      <c r="AJ410" s="258"/>
      <c r="AK410" s="247"/>
      <c r="AL410" s="247"/>
      <c r="AM410" s="247"/>
      <c r="AN410" s="247"/>
      <c r="AO410" s="258"/>
      <c r="AP410" s="247"/>
      <c r="AQ410" s="247"/>
      <c r="AR410" s="247"/>
      <c r="AS410" s="247"/>
      <c r="AT410" s="258"/>
      <c r="AU410" s="247"/>
      <c r="AV410" s="247"/>
      <c r="AW410" s="247"/>
      <c r="AX410" s="247"/>
      <c r="AY410" s="258"/>
      <c r="AZ410" s="247"/>
      <c r="BA410" s="247"/>
      <c r="BB410" s="247"/>
      <c r="BC410" s="247"/>
      <c r="BD410" s="258"/>
      <c r="BE410" s="247"/>
      <c r="BF410" s="247"/>
      <c r="BG410" s="247"/>
      <c r="BH410" s="247"/>
      <c r="BI410" s="258"/>
      <c r="BJ410" s="247"/>
      <c r="BK410" s="247"/>
      <c r="BL410" s="247"/>
      <c r="BM410" s="247"/>
      <c r="BN410" s="258"/>
      <c r="BO410" s="258"/>
      <c r="BP410" s="134"/>
      <c r="BQ410" s="259"/>
      <c r="BR410" s="260"/>
      <c r="BS410" s="261"/>
    </row>
    <row r="411" spans="1:71" ht="40.5" x14ac:dyDescent="0.3">
      <c r="A411" s="106" t="str">
        <f>Scope_lv1!A411</f>
        <v>S04AD020</v>
      </c>
      <c r="B411" s="107" t="str">
        <f>Scope_lv1!B411</f>
        <v>Miscellaneous Steel Erection Work</v>
      </c>
      <c r="C411" s="238" t="str">
        <f>Scope_lv1!C411</f>
        <v>Equipment Structure (Civil structure except of Piperack)</v>
      </c>
      <c r="D411" s="108" t="str">
        <f>Scope_lv1!D411</f>
        <v>Steel Handrails</v>
      </c>
      <c r="E411" s="126" t="s">
        <v>130</v>
      </c>
      <c r="F411" s="252">
        <f t="shared" si="24"/>
        <v>0</v>
      </c>
      <c r="G411" s="253">
        <f t="shared" si="25"/>
        <v>0</v>
      </c>
      <c r="H411" s="254">
        <f t="shared" si="26"/>
        <v>0</v>
      </c>
      <c r="I411" s="255">
        <f t="shared" si="27"/>
        <v>0</v>
      </c>
      <c r="J411" s="132"/>
      <c r="K411" s="256"/>
      <c r="L411" s="247"/>
      <c r="M411" s="247"/>
      <c r="N411" s="247"/>
      <c r="O411" s="247"/>
      <c r="P411" s="256"/>
      <c r="Q411" s="247"/>
      <c r="R411" s="247"/>
      <c r="S411" s="247"/>
      <c r="T411" s="247"/>
      <c r="U411" s="258"/>
      <c r="V411" s="247"/>
      <c r="W411" s="247"/>
      <c r="X411" s="247"/>
      <c r="Y411" s="247"/>
      <c r="Z411" s="258"/>
      <c r="AA411" s="247"/>
      <c r="AB411" s="247"/>
      <c r="AC411" s="247"/>
      <c r="AD411" s="247"/>
      <c r="AE411" s="258"/>
      <c r="AF411" s="247"/>
      <c r="AG411" s="247"/>
      <c r="AH411" s="247"/>
      <c r="AI411" s="247"/>
      <c r="AJ411" s="258"/>
      <c r="AK411" s="247"/>
      <c r="AL411" s="247"/>
      <c r="AM411" s="247"/>
      <c r="AN411" s="247"/>
      <c r="AO411" s="258"/>
      <c r="AP411" s="247"/>
      <c r="AQ411" s="247"/>
      <c r="AR411" s="247"/>
      <c r="AS411" s="247"/>
      <c r="AT411" s="258"/>
      <c r="AU411" s="247"/>
      <c r="AV411" s="247"/>
      <c r="AW411" s="247"/>
      <c r="AX411" s="247"/>
      <c r="AY411" s="258"/>
      <c r="AZ411" s="247"/>
      <c r="BA411" s="247"/>
      <c r="BB411" s="247"/>
      <c r="BC411" s="247"/>
      <c r="BD411" s="258"/>
      <c r="BE411" s="247"/>
      <c r="BF411" s="247"/>
      <c r="BG411" s="247"/>
      <c r="BH411" s="247"/>
      <c r="BI411" s="258"/>
      <c r="BJ411" s="247"/>
      <c r="BK411" s="247"/>
      <c r="BL411" s="247"/>
      <c r="BM411" s="247"/>
      <c r="BN411" s="258"/>
      <c r="BO411" s="258"/>
      <c r="BP411" s="134"/>
      <c r="BQ411" s="259"/>
      <c r="BR411" s="260"/>
      <c r="BS411" s="261"/>
    </row>
    <row r="412" spans="1:71" ht="40.5" x14ac:dyDescent="0.3">
      <c r="A412" s="106" t="str">
        <f>Scope_lv1!A412</f>
        <v>S04AD021</v>
      </c>
      <c r="B412" s="107" t="str">
        <f>Scope_lv1!B412</f>
        <v>Miscellaneous Steel Erection Work</v>
      </c>
      <c r="C412" s="238" t="str">
        <f>Scope_lv1!C412</f>
        <v>Equipment Structure (Civil structure except of Piperack)</v>
      </c>
      <c r="D412" s="108" t="str">
        <f>Scope_lv1!D412</f>
        <v>Steel Handrails - Removable</v>
      </c>
      <c r="E412" s="126" t="s">
        <v>130</v>
      </c>
      <c r="F412" s="252">
        <f t="shared" si="24"/>
        <v>0</v>
      </c>
      <c r="G412" s="253">
        <f t="shared" si="25"/>
        <v>0</v>
      </c>
      <c r="H412" s="254">
        <f t="shared" si="26"/>
        <v>0</v>
      </c>
      <c r="I412" s="255">
        <f t="shared" si="27"/>
        <v>0</v>
      </c>
      <c r="J412" s="132"/>
      <c r="K412" s="256"/>
      <c r="L412" s="247"/>
      <c r="M412" s="247"/>
      <c r="N412" s="247"/>
      <c r="O412" s="247"/>
      <c r="P412" s="256"/>
      <c r="Q412" s="247"/>
      <c r="R412" s="247"/>
      <c r="S412" s="247"/>
      <c r="T412" s="247"/>
      <c r="U412" s="258"/>
      <c r="V412" s="247"/>
      <c r="W412" s="247"/>
      <c r="X412" s="247"/>
      <c r="Y412" s="247"/>
      <c r="Z412" s="258"/>
      <c r="AA412" s="247"/>
      <c r="AB412" s="247"/>
      <c r="AC412" s="247"/>
      <c r="AD412" s="247"/>
      <c r="AE412" s="258"/>
      <c r="AF412" s="247"/>
      <c r="AG412" s="247"/>
      <c r="AH412" s="247"/>
      <c r="AI412" s="247"/>
      <c r="AJ412" s="258"/>
      <c r="AK412" s="247"/>
      <c r="AL412" s="247"/>
      <c r="AM412" s="247"/>
      <c r="AN412" s="247"/>
      <c r="AO412" s="258"/>
      <c r="AP412" s="247"/>
      <c r="AQ412" s="247"/>
      <c r="AR412" s="247"/>
      <c r="AS412" s="247"/>
      <c r="AT412" s="258"/>
      <c r="AU412" s="247"/>
      <c r="AV412" s="247"/>
      <c r="AW412" s="247"/>
      <c r="AX412" s="247"/>
      <c r="AY412" s="258"/>
      <c r="AZ412" s="247"/>
      <c r="BA412" s="247"/>
      <c r="BB412" s="247"/>
      <c r="BC412" s="247"/>
      <c r="BD412" s="258"/>
      <c r="BE412" s="247"/>
      <c r="BF412" s="247"/>
      <c r="BG412" s="247"/>
      <c r="BH412" s="247"/>
      <c r="BI412" s="258"/>
      <c r="BJ412" s="247"/>
      <c r="BK412" s="247"/>
      <c r="BL412" s="247"/>
      <c r="BM412" s="247"/>
      <c r="BN412" s="258"/>
      <c r="BO412" s="258"/>
      <c r="BP412" s="134"/>
      <c r="BQ412" s="259"/>
      <c r="BR412" s="260"/>
      <c r="BS412" s="261"/>
    </row>
    <row r="413" spans="1:71" ht="40.5" x14ac:dyDescent="0.3">
      <c r="A413" s="106" t="str">
        <f>Scope_lv1!A413</f>
        <v>S04AD022</v>
      </c>
      <c r="B413" s="107" t="str">
        <f>Scope_lv1!B413</f>
        <v>Miscellaneous Steel Erection Work</v>
      </c>
      <c r="C413" s="238" t="str">
        <f>Scope_lv1!C413</f>
        <v>Equipment Structure (Civil structure except of Piperack)</v>
      </c>
      <c r="D413" s="108" t="str">
        <f>Scope_lv1!D413</f>
        <v>Stainless Steel Handrail</v>
      </c>
      <c r="E413" s="126" t="s">
        <v>130</v>
      </c>
      <c r="F413" s="252">
        <f t="shared" si="24"/>
        <v>0</v>
      </c>
      <c r="G413" s="253">
        <f t="shared" si="25"/>
        <v>0</v>
      </c>
      <c r="H413" s="254">
        <f t="shared" si="26"/>
        <v>0</v>
      </c>
      <c r="I413" s="255">
        <f t="shared" si="27"/>
        <v>0</v>
      </c>
      <c r="J413" s="132"/>
      <c r="K413" s="256"/>
      <c r="L413" s="247"/>
      <c r="M413" s="247"/>
      <c r="N413" s="247"/>
      <c r="O413" s="247"/>
      <c r="P413" s="256"/>
      <c r="Q413" s="247"/>
      <c r="R413" s="247"/>
      <c r="S413" s="247"/>
      <c r="T413" s="247"/>
      <c r="U413" s="258"/>
      <c r="V413" s="247"/>
      <c r="W413" s="247"/>
      <c r="X413" s="247"/>
      <c r="Y413" s="247"/>
      <c r="Z413" s="258"/>
      <c r="AA413" s="247"/>
      <c r="AB413" s="247"/>
      <c r="AC413" s="247"/>
      <c r="AD413" s="247"/>
      <c r="AE413" s="258"/>
      <c r="AF413" s="247"/>
      <c r="AG413" s="247"/>
      <c r="AH413" s="247"/>
      <c r="AI413" s="247"/>
      <c r="AJ413" s="258"/>
      <c r="AK413" s="247"/>
      <c r="AL413" s="247"/>
      <c r="AM413" s="247"/>
      <c r="AN413" s="247"/>
      <c r="AO413" s="258"/>
      <c r="AP413" s="247"/>
      <c r="AQ413" s="247"/>
      <c r="AR413" s="247"/>
      <c r="AS413" s="247"/>
      <c r="AT413" s="258"/>
      <c r="AU413" s="247"/>
      <c r="AV413" s="247"/>
      <c r="AW413" s="247"/>
      <c r="AX413" s="247"/>
      <c r="AY413" s="258"/>
      <c r="AZ413" s="247"/>
      <c r="BA413" s="247"/>
      <c r="BB413" s="247"/>
      <c r="BC413" s="247"/>
      <c r="BD413" s="258"/>
      <c r="BE413" s="247"/>
      <c r="BF413" s="247"/>
      <c r="BG413" s="247"/>
      <c r="BH413" s="247"/>
      <c r="BI413" s="258"/>
      <c r="BJ413" s="247"/>
      <c r="BK413" s="247"/>
      <c r="BL413" s="247"/>
      <c r="BM413" s="247"/>
      <c r="BN413" s="258"/>
      <c r="BO413" s="258"/>
      <c r="BP413" s="134"/>
      <c r="BQ413" s="259"/>
      <c r="BR413" s="260"/>
      <c r="BS413" s="261"/>
    </row>
    <row r="414" spans="1:71" ht="40.5" x14ac:dyDescent="0.3">
      <c r="A414" s="106" t="str">
        <f>Scope_lv1!A414</f>
        <v>S04AD023</v>
      </c>
      <c r="B414" s="107" t="str">
        <f>Scope_lv1!B414</f>
        <v>Miscellaneous Steel Erection Work</v>
      </c>
      <c r="C414" s="238" t="str">
        <f>Scope_lv1!C414</f>
        <v>Equipment Structure (Civil structure except of Piperack)</v>
      </c>
      <c r="D414" s="108" t="str">
        <f>Scope_lv1!D414</f>
        <v>Steel Ladder</v>
      </c>
      <c r="E414" s="126" t="s">
        <v>130</v>
      </c>
      <c r="F414" s="252">
        <f t="shared" si="24"/>
        <v>0</v>
      </c>
      <c r="G414" s="253">
        <f t="shared" si="25"/>
        <v>0</v>
      </c>
      <c r="H414" s="254">
        <f t="shared" si="26"/>
        <v>0</v>
      </c>
      <c r="I414" s="255">
        <f t="shared" si="27"/>
        <v>0</v>
      </c>
      <c r="J414" s="132"/>
      <c r="K414" s="256"/>
      <c r="L414" s="247"/>
      <c r="M414" s="247"/>
      <c r="N414" s="247"/>
      <c r="O414" s="247"/>
      <c r="P414" s="256"/>
      <c r="Q414" s="247"/>
      <c r="R414" s="247"/>
      <c r="S414" s="247"/>
      <c r="T414" s="247"/>
      <c r="U414" s="258"/>
      <c r="V414" s="247"/>
      <c r="W414" s="247"/>
      <c r="X414" s="247"/>
      <c r="Y414" s="247"/>
      <c r="Z414" s="258"/>
      <c r="AA414" s="247"/>
      <c r="AB414" s="247"/>
      <c r="AC414" s="247"/>
      <c r="AD414" s="247"/>
      <c r="AE414" s="258"/>
      <c r="AF414" s="247"/>
      <c r="AG414" s="247"/>
      <c r="AH414" s="247"/>
      <c r="AI414" s="247"/>
      <c r="AJ414" s="258"/>
      <c r="AK414" s="247"/>
      <c r="AL414" s="247"/>
      <c r="AM414" s="247"/>
      <c r="AN414" s="247"/>
      <c r="AO414" s="258"/>
      <c r="AP414" s="247"/>
      <c r="AQ414" s="247"/>
      <c r="AR414" s="247"/>
      <c r="AS414" s="247"/>
      <c r="AT414" s="258"/>
      <c r="AU414" s="247"/>
      <c r="AV414" s="247"/>
      <c r="AW414" s="247"/>
      <c r="AX414" s="247"/>
      <c r="AY414" s="258"/>
      <c r="AZ414" s="247"/>
      <c r="BA414" s="247"/>
      <c r="BB414" s="247"/>
      <c r="BC414" s="247"/>
      <c r="BD414" s="258"/>
      <c r="BE414" s="247"/>
      <c r="BF414" s="247"/>
      <c r="BG414" s="247"/>
      <c r="BH414" s="247"/>
      <c r="BI414" s="258"/>
      <c r="BJ414" s="247"/>
      <c r="BK414" s="247"/>
      <c r="BL414" s="247"/>
      <c r="BM414" s="247"/>
      <c r="BN414" s="258"/>
      <c r="BO414" s="258"/>
      <c r="BP414" s="134"/>
      <c r="BQ414" s="259"/>
      <c r="BR414" s="260"/>
      <c r="BS414" s="261"/>
    </row>
    <row r="415" spans="1:71" ht="40.5" x14ac:dyDescent="0.3">
      <c r="A415" s="106" t="str">
        <f>Scope_lv1!A415</f>
        <v>S04AD026</v>
      </c>
      <c r="B415" s="107" t="str">
        <f>Scope_lv1!B415</f>
        <v>Miscellaneous Steel Erection Work</v>
      </c>
      <c r="C415" s="238" t="str">
        <f>Scope_lv1!C415</f>
        <v>Equipment Structure (Civil structure except of Piperack)</v>
      </c>
      <c r="D415" s="108" t="str">
        <f>Scope_lv1!D415</f>
        <v>Safety Gate</v>
      </c>
      <c r="E415" s="126" t="s">
        <v>152</v>
      </c>
      <c r="F415" s="252">
        <f t="shared" si="24"/>
        <v>0</v>
      </c>
      <c r="G415" s="253">
        <f t="shared" si="25"/>
        <v>0</v>
      </c>
      <c r="H415" s="254">
        <f t="shared" si="26"/>
        <v>0</v>
      </c>
      <c r="I415" s="255">
        <f t="shared" si="27"/>
        <v>0</v>
      </c>
      <c r="J415" s="132"/>
      <c r="K415" s="256"/>
      <c r="L415" s="247"/>
      <c r="M415" s="247"/>
      <c r="N415" s="247"/>
      <c r="O415" s="247"/>
      <c r="P415" s="256"/>
      <c r="Q415" s="247"/>
      <c r="R415" s="247"/>
      <c r="S415" s="247"/>
      <c r="T415" s="247"/>
      <c r="U415" s="258"/>
      <c r="V415" s="247"/>
      <c r="W415" s="247"/>
      <c r="X415" s="247"/>
      <c r="Y415" s="247"/>
      <c r="Z415" s="258"/>
      <c r="AA415" s="247"/>
      <c r="AB415" s="247"/>
      <c r="AC415" s="247"/>
      <c r="AD415" s="247"/>
      <c r="AE415" s="258"/>
      <c r="AF415" s="247"/>
      <c r="AG415" s="247"/>
      <c r="AH415" s="247"/>
      <c r="AI415" s="247"/>
      <c r="AJ415" s="258"/>
      <c r="AK415" s="247"/>
      <c r="AL415" s="247"/>
      <c r="AM415" s="247"/>
      <c r="AN415" s="247"/>
      <c r="AO415" s="258"/>
      <c r="AP415" s="247"/>
      <c r="AQ415" s="247"/>
      <c r="AR415" s="247"/>
      <c r="AS415" s="247"/>
      <c r="AT415" s="258"/>
      <c r="AU415" s="247"/>
      <c r="AV415" s="247"/>
      <c r="AW415" s="247"/>
      <c r="AX415" s="247"/>
      <c r="AY415" s="258"/>
      <c r="AZ415" s="247"/>
      <c r="BA415" s="247"/>
      <c r="BB415" s="247"/>
      <c r="BC415" s="247"/>
      <c r="BD415" s="258"/>
      <c r="BE415" s="247"/>
      <c r="BF415" s="247"/>
      <c r="BG415" s="247"/>
      <c r="BH415" s="247"/>
      <c r="BI415" s="258"/>
      <c r="BJ415" s="247"/>
      <c r="BK415" s="247"/>
      <c r="BL415" s="247"/>
      <c r="BM415" s="247"/>
      <c r="BN415" s="258"/>
      <c r="BO415" s="258"/>
      <c r="BP415" s="134"/>
      <c r="BQ415" s="259"/>
      <c r="BR415" s="260"/>
      <c r="BS415" s="261"/>
    </row>
    <row r="416" spans="1:71" ht="40.5" x14ac:dyDescent="0.3">
      <c r="A416" s="106" t="str">
        <f>Scope_lv1!A416</f>
        <v>S04AD024</v>
      </c>
      <c r="B416" s="107" t="str">
        <f>Scope_lv1!B416</f>
        <v>Miscellaneous Steel Erection Work</v>
      </c>
      <c r="C416" s="238" t="str">
        <f>Scope_lv1!C416</f>
        <v>Equipment Structure (Civil structure except of Piperack)</v>
      </c>
      <c r="D416" s="108" t="str">
        <f>Scope_lv1!D416</f>
        <v>Galvanized Steel Deck Plate</v>
      </c>
      <c r="E416" s="126" t="s">
        <v>108</v>
      </c>
      <c r="F416" s="252">
        <f t="shared" si="24"/>
        <v>0</v>
      </c>
      <c r="G416" s="253">
        <f t="shared" si="25"/>
        <v>0</v>
      </c>
      <c r="H416" s="254">
        <f t="shared" si="26"/>
        <v>0</v>
      </c>
      <c r="I416" s="255">
        <f t="shared" si="27"/>
        <v>0</v>
      </c>
      <c r="J416" s="132"/>
      <c r="K416" s="256"/>
      <c r="L416" s="247"/>
      <c r="M416" s="247"/>
      <c r="N416" s="247"/>
      <c r="O416" s="247"/>
      <c r="P416" s="256"/>
      <c r="Q416" s="247"/>
      <c r="R416" s="247"/>
      <c r="S416" s="247"/>
      <c r="T416" s="247"/>
      <c r="U416" s="258"/>
      <c r="V416" s="247"/>
      <c r="W416" s="247"/>
      <c r="X416" s="247"/>
      <c r="Y416" s="247"/>
      <c r="Z416" s="258"/>
      <c r="AA416" s="247"/>
      <c r="AB416" s="247"/>
      <c r="AC416" s="247"/>
      <c r="AD416" s="247"/>
      <c r="AE416" s="258"/>
      <c r="AF416" s="247"/>
      <c r="AG416" s="247"/>
      <c r="AH416" s="247"/>
      <c r="AI416" s="247"/>
      <c r="AJ416" s="258"/>
      <c r="AK416" s="247"/>
      <c r="AL416" s="247"/>
      <c r="AM416" s="247"/>
      <c r="AN416" s="247"/>
      <c r="AO416" s="258"/>
      <c r="AP416" s="247"/>
      <c r="AQ416" s="247"/>
      <c r="AR416" s="247"/>
      <c r="AS416" s="247"/>
      <c r="AT416" s="258"/>
      <c r="AU416" s="247"/>
      <c r="AV416" s="247"/>
      <c r="AW416" s="247"/>
      <c r="AX416" s="247"/>
      <c r="AY416" s="258"/>
      <c r="AZ416" s="247"/>
      <c r="BA416" s="247"/>
      <c r="BB416" s="247"/>
      <c r="BC416" s="247"/>
      <c r="BD416" s="258"/>
      <c r="BE416" s="247"/>
      <c r="BF416" s="247"/>
      <c r="BG416" s="247"/>
      <c r="BH416" s="247"/>
      <c r="BI416" s="258"/>
      <c r="BJ416" s="247"/>
      <c r="BK416" s="247"/>
      <c r="BL416" s="247"/>
      <c r="BM416" s="247"/>
      <c r="BN416" s="258"/>
      <c r="BO416" s="258"/>
      <c r="BP416" s="134"/>
      <c r="BQ416" s="259"/>
      <c r="BR416" s="260"/>
      <c r="BS416" s="261"/>
    </row>
    <row r="417" spans="1:71" ht="27" x14ac:dyDescent="0.3">
      <c r="A417" s="106" t="str">
        <f>Scope_lv1!A417</f>
        <v>S04AE015</v>
      </c>
      <c r="B417" s="107" t="str">
        <f>Scope_lv1!B417</f>
        <v>Miscellaneous Steel Erection Work</v>
      </c>
      <c r="C417" s="238" t="str">
        <f>Scope_lv1!C417</f>
        <v>Structural Steel</v>
      </c>
      <c r="D417" s="108" t="str">
        <f>Scope_lv1!D417</f>
        <v>Steel Painting</v>
      </c>
      <c r="E417" s="126" t="s">
        <v>108</v>
      </c>
      <c r="F417" s="252">
        <f t="shared" si="24"/>
        <v>0</v>
      </c>
      <c r="G417" s="253">
        <f t="shared" si="25"/>
        <v>0</v>
      </c>
      <c r="H417" s="254">
        <f t="shared" si="26"/>
        <v>0</v>
      </c>
      <c r="I417" s="255">
        <f t="shared" si="27"/>
        <v>0</v>
      </c>
      <c r="J417" s="132"/>
      <c r="K417" s="256"/>
      <c r="L417" s="247"/>
      <c r="M417" s="247"/>
      <c r="N417" s="247"/>
      <c r="O417" s="247"/>
      <c r="P417" s="256"/>
      <c r="Q417" s="247"/>
      <c r="R417" s="247"/>
      <c r="S417" s="247"/>
      <c r="T417" s="247"/>
      <c r="U417" s="258"/>
      <c r="V417" s="247"/>
      <c r="W417" s="247"/>
      <c r="X417" s="247"/>
      <c r="Y417" s="247"/>
      <c r="Z417" s="258"/>
      <c r="AA417" s="247"/>
      <c r="AB417" s="247"/>
      <c r="AC417" s="247"/>
      <c r="AD417" s="247"/>
      <c r="AE417" s="258"/>
      <c r="AF417" s="247"/>
      <c r="AG417" s="247"/>
      <c r="AH417" s="247"/>
      <c r="AI417" s="247"/>
      <c r="AJ417" s="258"/>
      <c r="AK417" s="247"/>
      <c r="AL417" s="247"/>
      <c r="AM417" s="247"/>
      <c r="AN417" s="247"/>
      <c r="AO417" s="258"/>
      <c r="AP417" s="247"/>
      <c r="AQ417" s="247"/>
      <c r="AR417" s="247"/>
      <c r="AS417" s="247"/>
      <c r="AT417" s="258"/>
      <c r="AU417" s="247"/>
      <c r="AV417" s="247"/>
      <c r="AW417" s="247"/>
      <c r="AX417" s="247"/>
      <c r="AY417" s="258"/>
      <c r="AZ417" s="247"/>
      <c r="BA417" s="247"/>
      <c r="BB417" s="247"/>
      <c r="BC417" s="247"/>
      <c r="BD417" s="258"/>
      <c r="BE417" s="247"/>
      <c r="BF417" s="247"/>
      <c r="BG417" s="247"/>
      <c r="BH417" s="247"/>
      <c r="BI417" s="258"/>
      <c r="BJ417" s="247"/>
      <c r="BK417" s="247"/>
      <c r="BL417" s="247"/>
      <c r="BM417" s="247"/>
      <c r="BN417" s="258"/>
      <c r="BO417" s="258"/>
      <c r="BP417" s="134"/>
      <c r="BQ417" s="259"/>
      <c r="BR417" s="260"/>
      <c r="BS417" s="261"/>
    </row>
    <row r="418" spans="1:71" ht="33" x14ac:dyDescent="0.3">
      <c r="A418" s="106" t="str">
        <f>Scope_lv1!A418</f>
        <v>S05AF032</v>
      </c>
      <c r="B418" s="107" t="str">
        <f>Scope_lv1!B418</f>
        <v>Demolition work</v>
      </c>
      <c r="C418" s="238" t="str">
        <f>Scope_lv1!C418</f>
        <v>Revamping Work (Shelter/Building)</v>
      </c>
      <c r="D418" s="108" t="str">
        <f>Scope_lv1!D418</f>
        <v>Demolition Work of Steel for Building/Shelter</v>
      </c>
      <c r="E418" s="147" t="s">
        <v>181</v>
      </c>
      <c r="F418" s="252">
        <f t="shared" si="24"/>
        <v>0</v>
      </c>
      <c r="G418" s="253">
        <f t="shared" si="25"/>
        <v>0</v>
      </c>
      <c r="H418" s="254">
        <f t="shared" si="26"/>
        <v>0</v>
      </c>
      <c r="I418" s="255">
        <f t="shared" si="27"/>
        <v>0</v>
      </c>
      <c r="J418" s="132"/>
      <c r="K418" s="256"/>
      <c r="L418" s="247"/>
      <c r="M418" s="247"/>
      <c r="N418" s="247"/>
      <c r="O418" s="247"/>
      <c r="P418" s="256"/>
      <c r="Q418" s="247"/>
      <c r="R418" s="247"/>
      <c r="S418" s="247"/>
      <c r="T418" s="247"/>
      <c r="U418" s="258"/>
      <c r="V418" s="247"/>
      <c r="W418" s="247"/>
      <c r="X418" s="247"/>
      <c r="Y418" s="247"/>
      <c r="Z418" s="258"/>
      <c r="AA418" s="247"/>
      <c r="AB418" s="247"/>
      <c r="AC418" s="247"/>
      <c r="AD418" s="247"/>
      <c r="AE418" s="258"/>
      <c r="AF418" s="247"/>
      <c r="AG418" s="247"/>
      <c r="AH418" s="247"/>
      <c r="AI418" s="247"/>
      <c r="AJ418" s="258"/>
      <c r="AK418" s="247"/>
      <c r="AL418" s="247"/>
      <c r="AM418" s="247"/>
      <c r="AN418" s="247"/>
      <c r="AO418" s="258"/>
      <c r="AP418" s="247"/>
      <c r="AQ418" s="247"/>
      <c r="AR418" s="247"/>
      <c r="AS418" s="247"/>
      <c r="AT418" s="258"/>
      <c r="AU418" s="247"/>
      <c r="AV418" s="247"/>
      <c r="AW418" s="247"/>
      <c r="AX418" s="247"/>
      <c r="AY418" s="258"/>
      <c r="AZ418" s="247"/>
      <c r="BA418" s="247"/>
      <c r="BB418" s="247"/>
      <c r="BC418" s="247"/>
      <c r="BD418" s="258"/>
      <c r="BE418" s="247"/>
      <c r="BF418" s="247"/>
      <c r="BG418" s="247"/>
      <c r="BH418" s="247"/>
      <c r="BI418" s="258"/>
      <c r="BJ418" s="247"/>
      <c r="BK418" s="247"/>
      <c r="BL418" s="247"/>
      <c r="BM418" s="247"/>
      <c r="BN418" s="258"/>
      <c r="BO418" s="258"/>
      <c r="BP418" s="134"/>
      <c r="BQ418" s="259"/>
      <c r="BR418" s="260"/>
      <c r="BS418" s="261"/>
    </row>
    <row r="419" spans="1:71" ht="33" x14ac:dyDescent="0.3">
      <c r="A419" s="106" t="str">
        <f>Scope_lv1!A419</f>
        <v>S05AG033</v>
      </c>
      <c r="B419" s="107" t="str">
        <f>Scope_lv1!B419</f>
        <v>Demolition work</v>
      </c>
      <c r="C419" s="238" t="str">
        <f>Scope_lv1!C419</f>
        <v>Demolition work</v>
      </c>
      <c r="D419" s="108" t="str">
        <f>Scope_lv1!D419</f>
        <v>Structural Steel for Piperack/ Equipment structure etc. (Civil)</v>
      </c>
      <c r="E419" s="147" t="s">
        <v>181</v>
      </c>
      <c r="F419" s="252">
        <f t="shared" si="24"/>
        <v>0</v>
      </c>
      <c r="G419" s="253">
        <f t="shared" si="25"/>
        <v>0</v>
      </c>
      <c r="H419" s="254">
        <f t="shared" si="26"/>
        <v>0</v>
      </c>
      <c r="I419" s="255">
        <f t="shared" si="27"/>
        <v>0</v>
      </c>
      <c r="J419" s="132"/>
      <c r="K419" s="256"/>
      <c r="L419" s="247"/>
      <c r="M419" s="247"/>
      <c r="N419" s="247"/>
      <c r="O419" s="247"/>
      <c r="P419" s="256"/>
      <c r="Q419" s="247"/>
      <c r="R419" s="247"/>
      <c r="S419" s="247"/>
      <c r="T419" s="247"/>
      <c r="U419" s="258"/>
      <c r="V419" s="247"/>
      <c r="W419" s="247"/>
      <c r="X419" s="247"/>
      <c r="Y419" s="247"/>
      <c r="Z419" s="258"/>
      <c r="AA419" s="247"/>
      <c r="AB419" s="247"/>
      <c r="AC419" s="247"/>
      <c r="AD419" s="247"/>
      <c r="AE419" s="258"/>
      <c r="AF419" s="247"/>
      <c r="AG419" s="247"/>
      <c r="AH419" s="247"/>
      <c r="AI419" s="247"/>
      <c r="AJ419" s="258"/>
      <c r="AK419" s="247"/>
      <c r="AL419" s="247"/>
      <c r="AM419" s="247"/>
      <c r="AN419" s="247"/>
      <c r="AO419" s="258"/>
      <c r="AP419" s="247"/>
      <c r="AQ419" s="247"/>
      <c r="AR419" s="247"/>
      <c r="AS419" s="247"/>
      <c r="AT419" s="258"/>
      <c r="AU419" s="247"/>
      <c r="AV419" s="247"/>
      <c r="AW419" s="247"/>
      <c r="AX419" s="247"/>
      <c r="AY419" s="258"/>
      <c r="AZ419" s="247"/>
      <c r="BA419" s="247"/>
      <c r="BB419" s="247"/>
      <c r="BC419" s="247"/>
      <c r="BD419" s="258"/>
      <c r="BE419" s="247"/>
      <c r="BF419" s="247"/>
      <c r="BG419" s="247"/>
      <c r="BH419" s="247"/>
      <c r="BI419" s="258"/>
      <c r="BJ419" s="247"/>
      <c r="BK419" s="247"/>
      <c r="BL419" s="247"/>
      <c r="BM419" s="247"/>
      <c r="BN419" s="258"/>
      <c r="BO419" s="258"/>
      <c r="BP419" s="134"/>
      <c r="BQ419" s="259"/>
      <c r="BR419" s="260"/>
      <c r="BS419" s="261"/>
    </row>
    <row r="420" spans="1:71" ht="49.5" x14ac:dyDescent="0.3">
      <c r="A420" s="106" t="str">
        <f>Scope_lv1!A420</f>
        <v>S05AG034</v>
      </c>
      <c r="B420" s="107" t="str">
        <f>Scope_lv1!B420</f>
        <v>Demolition work</v>
      </c>
      <c r="C420" s="238" t="str">
        <f>Scope_lv1!C420</f>
        <v>Demolition work</v>
      </c>
      <c r="D420" s="108" t="str">
        <f>Scope_lv1!D420</f>
        <v>Miscellaneous Steel for Piperack/ Equipment structure etc. (Civil)</v>
      </c>
      <c r="E420" s="147" t="s">
        <v>181</v>
      </c>
      <c r="F420" s="252">
        <f t="shared" si="24"/>
        <v>0</v>
      </c>
      <c r="G420" s="253">
        <f t="shared" si="25"/>
        <v>0</v>
      </c>
      <c r="H420" s="254">
        <f t="shared" si="26"/>
        <v>0</v>
      </c>
      <c r="I420" s="255">
        <f t="shared" si="27"/>
        <v>0</v>
      </c>
      <c r="J420" s="132"/>
      <c r="K420" s="256"/>
      <c r="L420" s="247"/>
      <c r="M420" s="247"/>
      <c r="N420" s="247"/>
      <c r="O420" s="247"/>
      <c r="P420" s="256"/>
      <c r="Q420" s="247"/>
      <c r="R420" s="247"/>
      <c r="S420" s="247"/>
      <c r="T420" s="247"/>
      <c r="U420" s="258"/>
      <c r="V420" s="247"/>
      <c r="W420" s="247"/>
      <c r="X420" s="247"/>
      <c r="Y420" s="247"/>
      <c r="Z420" s="258"/>
      <c r="AA420" s="247"/>
      <c r="AB420" s="247"/>
      <c r="AC420" s="247"/>
      <c r="AD420" s="247"/>
      <c r="AE420" s="258"/>
      <c r="AF420" s="247"/>
      <c r="AG420" s="247"/>
      <c r="AH420" s="247"/>
      <c r="AI420" s="247"/>
      <c r="AJ420" s="258"/>
      <c r="AK420" s="247"/>
      <c r="AL420" s="247"/>
      <c r="AM420" s="247"/>
      <c r="AN420" s="247"/>
      <c r="AO420" s="258"/>
      <c r="AP420" s="247"/>
      <c r="AQ420" s="247"/>
      <c r="AR420" s="247"/>
      <c r="AS420" s="247"/>
      <c r="AT420" s="258"/>
      <c r="AU420" s="247"/>
      <c r="AV420" s="247"/>
      <c r="AW420" s="247"/>
      <c r="AX420" s="247"/>
      <c r="AY420" s="258"/>
      <c r="AZ420" s="247"/>
      <c r="BA420" s="247"/>
      <c r="BB420" s="247"/>
      <c r="BC420" s="247"/>
      <c r="BD420" s="258"/>
      <c r="BE420" s="247"/>
      <c r="BF420" s="247"/>
      <c r="BG420" s="247"/>
      <c r="BH420" s="247"/>
      <c r="BI420" s="258"/>
      <c r="BJ420" s="247"/>
      <c r="BK420" s="247"/>
      <c r="BL420" s="247"/>
      <c r="BM420" s="247"/>
      <c r="BN420" s="258"/>
      <c r="BO420" s="258"/>
      <c r="BP420" s="134"/>
      <c r="BQ420" s="259"/>
      <c r="BR420" s="260"/>
      <c r="BS420" s="261"/>
    </row>
    <row r="421" spans="1:71" x14ac:dyDescent="0.3">
      <c r="A421" s="281">
        <f>Scope_lv1!A421</f>
        <v>0</v>
      </c>
      <c r="B421" s="282">
        <f>Scope_lv1!B421</f>
        <v>0</v>
      </c>
      <c r="C421" s="283">
        <f>Scope_lv1!C421</f>
        <v>0</v>
      </c>
      <c r="D421" s="284">
        <f>Scope_lv1!D421</f>
        <v>0</v>
      </c>
      <c r="E421" s="151"/>
      <c r="F421" s="285">
        <f t="shared" si="24"/>
        <v>0</v>
      </c>
      <c r="G421" s="286">
        <f t="shared" si="25"/>
        <v>0</v>
      </c>
      <c r="H421" s="287">
        <f t="shared" si="26"/>
        <v>0</v>
      </c>
      <c r="I421" s="288"/>
      <c r="J421" s="132"/>
      <c r="K421" s="256"/>
      <c r="L421" s="247"/>
      <c r="M421" s="247"/>
      <c r="N421" s="247"/>
      <c r="O421" s="247"/>
      <c r="P421" s="256"/>
      <c r="Q421" s="247"/>
      <c r="R421" s="247"/>
      <c r="S421" s="247"/>
      <c r="T421" s="247"/>
      <c r="U421" s="258"/>
      <c r="V421" s="247"/>
      <c r="W421" s="247"/>
      <c r="X421" s="247"/>
      <c r="Y421" s="247"/>
      <c r="Z421" s="258"/>
      <c r="AA421" s="247"/>
      <c r="AB421" s="247"/>
      <c r="AC421" s="247"/>
      <c r="AD421" s="247"/>
      <c r="AE421" s="258"/>
      <c r="AF421" s="247"/>
      <c r="AG421" s="247"/>
      <c r="AH421" s="247"/>
      <c r="AI421" s="247"/>
      <c r="AJ421" s="258"/>
      <c r="AK421" s="247"/>
      <c r="AL421" s="247"/>
      <c r="AM421" s="247"/>
      <c r="AN421" s="247"/>
      <c r="AO421" s="258"/>
      <c r="AP421" s="247"/>
      <c r="AQ421" s="247"/>
      <c r="AR421" s="247"/>
      <c r="AS421" s="247"/>
      <c r="AT421" s="258"/>
      <c r="AU421" s="247"/>
      <c r="AV421" s="247"/>
      <c r="AW421" s="247"/>
      <c r="AX421" s="247"/>
      <c r="AY421" s="258"/>
      <c r="AZ421" s="247"/>
      <c r="BA421" s="247"/>
      <c r="BB421" s="247"/>
      <c r="BC421" s="247"/>
      <c r="BD421" s="258"/>
      <c r="BE421" s="247"/>
      <c r="BF421" s="247"/>
      <c r="BG421" s="247"/>
      <c r="BH421" s="247"/>
      <c r="BI421" s="258"/>
      <c r="BJ421" s="247"/>
      <c r="BK421" s="247"/>
      <c r="BL421" s="247"/>
      <c r="BM421" s="247"/>
      <c r="BN421" s="258"/>
      <c r="BO421" s="258"/>
      <c r="BP421" s="134"/>
      <c r="BQ421" s="259"/>
      <c r="BR421" s="260"/>
      <c r="BS421" s="261"/>
    </row>
    <row r="422" spans="1:71" ht="27" x14ac:dyDescent="0.3">
      <c r="A422" s="106" t="str">
        <f>Scope_lv1!A422</f>
        <v>F01AA000</v>
      </c>
      <c r="B422" s="107" t="str">
        <f>Scope_lv1!B422</f>
        <v>Building/Shelter Fire Proofing Work</v>
      </c>
      <c r="C422" s="238" t="str">
        <f>Scope_lv1!C422</f>
        <v>Dense Concrete</v>
      </c>
      <c r="D422" s="108" t="str">
        <f>Scope_lv1!D422</f>
        <v>null</v>
      </c>
      <c r="E422" s="158" t="s">
        <v>94</v>
      </c>
      <c r="F422" s="252">
        <f t="shared" si="24"/>
        <v>0</v>
      </c>
      <c r="G422" s="253">
        <f t="shared" si="25"/>
        <v>0</v>
      </c>
      <c r="H422" s="254">
        <f t="shared" si="26"/>
        <v>0</v>
      </c>
      <c r="I422" s="255">
        <f t="shared" ref="I422:I433" si="28">COUNTIF(J422:BO422,"O")</f>
        <v>0</v>
      </c>
      <c r="J422" s="132"/>
      <c r="K422" s="256"/>
      <c r="L422" s="247"/>
      <c r="M422" s="247"/>
      <c r="N422" s="247"/>
      <c r="O422" s="247"/>
      <c r="P422" s="256"/>
      <c r="Q422" s="247"/>
      <c r="R422" s="247"/>
      <c r="S422" s="247"/>
      <c r="T422" s="247"/>
      <c r="U422" s="258"/>
      <c r="V422" s="247"/>
      <c r="W422" s="247"/>
      <c r="X422" s="247"/>
      <c r="Y422" s="247"/>
      <c r="Z422" s="258"/>
      <c r="AA422" s="247"/>
      <c r="AB422" s="247"/>
      <c r="AC422" s="247"/>
      <c r="AD422" s="247"/>
      <c r="AE422" s="258"/>
      <c r="AF422" s="247"/>
      <c r="AG422" s="247"/>
      <c r="AH422" s="247"/>
      <c r="AI422" s="247"/>
      <c r="AJ422" s="258"/>
      <c r="AK422" s="247"/>
      <c r="AL422" s="247"/>
      <c r="AM422" s="247"/>
      <c r="AN422" s="247"/>
      <c r="AO422" s="258"/>
      <c r="AP422" s="247"/>
      <c r="AQ422" s="247"/>
      <c r="AR422" s="247"/>
      <c r="AS422" s="247"/>
      <c r="AT422" s="258"/>
      <c r="AU422" s="247"/>
      <c r="AV422" s="247"/>
      <c r="AW422" s="247"/>
      <c r="AX422" s="247"/>
      <c r="AY422" s="258"/>
      <c r="AZ422" s="247"/>
      <c r="BA422" s="247"/>
      <c r="BB422" s="247"/>
      <c r="BC422" s="247"/>
      <c r="BD422" s="258"/>
      <c r="BE422" s="247"/>
      <c r="BF422" s="247"/>
      <c r="BG422" s="247"/>
      <c r="BH422" s="247"/>
      <c r="BI422" s="258"/>
      <c r="BJ422" s="247"/>
      <c r="BK422" s="247"/>
      <c r="BL422" s="247"/>
      <c r="BM422" s="247"/>
      <c r="BN422" s="258"/>
      <c r="BO422" s="258"/>
      <c r="BP422" s="134"/>
      <c r="BQ422" s="259"/>
      <c r="BR422" s="260"/>
      <c r="BS422" s="261"/>
    </row>
    <row r="423" spans="1:71" ht="27" x14ac:dyDescent="0.3">
      <c r="A423" s="106" t="str">
        <f>Scope_lv1!A423</f>
        <v>F01AB000</v>
      </c>
      <c r="B423" s="107" t="str">
        <f>Scope_lv1!B423</f>
        <v>Building/Shelter Fire Proofing Work</v>
      </c>
      <c r="C423" s="238" t="str">
        <f>Scope_lv1!C423</f>
        <v>Lightweight Cementitious</v>
      </c>
      <c r="D423" s="108" t="str">
        <f>Scope_lv1!D423</f>
        <v>null</v>
      </c>
      <c r="E423" s="160" t="s">
        <v>108</v>
      </c>
      <c r="F423" s="252">
        <f t="shared" si="24"/>
        <v>0</v>
      </c>
      <c r="G423" s="253">
        <f t="shared" si="25"/>
        <v>0</v>
      </c>
      <c r="H423" s="254">
        <f t="shared" si="26"/>
        <v>0</v>
      </c>
      <c r="I423" s="255">
        <f t="shared" si="28"/>
        <v>0</v>
      </c>
      <c r="J423" s="132"/>
      <c r="K423" s="256"/>
      <c r="L423" s="247"/>
      <c r="M423" s="247"/>
      <c r="N423" s="247"/>
      <c r="O423" s="247"/>
      <c r="P423" s="256"/>
      <c r="Q423" s="247"/>
      <c r="R423" s="247"/>
      <c r="S423" s="247"/>
      <c r="T423" s="247"/>
      <c r="U423" s="258"/>
      <c r="V423" s="247"/>
      <c r="W423" s="247"/>
      <c r="X423" s="247"/>
      <c r="Y423" s="247"/>
      <c r="Z423" s="258"/>
      <c r="AA423" s="247"/>
      <c r="AB423" s="247"/>
      <c r="AC423" s="247"/>
      <c r="AD423" s="247"/>
      <c r="AE423" s="258"/>
      <c r="AF423" s="247"/>
      <c r="AG423" s="247"/>
      <c r="AH423" s="247"/>
      <c r="AI423" s="247"/>
      <c r="AJ423" s="258"/>
      <c r="AK423" s="247"/>
      <c r="AL423" s="247"/>
      <c r="AM423" s="247"/>
      <c r="AN423" s="247"/>
      <c r="AO423" s="258"/>
      <c r="AP423" s="247"/>
      <c r="AQ423" s="247"/>
      <c r="AR423" s="247"/>
      <c r="AS423" s="247"/>
      <c r="AT423" s="258"/>
      <c r="AU423" s="247"/>
      <c r="AV423" s="247"/>
      <c r="AW423" s="247"/>
      <c r="AX423" s="247"/>
      <c r="AY423" s="258"/>
      <c r="AZ423" s="247"/>
      <c r="BA423" s="247"/>
      <c r="BB423" s="247"/>
      <c r="BC423" s="247"/>
      <c r="BD423" s="258"/>
      <c r="BE423" s="247"/>
      <c r="BF423" s="247"/>
      <c r="BG423" s="247"/>
      <c r="BH423" s="247"/>
      <c r="BI423" s="258"/>
      <c r="BJ423" s="247"/>
      <c r="BK423" s="247"/>
      <c r="BL423" s="247"/>
      <c r="BM423" s="247"/>
      <c r="BN423" s="258"/>
      <c r="BO423" s="258"/>
      <c r="BP423" s="134"/>
      <c r="BQ423" s="259"/>
      <c r="BR423" s="260"/>
      <c r="BS423" s="261"/>
    </row>
    <row r="424" spans="1:71" ht="27" x14ac:dyDescent="0.3">
      <c r="A424" s="106" t="str">
        <f>Scope_lv1!A424</f>
        <v>F01AC000</v>
      </c>
      <c r="B424" s="107" t="str">
        <f>Scope_lv1!B424</f>
        <v>Building/Shelter Fire Proofing Work</v>
      </c>
      <c r="C424" s="238" t="str">
        <f>Scope_lv1!C424</f>
        <v>Intumescent Coating Type</v>
      </c>
      <c r="D424" s="108" t="str">
        <f>Scope_lv1!D424</f>
        <v>null</v>
      </c>
      <c r="E424" s="160" t="s">
        <v>108</v>
      </c>
      <c r="F424" s="252">
        <f t="shared" si="24"/>
        <v>0</v>
      </c>
      <c r="G424" s="253">
        <f t="shared" si="25"/>
        <v>0</v>
      </c>
      <c r="H424" s="254">
        <f t="shared" si="26"/>
        <v>0</v>
      </c>
      <c r="I424" s="255">
        <f t="shared" si="28"/>
        <v>0</v>
      </c>
      <c r="J424" s="132"/>
      <c r="K424" s="256"/>
      <c r="L424" s="247"/>
      <c r="M424" s="247"/>
      <c r="N424" s="247"/>
      <c r="O424" s="247"/>
      <c r="P424" s="256"/>
      <c r="Q424" s="247"/>
      <c r="R424" s="247"/>
      <c r="S424" s="247"/>
      <c r="T424" s="247"/>
      <c r="U424" s="258"/>
      <c r="V424" s="247"/>
      <c r="W424" s="247"/>
      <c r="X424" s="247"/>
      <c r="Y424" s="247"/>
      <c r="Z424" s="258"/>
      <c r="AA424" s="247"/>
      <c r="AB424" s="247"/>
      <c r="AC424" s="247"/>
      <c r="AD424" s="247"/>
      <c r="AE424" s="258"/>
      <c r="AF424" s="247"/>
      <c r="AG424" s="247"/>
      <c r="AH424" s="247"/>
      <c r="AI424" s="247"/>
      <c r="AJ424" s="258"/>
      <c r="AK424" s="247"/>
      <c r="AL424" s="247"/>
      <c r="AM424" s="247"/>
      <c r="AN424" s="247"/>
      <c r="AO424" s="258"/>
      <c r="AP424" s="247"/>
      <c r="AQ424" s="247"/>
      <c r="AR424" s="247"/>
      <c r="AS424" s="247"/>
      <c r="AT424" s="258"/>
      <c r="AU424" s="247"/>
      <c r="AV424" s="247"/>
      <c r="AW424" s="247"/>
      <c r="AX424" s="247"/>
      <c r="AY424" s="258"/>
      <c r="AZ424" s="247"/>
      <c r="BA424" s="247"/>
      <c r="BB424" s="247"/>
      <c r="BC424" s="247"/>
      <c r="BD424" s="258"/>
      <c r="BE424" s="247"/>
      <c r="BF424" s="247"/>
      <c r="BG424" s="247"/>
      <c r="BH424" s="247"/>
      <c r="BI424" s="258"/>
      <c r="BJ424" s="247"/>
      <c r="BK424" s="247"/>
      <c r="BL424" s="247"/>
      <c r="BM424" s="247"/>
      <c r="BN424" s="258"/>
      <c r="BO424" s="258"/>
      <c r="BP424" s="134"/>
      <c r="BQ424" s="259"/>
      <c r="BR424" s="260"/>
      <c r="BS424" s="261"/>
    </row>
    <row r="425" spans="1:71" ht="40.5" x14ac:dyDescent="0.3">
      <c r="A425" s="106" t="str">
        <f>Scope_lv1!A425</f>
        <v>F01AD000</v>
      </c>
      <c r="B425" s="107" t="str">
        <f>Scope_lv1!B425</f>
        <v>Building/Shelter Fire Proofing Work</v>
      </c>
      <c r="C425" s="238" t="str">
        <f>Scope_lv1!C425</f>
        <v>Top Coat for Cementitious Fire Proofing</v>
      </c>
      <c r="D425" s="108" t="str">
        <f>Scope_lv1!D425</f>
        <v>null</v>
      </c>
      <c r="E425" s="160" t="s">
        <v>108</v>
      </c>
      <c r="F425" s="252">
        <f t="shared" si="24"/>
        <v>0</v>
      </c>
      <c r="G425" s="253">
        <f t="shared" si="25"/>
        <v>0</v>
      </c>
      <c r="H425" s="254">
        <f t="shared" si="26"/>
        <v>0</v>
      </c>
      <c r="I425" s="255">
        <f t="shared" si="28"/>
        <v>0</v>
      </c>
      <c r="J425" s="132"/>
      <c r="K425" s="256"/>
      <c r="L425" s="247"/>
      <c r="M425" s="247"/>
      <c r="N425" s="247"/>
      <c r="O425" s="247"/>
      <c r="P425" s="256"/>
      <c r="Q425" s="247"/>
      <c r="R425" s="247"/>
      <c r="S425" s="247"/>
      <c r="T425" s="247"/>
      <c r="U425" s="258"/>
      <c r="V425" s="247"/>
      <c r="W425" s="247"/>
      <c r="X425" s="247"/>
      <c r="Y425" s="247"/>
      <c r="Z425" s="258"/>
      <c r="AA425" s="247"/>
      <c r="AB425" s="247"/>
      <c r="AC425" s="247"/>
      <c r="AD425" s="247"/>
      <c r="AE425" s="258"/>
      <c r="AF425" s="247"/>
      <c r="AG425" s="247"/>
      <c r="AH425" s="247"/>
      <c r="AI425" s="247"/>
      <c r="AJ425" s="258"/>
      <c r="AK425" s="247"/>
      <c r="AL425" s="247"/>
      <c r="AM425" s="247"/>
      <c r="AN425" s="247"/>
      <c r="AO425" s="258"/>
      <c r="AP425" s="247"/>
      <c r="AQ425" s="247"/>
      <c r="AR425" s="247"/>
      <c r="AS425" s="247"/>
      <c r="AT425" s="258"/>
      <c r="AU425" s="247"/>
      <c r="AV425" s="247"/>
      <c r="AW425" s="247"/>
      <c r="AX425" s="247"/>
      <c r="AY425" s="258"/>
      <c r="AZ425" s="247"/>
      <c r="BA425" s="247"/>
      <c r="BB425" s="247"/>
      <c r="BC425" s="247"/>
      <c r="BD425" s="258"/>
      <c r="BE425" s="247"/>
      <c r="BF425" s="247"/>
      <c r="BG425" s="247"/>
      <c r="BH425" s="247"/>
      <c r="BI425" s="258"/>
      <c r="BJ425" s="247"/>
      <c r="BK425" s="247"/>
      <c r="BL425" s="247"/>
      <c r="BM425" s="247"/>
      <c r="BN425" s="258"/>
      <c r="BO425" s="258"/>
      <c r="BP425" s="134"/>
      <c r="BQ425" s="259"/>
      <c r="BR425" s="260"/>
      <c r="BS425" s="261"/>
    </row>
    <row r="426" spans="1:71" ht="54" x14ac:dyDescent="0.3">
      <c r="A426" s="106" t="str">
        <f>Scope_lv1!A426</f>
        <v>F02AA000</v>
      </c>
      <c r="B426" s="107" t="str">
        <f>Scope_lv1!B426</f>
        <v>Pipe Rack/Equipment Steel Structure Fire Proofing Work</v>
      </c>
      <c r="C426" s="238" t="str">
        <f>Scope_lv1!C426</f>
        <v>Dense Concrete</v>
      </c>
      <c r="D426" s="108" t="str">
        <f>Scope_lv1!D426</f>
        <v>null</v>
      </c>
      <c r="E426" s="160" t="s">
        <v>94</v>
      </c>
      <c r="F426" s="252">
        <f t="shared" si="24"/>
        <v>0</v>
      </c>
      <c r="G426" s="253">
        <f t="shared" si="25"/>
        <v>0</v>
      </c>
      <c r="H426" s="254">
        <f t="shared" si="26"/>
        <v>0</v>
      </c>
      <c r="I426" s="255">
        <f t="shared" si="28"/>
        <v>0</v>
      </c>
      <c r="J426" s="132"/>
      <c r="K426" s="256"/>
      <c r="L426" s="247"/>
      <c r="M426" s="247"/>
      <c r="N426" s="247"/>
      <c r="O426" s="247"/>
      <c r="P426" s="256"/>
      <c r="Q426" s="247"/>
      <c r="R426" s="247"/>
      <c r="S426" s="247"/>
      <c r="T426" s="247"/>
      <c r="U426" s="258"/>
      <c r="V426" s="247"/>
      <c r="W426" s="247"/>
      <c r="X426" s="247"/>
      <c r="Y426" s="247"/>
      <c r="Z426" s="258"/>
      <c r="AA426" s="247"/>
      <c r="AB426" s="247"/>
      <c r="AC426" s="247"/>
      <c r="AD426" s="247"/>
      <c r="AE426" s="258"/>
      <c r="AF426" s="247"/>
      <c r="AG426" s="247"/>
      <c r="AH426" s="247"/>
      <c r="AI426" s="247"/>
      <c r="AJ426" s="258"/>
      <c r="AK426" s="247"/>
      <c r="AL426" s="247"/>
      <c r="AM426" s="247"/>
      <c r="AN426" s="247"/>
      <c r="AO426" s="258"/>
      <c r="AP426" s="247"/>
      <c r="AQ426" s="247"/>
      <c r="AR426" s="247"/>
      <c r="AS426" s="247"/>
      <c r="AT426" s="258"/>
      <c r="AU426" s="247"/>
      <c r="AV426" s="247"/>
      <c r="AW426" s="247"/>
      <c r="AX426" s="247"/>
      <c r="AY426" s="258"/>
      <c r="AZ426" s="247"/>
      <c r="BA426" s="247"/>
      <c r="BB426" s="247"/>
      <c r="BC426" s="247"/>
      <c r="BD426" s="258"/>
      <c r="BE426" s="247"/>
      <c r="BF426" s="247"/>
      <c r="BG426" s="247"/>
      <c r="BH426" s="247"/>
      <c r="BI426" s="258"/>
      <c r="BJ426" s="247"/>
      <c r="BK426" s="247"/>
      <c r="BL426" s="247"/>
      <c r="BM426" s="247"/>
      <c r="BN426" s="258"/>
      <c r="BO426" s="258"/>
      <c r="BP426" s="134"/>
      <c r="BQ426" s="259"/>
      <c r="BR426" s="260"/>
      <c r="BS426" s="261"/>
    </row>
    <row r="427" spans="1:71" ht="54" x14ac:dyDescent="0.3">
      <c r="A427" s="106" t="str">
        <f>Scope_lv1!A427</f>
        <v>F02AB000</v>
      </c>
      <c r="B427" s="107" t="str">
        <f>Scope_lv1!B427</f>
        <v>Pipe Rack/Equipment Steel Structure Fire Proofing Work</v>
      </c>
      <c r="C427" s="238" t="str">
        <f>Scope_lv1!C427</f>
        <v>Lightweight Cementitious</v>
      </c>
      <c r="D427" s="108" t="str">
        <f>Scope_lv1!D427</f>
        <v>null</v>
      </c>
      <c r="E427" s="160" t="s">
        <v>108</v>
      </c>
      <c r="F427" s="252">
        <f t="shared" si="24"/>
        <v>0</v>
      </c>
      <c r="G427" s="253">
        <f t="shared" si="25"/>
        <v>0</v>
      </c>
      <c r="H427" s="254">
        <f t="shared" si="26"/>
        <v>0</v>
      </c>
      <c r="I427" s="255">
        <f t="shared" si="28"/>
        <v>0</v>
      </c>
      <c r="J427" s="132"/>
      <c r="K427" s="256"/>
      <c r="L427" s="247"/>
      <c r="M427" s="247"/>
      <c r="N427" s="247"/>
      <c r="O427" s="247"/>
      <c r="P427" s="256"/>
      <c r="Q427" s="247"/>
      <c r="R427" s="247"/>
      <c r="S427" s="247"/>
      <c r="T427" s="247"/>
      <c r="U427" s="258"/>
      <c r="V427" s="247"/>
      <c r="W427" s="247"/>
      <c r="X427" s="247"/>
      <c r="Y427" s="247"/>
      <c r="Z427" s="258"/>
      <c r="AA427" s="247"/>
      <c r="AB427" s="247"/>
      <c r="AC427" s="247"/>
      <c r="AD427" s="247"/>
      <c r="AE427" s="258"/>
      <c r="AF427" s="247"/>
      <c r="AG427" s="247"/>
      <c r="AH427" s="247"/>
      <c r="AI427" s="247"/>
      <c r="AJ427" s="258"/>
      <c r="AK427" s="247"/>
      <c r="AL427" s="247"/>
      <c r="AM427" s="247"/>
      <c r="AN427" s="247"/>
      <c r="AO427" s="258"/>
      <c r="AP427" s="247"/>
      <c r="AQ427" s="247"/>
      <c r="AR427" s="247"/>
      <c r="AS427" s="247"/>
      <c r="AT427" s="258"/>
      <c r="AU427" s="247"/>
      <c r="AV427" s="247"/>
      <c r="AW427" s="247"/>
      <c r="AX427" s="247"/>
      <c r="AY427" s="258"/>
      <c r="AZ427" s="247"/>
      <c r="BA427" s="247"/>
      <c r="BB427" s="247"/>
      <c r="BC427" s="247"/>
      <c r="BD427" s="258"/>
      <c r="BE427" s="247"/>
      <c r="BF427" s="247"/>
      <c r="BG427" s="247"/>
      <c r="BH427" s="247"/>
      <c r="BI427" s="258"/>
      <c r="BJ427" s="247"/>
      <c r="BK427" s="247"/>
      <c r="BL427" s="247"/>
      <c r="BM427" s="247"/>
      <c r="BN427" s="258"/>
      <c r="BO427" s="258"/>
      <c r="BP427" s="134"/>
      <c r="BQ427" s="259"/>
      <c r="BR427" s="260"/>
      <c r="BS427" s="261"/>
    </row>
    <row r="428" spans="1:71" ht="54" x14ac:dyDescent="0.3">
      <c r="A428" s="106" t="str">
        <f>Scope_lv1!A428</f>
        <v>F02AC000</v>
      </c>
      <c r="B428" s="107" t="str">
        <f>Scope_lv1!B428</f>
        <v>Pipe Rack/Equipment Steel Structure Fire Proofing Work</v>
      </c>
      <c r="C428" s="238" t="str">
        <f>Scope_lv1!C428</f>
        <v>Intumescent Coating Type</v>
      </c>
      <c r="D428" s="108" t="str">
        <f>Scope_lv1!D428</f>
        <v>null</v>
      </c>
      <c r="E428" s="160" t="s">
        <v>108</v>
      </c>
      <c r="F428" s="252">
        <f t="shared" si="24"/>
        <v>0</v>
      </c>
      <c r="G428" s="253">
        <f t="shared" si="25"/>
        <v>0</v>
      </c>
      <c r="H428" s="254">
        <f t="shared" si="26"/>
        <v>0</v>
      </c>
      <c r="I428" s="255">
        <f t="shared" si="28"/>
        <v>0</v>
      </c>
      <c r="J428" s="132"/>
      <c r="K428" s="256"/>
      <c r="L428" s="247"/>
      <c r="M428" s="247"/>
      <c r="N428" s="247"/>
      <c r="O428" s="247"/>
      <c r="P428" s="256"/>
      <c r="Q428" s="247"/>
      <c r="R428" s="247"/>
      <c r="S428" s="247"/>
      <c r="T428" s="247"/>
      <c r="U428" s="258"/>
      <c r="V428" s="247"/>
      <c r="W428" s="247"/>
      <c r="X428" s="247"/>
      <c r="Y428" s="247"/>
      <c r="Z428" s="258"/>
      <c r="AA428" s="247"/>
      <c r="AB428" s="247"/>
      <c r="AC428" s="247"/>
      <c r="AD428" s="247"/>
      <c r="AE428" s="258"/>
      <c r="AF428" s="247"/>
      <c r="AG428" s="247"/>
      <c r="AH428" s="247"/>
      <c r="AI428" s="247"/>
      <c r="AJ428" s="258"/>
      <c r="AK428" s="247"/>
      <c r="AL428" s="247"/>
      <c r="AM428" s="247"/>
      <c r="AN428" s="247"/>
      <c r="AO428" s="258"/>
      <c r="AP428" s="247"/>
      <c r="AQ428" s="247"/>
      <c r="AR428" s="247"/>
      <c r="AS428" s="247"/>
      <c r="AT428" s="258"/>
      <c r="AU428" s="247"/>
      <c r="AV428" s="247"/>
      <c r="AW428" s="247"/>
      <c r="AX428" s="247"/>
      <c r="AY428" s="258"/>
      <c r="AZ428" s="247"/>
      <c r="BA428" s="247"/>
      <c r="BB428" s="247"/>
      <c r="BC428" s="247"/>
      <c r="BD428" s="258"/>
      <c r="BE428" s="247"/>
      <c r="BF428" s="247"/>
      <c r="BG428" s="247"/>
      <c r="BH428" s="247"/>
      <c r="BI428" s="258"/>
      <c r="BJ428" s="247"/>
      <c r="BK428" s="247"/>
      <c r="BL428" s="247"/>
      <c r="BM428" s="247"/>
      <c r="BN428" s="258"/>
      <c r="BO428" s="258"/>
      <c r="BP428" s="134"/>
      <c r="BQ428" s="259"/>
      <c r="BR428" s="260"/>
      <c r="BS428" s="261"/>
    </row>
    <row r="429" spans="1:71" ht="54" x14ac:dyDescent="0.3">
      <c r="A429" s="106" t="str">
        <f>Scope_lv1!A429</f>
        <v>F02AD000</v>
      </c>
      <c r="B429" s="107" t="str">
        <f>Scope_lv1!B429</f>
        <v>Pipe Rack/Equipment Steel Structure Fire Proofing Work</v>
      </c>
      <c r="C429" s="238" t="str">
        <f>Scope_lv1!C429</f>
        <v>Top Coat for Cementitious Fire Proofing</v>
      </c>
      <c r="D429" s="108" t="str">
        <f>Scope_lv1!D429</f>
        <v>null</v>
      </c>
      <c r="E429" s="160" t="s">
        <v>108</v>
      </c>
      <c r="F429" s="252">
        <f t="shared" si="24"/>
        <v>0</v>
      </c>
      <c r="G429" s="253">
        <f t="shared" si="25"/>
        <v>0</v>
      </c>
      <c r="H429" s="254">
        <f t="shared" si="26"/>
        <v>0</v>
      </c>
      <c r="I429" s="255">
        <f t="shared" si="28"/>
        <v>0</v>
      </c>
      <c r="J429" s="132"/>
      <c r="K429" s="256"/>
      <c r="L429" s="247"/>
      <c r="M429" s="247"/>
      <c r="N429" s="247"/>
      <c r="O429" s="247"/>
      <c r="P429" s="256"/>
      <c r="Q429" s="247"/>
      <c r="R429" s="247"/>
      <c r="S429" s="247"/>
      <c r="T429" s="247"/>
      <c r="U429" s="258"/>
      <c r="V429" s="247"/>
      <c r="W429" s="247"/>
      <c r="X429" s="247"/>
      <c r="Y429" s="247"/>
      <c r="Z429" s="258"/>
      <c r="AA429" s="247"/>
      <c r="AB429" s="247"/>
      <c r="AC429" s="247"/>
      <c r="AD429" s="247"/>
      <c r="AE429" s="258"/>
      <c r="AF429" s="247"/>
      <c r="AG429" s="247"/>
      <c r="AH429" s="247"/>
      <c r="AI429" s="247"/>
      <c r="AJ429" s="258"/>
      <c r="AK429" s="247"/>
      <c r="AL429" s="247"/>
      <c r="AM429" s="247"/>
      <c r="AN429" s="247"/>
      <c r="AO429" s="258"/>
      <c r="AP429" s="247"/>
      <c r="AQ429" s="247"/>
      <c r="AR429" s="247"/>
      <c r="AS429" s="247"/>
      <c r="AT429" s="258"/>
      <c r="AU429" s="247"/>
      <c r="AV429" s="247"/>
      <c r="AW429" s="247"/>
      <c r="AX429" s="247"/>
      <c r="AY429" s="258"/>
      <c r="AZ429" s="247"/>
      <c r="BA429" s="247"/>
      <c r="BB429" s="247"/>
      <c r="BC429" s="247"/>
      <c r="BD429" s="258"/>
      <c r="BE429" s="247"/>
      <c r="BF429" s="247"/>
      <c r="BG429" s="247"/>
      <c r="BH429" s="247"/>
      <c r="BI429" s="258"/>
      <c r="BJ429" s="247"/>
      <c r="BK429" s="247"/>
      <c r="BL429" s="247"/>
      <c r="BM429" s="247"/>
      <c r="BN429" s="258"/>
      <c r="BO429" s="258"/>
      <c r="BP429" s="134"/>
      <c r="BQ429" s="259"/>
      <c r="BR429" s="260"/>
      <c r="BS429" s="261"/>
    </row>
    <row r="430" spans="1:71" ht="27" x14ac:dyDescent="0.3">
      <c r="A430" s="106" t="str">
        <f>Scope_lv1!A430</f>
        <v>F03AA000</v>
      </c>
      <c r="B430" s="107" t="str">
        <f>Scope_lv1!B430</f>
        <v>Equipment Fire Proofing Work</v>
      </c>
      <c r="C430" s="238" t="str">
        <f>Scope_lv1!C430</f>
        <v>Dense Concrete</v>
      </c>
      <c r="D430" s="108" t="str">
        <f>Scope_lv1!D430</f>
        <v>null</v>
      </c>
      <c r="E430" s="160" t="s">
        <v>94</v>
      </c>
      <c r="F430" s="252">
        <f t="shared" si="24"/>
        <v>0</v>
      </c>
      <c r="G430" s="253">
        <f t="shared" si="25"/>
        <v>0</v>
      </c>
      <c r="H430" s="254">
        <f t="shared" si="26"/>
        <v>0</v>
      </c>
      <c r="I430" s="255">
        <f t="shared" si="28"/>
        <v>0</v>
      </c>
      <c r="J430" s="132"/>
      <c r="K430" s="256"/>
      <c r="L430" s="247"/>
      <c r="M430" s="247"/>
      <c r="N430" s="247"/>
      <c r="O430" s="247"/>
      <c r="P430" s="256"/>
      <c r="Q430" s="247"/>
      <c r="R430" s="247"/>
      <c r="S430" s="247"/>
      <c r="T430" s="247"/>
      <c r="U430" s="258"/>
      <c r="V430" s="247"/>
      <c r="W430" s="247"/>
      <c r="X430" s="247"/>
      <c r="Y430" s="247"/>
      <c r="Z430" s="258"/>
      <c r="AA430" s="247"/>
      <c r="AB430" s="247"/>
      <c r="AC430" s="247"/>
      <c r="AD430" s="247"/>
      <c r="AE430" s="258"/>
      <c r="AF430" s="247"/>
      <c r="AG430" s="247"/>
      <c r="AH430" s="247"/>
      <c r="AI430" s="247"/>
      <c r="AJ430" s="258"/>
      <c r="AK430" s="247"/>
      <c r="AL430" s="247"/>
      <c r="AM430" s="247"/>
      <c r="AN430" s="247"/>
      <c r="AO430" s="258"/>
      <c r="AP430" s="247"/>
      <c r="AQ430" s="247"/>
      <c r="AR430" s="247"/>
      <c r="AS430" s="247"/>
      <c r="AT430" s="258"/>
      <c r="AU430" s="247"/>
      <c r="AV430" s="247"/>
      <c r="AW430" s="247"/>
      <c r="AX430" s="247"/>
      <c r="AY430" s="258"/>
      <c r="AZ430" s="247"/>
      <c r="BA430" s="247"/>
      <c r="BB430" s="247"/>
      <c r="BC430" s="247"/>
      <c r="BD430" s="258"/>
      <c r="BE430" s="247"/>
      <c r="BF430" s="247"/>
      <c r="BG430" s="247"/>
      <c r="BH430" s="247"/>
      <c r="BI430" s="258"/>
      <c r="BJ430" s="247"/>
      <c r="BK430" s="247"/>
      <c r="BL430" s="247"/>
      <c r="BM430" s="247"/>
      <c r="BN430" s="258"/>
      <c r="BO430" s="258"/>
      <c r="BP430" s="134"/>
      <c r="BQ430" s="259"/>
      <c r="BR430" s="260"/>
      <c r="BS430" s="261"/>
    </row>
    <row r="431" spans="1:71" ht="27" x14ac:dyDescent="0.3">
      <c r="A431" s="106" t="str">
        <f>Scope_lv1!A431</f>
        <v>F03AB000</v>
      </c>
      <c r="B431" s="107" t="str">
        <f>Scope_lv1!B431</f>
        <v>Equipment Fire Proofing Work</v>
      </c>
      <c r="C431" s="238" t="str">
        <f>Scope_lv1!C431</f>
        <v>Lightweight Cementitious</v>
      </c>
      <c r="D431" s="108" t="str">
        <f>Scope_lv1!D431</f>
        <v>null</v>
      </c>
      <c r="E431" s="160" t="s">
        <v>108</v>
      </c>
      <c r="F431" s="252">
        <f t="shared" si="24"/>
        <v>0</v>
      </c>
      <c r="G431" s="253">
        <f t="shared" si="25"/>
        <v>0</v>
      </c>
      <c r="H431" s="254">
        <f t="shared" si="26"/>
        <v>0</v>
      </c>
      <c r="I431" s="255">
        <f t="shared" si="28"/>
        <v>0</v>
      </c>
      <c r="J431" s="132"/>
      <c r="K431" s="256"/>
      <c r="L431" s="247"/>
      <c r="M431" s="247"/>
      <c r="N431" s="247"/>
      <c r="O431" s="247"/>
      <c r="P431" s="256"/>
      <c r="Q431" s="247"/>
      <c r="R431" s="247"/>
      <c r="S431" s="247"/>
      <c r="T431" s="247"/>
      <c r="U431" s="258"/>
      <c r="V431" s="247"/>
      <c r="W431" s="247"/>
      <c r="X431" s="247"/>
      <c r="Y431" s="247"/>
      <c r="Z431" s="258"/>
      <c r="AA431" s="247"/>
      <c r="AB431" s="247"/>
      <c r="AC431" s="247"/>
      <c r="AD431" s="247"/>
      <c r="AE431" s="258"/>
      <c r="AF431" s="247"/>
      <c r="AG431" s="247"/>
      <c r="AH431" s="247"/>
      <c r="AI431" s="247"/>
      <c r="AJ431" s="258"/>
      <c r="AK431" s="247"/>
      <c r="AL431" s="247"/>
      <c r="AM431" s="247"/>
      <c r="AN431" s="247"/>
      <c r="AO431" s="258"/>
      <c r="AP431" s="247"/>
      <c r="AQ431" s="247"/>
      <c r="AR431" s="247"/>
      <c r="AS431" s="247"/>
      <c r="AT431" s="258"/>
      <c r="AU431" s="247"/>
      <c r="AV431" s="247"/>
      <c r="AW431" s="247"/>
      <c r="AX431" s="247"/>
      <c r="AY431" s="258"/>
      <c r="AZ431" s="247"/>
      <c r="BA431" s="247"/>
      <c r="BB431" s="247"/>
      <c r="BC431" s="247"/>
      <c r="BD431" s="258"/>
      <c r="BE431" s="247"/>
      <c r="BF431" s="247"/>
      <c r="BG431" s="247"/>
      <c r="BH431" s="247"/>
      <c r="BI431" s="258"/>
      <c r="BJ431" s="247"/>
      <c r="BK431" s="247"/>
      <c r="BL431" s="247"/>
      <c r="BM431" s="247"/>
      <c r="BN431" s="258"/>
      <c r="BO431" s="258"/>
      <c r="BP431" s="134"/>
      <c r="BQ431" s="259"/>
      <c r="BR431" s="260"/>
      <c r="BS431" s="261"/>
    </row>
    <row r="432" spans="1:71" ht="40.5" x14ac:dyDescent="0.3">
      <c r="A432" s="106" t="str">
        <f>Scope_lv1!A432</f>
        <v>F03AE000</v>
      </c>
      <c r="B432" s="107" t="str">
        <f>Scope_lv1!B432</f>
        <v>Equipment Fire Proofing Work</v>
      </c>
      <c r="C432" s="238" t="str">
        <f>Scope_lv1!C432</f>
        <v>Epoxy Based Intumescent Coating Type</v>
      </c>
      <c r="D432" s="108" t="str">
        <f>Scope_lv1!D432</f>
        <v>null</v>
      </c>
      <c r="E432" s="160" t="s">
        <v>108</v>
      </c>
      <c r="F432" s="252">
        <f t="shared" si="24"/>
        <v>0</v>
      </c>
      <c r="G432" s="253">
        <f t="shared" si="25"/>
        <v>0</v>
      </c>
      <c r="H432" s="254">
        <f t="shared" si="26"/>
        <v>0</v>
      </c>
      <c r="I432" s="255">
        <f t="shared" si="28"/>
        <v>0</v>
      </c>
      <c r="J432" s="132"/>
      <c r="K432" s="256"/>
      <c r="L432" s="247"/>
      <c r="M432" s="247"/>
      <c r="N432" s="247"/>
      <c r="O432" s="247"/>
      <c r="P432" s="256"/>
      <c r="Q432" s="247"/>
      <c r="R432" s="247"/>
      <c r="S432" s="247"/>
      <c r="T432" s="247"/>
      <c r="U432" s="258"/>
      <c r="V432" s="247"/>
      <c r="W432" s="247"/>
      <c r="X432" s="247"/>
      <c r="Y432" s="247"/>
      <c r="Z432" s="258"/>
      <c r="AA432" s="247"/>
      <c r="AB432" s="247"/>
      <c r="AC432" s="247"/>
      <c r="AD432" s="247"/>
      <c r="AE432" s="258"/>
      <c r="AF432" s="247"/>
      <c r="AG432" s="247"/>
      <c r="AH432" s="247"/>
      <c r="AI432" s="247"/>
      <c r="AJ432" s="258"/>
      <c r="AK432" s="247"/>
      <c r="AL432" s="247"/>
      <c r="AM432" s="247"/>
      <c r="AN432" s="247"/>
      <c r="AO432" s="258"/>
      <c r="AP432" s="247"/>
      <c r="AQ432" s="247"/>
      <c r="AR432" s="247"/>
      <c r="AS432" s="247"/>
      <c r="AT432" s="258"/>
      <c r="AU432" s="247"/>
      <c r="AV432" s="247"/>
      <c r="AW432" s="247"/>
      <c r="AX432" s="247"/>
      <c r="AY432" s="258"/>
      <c r="AZ432" s="247"/>
      <c r="BA432" s="247"/>
      <c r="BB432" s="247"/>
      <c r="BC432" s="247"/>
      <c r="BD432" s="258"/>
      <c r="BE432" s="247"/>
      <c r="BF432" s="247"/>
      <c r="BG432" s="247"/>
      <c r="BH432" s="247"/>
      <c r="BI432" s="258"/>
      <c r="BJ432" s="247"/>
      <c r="BK432" s="247"/>
      <c r="BL432" s="247"/>
      <c r="BM432" s="247"/>
      <c r="BN432" s="258"/>
      <c r="BO432" s="258"/>
      <c r="BP432" s="134"/>
      <c r="BQ432" s="259"/>
      <c r="BR432" s="260"/>
      <c r="BS432" s="261"/>
    </row>
    <row r="433" spans="1:71" ht="40.5" x14ac:dyDescent="0.3">
      <c r="A433" s="106" t="str">
        <f>Scope_lv1!A433</f>
        <v>F03AD000</v>
      </c>
      <c r="B433" s="107" t="str">
        <f>Scope_lv1!B433</f>
        <v>Equipment Fire Proofing Work</v>
      </c>
      <c r="C433" s="238" t="str">
        <f>Scope_lv1!C433</f>
        <v>Top Coat for Cementitious Fire Proofing</v>
      </c>
      <c r="D433" s="108" t="str">
        <f>Scope_lv1!D433</f>
        <v>null</v>
      </c>
      <c r="E433" s="160" t="s">
        <v>108</v>
      </c>
      <c r="F433" s="252">
        <f t="shared" si="24"/>
        <v>0</v>
      </c>
      <c r="G433" s="253">
        <f t="shared" si="25"/>
        <v>0</v>
      </c>
      <c r="H433" s="254">
        <f t="shared" si="26"/>
        <v>0</v>
      </c>
      <c r="I433" s="255">
        <f t="shared" si="28"/>
        <v>0</v>
      </c>
      <c r="J433" s="132"/>
      <c r="K433" s="256"/>
      <c r="L433" s="247"/>
      <c r="M433" s="247"/>
      <c r="N433" s="247"/>
      <c r="O433" s="247"/>
      <c r="P433" s="256"/>
      <c r="Q433" s="247"/>
      <c r="R433" s="247"/>
      <c r="S433" s="247"/>
      <c r="T433" s="247"/>
      <c r="U433" s="258"/>
      <c r="V433" s="247"/>
      <c r="W433" s="247"/>
      <c r="X433" s="247"/>
      <c r="Y433" s="247"/>
      <c r="Z433" s="258"/>
      <c r="AA433" s="247"/>
      <c r="AB433" s="247"/>
      <c r="AC433" s="247"/>
      <c r="AD433" s="247"/>
      <c r="AE433" s="258"/>
      <c r="AF433" s="247"/>
      <c r="AG433" s="247"/>
      <c r="AH433" s="247"/>
      <c r="AI433" s="247"/>
      <c r="AJ433" s="258"/>
      <c r="AK433" s="247"/>
      <c r="AL433" s="247"/>
      <c r="AM433" s="247"/>
      <c r="AN433" s="247"/>
      <c r="AO433" s="258"/>
      <c r="AP433" s="247"/>
      <c r="AQ433" s="247"/>
      <c r="AR433" s="247"/>
      <c r="AS433" s="247"/>
      <c r="AT433" s="258"/>
      <c r="AU433" s="247"/>
      <c r="AV433" s="247"/>
      <c r="AW433" s="247"/>
      <c r="AX433" s="247"/>
      <c r="AY433" s="258"/>
      <c r="AZ433" s="247"/>
      <c r="BA433" s="247"/>
      <c r="BB433" s="247"/>
      <c r="BC433" s="247"/>
      <c r="BD433" s="258"/>
      <c r="BE433" s="247"/>
      <c r="BF433" s="247"/>
      <c r="BG433" s="247"/>
      <c r="BH433" s="247"/>
      <c r="BI433" s="258"/>
      <c r="BJ433" s="247"/>
      <c r="BK433" s="247"/>
      <c r="BL433" s="247"/>
      <c r="BM433" s="247"/>
      <c r="BN433" s="258"/>
      <c r="BO433" s="258"/>
      <c r="BP433" s="134"/>
      <c r="BQ433" s="259"/>
      <c r="BR433" s="260"/>
      <c r="BS433" s="261"/>
    </row>
    <row r="434" spans="1:71" x14ac:dyDescent="0.3">
      <c r="A434" s="106"/>
      <c r="B434" s="107"/>
      <c r="C434" s="238"/>
      <c r="D434" s="108"/>
      <c r="E434" s="126"/>
      <c r="F434" s="289"/>
      <c r="G434" s="290"/>
      <c r="H434" s="291"/>
      <c r="I434" s="255"/>
      <c r="J434" s="292" t="str">
        <f>IF(Scope_lv1!X434&lt;&gt;0,Scope_lv1!X434,"")</f>
        <v/>
      </c>
      <c r="K434" s="256"/>
      <c r="L434" s="247"/>
      <c r="M434" s="247"/>
      <c r="N434" s="247"/>
      <c r="O434" s="247"/>
      <c r="P434" s="256"/>
      <c r="Q434" s="247"/>
      <c r="R434" s="247"/>
      <c r="S434" s="247"/>
      <c r="T434" s="247"/>
      <c r="U434" s="258"/>
      <c r="V434" s="247"/>
      <c r="W434" s="247"/>
      <c r="X434" s="247"/>
      <c r="Y434" s="247"/>
      <c r="Z434" s="258"/>
      <c r="AA434" s="247"/>
      <c r="AB434" s="247"/>
      <c r="AC434" s="247"/>
      <c r="AD434" s="247"/>
      <c r="AE434" s="258"/>
      <c r="AF434" s="247"/>
      <c r="AG434" s="247"/>
      <c r="AH434" s="247"/>
      <c r="AI434" s="247"/>
      <c r="AJ434" s="258"/>
      <c r="AK434" s="247"/>
      <c r="AL434" s="247"/>
      <c r="AM434" s="247"/>
      <c r="AN434" s="247"/>
      <c r="AO434" s="258"/>
      <c r="AP434" s="247"/>
      <c r="AQ434" s="247"/>
      <c r="AR434" s="247"/>
      <c r="AS434" s="247"/>
      <c r="AT434" s="258"/>
      <c r="AU434" s="247"/>
      <c r="AV434" s="247"/>
      <c r="AW434" s="247"/>
      <c r="AX434" s="247"/>
      <c r="AY434" s="258"/>
      <c r="AZ434" s="247"/>
      <c r="BA434" s="247"/>
      <c r="BB434" s="247"/>
      <c r="BC434" s="247"/>
      <c r="BD434" s="258"/>
      <c r="BE434" s="247"/>
      <c r="BF434" s="247"/>
      <c r="BG434" s="247"/>
      <c r="BH434" s="247"/>
      <c r="BI434" s="258"/>
      <c r="BJ434" s="247"/>
      <c r="BK434" s="247"/>
      <c r="BL434" s="247"/>
      <c r="BM434" s="247"/>
      <c r="BN434" s="258"/>
      <c r="BO434" s="258"/>
      <c r="BP434" s="134"/>
      <c r="BQ434" s="259"/>
      <c r="BR434" s="260"/>
      <c r="BS434" s="261"/>
    </row>
    <row r="435" spans="1:71" ht="17.25" thickBot="1" x14ac:dyDescent="0.35">
      <c r="A435" s="123"/>
      <c r="B435" s="124"/>
      <c r="C435" s="195"/>
      <c r="D435" s="125"/>
      <c r="E435" s="161"/>
      <c r="F435" s="293"/>
      <c r="G435" s="294"/>
      <c r="H435" s="295"/>
      <c r="I435" s="296"/>
      <c r="J435" s="297"/>
      <c r="K435" s="256"/>
      <c r="L435" s="247"/>
      <c r="M435" s="247"/>
      <c r="N435" s="247"/>
      <c r="O435" s="247"/>
      <c r="P435" s="256"/>
      <c r="Q435" s="247"/>
      <c r="R435" s="247"/>
      <c r="S435" s="247"/>
      <c r="T435" s="247"/>
      <c r="U435" s="258"/>
      <c r="V435" s="247"/>
      <c r="W435" s="247"/>
      <c r="X435" s="247"/>
      <c r="Y435" s="247"/>
      <c r="Z435" s="258"/>
      <c r="AA435" s="247"/>
      <c r="AB435" s="247"/>
      <c r="AC435" s="247"/>
      <c r="AD435" s="247"/>
      <c r="AE435" s="258"/>
      <c r="AF435" s="247"/>
      <c r="AG435" s="247"/>
      <c r="AH435" s="247"/>
      <c r="AI435" s="247"/>
      <c r="AJ435" s="258"/>
      <c r="AK435" s="247"/>
      <c r="AL435" s="247"/>
      <c r="AM435" s="247"/>
      <c r="AN435" s="247"/>
      <c r="AO435" s="258"/>
      <c r="AP435" s="247"/>
      <c r="AQ435" s="247"/>
      <c r="AR435" s="247"/>
      <c r="AS435" s="247"/>
      <c r="AT435" s="258"/>
      <c r="AU435" s="247"/>
      <c r="AV435" s="247"/>
      <c r="AW435" s="247"/>
      <c r="AX435" s="247"/>
      <c r="AY435" s="258"/>
      <c r="AZ435" s="247"/>
      <c r="BA435" s="247"/>
      <c r="BB435" s="247"/>
      <c r="BC435" s="247"/>
      <c r="BD435" s="258"/>
      <c r="BE435" s="247"/>
      <c r="BF435" s="247"/>
      <c r="BG435" s="247"/>
      <c r="BH435" s="247"/>
      <c r="BI435" s="258"/>
      <c r="BJ435" s="247"/>
      <c r="BK435" s="247"/>
      <c r="BL435" s="247"/>
      <c r="BM435" s="247"/>
      <c r="BN435" s="258"/>
      <c r="BO435" s="258"/>
      <c r="BP435" s="166"/>
      <c r="BQ435" s="298"/>
      <c r="BR435" s="260"/>
      <c r="BS435" s="261"/>
    </row>
    <row r="436" spans="1:71" x14ac:dyDescent="0.3">
      <c r="A436" s="24">
        <f>COUNTA(A8:A435)</f>
        <v>426</v>
      </c>
      <c r="F436" s="299">
        <f>SUM(F8:F435)</f>
        <v>0</v>
      </c>
      <c r="G436" s="299">
        <f>SUM(G8:G435)</f>
        <v>0</v>
      </c>
      <c r="H436" s="299">
        <f>SUM(H8:H435)</f>
        <v>15</v>
      </c>
    </row>
  </sheetData>
  <autoFilter ref="A7:BS436"/>
  <mergeCells count="2">
    <mergeCell ref="F1:I1"/>
    <mergeCell ref="J1:BO1"/>
  </mergeCells>
  <phoneticPr fontId="3" type="noConversion"/>
  <conditionalFormatting sqref="A9:D434">
    <cfRule type="expression" dxfId="15" priority="4">
      <formula>$I9&gt;0</formula>
    </cfRule>
  </conditionalFormatting>
  <conditionalFormatting sqref="F8:H434">
    <cfRule type="expression" dxfId="14" priority="3">
      <formula>F8&gt;0</formula>
    </cfRule>
  </conditionalFormatting>
  <conditionalFormatting sqref="D8">
    <cfRule type="expression" dxfId="13" priority="2">
      <formula>$I8&gt;0</formula>
    </cfRule>
  </conditionalFormatting>
  <conditionalFormatting sqref="A8:C8">
    <cfRule type="expression" dxfId="12" priority="1">
      <formula>$I8&gt;0</formula>
    </cfRule>
  </conditionalFormatting>
  <pageMargins left="0.7" right="0.7" top="0.75" bottom="0.75" header="0.3" footer="0.3"/>
  <pageSetup paperSize="9" orientation="portrait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BC436"/>
  <sheetViews>
    <sheetView tabSelected="1" zoomScale="70" zoomScaleNormal="70" workbookViewId="0">
      <pane xSplit="10" ySplit="7" topLeftCell="AB342" activePane="bottomRight" state="frozen"/>
      <selection activeCell="T16" sqref="T16"/>
      <selection pane="topRight" activeCell="T16" sqref="T16"/>
      <selection pane="bottomLeft" activeCell="T16" sqref="T16"/>
      <selection pane="bottomRight" activeCell="AH424" sqref="AH424"/>
    </sheetView>
  </sheetViews>
  <sheetFormatPr defaultRowHeight="16.5" x14ac:dyDescent="0.3"/>
  <cols>
    <col min="1" max="1" width="12.625" style="24" bestFit="1" customWidth="1"/>
    <col min="2" max="2" width="15.25" style="25" bestFit="1" customWidth="1"/>
    <col min="3" max="3" width="18" style="181" bestFit="1" customWidth="1"/>
    <col min="4" max="4" width="27.25" style="24" customWidth="1"/>
    <col min="5" max="5" width="5.625" style="24" bestFit="1" customWidth="1"/>
    <col min="6" max="8" width="10.25" style="302" customWidth="1"/>
    <col min="9" max="9" width="10.25" style="300" customWidth="1"/>
    <col min="10" max="10" width="11.5" style="301" customWidth="1"/>
    <col min="11" max="11" width="6.625" style="333" customWidth="1"/>
    <col min="12" max="12" width="53.75" style="334" bestFit="1" customWidth="1"/>
    <col min="13" max="16" width="15.625" style="333" customWidth="1"/>
    <col min="17" max="17" width="6.625" style="333" customWidth="1"/>
    <col min="18" max="18" width="53.75" style="334" bestFit="1" customWidth="1"/>
    <col min="19" max="22" width="15.625" style="333" customWidth="1"/>
    <col min="23" max="23" width="6.625" style="333" customWidth="1"/>
    <col min="24" max="27" width="15.625" style="333" customWidth="1"/>
    <col min="28" max="28" width="6.625" style="333" customWidth="1"/>
    <col min="29" max="32" width="15.625" style="333" customWidth="1"/>
    <col min="33" max="33" width="6.625" style="333" customWidth="1"/>
    <col min="34" max="34" width="53.75" style="333" bestFit="1" customWidth="1"/>
    <col min="35" max="38" width="15.625" style="333" customWidth="1"/>
    <col min="39" max="39" width="6.625" style="301" customWidth="1"/>
    <col min="40" max="43" width="15.625" style="301" customWidth="1"/>
    <col min="44" max="44" width="6.625" style="301" customWidth="1"/>
    <col min="45" max="48" width="15.625" style="301" customWidth="1"/>
    <col min="49" max="51" width="6.625" style="301" customWidth="1"/>
    <col min="52" max="52" width="45.625" style="26" customWidth="1"/>
    <col min="53" max="53" width="14.5" style="182" customWidth="1"/>
    <col min="54" max="54" width="49.5" style="183" customWidth="1"/>
    <col min="55" max="55" width="14.5" style="184" customWidth="1"/>
  </cols>
  <sheetData>
    <row r="1" spans="1:55" ht="17.25" thickBot="1" x14ac:dyDescent="0.35">
      <c r="F1" s="367" t="s">
        <v>44</v>
      </c>
      <c r="G1" s="368"/>
      <c r="H1" s="368"/>
      <c r="I1" s="368"/>
      <c r="J1" s="369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  <c r="AX1" s="370"/>
      <c r="AY1" s="371"/>
    </row>
    <row r="2" spans="1:55" x14ac:dyDescent="0.3">
      <c r="A2" s="30"/>
      <c r="B2" s="31"/>
      <c r="C2" s="185"/>
      <c r="D2" s="32"/>
      <c r="E2" s="33"/>
      <c r="F2" s="186"/>
      <c r="G2" s="187"/>
      <c r="H2" s="188"/>
      <c r="I2" s="189"/>
      <c r="J2" s="190"/>
      <c r="K2" s="303"/>
      <c r="L2" s="304"/>
      <c r="M2" s="303"/>
      <c r="N2" s="303"/>
      <c r="O2" s="303"/>
      <c r="P2" s="303"/>
      <c r="Q2" s="303"/>
      <c r="R2" s="304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303"/>
      <c r="AJ2" s="303"/>
      <c r="AK2" s="303"/>
      <c r="AL2" s="303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38" t="s">
        <v>47</v>
      </c>
      <c r="BA2" s="192" t="s">
        <v>47</v>
      </c>
      <c r="BB2" s="193" t="s">
        <v>48</v>
      </c>
      <c r="BC2" s="194" t="s">
        <v>48</v>
      </c>
    </row>
    <row r="3" spans="1:55" ht="35.25" customHeight="1" x14ac:dyDescent="0.3">
      <c r="A3" s="42"/>
      <c r="B3" s="43"/>
      <c r="C3" s="195"/>
      <c r="D3" s="44"/>
      <c r="E3" s="45"/>
      <c r="F3" s="196" t="s">
        <v>1704</v>
      </c>
      <c r="G3" s="197" t="s">
        <v>1705</v>
      </c>
      <c r="H3" s="49" t="s">
        <v>1706</v>
      </c>
      <c r="I3" s="198"/>
      <c r="J3" s="305" t="s">
        <v>67</v>
      </c>
      <c r="K3" s="306"/>
      <c r="L3" s="307"/>
      <c r="M3" s="308"/>
      <c r="N3" s="308"/>
      <c r="O3" s="308"/>
      <c r="P3" s="308"/>
      <c r="Q3" s="306"/>
      <c r="R3" s="307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8"/>
      <c r="AE3" s="308"/>
      <c r="AF3" s="308"/>
      <c r="AG3" s="308"/>
      <c r="AH3" s="308"/>
      <c r="AI3" s="308"/>
      <c r="AJ3" s="308"/>
      <c r="AK3" s="308"/>
      <c r="AL3" s="308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56"/>
      <c r="BA3" s="201"/>
      <c r="BB3" s="202"/>
      <c r="BC3" s="203"/>
    </row>
    <row r="4" spans="1:55" ht="96.75" x14ac:dyDescent="0.3">
      <c r="A4" s="42" t="s">
        <v>76</v>
      </c>
      <c r="B4" s="43" t="s">
        <v>1707</v>
      </c>
      <c r="C4" s="195" t="s">
        <v>1708</v>
      </c>
      <c r="D4" s="60" t="s">
        <v>1709</v>
      </c>
      <c r="E4" s="61" t="s">
        <v>1710</v>
      </c>
      <c r="F4" s="204"/>
      <c r="G4" s="205"/>
      <c r="H4" s="206"/>
      <c r="I4" s="207"/>
      <c r="J4" s="309"/>
      <c r="K4" s="310" t="s">
        <v>1711</v>
      </c>
      <c r="L4" s="311"/>
      <c r="M4" s="209"/>
      <c r="N4" s="209"/>
      <c r="O4" s="209"/>
      <c r="P4" s="209"/>
      <c r="Q4" s="310" t="s">
        <v>1712</v>
      </c>
      <c r="R4" s="311"/>
      <c r="S4" s="209"/>
      <c r="T4" s="209"/>
      <c r="U4" s="209"/>
      <c r="V4" s="209"/>
      <c r="W4" s="312" t="s">
        <v>1713</v>
      </c>
      <c r="X4" s="209"/>
      <c r="Y4" s="209"/>
      <c r="Z4" s="209"/>
      <c r="AA4" s="209"/>
      <c r="AB4" s="312" t="s">
        <v>1714</v>
      </c>
      <c r="AC4" s="209"/>
      <c r="AD4" s="209"/>
      <c r="AE4" s="209"/>
      <c r="AF4" s="209"/>
      <c r="AG4" s="312" t="s">
        <v>1715</v>
      </c>
      <c r="AH4" s="312"/>
      <c r="AI4" s="209"/>
      <c r="AJ4" s="209"/>
      <c r="AK4" s="209"/>
      <c r="AL4" s="209"/>
      <c r="AM4" s="210" t="s">
        <v>1716</v>
      </c>
      <c r="AN4" s="209"/>
      <c r="AO4" s="209"/>
      <c r="AP4" s="209"/>
      <c r="AQ4" s="209"/>
      <c r="AR4" s="210" t="s">
        <v>1717</v>
      </c>
      <c r="AS4" s="209"/>
      <c r="AT4" s="209"/>
      <c r="AU4" s="209"/>
      <c r="AV4" s="209"/>
      <c r="AW4" s="211"/>
      <c r="AX4" s="211"/>
      <c r="AY4" s="211"/>
      <c r="AZ4" s="70" t="s">
        <v>1718</v>
      </c>
      <c r="BA4" s="212" t="s">
        <v>1719</v>
      </c>
      <c r="BB4" s="213" t="s">
        <v>1720</v>
      </c>
      <c r="BC4" s="214" t="s">
        <v>1719</v>
      </c>
    </row>
    <row r="5" spans="1:55" ht="17.25" x14ac:dyDescent="0.3">
      <c r="A5" s="74"/>
      <c r="B5" s="75"/>
      <c r="C5" s="215"/>
      <c r="D5" s="76"/>
      <c r="E5" s="77"/>
      <c r="F5" s="216"/>
      <c r="G5" s="217"/>
      <c r="H5" s="218"/>
      <c r="I5" s="219"/>
      <c r="J5" s="313"/>
      <c r="K5" s="220">
        <f>COUNTIF(K8:K435,"Cat.1")+COUNTIF(K8:K435,"Cat.2")+COUNTIF(K8:K435,"Cat.3")</f>
        <v>0</v>
      </c>
      <c r="L5" s="314"/>
      <c r="M5" s="315" t="s">
        <v>1637</v>
      </c>
      <c r="N5" s="315" t="s">
        <v>1643</v>
      </c>
      <c r="O5" s="315" t="s">
        <v>1644</v>
      </c>
      <c r="P5" s="315" t="s">
        <v>1721</v>
      </c>
      <c r="Q5" s="220">
        <f>COUNTIF(Q8:Q435,"Cat.1")+COUNTIF(Q8:Q435,"Cat.2")+COUNTIF(Q8:Q435,"Cat.3")</f>
        <v>0</v>
      </c>
      <c r="R5" s="314"/>
      <c r="S5" s="315" t="s">
        <v>1637</v>
      </c>
      <c r="T5" s="315" t="s">
        <v>1643</v>
      </c>
      <c r="U5" s="315" t="s">
        <v>1644</v>
      </c>
      <c r="V5" s="315" t="s">
        <v>1721</v>
      </c>
      <c r="W5" s="222">
        <f>COUNTIF(W8:W435,"Cat.1")+COUNTIF(W8:W435,"Cat.2")+COUNTIF(W8:W435,"Cat.3")</f>
        <v>0</v>
      </c>
      <c r="X5" s="315" t="s">
        <v>1637</v>
      </c>
      <c r="Y5" s="315" t="s">
        <v>1643</v>
      </c>
      <c r="Z5" s="315" t="s">
        <v>1644</v>
      </c>
      <c r="AA5" s="315" t="s">
        <v>1721</v>
      </c>
      <c r="AB5" s="222">
        <f>COUNTIF(AB8:AB435,"Cat.1")+COUNTIF(AB8:AB435,"Cat.2")+COUNTIF(AB8:AB435,"Cat.3")</f>
        <v>6</v>
      </c>
      <c r="AC5" s="315" t="s">
        <v>1637</v>
      </c>
      <c r="AD5" s="315" t="s">
        <v>1643</v>
      </c>
      <c r="AE5" s="315" t="s">
        <v>1644</v>
      </c>
      <c r="AF5" s="315" t="s">
        <v>1721</v>
      </c>
      <c r="AG5" s="222">
        <f>COUNTIF(AG8:AG435,"Cat.1")+COUNTIF(AG8:AG435,"Cat.2")+COUNTIF(AG8:AG435,"Cat.3")</f>
        <v>0</v>
      </c>
      <c r="AH5" s="222"/>
      <c r="AI5" s="315" t="s">
        <v>1637</v>
      </c>
      <c r="AJ5" s="315" t="s">
        <v>1643</v>
      </c>
      <c r="AK5" s="315" t="s">
        <v>1644</v>
      </c>
      <c r="AL5" s="315" t="s">
        <v>1721</v>
      </c>
      <c r="AM5" s="222">
        <f>COUNTIF(AM8:AM435,"Cat.1")+COUNTIF(AM8:AM435,"Cat.2")+COUNTIF(AM8:AM435,"Cat.3")</f>
        <v>0</v>
      </c>
      <c r="AN5" s="221" t="s">
        <v>1637</v>
      </c>
      <c r="AO5" s="221" t="s">
        <v>1643</v>
      </c>
      <c r="AP5" s="221" t="s">
        <v>1644</v>
      </c>
      <c r="AQ5" s="221" t="s">
        <v>1721</v>
      </c>
      <c r="AR5" s="222">
        <f>COUNTIF(AR8:AR435,"Cat.1")+COUNTIF(AR8:AR435,"Cat.2")+COUNTIF(AR8:AR435,"Cat.3")</f>
        <v>0</v>
      </c>
      <c r="AS5" s="221" t="s">
        <v>1637</v>
      </c>
      <c r="AT5" s="221" t="s">
        <v>1643</v>
      </c>
      <c r="AU5" s="221" t="s">
        <v>1644</v>
      </c>
      <c r="AV5" s="221" t="s">
        <v>1721</v>
      </c>
      <c r="AW5" s="85"/>
      <c r="AX5" s="85"/>
      <c r="AY5" s="85"/>
      <c r="AZ5" s="86"/>
      <c r="BA5" s="223"/>
      <c r="BB5" s="224"/>
      <c r="BC5" s="225"/>
    </row>
    <row r="6" spans="1:55" x14ac:dyDescent="0.3">
      <c r="A6" s="74"/>
      <c r="B6" s="75"/>
      <c r="C6" s="215"/>
      <c r="D6" s="76"/>
      <c r="E6" s="77"/>
      <c r="F6" s="216"/>
      <c r="G6" s="217"/>
      <c r="H6" s="218"/>
      <c r="I6" s="219"/>
      <c r="J6" s="313"/>
      <c r="K6" s="316"/>
      <c r="L6" s="317"/>
      <c r="M6" s="318"/>
      <c r="N6" s="318"/>
      <c r="O6" s="318"/>
      <c r="P6" s="318"/>
      <c r="Q6" s="316"/>
      <c r="R6" s="317"/>
      <c r="S6" s="318"/>
      <c r="T6" s="318"/>
      <c r="U6" s="318"/>
      <c r="V6" s="318"/>
      <c r="W6" s="319"/>
      <c r="X6" s="318"/>
      <c r="Y6" s="318"/>
      <c r="Z6" s="318"/>
      <c r="AA6" s="318"/>
      <c r="AB6" s="319"/>
      <c r="AC6" s="318"/>
      <c r="AD6" s="318"/>
      <c r="AE6" s="318"/>
      <c r="AF6" s="318"/>
      <c r="AG6" s="319"/>
      <c r="AH6" s="319"/>
      <c r="AI6" s="318"/>
      <c r="AJ6" s="318"/>
      <c r="AK6" s="318"/>
      <c r="AL6" s="318"/>
      <c r="AM6" s="85"/>
      <c r="AN6" s="227"/>
      <c r="AO6" s="227"/>
      <c r="AP6" s="227"/>
      <c r="AQ6" s="227"/>
      <c r="AR6" s="85"/>
      <c r="AS6" s="227"/>
      <c r="AT6" s="227"/>
      <c r="AU6" s="227"/>
      <c r="AV6" s="227"/>
      <c r="AW6" s="85"/>
      <c r="AX6" s="85"/>
      <c r="AY6" s="85"/>
      <c r="AZ6" s="86"/>
      <c r="BA6" s="223"/>
      <c r="BB6" s="224"/>
      <c r="BC6" s="225"/>
    </row>
    <row r="7" spans="1:55" ht="48.75" thickBot="1" x14ac:dyDescent="0.35">
      <c r="A7" s="90" t="s">
        <v>1722</v>
      </c>
      <c r="B7" s="91"/>
      <c r="C7" s="228"/>
      <c r="D7" s="92"/>
      <c r="E7" s="93"/>
      <c r="F7" s="229" t="s">
        <v>86</v>
      </c>
      <c r="G7" s="230" t="s">
        <v>87</v>
      </c>
      <c r="H7" s="231" t="s">
        <v>88</v>
      </c>
      <c r="I7" s="232" t="s">
        <v>1723</v>
      </c>
      <c r="J7" s="320"/>
      <c r="K7" s="321"/>
      <c r="L7" s="322"/>
      <c r="M7" s="323"/>
      <c r="N7" s="323"/>
      <c r="O7" s="323"/>
      <c r="P7" s="323"/>
      <c r="Q7" s="321"/>
      <c r="R7" s="322"/>
      <c r="S7" s="323"/>
      <c r="T7" s="323"/>
      <c r="U7" s="323"/>
      <c r="V7" s="323"/>
      <c r="W7" s="324"/>
      <c r="X7" s="323"/>
      <c r="Y7" s="323"/>
      <c r="Z7" s="323"/>
      <c r="AA7" s="323"/>
      <c r="AB7" s="324"/>
      <c r="AC7" s="323"/>
      <c r="AD7" s="323"/>
      <c r="AE7" s="323"/>
      <c r="AF7" s="323"/>
      <c r="AG7" s="324"/>
      <c r="AH7" s="324"/>
      <c r="AI7" s="323"/>
      <c r="AJ7" s="323"/>
      <c r="AK7" s="323"/>
      <c r="AL7" s="323"/>
      <c r="AM7" s="101"/>
      <c r="AN7" s="234"/>
      <c r="AO7" s="234"/>
      <c r="AP7" s="234"/>
      <c r="AQ7" s="234"/>
      <c r="AR7" s="101"/>
      <c r="AS7" s="234"/>
      <c r="AT7" s="234"/>
      <c r="AU7" s="234"/>
      <c r="AV7" s="234"/>
      <c r="AW7" s="101"/>
      <c r="AX7" s="101"/>
      <c r="AY7" s="101"/>
      <c r="AZ7" s="102"/>
      <c r="BA7" s="235"/>
      <c r="BB7" s="236"/>
      <c r="BC7" s="237"/>
    </row>
    <row r="8" spans="1:55" hidden="1" x14ac:dyDescent="0.3">
      <c r="A8" s="106" t="str">
        <f>Scope_lv1!A8</f>
        <v>A01ZZ001</v>
      </c>
      <c r="B8" s="107" t="str">
        <f>Scope_lv1!B8</f>
        <v>Earth Work</v>
      </c>
      <c r="C8" s="238" t="str">
        <f>Scope_lv1!C8</f>
        <v>null</v>
      </c>
      <c r="D8" s="108" t="str">
        <f>Scope_lv1!D8</f>
        <v>Excavation</v>
      </c>
      <c r="E8" s="109" t="s">
        <v>94</v>
      </c>
      <c r="F8" s="239">
        <f>COUNTIF($J8:$AY8,"Cat.1")</f>
        <v>0</v>
      </c>
      <c r="G8" s="240">
        <f>COUNTIF($J8:$AY8,"Cat.2")</f>
        <v>0</v>
      </c>
      <c r="H8" s="241">
        <f>COUNTIF($J8:$AY8,"Cat.3")</f>
        <v>0</v>
      </c>
      <c r="I8" s="242">
        <f>COUNTIF(J8:AY8,"O")</f>
        <v>0</v>
      </c>
      <c r="J8" s="325" t="str">
        <f>IF(Scope_lv1!Y8&lt;&gt;0,Scope_lv1!Y8,"")</f>
        <v/>
      </c>
      <c r="K8" s="326" t="str">
        <f>LEFT(L8,5)</f>
        <v/>
      </c>
      <c r="L8" s="327"/>
      <c r="M8" s="328"/>
      <c r="N8" s="328"/>
      <c r="O8" s="328"/>
      <c r="P8" s="328"/>
      <c r="Q8" s="326" t="str">
        <f>LEFT(R8,5)</f>
        <v/>
      </c>
      <c r="R8" s="327"/>
      <c r="S8" s="328"/>
      <c r="T8" s="328"/>
      <c r="U8" s="328"/>
      <c r="V8" s="328"/>
      <c r="W8" s="257"/>
      <c r="X8" s="328"/>
      <c r="Y8" s="328"/>
      <c r="Z8" s="328"/>
      <c r="AA8" s="328"/>
      <c r="AB8" s="257"/>
      <c r="AC8" s="328"/>
      <c r="AD8" s="328"/>
      <c r="AE8" s="328"/>
      <c r="AF8" s="328"/>
      <c r="AG8" s="326" t="str">
        <f>LEFT(AH8,5)</f>
        <v/>
      </c>
      <c r="AH8" s="327"/>
      <c r="AI8" s="328"/>
      <c r="AJ8" s="328"/>
      <c r="AK8" s="328"/>
      <c r="AL8" s="328"/>
      <c r="AM8" s="248"/>
      <c r="AN8" s="244"/>
      <c r="AO8" s="244"/>
      <c r="AP8" s="244"/>
      <c r="AQ8" s="244"/>
      <c r="AR8" s="248"/>
      <c r="AS8" s="244"/>
      <c r="AT8" s="244"/>
      <c r="AU8" s="244"/>
      <c r="AV8" s="244"/>
      <c r="AW8" s="248"/>
      <c r="AX8" s="248"/>
      <c r="AY8" s="248"/>
      <c r="AZ8" s="119"/>
      <c r="BA8" s="249" t="s">
        <v>1724</v>
      </c>
      <c r="BB8" s="250"/>
      <c r="BC8" s="251"/>
    </row>
    <row r="9" spans="1:55" hidden="1" x14ac:dyDescent="0.3">
      <c r="A9" s="106" t="str">
        <f>Scope_lv1!A9</f>
        <v>A01ZZ002</v>
      </c>
      <c r="B9" s="107" t="str">
        <f>Scope_lv1!B9</f>
        <v>Earth Work</v>
      </c>
      <c r="C9" s="238" t="str">
        <f>Scope_lv1!C9</f>
        <v>null</v>
      </c>
      <c r="D9" s="108" t="str">
        <f>Scope_lv1!D9</f>
        <v>Blasting for Excavation</v>
      </c>
      <c r="E9" s="126" t="s">
        <v>94</v>
      </c>
      <c r="F9" s="252">
        <f>COUNTIF($J9:$AY9,"Cat.1")</f>
        <v>0</v>
      </c>
      <c r="G9" s="253">
        <f>COUNTIF($J9:$AY9,"Cat.2")</f>
        <v>0</v>
      </c>
      <c r="H9" s="254">
        <f>COUNTIF($J9:$AY9,"Cat.3")</f>
        <v>0</v>
      </c>
      <c r="I9" s="255">
        <f>COUNTIF(J9:AY9,"O")</f>
        <v>0</v>
      </c>
      <c r="J9" s="292" t="str">
        <f>IF(Scope_lv1!Y9&lt;&gt;0,Scope_lv1!Y9,"")</f>
        <v/>
      </c>
      <c r="K9" s="243"/>
      <c r="L9" s="329"/>
      <c r="M9" s="276"/>
      <c r="N9" s="276"/>
      <c r="O9" s="276"/>
      <c r="P9" s="276"/>
      <c r="Q9" s="243"/>
      <c r="R9" s="329"/>
      <c r="S9" s="276"/>
      <c r="T9" s="276"/>
      <c r="U9" s="276"/>
      <c r="V9" s="276"/>
      <c r="W9" s="274"/>
      <c r="X9" s="276"/>
      <c r="Y9" s="276"/>
      <c r="Z9" s="276"/>
      <c r="AA9" s="276"/>
      <c r="AB9" s="274"/>
      <c r="AC9" s="276"/>
      <c r="AD9" s="276"/>
      <c r="AE9" s="276"/>
      <c r="AF9" s="276"/>
      <c r="AG9" s="243"/>
      <c r="AH9" s="329"/>
      <c r="AI9" s="276"/>
      <c r="AJ9" s="276"/>
      <c r="AK9" s="276"/>
      <c r="AL9" s="276"/>
      <c r="AM9" s="258"/>
      <c r="AN9" s="247"/>
      <c r="AO9" s="247"/>
      <c r="AP9" s="247"/>
      <c r="AQ9" s="247"/>
      <c r="AR9" s="258"/>
      <c r="AS9" s="247"/>
      <c r="AT9" s="247"/>
      <c r="AU9" s="247"/>
      <c r="AV9" s="247"/>
      <c r="AW9" s="258"/>
      <c r="AX9" s="258"/>
      <c r="AY9" s="258"/>
      <c r="AZ9" s="134"/>
      <c r="BA9" s="259" t="s">
        <v>1725</v>
      </c>
      <c r="BB9" s="260"/>
      <c r="BC9" s="261"/>
    </row>
    <row r="10" spans="1:55" hidden="1" x14ac:dyDescent="0.3">
      <c r="A10" s="106" t="str">
        <f>Scope_lv1!A10</f>
        <v>A01ZZ003</v>
      </c>
      <c r="B10" s="107" t="str">
        <f>Scope_lv1!B10</f>
        <v>Earth Work</v>
      </c>
      <c r="C10" s="238" t="str">
        <f>Scope_lv1!C10</f>
        <v>null</v>
      </c>
      <c r="D10" s="108" t="str">
        <f>Scope_lv1!D10</f>
        <v>Backfill</v>
      </c>
      <c r="E10" s="126" t="s">
        <v>94</v>
      </c>
      <c r="F10" s="252">
        <f>COUNTIF($J10:$AY10,"Cat.1")</f>
        <v>0</v>
      </c>
      <c r="G10" s="253">
        <f>COUNTIF($J10:$AY10,"Cat.2")</f>
        <v>0</v>
      </c>
      <c r="H10" s="254">
        <f>COUNTIF($J10:$AY10,"Cat.3")</f>
        <v>0</v>
      </c>
      <c r="I10" s="255">
        <f>COUNTIF(J10:AY10,"O")</f>
        <v>0</v>
      </c>
      <c r="J10" s="292" t="str">
        <f>IF(Scope_lv1!Y10&lt;&gt;0,Scope_lv1!Y10,"")</f>
        <v/>
      </c>
      <c r="K10" s="326" t="str">
        <f t="shared" ref="K10:K73" si="0">LEFT(L10,5)</f>
        <v/>
      </c>
      <c r="L10" s="329"/>
      <c r="M10" s="276"/>
      <c r="N10" s="276"/>
      <c r="O10" s="276"/>
      <c r="P10" s="276"/>
      <c r="Q10" s="326" t="str">
        <f t="shared" ref="Q10:Q73" si="1">LEFT(R10,5)</f>
        <v/>
      </c>
      <c r="R10" s="329"/>
      <c r="S10" s="276"/>
      <c r="T10" s="276"/>
      <c r="U10" s="276"/>
      <c r="V10" s="276"/>
      <c r="W10" s="274"/>
      <c r="X10" s="276"/>
      <c r="Y10" s="276"/>
      <c r="Z10" s="276"/>
      <c r="AA10" s="276"/>
      <c r="AB10" s="274"/>
      <c r="AC10" s="276"/>
      <c r="AD10" s="276"/>
      <c r="AE10" s="276"/>
      <c r="AF10" s="276"/>
      <c r="AG10" s="326" t="str">
        <f t="shared" ref="AG10:AG73" si="2">LEFT(AH10,5)</f>
        <v/>
      </c>
      <c r="AH10" s="329"/>
      <c r="AI10" s="276"/>
      <c r="AJ10" s="276"/>
      <c r="AK10" s="276"/>
      <c r="AL10" s="276"/>
      <c r="AM10" s="258"/>
      <c r="AN10" s="247"/>
      <c r="AO10" s="247"/>
      <c r="AP10" s="247"/>
      <c r="AQ10" s="247"/>
      <c r="AR10" s="258"/>
      <c r="AS10" s="247"/>
      <c r="AT10" s="247"/>
      <c r="AU10" s="247"/>
      <c r="AV10" s="247"/>
      <c r="AW10" s="258"/>
      <c r="AX10" s="258"/>
      <c r="AY10" s="258"/>
      <c r="AZ10" s="134"/>
      <c r="BA10" s="259"/>
      <c r="BB10" s="260"/>
      <c r="BC10" s="261"/>
    </row>
    <row r="11" spans="1:55" hidden="1" x14ac:dyDescent="0.3">
      <c r="A11" s="106" t="str">
        <f>Scope_lv1!A11</f>
        <v>A01ZZ004</v>
      </c>
      <c r="B11" s="107" t="str">
        <f>Scope_lv1!B11</f>
        <v>Earth Work</v>
      </c>
      <c r="C11" s="238" t="str">
        <f>Scope_lv1!C11</f>
        <v>null</v>
      </c>
      <c r="D11" s="108" t="str">
        <f>Scope_lv1!D11</f>
        <v>Disposal</v>
      </c>
      <c r="E11" s="126" t="s">
        <v>94</v>
      </c>
      <c r="F11" s="252">
        <f>COUNTIF($J11:$AY11,"Cat.1")</f>
        <v>0</v>
      </c>
      <c r="G11" s="253">
        <f>COUNTIF($J11:$AY11,"Cat.2")</f>
        <v>0</v>
      </c>
      <c r="H11" s="254">
        <f>COUNTIF($J11:$AY11,"Cat.3")</f>
        <v>0</v>
      </c>
      <c r="I11" s="255">
        <f>COUNTIF(J11:AY11,"O")</f>
        <v>0</v>
      </c>
      <c r="J11" s="292" t="str">
        <f>IF(Scope_lv1!Y11&lt;&gt;0,Scope_lv1!Y11,"")</f>
        <v/>
      </c>
      <c r="K11" s="326" t="str">
        <f t="shared" si="0"/>
        <v/>
      </c>
      <c r="L11" s="329"/>
      <c r="M11" s="276"/>
      <c r="N11" s="276"/>
      <c r="O11" s="276"/>
      <c r="P11" s="276"/>
      <c r="Q11" s="326" t="str">
        <f t="shared" si="1"/>
        <v/>
      </c>
      <c r="R11" s="329"/>
      <c r="S11" s="276"/>
      <c r="T11" s="276"/>
      <c r="U11" s="276"/>
      <c r="V11" s="276"/>
      <c r="W11" s="274"/>
      <c r="X11" s="276"/>
      <c r="Y11" s="276"/>
      <c r="Z11" s="276"/>
      <c r="AA11" s="276"/>
      <c r="AB11" s="274"/>
      <c r="AC11" s="276"/>
      <c r="AD11" s="276"/>
      <c r="AE11" s="276"/>
      <c r="AF11" s="276"/>
      <c r="AG11" s="326" t="str">
        <f t="shared" si="2"/>
        <v/>
      </c>
      <c r="AH11" s="329"/>
      <c r="AI11" s="276"/>
      <c r="AJ11" s="276"/>
      <c r="AK11" s="276"/>
      <c r="AL11" s="276"/>
      <c r="AM11" s="258"/>
      <c r="AN11" s="247"/>
      <c r="AO11" s="247"/>
      <c r="AP11" s="247"/>
      <c r="AQ11" s="247"/>
      <c r="AR11" s="258"/>
      <c r="AS11" s="247"/>
      <c r="AT11" s="247"/>
      <c r="AU11" s="247"/>
      <c r="AV11" s="247"/>
      <c r="AW11" s="258"/>
      <c r="AX11" s="258"/>
      <c r="AY11" s="258"/>
      <c r="AZ11" s="134"/>
      <c r="BA11" s="259"/>
      <c r="BB11" s="260"/>
      <c r="BC11" s="261"/>
    </row>
    <row r="12" spans="1:55" hidden="1" x14ac:dyDescent="0.3">
      <c r="A12" s="106" t="str">
        <f>Scope_lv1!A12</f>
        <v>A01ZZ005</v>
      </c>
      <c r="B12" s="107" t="str">
        <f>Scope_lv1!B12</f>
        <v>Earth Work</v>
      </c>
      <c r="C12" s="238" t="str">
        <f>Scope_lv1!C12</f>
        <v>null</v>
      </c>
      <c r="D12" s="108" t="str">
        <f>Scope_lv1!D12</f>
        <v>Base Course</v>
      </c>
      <c r="E12" s="126" t="s">
        <v>108</v>
      </c>
      <c r="F12" s="252">
        <f>COUNTIF($J12:$AY12,"Cat.1")</f>
        <v>0</v>
      </c>
      <c r="G12" s="253">
        <f>COUNTIF($J12:$AY12,"Cat.2")</f>
        <v>0</v>
      </c>
      <c r="H12" s="254">
        <f>COUNTIF($J12:$AY12,"Cat.3")</f>
        <v>0</v>
      </c>
      <c r="I12" s="255">
        <f>COUNTIF(J12:AY12,"O")</f>
        <v>0</v>
      </c>
      <c r="J12" s="292" t="str">
        <f>IF(Scope_lv1!Y12&lt;&gt;0,Scope_lv1!Y12,"")</f>
        <v/>
      </c>
      <c r="K12" s="326" t="str">
        <f t="shared" si="0"/>
        <v/>
      </c>
      <c r="L12" s="329"/>
      <c r="M12" s="276"/>
      <c r="N12" s="276"/>
      <c r="O12" s="276"/>
      <c r="P12" s="276"/>
      <c r="Q12" s="326" t="str">
        <f t="shared" si="1"/>
        <v/>
      </c>
      <c r="R12" s="329"/>
      <c r="S12" s="276"/>
      <c r="T12" s="276"/>
      <c r="U12" s="276"/>
      <c r="V12" s="276"/>
      <c r="W12" s="274"/>
      <c r="X12" s="276"/>
      <c r="Y12" s="276"/>
      <c r="Z12" s="276"/>
      <c r="AA12" s="276"/>
      <c r="AB12" s="274"/>
      <c r="AC12" s="276"/>
      <c r="AD12" s="276"/>
      <c r="AE12" s="276"/>
      <c r="AF12" s="276"/>
      <c r="AG12" s="326" t="str">
        <f t="shared" si="2"/>
        <v/>
      </c>
      <c r="AH12" s="329"/>
      <c r="AI12" s="276"/>
      <c r="AJ12" s="276"/>
      <c r="AK12" s="276"/>
      <c r="AL12" s="276"/>
      <c r="AM12" s="258"/>
      <c r="AN12" s="247"/>
      <c r="AO12" s="247"/>
      <c r="AP12" s="247"/>
      <c r="AQ12" s="247"/>
      <c r="AR12" s="258"/>
      <c r="AS12" s="247"/>
      <c r="AT12" s="247"/>
      <c r="AU12" s="247"/>
      <c r="AV12" s="247"/>
      <c r="AW12" s="258"/>
      <c r="AX12" s="258"/>
      <c r="AY12" s="258"/>
      <c r="AZ12" s="134"/>
      <c r="BA12" s="259"/>
      <c r="BB12" s="260"/>
      <c r="BC12" s="261"/>
    </row>
    <row r="13" spans="1:55" hidden="1" x14ac:dyDescent="0.3">
      <c r="A13" s="106" t="str">
        <f>Scope_lv1!A13</f>
        <v>A01ZZ006</v>
      </c>
      <c r="B13" s="107" t="str">
        <f>Scope_lv1!B13</f>
        <v>Earth Work</v>
      </c>
      <c r="C13" s="238" t="str">
        <f>Scope_lv1!C13</f>
        <v>null</v>
      </c>
      <c r="D13" s="108" t="str">
        <f>Scope_lv1!D13</f>
        <v>Subbase Course</v>
      </c>
      <c r="E13" s="126" t="s">
        <v>108</v>
      </c>
      <c r="F13" s="252">
        <f>COUNTIF($J13:$AY13,"Cat.1")</f>
        <v>0</v>
      </c>
      <c r="G13" s="253">
        <f>COUNTIF($J13:$AY13,"Cat.2")</f>
        <v>0</v>
      </c>
      <c r="H13" s="254">
        <f>COUNTIF($J13:$AY13,"Cat.3")</f>
        <v>0</v>
      </c>
      <c r="I13" s="255">
        <f>COUNTIF(J13:AY13,"O")</f>
        <v>0</v>
      </c>
      <c r="J13" s="292" t="str">
        <f>IF(Scope_lv1!Y13&lt;&gt;0,Scope_lv1!Y13,"")</f>
        <v/>
      </c>
      <c r="K13" s="326" t="str">
        <f t="shared" si="0"/>
        <v/>
      </c>
      <c r="L13" s="329"/>
      <c r="M13" s="276"/>
      <c r="N13" s="276"/>
      <c r="O13" s="276"/>
      <c r="P13" s="276"/>
      <c r="Q13" s="326" t="str">
        <f t="shared" si="1"/>
        <v/>
      </c>
      <c r="R13" s="329"/>
      <c r="S13" s="276"/>
      <c r="T13" s="276"/>
      <c r="U13" s="276"/>
      <c r="V13" s="276"/>
      <c r="W13" s="274"/>
      <c r="X13" s="276"/>
      <c r="Y13" s="276"/>
      <c r="Z13" s="276"/>
      <c r="AA13" s="276"/>
      <c r="AB13" s="274"/>
      <c r="AC13" s="276"/>
      <c r="AD13" s="276"/>
      <c r="AE13" s="276"/>
      <c r="AF13" s="276"/>
      <c r="AG13" s="326" t="str">
        <f t="shared" si="2"/>
        <v/>
      </c>
      <c r="AH13" s="329"/>
      <c r="AI13" s="276"/>
      <c r="AJ13" s="276"/>
      <c r="AK13" s="276"/>
      <c r="AL13" s="276"/>
      <c r="AM13" s="258"/>
      <c r="AN13" s="247"/>
      <c r="AO13" s="247"/>
      <c r="AP13" s="247"/>
      <c r="AQ13" s="247"/>
      <c r="AR13" s="258"/>
      <c r="AS13" s="247"/>
      <c r="AT13" s="247"/>
      <c r="AU13" s="247"/>
      <c r="AV13" s="247"/>
      <c r="AW13" s="258"/>
      <c r="AX13" s="258"/>
      <c r="AY13" s="258"/>
      <c r="AZ13" s="134"/>
      <c r="BA13" s="259"/>
      <c r="BB13" s="260"/>
      <c r="BC13" s="261"/>
    </row>
    <row r="14" spans="1:55" ht="33" hidden="1" x14ac:dyDescent="0.3">
      <c r="A14" s="106" t="str">
        <f>Scope_lv1!A14</f>
        <v>A01ZZ007</v>
      </c>
      <c r="B14" s="107" t="str">
        <f>Scope_lv1!B14</f>
        <v>Earth Work</v>
      </c>
      <c r="C14" s="238" t="str">
        <f>Scope_lv1!C14</f>
        <v>null</v>
      </c>
      <c r="D14" s="108" t="str">
        <f>Scope_lv1!D14</f>
        <v>Fill Material (only for Module Base Frame)</v>
      </c>
      <c r="E14" s="126" t="s">
        <v>94</v>
      </c>
      <c r="F14" s="252">
        <f>COUNTIF($J14:$AY14,"Cat.1")</f>
        <v>0</v>
      </c>
      <c r="G14" s="253">
        <f>COUNTIF($J14:$AY14,"Cat.2")</f>
        <v>0</v>
      </c>
      <c r="H14" s="254">
        <f>COUNTIF($J14:$AY14,"Cat.3")</f>
        <v>0</v>
      </c>
      <c r="I14" s="255">
        <f>COUNTIF(J14:AY14,"O")</f>
        <v>0</v>
      </c>
      <c r="J14" s="292" t="str">
        <f>IF(Scope_lv1!Y14&lt;&gt;0,Scope_lv1!Y14,"")</f>
        <v/>
      </c>
      <c r="K14" s="326" t="str">
        <f t="shared" si="0"/>
        <v/>
      </c>
      <c r="L14" s="329"/>
      <c r="M14" s="276"/>
      <c r="N14" s="276"/>
      <c r="O14" s="276"/>
      <c r="P14" s="276"/>
      <c r="Q14" s="326" t="str">
        <f t="shared" si="1"/>
        <v/>
      </c>
      <c r="R14" s="329"/>
      <c r="S14" s="276"/>
      <c r="T14" s="276"/>
      <c r="U14" s="276"/>
      <c r="V14" s="276"/>
      <c r="W14" s="274"/>
      <c r="X14" s="276"/>
      <c r="Y14" s="276"/>
      <c r="Z14" s="276"/>
      <c r="AA14" s="276"/>
      <c r="AB14" s="274"/>
      <c r="AC14" s="276"/>
      <c r="AD14" s="276"/>
      <c r="AE14" s="276"/>
      <c r="AF14" s="276"/>
      <c r="AG14" s="326" t="str">
        <f t="shared" si="2"/>
        <v/>
      </c>
      <c r="AH14" s="329"/>
      <c r="AI14" s="276"/>
      <c r="AJ14" s="276"/>
      <c r="AK14" s="276"/>
      <c r="AL14" s="276"/>
      <c r="AM14" s="258"/>
      <c r="AN14" s="247"/>
      <c r="AO14" s="247"/>
      <c r="AP14" s="247"/>
      <c r="AQ14" s="247"/>
      <c r="AR14" s="258"/>
      <c r="AS14" s="247"/>
      <c r="AT14" s="247"/>
      <c r="AU14" s="247"/>
      <c r="AV14" s="247"/>
      <c r="AW14" s="258"/>
      <c r="AX14" s="258"/>
      <c r="AY14" s="258"/>
      <c r="AZ14" s="134"/>
      <c r="BA14" s="259"/>
      <c r="BB14" s="260"/>
      <c r="BC14" s="261"/>
    </row>
    <row r="15" spans="1:55" hidden="1" x14ac:dyDescent="0.3">
      <c r="A15" s="106" t="str">
        <f>Scope_lv1!A15</f>
        <v>A01ZZ008</v>
      </c>
      <c r="B15" s="107" t="str">
        <f>Scope_lv1!B15</f>
        <v>Earth Work</v>
      </c>
      <c r="C15" s="238" t="str">
        <f>Scope_lv1!C15</f>
        <v>null</v>
      </c>
      <c r="D15" s="108" t="str">
        <f>Scope_lv1!D15</f>
        <v>Gravel</v>
      </c>
      <c r="E15" s="126" t="s">
        <v>94</v>
      </c>
      <c r="F15" s="252">
        <f>COUNTIF($J15:$AY15,"Cat.1")</f>
        <v>0</v>
      </c>
      <c r="G15" s="253">
        <f>COUNTIF($J15:$AY15,"Cat.2")</f>
        <v>0</v>
      </c>
      <c r="H15" s="254">
        <f>COUNTIF($J15:$AY15,"Cat.3")</f>
        <v>0</v>
      </c>
      <c r="I15" s="255">
        <f>COUNTIF(J15:AY15,"O")</f>
        <v>0</v>
      </c>
      <c r="J15" s="292" t="str">
        <f>IF(Scope_lv1!Y15&lt;&gt;0,Scope_lv1!Y15,"")</f>
        <v/>
      </c>
      <c r="K15" s="326" t="str">
        <f t="shared" si="0"/>
        <v/>
      </c>
      <c r="L15" s="329"/>
      <c r="M15" s="276"/>
      <c r="N15" s="276"/>
      <c r="O15" s="276"/>
      <c r="P15" s="276"/>
      <c r="Q15" s="326" t="str">
        <f t="shared" si="1"/>
        <v/>
      </c>
      <c r="R15" s="329"/>
      <c r="S15" s="276"/>
      <c r="T15" s="276"/>
      <c r="U15" s="276"/>
      <c r="V15" s="276"/>
      <c r="W15" s="274"/>
      <c r="X15" s="276"/>
      <c r="Y15" s="276"/>
      <c r="Z15" s="276"/>
      <c r="AA15" s="276"/>
      <c r="AB15" s="274"/>
      <c r="AC15" s="276"/>
      <c r="AD15" s="276"/>
      <c r="AE15" s="276"/>
      <c r="AF15" s="276"/>
      <c r="AG15" s="326" t="str">
        <f t="shared" si="2"/>
        <v/>
      </c>
      <c r="AH15" s="329"/>
      <c r="AI15" s="276"/>
      <c r="AJ15" s="276"/>
      <c r="AK15" s="276"/>
      <c r="AL15" s="276"/>
      <c r="AM15" s="258"/>
      <c r="AN15" s="247"/>
      <c r="AO15" s="247"/>
      <c r="AP15" s="247"/>
      <c r="AQ15" s="247"/>
      <c r="AR15" s="258"/>
      <c r="AS15" s="247"/>
      <c r="AT15" s="247"/>
      <c r="AU15" s="247"/>
      <c r="AV15" s="247"/>
      <c r="AW15" s="258"/>
      <c r="AX15" s="258"/>
      <c r="AY15" s="258"/>
      <c r="AZ15" s="134"/>
      <c r="BA15" s="259"/>
      <c r="BB15" s="260"/>
      <c r="BC15" s="261"/>
    </row>
    <row r="16" spans="1:55" hidden="1" x14ac:dyDescent="0.3">
      <c r="A16" s="106" t="str">
        <f>Scope_lv1!A16</f>
        <v>A01ZZ009</v>
      </c>
      <c r="B16" s="107" t="str">
        <f>Scope_lv1!B16</f>
        <v>Earth Work</v>
      </c>
      <c r="C16" s="238" t="str">
        <f>Scope_lv1!C16</f>
        <v>null</v>
      </c>
      <c r="D16" s="108" t="str">
        <f>Scope_lv1!D16</f>
        <v>Crushed Stone</v>
      </c>
      <c r="E16" s="126" t="s">
        <v>94</v>
      </c>
      <c r="F16" s="252">
        <f>COUNTIF($J16:$AY16,"Cat.1")</f>
        <v>0</v>
      </c>
      <c r="G16" s="253">
        <f>COUNTIF($J16:$AY16,"Cat.2")</f>
        <v>0</v>
      </c>
      <c r="H16" s="254">
        <f>COUNTIF($J16:$AY16,"Cat.3")</f>
        <v>0</v>
      </c>
      <c r="I16" s="255">
        <f>COUNTIF(J16:AY16,"O")</f>
        <v>0</v>
      </c>
      <c r="J16" s="292" t="str">
        <f>IF(Scope_lv1!Y16&lt;&gt;0,Scope_lv1!Y16,"")</f>
        <v/>
      </c>
      <c r="K16" s="326" t="str">
        <f t="shared" si="0"/>
        <v/>
      </c>
      <c r="L16" s="329"/>
      <c r="M16" s="276"/>
      <c r="N16" s="276"/>
      <c r="O16" s="276"/>
      <c r="P16" s="276"/>
      <c r="Q16" s="326" t="str">
        <f t="shared" si="1"/>
        <v/>
      </c>
      <c r="R16" s="329"/>
      <c r="S16" s="276"/>
      <c r="T16" s="276"/>
      <c r="U16" s="276"/>
      <c r="V16" s="276"/>
      <c r="W16" s="274"/>
      <c r="X16" s="276"/>
      <c r="Y16" s="276"/>
      <c r="Z16" s="276"/>
      <c r="AA16" s="276"/>
      <c r="AB16" s="274"/>
      <c r="AC16" s="276"/>
      <c r="AD16" s="276"/>
      <c r="AE16" s="276"/>
      <c r="AF16" s="276"/>
      <c r="AG16" s="326" t="str">
        <f t="shared" si="2"/>
        <v/>
      </c>
      <c r="AH16" s="329"/>
      <c r="AI16" s="276"/>
      <c r="AJ16" s="276"/>
      <c r="AK16" s="276"/>
      <c r="AL16" s="276"/>
      <c r="AM16" s="258"/>
      <c r="AN16" s="247"/>
      <c r="AO16" s="247"/>
      <c r="AP16" s="247"/>
      <c r="AQ16" s="247"/>
      <c r="AR16" s="258"/>
      <c r="AS16" s="247"/>
      <c r="AT16" s="247"/>
      <c r="AU16" s="247"/>
      <c r="AV16" s="247"/>
      <c r="AW16" s="258"/>
      <c r="AX16" s="258"/>
      <c r="AY16" s="258"/>
      <c r="AZ16" s="134"/>
      <c r="BA16" s="259"/>
      <c r="BB16" s="260"/>
      <c r="BC16" s="261"/>
    </row>
    <row r="17" spans="1:55" ht="33" hidden="1" x14ac:dyDescent="0.3">
      <c r="A17" s="106" t="str">
        <f>Scope_lv1!A17</f>
        <v>A01ZZ010</v>
      </c>
      <c r="B17" s="107" t="str">
        <f>Scope_lv1!B17</f>
        <v>Earth Work</v>
      </c>
      <c r="C17" s="238" t="str">
        <f>Scope_lv1!C17</f>
        <v>null</v>
      </c>
      <c r="D17" s="108" t="str">
        <f>Scope_lv1!D17</f>
        <v>Clean Sand for Cable Trench or UG Pipe</v>
      </c>
      <c r="E17" s="126" t="s">
        <v>94</v>
      </c>
      <c r="F17" s="252">
        <f>COUNTIF($J17:$AY17,"Cat.1")</f>
        <v>0</v>
      </c>
      <c r="G17" s="253">
        <f>COUNTIF($J17:$AY17,"Cat.2")</f>
        <v>0</v>
      </c>
      <c r="H17" s="254">
        <f>COUNTIF($J17:$AY17,"Cat.3")</f>
        <v>0</v>
      </c>
      <c r="I17" s="255">
        <f>COUNTIF(J17:AY17,"O")</f>
        <v>0</v>
      </c>
      <c r="J17" s="292" t="str">
        <f>IF(Scope_lv1!Y17&lt;&gt;0,Scope_lv1!Y17,"")</f>
        <v/>
      </c>
      <c r="K17" s="326" t="str">
        <f t="shared" si="0"/>
        <v/>
      </c>
      <c r="L17" s="329"/>
      <c r="M17" s="276"/>
      <c r="N17" s="276"/>
      <c r="O17" s="276"/>
      <c r="P17" s="276"/>
      <c r="Q17" s="326" t="str">
        <f t="shared" si="1"/>
        <v/>
      </c>
      <c r="R17" s="329"/>
      <c r="S17" s="276"/>
      <c r="T17" s="276"/>
      <c r="U17" s="276"/>
      <c r="V17" s="276"/>
      <c r="W17" s="274"/>
      <c r="X17" s="276"/>
      <c r="Y17" s="276"/>
      <c r="Z17" s="276"/>
      <c r="AA17" s="276"/>
      <c r="AB17" s="274"/>
      <c r="AC17" s="276"/>
      <c r="AD17" s="276"/>
      <c r="AE17" s="276"/>
      <c r="AF17" s="276"/>
      <c r="AG17" s="326" t="str">
        <f t="shared" si="2"/>
        <v/>
      </c>
      <c r="AH17" s="329"/>
      <c r="AI17" s="276"/>
      <c r="AJ17" s="276"/>
      <c r="AK17" s="276"/>
      <c r="AL17" s="276"/>
      <c r="AM17" s="258"/>
      <c r="AN17" s="247"/>
      <c r="AO17" s="247"/>
      <c r="AP17" s="247"/>
      <c r="AQ17" s="247"/>
      <c r="AR17" s="258"/>
      <c r="AS17" s="247"/>
      <c r="AT17" s="247"/>
      <c r="AU17" s="247"/>
      <c r="AV17" s="247"/>
      <c r="AW17" s="258"/>
      <c r="AX17" s="258"/>
      <c r="AY17" s="258"/>
      <c r="AZ17" s="134"/>
      <c r="BA17" s="259"/>
      <c r="BB17" s="260"/>
      <c r="BC17" s="261"/>
    </row>
    <row r="18" spans="1:55" hidden="1" x14ac:dyDescent="0.3">
      <c r="A18" s="106" t="str">
        <f>Scope_lv1!A18</f>
        <v>A01ZZ011</v>
      </c>
      <c r="B18" s="107" t="str">
        <f>Scope_lv1!B18</f>
        <v>Earth Work</v>
      </c>
      <c r="C18" s="238" t="str">
        <f>Scope_lv1!C18</f>
        <v>null</v>
      </c>
      <c r="D18" s="108" t="str">
        <f>Scope_lv1!D18</f>
        <v>Anti Termite Treatment</v>
      </c>
      <c r="E18" s="126" t="s">
        <v>108</v>
      </c>
      <c r="F18" s="252">
        <f>COUNTIF($J18:$AY18,"Cat.1")</f>
        <v>0</v>
      </c>
      <c r="G18" s="253">
        <f>COUNTIF($J18:$AY18,"Cat.2")</f>
        <v>0</v>
      </c>
      <c r="H18" s="254">
        <f>COUNTIF($J18:$AY18,"Cat.3")</f>
        <v>0</v>
      </c>
      <c r="I18" s="255">
        <f>COUNTIF(J18:AY18,"O")</f>
        <v>0</v>
      </c>
      <c r="J18" s="292" t="str">
        <f>IF(Scope_lv1!Y18&lt;&gt;0,Scope_lv1!Y18,"")</f>
        <v/>
      </c>
      <c r="K18" s="326" t="str">
        <f t="shared" si="0"/>
        <v/>
      </c>
      <c r="L18" s="329"/>
      <c r="M18" s="276"/>
      <c r="N18" s="276"/>
      <c r="O18" s="276"/>
      <c r="P18" s="276"/>
      <c r="Q18" s="326" t="str">
        <f t="shared" si="1"/>
        <v/>
      </c>
      <c r="R18" s="329"/>
      <c r="S18" s="276"/>
      <c r="T18" s="276"/>
      <c r="U18" s="276"/>
      <c r="V18" s="276"/>
      <c r="W18" s="274"/>
      <c r="X18" s="276"/>
      <c r="Y18" s="276"/>
      <c r="Z18" s="276"/>
      <c r="AA18" s="276"/>
      <c r="AB18" s="274"/>
      <c r="AC18" s="276"/>
      <c r="AD18" s="276"/>
      <c r="AE18" s="276"/>
      <c r="AF18" s="276"/>
      <c r="AG18" s="326" t="str">
        <f t="shared" si="2"/>
        <v/>
      </c>
      <c r="AH18" s="329"/>
      <c r="AI18" s="276"/>
      <c r="AJ18" s="276"/>
      <c r="AK18" s="276"/>
      <c r="AL18" s="276"/>
      <c r="AM18" s="258"/>
      <c r="AN18" s="247"/>
      <c r="AO18" s="247"/>
      <c r="AP18" s="247"/>
      <c r="AQ18" s="247"/>
      <c r="AR18" s="258"/>
      <c r="AS18" s="247"/>
      <c r="AT18" s="247"/>
      <c r="AU18" s="247"/>
      <c r="AV18" s="247"/>
      <c r="AW18" s="258"/>
      <c r="AX18" s="258"/>
      <c r="AY18" s="258"/>
      <c r="AZ18" s="134"/>
      <c r="BA18" s="259"/>
      <c r="BB18" s="260"/>
      <c r="BC18" s="261"/>
    </row>
    <row r="19" spans="1:55" hidden="1" x14ac:dyDescent="0.3">
      <c r="A19" s="106" t="str">
        <f>Scope_lv1!A19</f>
        <v>A01ZZ012</v>
      </c>
      <c r="B19" s="107" t="str">
        <f>Scope_lv1!B19</f>
        <v>Earth Work</v>
      </c>
      <c r="C19" s="238" t="str">
        <f>Scope_lv1!C19</f>
        <v>null</v>
      </c>
      <c r="D19" s="108" t="str">
        <f>Scope_lv1!D19</f>
        <v>PE Sheet (Vapor Barrier)</v>
      </c>
      <c r="E19" s="126" t="s">
        <v>108</v>
      </c>
      <c r="F19" s="252">
        <f>COUNTIF($J19:$AY19,"Cat.1")</f>
        <v>0</v>
      </c>
      <c r="G19" s="253">
        <f>COUNTIF($J19:$AY19,"Cat.2")</f>
        <v>0</v>
      </c>
      <c r="H19" s="254">
        <f>COUNTIF($J19:$AY19,"Cat.3")</f>
        <v>0</v>
      </c>
      <c r="I19" s="255">
        <f>COUNTIF(J19:AY19,"O")</f>
        <v>0</v>
      </c>
      <c r="J19" s="292" t="str">
        <f>IF(Scope_lv1!Y19&lt;&gt;0,Scope_lv1!Y19,"")</f>
        <v/>
      </c>
      <c r="K19" s="326" t="str">
        <f t="shared" si="0"/>
        <v/>
      </c>
      <c r="L19" s="329"/>
      <c r="M19" s="276"/>
      <c r="N19" s="276"/>
      <c r="O19" s="276"/>
      <c r="P19" s="276"/>
      <c r="Q19" s="326" t="str">
        <f t="shared" si="1"/>
        <v/>
      </c>
      <c r="R19" s="329"/>
      <c r="S19" s="276"/>
      <c r="T19" s="276"/>
      <c r="U19" s="276"/>
      <c r="V19" s="276"/>
      <c r="W19" s="274"/>
      <c r="X19" s="276"/>
      <c r="Y19" s="276"/>
      <c r="Z19" s="276"/>
      <c r="AA19" s="276"/>
      <c r="AB19" s="274"/>
      <c r="AC19" s="276"/>
      <c r="AD19" s="276"/>
      <c r="AE19" s="276"/>
      <c r="AF19" s="276"/>
      <c r="AG19" s="326" t="str">
        <f t="shared" si="2"/>
        <v/>
      </c>
      <c r="AH19" s="329"/>
      <c r="AI19" s="276"/>
      <c r="AJ19" s="276"/>
      <c r="AK19" s="276"/>
      <c r="AL19" s="276"/>
      <c r="AM19" s="258"/>
      <c r="AN19" s="247"/>
      <c r="AO19" s="247"/>
      <c r="AP19" s="247"/>
      <c r="AQ19" s="247"/>
      <c r="AR19" s="258"/>
      <c r="AS19" s="247"/>
      <c r="AT19" s="247"/>
      <c r="AU19" s="247"/>
      <c r="AV19" s="247"/>
      <c r="AW19" s="258"/>
      <c r="AX19" s="258"/>
      <c r="AY19" s="258"/>
      <c r="AZ19" s="134"/>
      <c r="BA19" s="259"/>
      <c r="BB19" s="260"/>
      <c r="BC19" s="261"/>
    </row>
    <row r="20" spans="1:55" hidden="1" x14ac:dyDescent="0.3">
      <c r="A20" s="106" t="str">
        <f>Scope_lv1!A20</f>
        <v>A01ZZ013</v>
      </c>
      <c r="B20" s="107" t="str">
        <f>Scope_lv1!B20</f>
        <v>Earth Work</v>
      </c>
      <c r="C20" s="238" t="str">
        <f>Scope_lv1!C20</f>
        <v>null</v>
      </c>
      <c r="D20" s="108" t="str">
        <f>Scope_lv1!D20</f>
        <v>Sheet Pile</v>
      </c>
      <c r="E20" s="126" t="s">
        <v>108</v>
      </c>
      <c r="F20" s="252">
        <f>COUNTIF($J20:$AY20,"Cat.1")</f>
        <v>0</v>
      </c>
      <c r="G20" s="253">
        <f>COUNTIF($J20:$AY20,"Cat.2")</f>
        <v>0</v>
      </c>
      <c r="H20" s="254">
        <f>COUNTIF($J20:$AY20,"Cat.3")</f>
        <v>0</v>
      </c>
      <c r="I20" s="255">
        <f>COUNTIF(J20:AY20,"O")</f>
        <v>0</v>
      </c>
      <c r="J20" s="292" t="str">
        <f>IF(Scope_lv1!Y20&lt;&gt;0,Scope_lv1!Y20,"")</f>
        <v/>
      </c>
      <c r="K20" s="326" t="str">
        <f t="shared" si="0"/>
        <v/>
      </c>
      <c r="L20" s="329"/>
      <c r="M20" s="276"/>
      <c r="N20" s="276"/>
      <c r="O20" s="276"/>
      <c r="P20" s="276"/>
      <c r="Q20" s="326" t="str">
        <f t="shared" si="1"/>
        <v/>
      </c>
      <c r="R20" s="329"/>
      <c r="S20" s="276"/>
      <c r="T20" s="276"/>
      <c r="U20" s="276"/>
      <c r="V20" s="276"/>
      <c r="W20" s="274"/>
      <c r="X20" s="276"/>
      <c r="Y20" s="276"/>
      <c r="Z20" s="276"/>
      <c r="AA20" s="276"/>
      <c r="AB20" s="274"/>
      <c r="AC20" s="276"/>
      <c r="AD20" s="276"/>
      <c r="AE20" s="276"/>
      <c r="AF20" s="276"/>
      <c r="AG20" s="326" t="str">
        <f t="shared" si="2"/>
        <v/>
      </c>
      <c r="AH20" s="329"/>
      <c r="AI20" s="276"/>
      <c r="AJ20" s="276"/>
      <c r="AK20" s="276"/>
      <c r="AL20" s="276"/>
      <c r="AM20" s="258"/>
      <c r="AN20" s="247"/>
      <c r="AO20" s="247"/>
      <c r="AP20" s="247"/>
      <c r="AQ20" s="247"/>
      <c r="AR20" s="258"/>
      <c r="AS20" s="247"/>
      <c r="AT20" s="247"/>
      <c r="AU20" s="247"/>
      <c r="AV20" s="247"/>
      <c r="AW20" s="258"/>
      <c r="AX20" s="258"/>
      <c r="AY20" s="258"/>
      <c r="AZ20" s="134"/>
      <c r="BA20" s="259"/>
      <c r="BB20" s="260"/>
      <c r="BC20" s="261"/>
    </row>
    <row r="21" spans="1:55" ht="33" hidden="1" x14ac:dyDescent="0.3">
      <c r="A21" s="106" t="str">
        <f>Scope_lv1!A21</f>
        <v>A02AA014</v>
      </c>
      <c r="B21" s="107" t="str">
        <f>Scope_lv1!B21</f>
        <v>Pile Work</v>
      </c>
      <c r="C21" s="238" t="str">
        <f>Scope_lv1!C21</f>
        <v>Piling Work</v>
      </c>
      <c r="D21" s="108" t="str">
        <f>Scope_lv1!D21</f>
        <v>Reinforced Concrete Pile (Round Type)</v>
      </c>
      <c r="E21" s="126" t="s">
        <v>130</v>
      </c>
      <c r="F21" s="252">
        <f>COUNTIF($J21:$AY21,"Cat.1")</f>
        <v>0</v>
      </c>
      <c r="G21" s="253">
        <f>COUNTIF($J21:$AY21,"Cat.2")</f>
        <v>0</v>
      </c>
      <c r="H21" s="254">
        <f>COUNTIF($J21:$AY21,"Cat.3")</f>
        <v>0</v>
      </c>
      <c r="I21" s="255">
        <f>COUNTIF(J21:AY21,"O")</f>
        <v>0</v>
      </c>
      <c r="J21" s="292" t="str">
        <f>IF(Scope_lv1!Y21&lt;&gt;0,Scope_lv1!Y21,"")</f>
        <v/>
      </c>
      <c r="K21" s="326" t="str">
        <f t="shared" si="0"/>
        <v/>
      </c>
      <c r="L21" s="329"/>
      <c r="M21" s="276"/>
      <c r="N21" s="276"/>
      <c r="O21" s="276"/>
      <c r="P21" s="276"/>
      <c r="Q21" s="326" t="str">
        <f t="shared" si="1"/>
        <v/>
      </c>
      <c r="R21" s="329"/>
      <c r="S21" s="276"/>
      <c r="T21" s="276"/>
      <c r="U21" s="276"/>
      <c r="V21" s="276"/>
      <c r="W21" s="274"/>
      <c r="X21" s="276"/>
      <c r="Y21" s="276"/>
      <c r="Z21" s="276"/>
      <c r="AA21" s="276"/>
      <c r="AB21" s="274"/>
      <c r="AC21" s="276"/>
      <c r="AD21" s="276"/>
      <c r="AE21" s="276"/>
      <c r="AF21" s="276"/>
      <c r="AG21" s="326" t="str">
        <f t="shared" si="2"/>
        <v/>
      </c>
      <c r="AH21" s="329"/>
      <c r="AI21" s="276"/>
      <c r="AJ21" s="276"/>
      <c r="AK21" s="276"/>
      <c r="AL21" s="276"/>
      <c r="AM21" s="258"/>
      <c r="AN21" s="247"/>
      <c r="AO21" s="247"/>
      <c r="AP21" s="247"/>
      <c r="AQ21" s="247"/>
      <c r="AR21" s="258"/>
      <c r="AS21" s="247"/>
      <c r="AT21" s="247"/>
      <c r="AU21" s="247"/>
      <c r="AV21" s="247"/>
      <c r="AW21" s="258"/>
      <c r="AX21" s="258"/>
      <c r="AY21" s="258"/>
      <c r="AZ21" s="134"/>
      <c r="BA21" s="259"/>
      <c r="BB21" s="260"/>
      <c r="BC21" s="261"/>
    </row>
    <row r="22" spans="1:55" ht="33" hidden="1" x14ac:dyDescent="0.3">
      <c r="A22" s="106" t="str">
        <f>Scope_lv1!A22</f>
        <v>A02AA015</v>
      </c>
      <c r="B22" s="107" t="str">
        <f>Scope_lv1!B22</f>
        <v>Pile Work</v>
      </c>
      <c r="C22" s="238" t="str">
        <f>Scope_lv1!C22</f>
        <v>Piling Work</v>
      </c>
      <c r="D22" s="108" t="str">
        <f>Scope_lv1!D22</f>
        <v>Reinforced Concrete Pile (Square Type)</v>
      </c>
      <c r="E22" s="126" t="s">
        <v>130</v>
      </c>
      <c r="F22" s="252">
        <f>COUNTIF($J22:$AY22,"Cat.1")</f>
        <v>0</v>
      </c>
      <c r="G22" s="253">
        <f>COUNTIF($J22:$AY22,"Cat.2")</f>
        <v>0</v>
      </c>
      <c r="H22" s="254">
        <f>COUNTIF($J22:$AY22,"Cat.3")</f>
        <v>0</v>
      </c>
      <c r="I22" s="255">
        <f>COUNTIF(J22:AY22,"O")</f>
        <v>0</v>
      </c>
      <c r="J22" s="292" t="str">
        <f>IF(Scope_lv1!Y22&lt;&gt;0,Scope_lv1!Y22,"")</f>
        <v/>
      </c>
      <c r="K22" s="326" t="str">
        <f t="shared" si="0"/>
        <v/>
      </c>
      <c r="L22" s="329"/>
      <c r="M22" s="276"/>
      <c r="N22" s="276"/>
      <c r="O22" s="276"/>
      <c r="P22" s="276"/>
      <c r="Q22" s="326" t="str">
        <f t="shared" si="1"/>
        <v/>
      </c>
      <c r="R22" s="329"/>
      <c r="S22" s="276"/>
      <c r="T22" s="276"/>
      <c r="U22" s="276"/>
      <c r="V22" s="276"/>
      <c r="W22" s="274"/>
      <c r="X22" s="276"/>
      <c r="Y22" s="276"/>
      <c r="Z22" s="276"/>
      <c r="AA22" s="276"/>
      <c r="AB22" s="274"/>
      <c r="AC22" s="276"/>
      <c r="AD22" s="276"/>
      <c r="AE22" s="276"/>
      <c r="AF22" s="276"/>
      <c r="AG22" s="326" t="str">
        <f t="shared" si="2"/>
        <v/>
      </c>
      <c r="AH22" s="329"/>
      <c r="AI22" s="276"/>
      <c r="AJ22" s="276"/>
      <c r="AK22" s="276"/>
      <c r="AL22" s="276"/>
      <c r="AM22" s="258"/>
      <c r="AN22" s="247"/>
      <c r="AO22" s="247"/>
      <c r="AP22" s="247"/>
      <c r="AQ22" s="247"/>
      <c r="AR22" s="258"/>
      <c r="AS22" s="247"/>
      <c r="AT22" s="247"/>
      <c r="AU22" s="247"/>
      <c r="AV22" s="247"/>
      <c r="AW22" s="258"/>
      <c r="AX22" s="258"/>
      <c r="AY22" s="258"/>
      <c r="AZ22" s="134"/>
      <c r="BA22" s="259"/>
      <c r="BB22" s="267"/>
      <c r="BC22" s="261"/>
    </row>
    <row r="23" spans="1:55" ht="33" hidden="1" x14ac:dyDescent="0.3">
      <c r="A23" s="106" t="str">
        <f>Scope_lv1!A23</f>
        <v>A02AA016</v>
      </c>
      <c r="B23" s="107" t="str">
        <f>Scope_lv1!B23</f>
        <v>Pile Work</v>
      </c>
      <c r="C23" s="238" t="str">
        <f>Scope_lv1!C23</f>
        <v>Piling Work</v>
      </c>
      <c r="D23" s="108" t="str">
        <f>Scope_lv1!D23</f>
        <v>Pretensioned Concrete Pile (Type-A)</v>
      </c>
      <c r="E23" s="126" t="s">
        <v>130</v>
      </c>
      <c r="F23" s="252">
        <f>COUNTIF($J23:$AY23,"Cat.1")</f>
        <v>0</v>
      </c>
      <c r="G23" s="253">
        <f>COUNTIF($J23:$AY23,"Cat.2")</f>
        <v>0</v>
      </c>
      <c r="H23" s="254">
        <f>COUNTIF($J23:$AY23,"Cat.3")</f>
        <v>0</v>
      </c>
      <c r="I23" s="255">
        <f>COUNTIF(J23:AY23,"O")</f>
        <v>0</v>
      </c>
      <c r="J23" s="292" t="str">
        <f>IF(Scope_lv1!Y23&lt;&gt;0,Scope_lv1!Y23,"")</f>
        <v/>
      </c>
      <c r="K23" s="326" t="str">
        <f t="shared" si="0"/>
        <v/>
      </c>
      <c r="L23" s="329"/>
      <c r="M23" s="276"/>
      <c r="N23" s="276"/>
      <c r="O23" s="276"/>
      <c r="P23" s="276"/>
      <c r="Q23" s="326" t="str">
        <f t="shared" si="1"/>
        <v/>
      </c>
      <c r="R23" s="329"/>
      <c r="S23" s="276"/>
      <c r="T23" s="276"/>
      <c r="U23" s="276"/>
      <c r="V23" s="276"/>
      <c r="W23" s="274"/>
      <c r="X23" s="276"/>
      <c r="Y23" s="276"/>
      <c r="Z23" s="276"/>
      <c r="AA23" s="276"/>
      <c r="AB23" s="274"/>
      <c r="AC23" s="276"/>
      <c r="AD23" s="276"/>
      <c r="AE23" s="276"/>
      <c r="AF23" s="276"/>
      <c r="AG23" s="326" t="str">
        <f t="shared" si="2"/>
        <v/>
      </c>
      <c r="AH23" s="329"/>
      <c r="AI23" s="276"/>
      <c r="AJ23" s="276"/>
      <c r="AK23" s="276"/>
      <c r="AL23" s="276"/>
      <c r="AM23" s="258"/>
      <c r="AN23" s="247"/>
      <c r="AO23" s="247"/>
      <c r="AP23" s="247"/>
      <c r="AQ23" s="247"/>
      <c r="AR23" s="258"/>
      <c r="AS23" s="247"/>
      <c r="AT23" s="247"/>
      <c r="AU23" s="247"/>
      <c r="AV23" s="247"/>
      <c r="AW23" s="258"/>
      <c r="AX23" s="258"/>
      <c r="AY23" s="258"/>
      <c r="AZ23" s="134"/>
      <c r="BA23" s="259"/>
      <c r="BB23" s="267"/>
      <c r="BC23" s="261"/>
    </row>
    <row r="24" spans="1:55" ht="33" hidden="1" x14ac:dyDescent="0.3">
      <c r="A24" s="106" t="str">
        <f>Scope_lv1!A24</f>
        <v>A02AA017</v>
      </c>
      <c r="B24" s="107" t="str">
        <f>Scope_lv1!B24</f>
        <v>Pile Work</v>
      </c>
      <c r="C24" s="238" t="str">
        <f>Scope_lv1!C24</f>
        <v>Piling Work</v>
      </c>
      <c r="D24" s="108" t="str">
        <f>Scope_lv1!D24</f>
        <v>Pretensioned Concrete Pile (Type-B)</v>
      </c>
      <c r="E24" s="126" t="s">
        <v>130</v>
      </c>
      <c r="F24" s="252">
        <f>COUNTIF($J24:$AY24,"Cat.1")</f>
        <v>0</v>
      </c>
      <c r="G24" s="253">
        <f>COUNTIF($J24:$AY24,"Cat.2")</f>
        <v>0</v>
      </c>
      <c r="H24" s="254">
        <f>COUNTIF($J24:$AY24,"Cat.3")</f>
        <v>0</v>
      </c>
      <c r="I24" s="255">
        <f>COUNTIF(J24:AY24,"O")</f>
        <v>0</v>
      </c>
      <c r="J24" s="292" t="str">
        <f>IF(Scope_lv1!Y24&lt;&gt;0,Scope_lv1!Y24,"")</f>
        <v/>
      </c>
      <c r="K24" s="326" t="str">
        <f t="shared" si="0"/>
        <v/>
      </c>
      <c r="L24" s="329"/>
      <c r="M24" s="276"/>
      <c r="N24" s="276"/>
      <c r="O24" s="276"/>
      <c r="P24" s="276"/>
      <c r="Q24" s="326" t="str">
        <f t="shared" si="1"/>
        <v/>
      </c>
      <c r="R24" s="329"/>
      <c r="S24" s="276"/>
      <c r="T24" s="276"/>
      <c r="U24" s="276"/>
      <c r="V24" s="276"/>
      <c r="W24" s="274"/>
      <c r="X24" s="276"/>
      <c r="Y24" s="276"/>
      <c r="Z24" s="276"/>
      <c r="AA24" s="276"/>
      <c r="AB24" s="274"/>
      <c r="AC24" s="276"/>
      <c r="AD24" s="276"/>
      <c r="AE24" s="276"/>
      <c r="AF24" s="276"/>
      <c r="AG24" s="326" t="str">
        <f t="shared" si="2"/>
        <v/>
      </c>
      <c r="AH24" s="329"/>
      <c r="AI24" s="276"/>
      <c r="AJ24" s="276"/>
      <c r="AK24" s="276"/>
      <c r="AL24" s="276"/>
      <c r="AM24" s="258"/>
      <c r="AN24" s="247"/>
      <c r="AO24" s="247"/>
      <c r="AP24" s="247"/>
      <c r="AQ24" s="247"/>
      <c r="AR24" s="258"/>
      <c r="AS24" s="247"/>
      <c r="AT24" s="247"/>
      <c r="AU24" s="247"/>
      <c r="AV24" s="247"/>
      <c r="AW24" s="258"/>
      <c r="AX24" s="258"/>
      <c r="AY24" s="258"/>
      <c r="AZ24" s="134"/>
      <c r="BA24" s="259"/>
      <c r="BB24" s="267"/>
      <c r="BC24" s="261"/>
    </row>
    <row r="25" spans="1:55" ht="33" hidden="1" x14ac:dyDescent="0.3">
      <c r="A25" s="106" t="str">
        <f>Scope_lv1!A25</f>
        <v>A02AA018</v>
      </c>
      <c r="B25" s="107" t="str">
        <f>Scope_lv1!B25</f>
        <v>Pile Work</v>
      </c>
      <c r="C25" s="238" t="str">
        <f>Scope_lv1!C25</f>
        <v>Piling Work</v>
      </c>
      <c r="D25" s="108" t="str">
        <f>Scope_lv1!D25</f>
        <v>Pretensioned High-strength Concrete Pile (Type-A)</v>
      </c>
      <c r="E25" s="126" t="s">
        <v>130</v>
      </c>
      <c r="F25" s="252">
        <f>COUNTIF($J25:$AY25,"Cat.1")</f>
        <v>0</v>
      </c>
      <c r="G25" s="253">
        <f>COUNTIF($J25:$AY25,"Cat.2")</f>
        <v>0</v>
      </c>
      <c r="H25" s="254">
        <f>COUNTIF($J25:$AY25,"Cat.3")</f>
        <v>0</v>
      </c>
      <c r="I25" s="255">
        <f>COUNTIF(J25:AY25,"O")</f>
        <v>0</v>
      </c>
      <c r="J25" s="292" t="str">
        <f>IF(Scope_lv1!Y25&lt;&gt;0,Scope_lv1!Y25,"")</f>
        <v/>
      </c>
      <c r="K25" s="326" t="str">
        <f t="shared" si="0"/>
        <v/>
      </c>
      <c r="L25" s="329"/>
      <c r="M25" s="276"/>
      <c r="N25" s="276"/>
      <c r="O25" s="276"/>
      <c r="P25" s="276"/>
      <c r="Q25" s="326" t="str">
        <f t="shared" si="1"/>
        <v/>
      </c>
      <c r="R25" s="329"/>
      <c r="S25" s="276"/>
      <c r="T25" s="276"/>
      <c r="U25" s="276"/>
      <c r="V25" s="276"/>
      <c r="W25" s="274"/>
      <c r="X25" s="276"/>
      <c r="Y25" s="276"/>
      <c r="Z25" s="276"/>
      <c r="AA25" s="276"/>
      <c r="AB25" s="274"/>
      <c r="AC25" s="276"/>
      <c r="AD25" s="276"/>
      <c r="AE25" s="276"/>
      <c r="AF25" s="276"/>
      <c r="AG25" s="326" t="str">
        <f t="shared" si="2"/>
        <v/>
      </c>
      <c r="AH25" s="329"/>
      <c r="AI25" s="276"/>
      <c r="AJ25" s="276"/>
      <c r="AK25" s="276"/>
      <c r="AL25" s="276"/>
      <c r="AM25" s="258"/>
      <c r="AN25" s="247"/>
      <c r="AO25" s="247"/>
      <c r="AP25" s="247"/>
      <c r="AQ25" s="247"/>
      <c r="AR25" s="258"/>
      <c r="AS25" s="247"/>
      <c r="AT25" s="247"/>
      <c r="AU25" s="247"/>
      <c r="AV25" s="247"/>
      <c r="AW25" s="258"/>
      <c r="AX25" s="258"/>
      <c r="AY25" s="258"/>
      <c r="AZ25" s="134"/>
      <c r="BA25" s="259"/>
      <c r="BB25" s="267"/>
      <c r="BC25" s="261"/>
    </row>
    <row r="26" spans="1:55" ht="33" hidden="1" x14ac:dyDescent="0.3">
      <c r="A26" s="106" t="str">
        <f>Scope_lv1!A26</f>
        <v>A02AA019</v>
      </c>
      <c r="B26" s="107" t="str">
        <f>Scope_lv1!B26</f>
        <v>Pile Work</v>
      </c>
      <c r="C26" s="238" t="str">
        <f>Scope_lv1!C26</f>
        <v>Piling Work</v>
      </c>
      <c r="D26" s="108" t="str">
        <f>Scope_lv1!D26</f>
        <v>Pretensioned High-strength Concrete Pile (Type-B)</v>
      </c>
      <c r="E26" s="126" t="s">
        <v>130</v>
      </c>
      <c r="F26" s="252">
        <f>COUNTIF($J26:$AY26,"Cat.1")</f>
        <v>0</v>
      </c>
      <c r="G26" s="253">
        <f>COUNTIF($J26:$AY26,"Cat.2")</f>
        <v>0</v>
      </c>
      <c r="H26" s="254">
        <f>COUNTIF($J26:$AY26,"Cat.3")</f>
        <v>0</v>
      </c>
      <c r="I26" s="255">
        <f>COUNTIF(J26:AY26,"O")</f>
        <v>0</v>
      </c>
      <c r="J26" s="292" t="str">
        <f>IF(Scope_lv1!Y26&lt;&gt;0,Scope_lv1!Y26,"")</f>
        <v/>
      </c>
      <c r="K26" s="326" t="str">
        <f t="shared" si="0"/>
        <v/>
      </c>
      <c r="L26" s="329"/>
      <c r="M26" s="276"/>
      <c r="N26" s="276"/>
      <c r="O26" s="276"/>
      <c r="P26" s="276"/>
      <c r="Q26" s="326" t="str">
        <f t="shared" si="1"/>
        <v/>
      </c>
      <c r="R26" s="329"/>
      <c r="S26" s="276"/>
      <c r="T26" s="276"/>
      <c r="U26" s="276"/>
      <c r="V26" s="276"/>
      <c r="W26" s="274"/>
      <c r="X26" s="276"/>
      <c r="Y26" s="276"/>
      <c r="Z26" s="276"/>
      <c r="AA26" s="276"/>
      <c r="AB26" s="274"/>
      <c r="AC26" s="276"/>
      <c r="AD26" s="276"/>
      <c r="AE26" s="276"/>
      <c r="AF26" s="276"/>
      <c r="AG26" s="326" t="str">
        <f t="shared" si="2"/>
        <v/>
      </c>
      <c r="AH26" s="329"/>
      <c r="AI26" s="276"/>
      <c r="AJ26" s="276"/>
      <c r="AK26" s="276"/>
      <c r="AL26" s="276"/>
      <c r="AM26" s="258"/>
      <c r="AN26" s="247"/>
      <c r="AO26" s="247"/>
      <c r="AP26" s="247"/>
      <c r="AQ26" s="247"/>
      <c r="AR26" s="258"/>
      <c r="AS26" s="247"/>
      <c r="AT26" s="247"/>
      <c r="AU26" s="247"/>
      <c r="AV26" s="247"/>
      <c r="AW26" s="258"/>
      <c r="AX26" s="258"/>
      <c r="AY26" s="258"/>
      <c r="AZ26" s="134"/>
      <c r="BA26" s="259"/>
      <c r="BB26" s="267"/>
      <c r="BC26" s="261"/>
    </row>
    <row r="27" spans="1:55" hidden="1" x14ac:dyDescent="0.3">
      <c r="A27" s="106" t="str">
        <f>Scope_lv1!A27</f>
        <v>A02AA020</v>
      </c>
      <c r="B27" s="107" t="str">
        <f>Scope_lv1!B27</f>
        <v>Pile Work</v>
      </c>
      <c r="C27" s="238" t="str">
        <f>Scope_lv1!C27</f>
        <v>Piling Work</v>
      </c>
      <c r="D27" s="108" t="str">
        <f>Scope_lv1!D27</f>
        <v>Steel Pipe Pile Work</v>
      </c>
      <c r="E27" s="126" t="s">
        <v>130</v>
      </c>
      <c r="F27" s="252">
        <f>COUNTIF($J27:$AY27,"Cat.1")</f>
        <v>0</v>
      </c>
      <c r="G27" s="253">
        <f>COUNTIF($J27:$AY27,"Cat.2")</f>
        <v>0</v>
      </c>
      <c r="H27" s="254">
        <f>COUNTIF($J27:$AY27,"Cat.3")</f>
        <v>0</v>
      </c>
      <c r="I27" s="255">
        <f>COUNTIF(J27:AY27,"O")</f>
        <v>0</v>
      </c>
      <c r="J27" s="292" t="str">
        <f>IF(Scope_lv1!Y27&lt;&gt;0,Scope_lv1!Y27,"")</f>
        <v/>
      </c>
      <c r="K27" s="326" t="str">
        <f t="shared" si="0"/>
        <v/>
      </c>
      <c r="L27" s="329"/>
      <c r="M27" s="276"/>
      <c r="N27" s="276"/>
      <c r="O27" s="276"/>
      <c r="P27" s="276"/>
      <c r="Q27" s="326" t="str">
        <f t="shared" si="1"/>
        <v/>
      </c>
      <c r="R27" s="329"/>
      <c r="S27" s="276"/>
      <c r="T27" s="276"/>
      <c r="U27" s="276"/>
      <c r="V27" s="276"/>
      <c r="W27" s="274"/>
      <c r="X27" s="276"/>
      <c r="Y27" s="276"/>
      <c r="Z27" s="276"/>
      <c r="AA27" s="276"/>
      <c r="AB27" s="274"/>
      <c r="AC27" s="276"/>
      <c r="AD27" s="276"/>
      <c r="AE27" s="276"/>
      <c r="AF27" s="276"/>
      <c r="AG27" s="326" t="str">
        <f t="shared" si="2"/>
        <v/>
      </c>
      <c r="AH27" s="329"/>
      <c r="AI27" s="276"/>
      <c r="AJ27" s="276"/>
      <c r="AK27" s="276"/>
      <c r="AL27" s="276"/>
      <c r="AM27" s="258"/>
      <c r="AN27" s="247"/>
      <c r="AO27" s="247"/>
      <c r="AP27" s="247"/>
      <c r="AQ27" s="247"/>
      <c r="AR27" s="258"/>
      <c r="AS27" s="247"/>
      <c r="AT27" s="247"/>
      <c r="AU27" s="247"/>
      <c r="AV27" s="247"/>
      <c r="AW27" s="258"/>
      <c r="AX27" s="258"/>
      <c r="AY27" s="258"/>
      <c r="AZ27" s="134"/>
      <c r="BA27" s="259"/>
      <c r="BB27" s="267"/>
      <c r="BC27" s="261"/>
    </row>
    <row r="28" spans="1:55" hidden="1" x14ac:dyDescent="0.3">
      <c r="A28" s="106" t="str">
        <f>Scope_lv1!A28</f>
        <v>A02AA021</v>
      </c>
      <c r="B28" s="107" t="str">
        <f>Scope_lv1!B28</f>
        <v>Pile Work</v>
      </c>
      <c r="C28" s="238" t="str">
        <f>Scope_lv1!C28</f>
        <v>Piling Work</v>
      </c>
      <c r="D28" s="108" t="str">
        <f>Scope_lv1!D28</f>
        <v>H-Pile Work</v>
      </c>
      <c r="E28" s="126" t="s">
        <v>130</v>
      </c>
      <c r="F28" s="252">
        <f>COUNTIF($J28:$AY28,"Cat.1")</f>
        <v>0</v>
      </c>
      <c r="G28" s="253">
        <f>COUNTIF($J28:$AY28,"Cat.2")</f>
        <v>0</v>
      </c>
      <c r="H28" s="254">
        <f>COUNTIF($J28:$AY28,"Cat.3")</f>
        <v>0</v>
      </c>
      <c r="I28" s="255">
        <f>COUNTIF(J28:AY28,"O")</f>
        <v>0</v>
      </c>
      <c r="J28" s="292" t="str">
        <f>IF(Scope_lv1!Y28&lt;&gt;0,Scope_lv1!Y28,"")</f>
        <v/>
      </c>
      <c r="K28" s="326" t="str">
        <f t="shared" si="0"/>
        <v/>
      </c>
      <c r="L28" s="329"/>
      <c r="M28" s="276"/>
      <c r="N28" s="276"/>
      <c r="O28" s="276"/>
      <c r="P28" s="276"/>
      <c r="Q28" s="326" t="str">
        <f t="shared" si="1"/>
        <v/>
      </c>
      <c r="R28" s="329"/>
      <c r="S28" s="276"/>
      <c r="T28" s="276"/>
      <c r="U28" s="276"/>
      <c r="V28" s="276"/>
      <c r="W28" s="274"/>
      <c r="X28" s="276"/>
      <c r="Y28" s="276"/>
      <c r="Z28" s="276"/>
      <c r="AA28" s="276"/>
      <c r="AB28" s="274"/>
      <c r="AC28" s="276"/>
      <c r="AD28" s="276"/>
      <c r="AE28" s="276"/>
      <c r="AF28" s="276"/>
      <c r="AG28" s="326" t="str">
        <f t="shared" si="2"/>
        <v/>
      </c>
      <c r="AH28" s="329"/>
      <c r="AI28" s="276"/>
      <c r="AJ28" s="276"/>
      <c r="AK28" s="276"/>
      <c r="AL28" s="276"/>
      <c r="AM28" s="258"/>
      <c r="AN28" s="247"/>
      <c r="AO28" s="247"/>
      <c r="AP28" s="247"/>
      <c r="AQ28" s="247"/>
      <c r="AR28" s="258"/>
      <c r="AS28" s="247"/>
      <c r="AT28" s="247"/>
      <c r="AU28" s="247"/>
      <c r="AV28" s="247"/>
      <c r="AW28" s="258"/>
      <c r="AX28" s="258"/>
      <c r="AY28" s="258"/>
      <c r="AZ28" s="134"/>
      <c r="BA28" s="259"/>
      <c r="BB28" s="267"/>
      <c r="BC28" s="261"/>
    </row>
    <row r="29" spans="1:55" hidden="1" x14ac:dyDescent="0.3">
      <c r="A29" s="106" t="str">
        <f>Scope_lv1!A29</f>
        <v>A02AA022</v>
      </c>
      <c r="B29" s="107" t="str">
        <f>Scope_lv1!B29</f>
        <v>Pile Work</v>
      </c>
      <c r="C29" s="238" t="str">
        <f>Scope_lv1!C29</f>
        <v>Piling Work</v>
      </c>
      <c r="D29" s="108" t="str">
        <f>Scope_lv1!D29</f>
        <v>Micro Pile Work</v>
      </c>
      <c r="E29" s="126" t="s">
        <v>130</v>
      </c>
      <c r="F29" s="252">
        <f>COUNTIF($J29:$AY29,"Cat.1")</f>
        <v>0</v>
      </c>
      <c r="G29" s="253">
        <f>COUNTIF($J29:$AY29,"Cat.2")</f>
        <v>0</v>
      </c>
      <c r="H29" s="254">
        <f>COUNTIF($J29:$AY29,"Cat.3")</f>
        <v>0</v>
      </c>
      <c r="I29" s="255">
        <f>COUNTIF(J29:AY29,"O")</f>
        <v>0</v>
      </c>
      <c r="J29" s="292" t="str">
        <f>IF(Scope_lv1!Y29&lt;&gt;0,Scope_lv1!Y29,"")</f>
        <v/>
      </c>
      <c r="K29" s="326" t="str">
        <f t="shared" si="0"/>
        <v/>
      </c>
      <c r="L29" s="329"/>
      <c r="M29" s="276"/>
      <c r="N29" s="276"/>
      <c r="O29" s="276"/>
      <c r="P29" s="276"/>
      <c r="Q29" s="326" t="str">
        <f t="shared" si="1"/>
        <v/>
      </c>
      <c r="R29" s="329"/>
      <c r="S29" s="276"/>
      <c r="T29" s="276"/>
      <c r="U29" s="276"/>
      <c r="V29" s="276"/>
      <c r="W29" s="274"/>
      <c r="X29" s="276"/>
      <c r="Y29" s="276"/>
      <c r="Z29" s="276"/>
      <c r="AA29" s="276"/>
      <c r="AB29" s="274"/>
      <c r="AC29" s="276"/>
      <c r="AD29" s="276"/>
      <c r="AE29" s="276"/>
      <c r="AF29" s="276"/>
      <c r="AG29" s="326" t="str">
        <f t="shared" si="2"/>
        <v/>
      </c>
      <c r="AH29" s="329"/>
      <c r="AI29" s="276"/>
      <c r="AJ29" s="276"/>
      <c r="AK29" s="276"/>
      <c r="AL29" s="276"/>
      <c r="AM29" s="258"/>
      <c r="AN29" s="247"/>
      <c r="AO29" s="247"/>
      <c r="AP29" s="247"/>
      <c r="AQ29" s="247"/>
      <c r="AR29" s="258"/>
      <c r="AS29" s="247"/>
      <c r="AT29" s="247"/>
      <c r="AU29" s="247"/>
      <c r="AV29" s="247"/>
      <c r="AW29" s="258"/>
      <c r="AX29" s="258"/>
      <c r="AY29" s="258"/>
      <c r="AZ29" s="134"/>
      <c r="BA29" s="259"/>
      <c r="BB29" s="267"/>
      <c r="BC29" s="261"/>
    </row>
    <row r="30" spans="1:55" hidden="1" x14ac:dyDescent="0.3">
      <c r="A30" s="106" t="str">
        <f>Scope_lv1!A30</f>
        <v>A02AA023</v>
      </c>
      <c r="B30" s="107" t="str">
        <f>Scope_lv1!B30</f>
        <v>Pile Work</v>
      </c>
      <c r="C30" s="238" t="str">
        <f>Scope_lv1!C30</f>
        <v>Piling Work</v>
      </c>
      <c r="D30" s="108" t="str">
        <f>Scope_lv1!D30</f>
        <v>Cast-In-Place Pile Work</v>
      </c>
      <c r="E30" s="126" t="s">
        <v>130</v>
      </c>
      <c r="F30" s="252">
        <f>COUNTIF($J30:$AY30,"Cat.1")</f>
        <v>0</v>
      </c>
      <c r="G30" s="253">
        <f>COUNTIF($J30:$AY30,"Cat.2")</f>
        <v>0</v>
      </c>
      <c r="H30" s="254">
        <f>COUNTIF($J30:$AY30,"Cat.3")</f>
        <v>0</v>
      </c>
      <c r="I30" s="255">
        <f>COUNTIF(J30:AY30,"O")</f>
        <v>0</v>
      </c>
      <c r="J30" s="292" t="str">
        <f>IF(Scope_lv1!Y30&lt;&gt;0,Scope_lv1!Y30,"")</f>
        <v/>
      </c>
      <c r="K30" s="326" t="str">
        <f t="shared" si="0"/>
        <v/>
      </c>
      <c r="L30" s="329"/>
      <c r="M30" s="276"/>
      <c r="N30" s="276"/>
      <c r="O30" s="276"/>
      <c r="P30" s="276"/>
      <c r="Q30" s="326" t="str">
        <f t="shared" si="1"/>
        <v/>
      </c>
      <c r="R30" s="329"/>
      <c r="S30" s="276"/>
      <c r="T30" s="276"/>
      <c r="U30" s="276"/>
      <c r="V30" s="276"/>
      <c r="W30" s="274"/>
      <c r="X30" s="276"/>
      <c r="Y30" s="276"/>
      <c r="Z30" s="276"/>
      <c r="AA30" s="276"/>
      <c r="AB30" s="274"/>
      <c r="AC30" s="276"/>
      <c r="AD30" s="276"/>
      <c r="AE30" s="276"/>
      <c r="AF30" s="276"/>
      <c r="AG30" s="326" t="str">
        <f t="shared" si="2"/>
        <v/>
      </c>
      <c r="AH30" s="329"/>
      <c r="AI30" s="276"/>
      <c r="AJ30" s="276"/>
      <c r="AK30" s="276"/>
      <c r="AL30" s="276"/>
      <c r="AM30" s="258"/>
      <c r="AN30" s="247"/>
      <c r="AO30" s="247"/>
      <c r="AP30" s="247"/>
      <c r="AQ30" s="247"/>
      <c r="AR30" s="258"/>
      <c r="AS30" s="247"/>
      <c r="AT30" s="247"/>
      <c r="AU30" s="247"/>
      <c r="AV30" s="247"/>
      <c r="AW30" s="258"/>
      <c r="AX30" s="258"/>
      <c r="AY30" s="258"/>
      <c r="AZ30" s="134"/>
      <c r="BA30" s="259"/>
      <c r="BB30" s="267"/>
      <c r="BC30" s="261"/>
    </row>
    <row r="31" spans="1:55" ht="33" hidden="1" x14ac:dyDescent="0.3">
      <c r="A31" s="106" t="str">
        <f>Scope_lv1!A31</f>
        <v>A02AB024</v>
      </c>
      <c r="B31" s="107" t="str">
        <f>Scope_lv1!B31</f>
        <v>Pile Work</v>
      </c>
      <c r="C31" s="238" t="str">
        <f>Scope_lv1!C31</f>
        <v>Pile Test</v>
      </c>
      <c r="D31" s="108" t="str">
        <f>Scope_lv1!D31</f>
        <v>Static Axial Compressive Load Test</v>
      </c>
      <c r="E31" s="126" t="s">
        <v>152</v>
      </c>
      <c r="F31" s="252">
        <f>COUNTIF($J31:$AY31,"Cat.1")</f>
        <v>0</v>
      </c>
      <c r="G31" s="253">
        <f>COUNTIF($J31:$AY31,"Cat.2")</f>
        <v>0</v>
      </c>
      <c r="H31" s="254">
        <f>COUNTIF($J31:$AY31,"Cat.3")</f>
        <v>0</v>
      </c>
      <c r="I31" s="255">
        <f>COUNTIF(J31:AY31,"O")</f>
        <v>0</v>
      </c>
      <c r="J31" s="292" t="str">
        <f>IF(Scope_lv1!Y31&lt;&gt;0,Scope_lv1!Y31,"")</f>
        <v/>
      </c>
      <c r="K31" s="326" t="str">
        <f t="shared" si="0"/>
        <v/>
      </c>
      <c r="L31" s="329"/>
      <c r="M31" s="276"/>
      <c r="N31" s="276"/>
      <c r="O31" s="276"/>
      <c r="P31" s="276"/>
      <c r="Q31" s="326" t="str">
        <f t="shared" si="1"/>
        <v/>
      </c>
      <c r="R31" s="329"/>
      <c r="S31" s="276"/>
      <c r="T31" s="276"/>
      <c r="U31" s="276"/>
      <c r="V31" s="276"/>
      <c r="W31" s="274"/>
      <c r="X31" s="276"/>
      <c r="Y31" s="276"/>
      <c r="Z31" s="276"/>
      <c r="AA31" s="276"/>
      <c r="AB31" s="274"/>
      <c r="AC31" s="276"/>
      <c r="AD31" s="276"/>
      <c r="AE31" s="276"/>
      <c r="AF31" s="276"/>
      <c r="AG31" s="326" t="str">
        <f t="shared" si="2"/>
        <v/>
      </c>
      <c r="AH31" s="329"/>
      <c r="AI31" s="276"/>
      <c r="AJ31" s="276"/>
      <c r="AK31" s="276"/>
      <c r="AL31" s="276"/>
      <c r="AM31" s="258"/>
      <c r="AN31" s="247"/>
      <c r="AO31" s="247"/>
      <c r="AP31" s="247"/>
      <c r="AQ31" s="247"/>
      <c r="AR31" s="258"/>
      <c r="AS31" s="247"/>
      <c r="AT31" s="247"/>
      <c r="AU31" s="247"/>
      <c r="AV31" s="247"/>
      <c r="AW31" s="258"/>
      <c r="AX31" s="258"/>
      <c r="AY31" s="258"/>
      <c r="AZ31" s="134"/>
      <c r="BA31" s="259"/>
      <c r="BB31" s="267"/>
      <c r="BC31" s="261"/>
    </row>
    <row r="32" spans="1:55" hidden="1" x14ac:dyDescent="0.3">
      <c r="A32" s="106" t="str">
        <f>Scope_lv1!A32</f>
        <v>A02AB025</v>
      </c>
      <c r="B32" s="107" t="str">
        <f>Scope_lv1!B32</f>
        <v>Pile Work</v>
      </c>
      <c r="C32" s="238" t="str">
        <f>Scope_lv1!C32</f>
        <v>Pile Test</v>
      </c>
      <c r="D32" s="108" t="str">
        <f>Scope_lv1!D32</f>
        <v>Static Axial Tensile Load Test</v>
      </c>
      <c r="E32" s="126" t="s">
        <v>152</v>
      </c>
      <c r="F32" s="252">
        <f>COUNTIF($J32:$AY32,"Cat.1")</f>
        <v>0</v>
      </c>
      <c r="G32" s="253">
        <f>COUNTIF($J32:$AY32,"Cat.2")</f>
        <v>0</v>
      </c>
      <c r="H32" s="254">
        <f>COUNTIF($J32:$AY32,"Cat.3")</f>
        <v>0</v>
      </c>
      <c r="I32" s="255">
        <f>COUNTIF(J32:AY32,"O")</f>
        <v>0</v>
      </c>
      <c r="J32" s="292" t="str">
        <f>IF(Scope_lv1!Y32&lt;&gt;0,Scope_lv1!Y32,"")</f>
        <v/>
      </c>
      <c r="K32" s="326" t="str">
        <f t="shared" si="0"/>
        <v/>
      </c>
      <c r="L32" s="329"/>
      <c r="M32" s="276"/>
      <c r="N32" s="276"/>
      <c r="O32" s="276"/>
      <c r="P32" s="276"/>
      <c r="Q32" s="326" t="str">
        <f t="shared" si="1"/>
        <v/>
      </c>
      <c r="R32" s="329"/>
      <c r="S32" s="276"/>
      <c r="T32" s="276"/>
      <c r="U32" s="276"/>
      <c r="V32" s="276"/>
      <c r="W32" s="274"/>
      <c r="X32" s="276"/>
      <c r="Y32" s="276"/>
      <c r="Z32" s="276"/>
      <c r="AA32" s="276"/>
      <c r="AB32" s="274"/>
      <c r="AC32" s="276"/>
      <c r="AD32" s="276"/>
      <c r="AE32" s="276"/>
      <c r="AF32" s="276"/>
      <c r="AG32" s="326" t="str">
        <f t="shared" si="2"/>
        <v/>
      </c>
      <c r="AH32" s="329"/>
      <c r="AI32" s="276"/>
      <c r="AJ32" s="276"/>
      <c r="AK32" s="276"/>
      <c r="AL32" s="276"/>
      <c r="AM32" s="258"/>
      <c r="AN32" s="247"/>
      <c r="AO32" s="247"/>
      <c r="AP32" s="247"/>
      <c r="AQ32" s="247"/>
      <c r="AR32" s="258"/>
      <c r="AS32" s="247"/>
      <c r="AT32" s="247"/>
      <c r="AU32" s="247"/>
      <c r="AV32" s="247"/>
      <c r="AW32" s="258"/>
      <c r="AX32" s="258"/>
      <c r="AY32" s="258"/>
      <c r="AZ32" s="134"/>
      <c r="BA32" s="259"/>
      <c r="BB32" s="267"/>
      <c r="BC32" s="261"/>
    </row>
    <row r="33" spans="1:55" hidden="1" x14ac:dyDescent="0.3">
      <c r="A33" s="106" t="str">
        <f>Scope_lv1!A33</f>
        <v>A02AB026</v>
      </c>
      <c r="B33" s="107" t="str">
        <f>Scope_lv1!B33</f>
        <v>Pile Work</v>
      </c>
      <c r="C33" s="238" t="str">
        <f>Scope_lv1!C33</f>
        <v>Pile Test</v>
      </c>
      <c r="D33" s="108" t="str">
        <f>Scope_lv1!D33</f>
        <v>Lateral Load Test</v>
      </c>
      <c r="E33" s="126" t="s">
        <v>152</v>
      </c>
      <c r="F33" s="252">
        <f>COUNTIF($J33:$AY33,"Cat.1")</f>
        <v>0</v>
      </c>
      <c r="G33" s="253">
        <f>COUNTIF($J33:$AY33,"Cat.2")</f>
        <v>0</v>
      </c>
      <c r="H33" s="254">
        <f>COUNTIF($J33:$AY33,"Cat.3")</f>
        <v>0</v>
      </c>
      <c r="I33" s="255">
        <f>COUNTIF(J33:AY33,"O")</f>
        <v>0</v>
      </c>
      <c r="J33" s="292" t="str">
        <f>IF(Scope_lv1!Y33&lt;&gt;0,Scope_lv1!Y33,"")</f>
        <v/>
      </c>
      <c r="K33" s="326" t="str">
        <f t="shared" si="0"/>
        <v/>
      </c>
      <c r="L33" s="329"/>
      <c r="M33" s="276"/>
      <c r="N33" s="276"/>
      <c r="O33" s="276"/>
      <c r="P33" s="276"/>
      <c r="Q33" s="326" t="str">
        <f t="shared" si="1"/>
        <v/>
      </c>
      <c r="R33" s="329"/>
      <c r="S33" s="276"/>
      <c r="T33" s="276"/>
      <c r="U33" s="276"/>
      <c r="V33" s="276"/>
      <c r="W33" s="274"/>
      <c r="X33" s="276"/>
      <c r="Y33" s="276"/>
      <c r="Z33" s="276"/>
      <c r="AA33" s="276"/>
      <c r="AB33" s="274"/>
      <c r="AC33" s="276"/>
      <c r="AD33" s="276"/>
      <c r="AE33" s="276"/>
      <c r="AF33" s="276"/>
      <c r="AG33" s="326" t="str">
        <f t="shared" si="2"/>
        <v/>
      </c>
      <c r="AH33" s="329"/>
      <c r="AI33" s="276"/>
      <c r="AJ33" s="276"/>
      <c r="AK33" s="276"/>
      <c r="AL33" s="276"/>
      <c r="AM33" s="258"/>
      <c r="AN33" s="247"/>
      <c r="AO33" s="247"/>
      <c r="AP33" s="247"/>
      <c r="AQ33" s="247"/>
      <c r="AR33" s="258"/>
      <c r="AS33" s="247"/>
      <c r="AT33" s="247"/>
      <c r="AU33" s="247"/>
      <c r="AV33" s="247"/>
      <c r="AW33" s="258"/>
      <c r="AX33" s="258"/>
      <c r="AY33" s="258"/>
      <c r="AZ33" s="134"/>
      <c r="BA33" s="259"/>
      <c r="BB33" s="267"/>
      <c r="BC33" s="261"/>
    </row>
    <row r="34" spans="1:55" hidden="1" x14ac:dyDescent="0.3">
      <c r="A34" s="106" t="str">
        <f>Scope_lv1!A34</f>
        <v>A02AB027</v>
      </c>
      <c r="B34" s="107" t="str">
        <f>Scope_lv1!B34</f>
        <v>Pile Work</v>
      </c>
      <c r="C34" s="238" t="str">
        <f>Scope_lv1!C34</f>
        <v>Pile Test</v>
      </c>
      <c r="D34" s="108" t="str">
        <f>Scope_lv1!D34</f>
        <v>Dynamic Load Test</v>
      </c>
      <c r="E34" s="126" t="s">
        <v>152</v>
      </c>
      <c r="F34" s="252">
        <f>COUNTIF($J34:$AY34,"Cat.1")</f>
        <v>0</v>
      </c>
      <c r="G34" s="253">
        <f>COUNTIF($J34:$AY34,"Cat.2")</f>
        <v>0</v>
      </c>
      <c r="H34" s="254">
        <f>COUNTIF($J34:$AY34,"Cat.3")</f>
        <v>0</v>
      </c>
      <c r="I34" s="255">
        <f>COUNTIF(J34:AY34,"O")</f>
        <v>0</v>
      </c>
      <c r="J34" s="292" t="str">
        <f>IF(Scope_lv1!Y34&lt;&gt;0,Scope_lv1!Y34,"")</f>
        <v/>
      </c>
      <c r="K34" s="326" t="str">
        <f t="shared" si="0"/>
        <v/>
      </c>
      <c r="L34" s="329"/>
      <c r="M34" s="276"/>
      <c r="N34" s="276"/>
      <c r="O34" s="276"/>
      <c r="P34" s="276"/>
      <c r="Q34" s="326" t="str">
        <f t="shared" si="1"/>
        <v/>
      </c>
      <c r="R34" s="329"/>
      <c r="S34" s="276"/>
      <c r="T34" s="276"/>
      <c r="U34" s="276"/>
      <c r="V34" s="276"/>
      <c r="W34" s="274"/>
      <c r="X34" s="276"/>
      <c r="Y34" s="276"/>
      <c r="Z34" s="276"/>
      <c r="AA34" s="276"/>
      <c r="AB34" s="274"/>
      <c r="AC34" s="276"/>
      <c r="AD34" s="276"/>
      <c r="AE34" s="276"/>
      <c r="AF34" s="276"/>
      <c r="AG34" s="326" t="str">
        <f t="shared" si="2"/>
        <v/>
      </c>
      <c r="AH34" s="329"/>
      <c r="AI34" s="276"/>
      <c r="AJ34" s="276"/>
      <c r="AK34" s="276"/>
      <c r="AL34" s="276"/>
      <c r="AM34" s="258"/>
      <c r="AN34" s="247"/>
      <c r="AO34" s="247"/>
      <c r="AP34" s="247"/>
      <c r="AQ34" s="247"/>
      <c r="AR34" s="258"/>
      <c r="AS34" s="247"/>
      <c r="AT34" s="247"/>
      <c r="AU34" s="247"/>
      <c r="AV34" s="247"/>
      <c r="AW34" s="258"/>
      <c r="AX34" s="258"/>
      <c r="AY34" s="258"/>
      <c r="AZ34" s="134"/>
      <c r="BA34" s="259"/>
      <c r="BB34" s="267"/>
      <c r="BC34" s="261"/>
    </row>
    <row r="35" spans="1:55" hidden="1" x14ac:dyDescent="0.3">
      <c r="A35" s="106" t="str">
        <f>Scope_lv1!A35</f>
        <v>A02AB028</v>
      </c>
      <c r="B35" s="107" t="str">
        <f>Scope_lv1!B35</f>
        <v>Pile Work</v>
      </c>
      <c r="C35" s="238" t="str">
        <f>Scope_lv1!C35</f>
        <v>Pile Test</v>
      </c>
      <c r="D35" s="108" t="str">
        <f>Scope_lv1!D35</f>
        <v>Integrity Test</v>
      </c>
      <c r="E35" s="126" t="s">
        <v>152</v>
      </c>
      <c r="F35" s="252">
        <f>COUNTIF($J35:$AY35,"Cat.1")</f>
        <v>0</v>
      </c>
      <c r="G35" s="253">
        <f>COUNTIF($J35:$AY35,"Cat.2")</f>
        <v>0</v>
      </c>
      <c r="H35" s="254">
        <f>COUNTIF($J35:$AY35,"Cat.3")</f>
        <v>0</v>
      </c>
      <c r="I35" s="255">
        <f>COUNTIF(J35:AY35,"O")</f>
        <v>0</v>
      </c>
      <c r="J35" s="292" t="str">
        <f>IF(Scope_lv1!Y35&lt;&gt;0,Scope_lv1!Y35,"")</f>
        <v/>
      </c>
      <c r="K35" s="326" t="str">
        <f t="shared" si="0"/>
        <v/>
      </c>
      <c r="L35" s="329"/>
      <c r="M35" s="276"/>
      <c r="N35" s="276"/>
      <c r="O35" s="276"/>
      <c r="P35" s="276"/>
      <c r="Q35" s="326" t="str">
        <f t="shared" si="1"/>
        <v/>
      </c>
      <c r="R35" s="329"/>
      <c r="S35" s="276"/>
      <c r="T35" s="276"/>
      <c r="U35" s="276"/>
      <c r="V35" s="276"/>
      <c r="W35" s="274"/>
      <c r="X35" s="276"/>
      <c r="Y35" s="276"/>
      <c r="Z35" s="276"/>
      <c r="AA35" s="276"/>
      <c r="AB35" s="274"/>
      <c r="AC35" s="276"/>
      <c r="AD35" s="276"/>
      <c r="AE35" s="276"/>
      <c r="AF35" s="276"/>
      <c r="AG35" s="326" t="str">
        <f t="shared" si="2"/>
        <v/>
      </c>
      <c r="AH35" s="329"/>
      <c r="AI35" s="276"/>
      <c r="AJ35" s="276"/>
      <c r="AK35" s="276"/>
      <c r="AL35" s="276"/>
      <c r="AM35" s="258"/>
      <c r="AN35" s="247"/>
      <c r="AO35" s="247"/>
      <c r="AP35" s="247"/>
      <c r="AQ35" s="247"/>
      <c r="AR35" s="258"/>
      <c r="AS35" s="247"/>
      <c r="AT35" s="247"/>
      <c r="AU35" s="247"/>
      <c r="AV35" s="247"/>
      <c r="AW35" s="258"/>
      <c r="AX35" s="258"/>
      <c r="AY35" s="258"/>
      <c r="AZ35" s="134"/>
      <c r="BA35" s="259"/>
      <c r="BB35" s="267"/>
      <c r="BC35" s="261"/>
    </row>
    <row r="36" spans="1:55" hidden="1" x14ac:dyDescent="0.3">
      <c r="A36" s="106" t="str">
        <f>Scope_lv1!A36</f>
        <v>A03AC029</v>
      </c>
      <c r="B36" s="107" t="str">
        <f>Scope_lv1!B36</f>
        <v>Concrete Work</v>
      </c>
      <c r="C36" s="238" t="str">
        <f>Scope_lv1!C36</f>
        <v>Substructure Work</v>
      </c>
      <c r="D36" s="108" t="str">
        <f>Scope_lv1!D36</f>
        <v>Anchor Bolt (Installation only)</v>
      </c>
      <c r="E36" s="126" t="s">
        <v>152</v>
      </c>
      <c r="F36" s="252">
        <f>COUNTIF($J36:$AY36,"Cat.1")</f>
        <v>0</v>
      </c>
      <c r="G36" s="253">
        <f>COUNTIF($J36:$AY36,"Cat.2")</f>
        <v>1</v>
      </c>
      <c r="H36" s="254">
        <f>COUNTIF($J36:$AY36,"Cat.3")</f>
        <v>0</v>
      </c>
      <c r="I36" s="255">
        <f>COUNTIF(J36:AY36,"O")</f>
        <v>0</v>
      </c>
      <c r="J36" s="292" t="str">
        <f>IF(Scope_lv1!Y36&lt;&gt;0,Scope_lv1!Y36,"")</f>
        <v/>
      </c>
      <c r="K36" s="326" t="str">
        <f t="shared" si="0"/>
        <v/>
      </c>
      <c r="L36" s="329"/>
      <c r="M36" s="276"/>
      <c r="N36" s="276"/>
      <c r="O36" s="276"/>
      <c r="P36" s="276"/>
      <c r="Q36" s="326" t="str">
        <f t="shared" si="1"/>
        <v/>
      </c>
      <c r="R36" s="329"/>
      <c r="S36" s="276"/>
      <c r="T36" s="276"/>
      <c r="U36" s="276"/>
      <c r="V36" s="276"/>
      <c r="W36" s="274"/>
      <c r="X36" s="276"/>
      <c r="Y36" s="276"/>
      <c r="Z36" s="276"/>
      <c r="AA36" s="276"/>
      <c r="AB36" s="274" t="s">
        <v>1726</v>
      </c>
      <c r="AC36" s="276"/>
      <c r="AD36" s="276"/>
      <c r="AE36" s="276"/>
      <c r="AF36" s="276"/>
      <c r="AG36" s="326" t="str">
        <f t="shared" si="2"/>
        <v/>
      </c>
      <c r="AH36" s="329"/>
      <c r="AI36" s="276"/>
      <c r="AJ36" s="276"/>
      <c r="AK36" s="276"/>
      <c r="AL36" s="276"/>
      <c r="AM36" s="258"/>
      <c r="AN36" s="247"/>
      <c r="AO36" s="247"/>
      <c r="AP36" s="247"/>
      <c r="AQ36" s="247"/>
      <c r="AR36" s="258"/>
      <c r="AS36" s="247"/>
      <c r="AT36" s="247"/>
      <c r="AU36" s="247"/>
      <c r="AV36" s="247"/>
      <c r="AW36" s="258"/>
      <c r="AX36" s="258"/>
      <c r="AY36" s="258"/>
      <c r="AZ36" s="134"/>
      <c r="BA36" s="259"/>
      <c r="BB36" s="267"/>
      <c r="BC36" s="261"/>
    </row>
    <row r="37" spans="1:55" hidden="1" x14ac:dyDescent="0.3">
      <c r="A37" s="106" t="str">
        <f>Scope_lv1!A37</f>
        <v>A03AC030</v>
      </c>
      <c r="B37" s="107" t="str">
        <f>Scope_lv1!B37</f>
        <v>Concrete Work</v>
      </c>
      <c r="C37" s="238" t="str">
        <f>Scope_lv1!C37</f>
        <v>Substructure Work</v>
      </c>
      <c r="D37" s="108" t="str">
        <f>Scope_lv1!D37</f>
        <v>Chemical Anchor Bolt</v>
      </c>
      <c r="E37" s="126" t="s">
        <v>152</v>
      </c>
      <c r="F37" s="252">
        <f>COUNTIF($J37:$AY37,"Cat.1")</f>
        <v>0</v>
      </c>
      <c r="G37" s="253">
        <f>COUNTIF($J37:$AY37,"Cat.2")</f>
        <v>1</v>
      </c>
      <c r="H37" s="254">
        <f>COUNTIF($J37:$AY37,"Cat.3")</f>
        <v>0</v>
      </c>
      <c r="I37" s="255">
        <f>COUNTIF(J37:AY37,"O")</f>
        <v>0</v>
      </c>
      <c r="J37" s="292" t="str">
        <f>IF(Scope_lv1!Y37&lt;&gt;0,Scope_lv1!Y37,"")</f>
        <v/>
      </c>
      <c r="K37" s="326" t="str">
        <f t="shared" si="0"/>
        <v/>
      </c>
      <c r="L37" s="329"/>
      <c r="M37" s="276"/>
      <c r="N37" s="276"/>
      <c r="O37" s="276"/>
      <c r="P37" s="276"/>
      <c r="Q37" s="326" t="str">
        <f t="shared" si="1"/>
        <v/>
      </c>
      <c r="R37" s="329"/>
      <c r="S37" s="276"/>
      <c r="T37" s="276"/>
      <c r="U37" s="276"/>
      <c r="V37" s="276"/>
      <c r="W37" s="274"/>
      <c r="X37" s="276"/>
      <c r="Y37" s="276"/>
      <c r="Z37" s="276"/>
      <c r="AA37" s="276"/>
      <c r="AB37" s="274" t="s">
        <v>1726</v>
      </c>
      <c r="AC37" s="276"/>
      <c r="AD37" s="276"/>
      <c r="AE37" s="276"/>
      <c r="AF37" s="276"/>
      <c r="AG37" s="326" t="str">
        <f t="shared" si="2"/>
        <v/>
      </c>
      <c r="AH37" s="329"/>
      <c r="AI37" s="276"/>
      <c r="AJ37" s="276"/>
      <c r="AK37" s="276"/>
      <c r="AL37" s="276"/>
      <c r="AM37" s="258"/>
      <c r="AN37" s="247"/>
      <c r="AO37" s="247"/>
      <c r="AP37" s="247"/>
      <c r="AQ37" s="247"/>
      <c r="AR37" s="258"/>
      <c r="AS37" s="247"/>
      <c r="AT37" s="247"/>
      <c r="AU37" s="247"/>
      <c r="AV37" s="247"/>
      <c r="AW37" s="258"/>
      <c r="AX37" s="258"/>
      <c r="AY37" s="258"/>
      <c r="AZ37" s="134"/>
      <c r="BA37" s="259"/>
      <c r="BB37" s="267"/>
      <c r="BC37" s="261"/>
    </row>
    <row r="38" spans="1:55" hidden="1" x14ac:dyDescent="0.3">
      <c r="A38" s="106" t="str">
        <f>Scope_lv1!A38</f>
        <v>A03AC031</v>
      </c>
      <c r="B38" s="107" t="str">
        <f>Scope_lv1!B38</f>
        <v>Concrete Work</v>
      </c>
      <c r="C38" s="238" t="str">
        <f>Scope_lv1!C38</f>
        <v>Substructure Work</v>
      </c>
      <c r="D38" s="108" t="str">
        <f>Scope_lv1!D38</f>
        <v>Expansion Anchor Bolt</v>
      </c>
      <c r="E38" s="126" t="s">
        <v>152</v>
      </c>
      <c r="F38" s="252">
        <f>COUNTIF($J38:$AY38,"Cat.1")</f>
        <v>0</v>
      </c>
      <c r="G38" s="253">
        <f>COUNTIF($J38:$AY38,"Cat.2")</f>
        <v>1</v>
      </c>
      <c r="H38" s="254">
        <f>COUNTIF($J38:$AY38,"Cat.3")</f>
        <v>0</v>
      </c>
      <c r="I38" s="255">
        <f>COUNTIF(J38:AY38,"O")</f>
        <v>0</v>
      </c>
      <c r="J38" s="292" t="str">
        <f>IF(Scope_lv1!Y38&lt;&gt;0,Scope_lv1!Y38,"")</f>
        <v/>
      </c>
      <c r="K38" s="326" t="str">
        <f t="shared" si="0"/>
        <v/>
      </c>
      <c r="L38" s="329"/>
      <c r="M38" s="276"/>
      <c r="N38" s="276"/>
      <c r="O38" s="276"/>
      <c r="P38" s="276"/>
      <c r="Q38" s="326" t="str">
        <f t="shared" si="1"/>
        <v/>
      </c>
      <c r="R38" s="329"/>
      <c r="S38" s="276"/>
      <c r="T38" s="276"/>
      <c r="U38" s="276"/>
      <c r="V38" s="276"/>
      <c r="W38" s="274"/>
      <c r="X38" s="276"/>
      <c r="Y38" s="276"/>
      <c r="Z38" s="276"/>
      <c r="AA38" s="276"/>
      <c r="AB38" s="274" t="s">
        <v>1726</v>
      </c>
      <c r="AC38" s="276"/>
      <c r="AD38" s="276"/>
      <c r="AE38" s="276"/>
      <c r="AF38" s="276"/>
      <c r="AG38" s="326" t="str">
        <f t="shared" si="2"/>
        <v/>
      </c>
      <c r="AH38" s="329"/>
      <c r="AI38" s="276"/>
      <c r="AJ38" s="276"/>
      <c r="AK38" s="276"/>
      <c r="AL38" s="276"/>
      <c r="AM38" s="258"/>
      <c r="AN38" s="247"/>
      <c r="AO38" s="247"/>
      <c r="AP38" s="247"/>
      <c r="AQ38" s="247"/>
      <c r="AR38" s="258"/>
      <c r="AS38" s="247"/>
      <c r="AT38" s="247"/>
      <c r="AU38" s="247"/>
      <c r="AV38" s="247"/>
      <c r="AW38" s="258"/>
      <c r="AX38" s="258"/>
      <c r="AY38" s="258"/>
      <c r="AZ38" s="134"/>
      <c r="BA38" s="259"/>
      <c r="BB38" s="267"/>
      <c r="BC38" s="261"/>
    </row>
    <row r="39" spans="1:55" ht="33" x14ac:dyDescent="0.3">
      <c r="A39" s="106" t="str">
        <f>Scope_lv1!A39</f>
        <v>A03AC032</v>
      </c>
      <c r="B39" s="107" t="str">
        <f>Scope_lv1!B39</f>
        <v>Concrete Work</v>
      </c>
      <c r="C39" s="238" t="str">
        <f>Scope_lv1!C39</f>
        <v>Substructure Work</v>
      </c>
      <c r="D39" s="108" t="str">
        <f>Scope_lv1!D39</f>
        <v>Structural Concrete</v>
      </c>
      <c r="E39" s="126" t="s">
        <v>94</v>
      </c>
      <c r="F39" s="252">
        <f>COUNTIF($J39:$AY39,"Cat.1")</f>
        <v>0</v>
      </c>
      <c r="G39" s="253">
        <f>COUNTIF($J39:$AY39,"Cat.2")</f>
        <v>0</v>
      </c>
      <c r="H39" s="254">
        <f>COUNTIF($J39:$AY39,"Cat.3")</f>
        <v>0</v>
      </c>
      <c r="I39" s="255">
        <f>COUNTIF(J39:AY39,"O")</f>
        <v>1</v>
      </c>
      <c r="J39" s="292" t="str">
        <f>IF(Scope_lv1!Y39&lt;&gt;0,Scope_lv1!Y39,"")</f>
        <v>O</v>
      </c>
      <c r="K39" s="326" t="str">
        <f t="shared" si="0"/>
        <v>00007</v>
      </c>
      <c r="L39" s="330" t="s">
        <v>968</v>
      </c>
      <c r="M39" s="276" t="s">
        <v>1727</v>
      </c>
      <c r="N39" s="276"/>
      <c r="O39" s="276"/>
      <c r="P39" s="276"/>
      <c r="Q39" s="326" t="str">
        <f t="shared" si="1"/>
        <v/>
      </c>
      <c r="R39" s="330"/>
      <c r="S39" s="276" t="s">
        <v>1727</v>
      </c>
      <c r="T39" s="276"/>
      <c r="U39" s="276"/>
      <c r="V39" s="276"/>
      <c r="W39" s="274"/>
      <c r="X39" s="276" t="s">
        <v>1727</v>
      </c>
      <c r="Y39" s="276"/>
      <c r="Z39" s="276"/>
      <c r="AA39" s="276"/>
      <c r="AB39" s="274"/>
      <c r="AC39" s="276"/>
      <c r="AD39" s="276"/>
      <c r="AE39" s="276"/>
      <c r="AF39" s="276"/>
      <c r="AG39" s="326" t="str">
        <f t="shared" si="2"/>
        <v/>
      </c>
      <c r="AH39" s="330"/>
      <c r="AI39" s="276"/>
      <c r="AJ39" s="276"/>
      <c r="AK39" s="276"/>
      <c r="AL39" s="276"/>
      <c r="AM39" s="258"/>
      <c r="AN39" s="247"/>
      <c r="AO39" s="247"/>
      <c r="AP39" s="247"/>
      <c r="AQ39" s="247"/>
      <c r="AR39" s="258"/>
      <c r="AS39" s="247"/>
      <c r="AT39" s="247"/>
      <c r="AU39" s="247"/>
      <c r="AV39" s="247"/>
      <c r="AW39" s="258"/>
      <c r="AX39" s="258"/>
      <c r="AY39" s="258"/>
      <c r="AZ39" s="134"/>
      <c r="BA39" s="259"/>
      <c r="BB39" s="267"/>
      <c r="BC39" s="261"/>
    </row>
    <row r="40" spans="1:55" ht="33" x14ac:dyDescent="0.3">
      <c r="A40" s="106" t="str">
        <f>Scope_lv1!A40</f>
        <v>A03AC033</v>
      </c>
      <c r="B40" s="107" t="str">
        <f>Scope_lv1!B40</f>
        <v>Concrete Work</v>
      </c>
      <c r="C40" s="238" t="str">
        <f>Scope_lv1!C40</f>
        <v>Substructure Work</v>
      </c>
      <c r="D40" s="108" t="str">
        <f>Scope_lv1!D40</f>
        <v>Colored Concrete</v>
      </c>
      <c r="E40" s="126" t="s">
        <v>94</v>
      </c>
      <c r="F40" s="252">
        <f>COUNTIF($J40:$AY40,"Cat.1")</f>
        <v>0</v>
      </c>
      <c r="G40" s="253">
        <f>COUNTIF($J40:$AY40,"Cat.2")</f>
        <v>0</v>
      </c>
      <c r="H40" s="254">
        <f>COUNTIF($J40:$AY40,"Cat.3")</f>
        <v>0</v>
      </c>
      <c r="I40" s="255">
        <f>COUNTIF(J40:AY40,"O")</f>
        <v>1</v>
      </c>
      <c r="J40" s="292" t="str">
        <f>IF(Scope_lv1!Y40&lt;&gt;0,Scope_lv1!Y40,"")</f>
        <v>O</v>
      </c>
      <c r="K40" s="326" t="str">
        <f t="shared" si="0"/>
        <v/>
      </c>
      <c r="L40" s="330"/>
      <c r="M40" s="276" t="s">
        <v>1727</v>
      </c>
      <c r="N40" s="276"/>
      <c r="O40" s="276"/>
      <c r="P40" s="276"/>
      <c r="Q40" s="326" t="str">
        <f t="shared" si="1"/>
        <v/>
      </c>
      <c r="R40" s="330"/>
      <c r="S40" s="276" t="s">
        <v>1727</v>
      </c>
      <c r="T40" s="276"/>
      <c r="U40" s="276"/>
      <c r="V40" s="276"/>
      <c r="W40" s="274"/>
      <c r="X40" s="276" t="s">
        <v>1727</v>
      </c>
      <c r="Y40" s="276"/>
      <c r="Z40" s="276"/>
      <c r="AA40" s="276"/>
      <c r="AB40" s="274"/>
      <c r="AC40" s="276"/>
      <c r="AD40" s="276"/>
      <c r="AE40" s="276"/>
      <c r="AF40" s="276"/>
      <c r="AG40" s="326" t="str">
        <f t="shared" si="2"/>
        <v/>
      </c>
      <c r="AH40" s="330"/>
      <c r="AI40" s="276"/>
      <c r="AJ40" s="276"/>
      <c r="AK40" s="276"/>
      <c r="AL40" s="276"/>
      <c r="AM40" s="258"/>
      <c r="AN40" s="247"/>
      <c r="AO40" s="247"/>
      <c r="AP40" s="247"/>
      <c r="AQ40" s="247"/>
      <c r="AR40" s="258"/>
      <c r="AS40" s="247"/>
      <c r="AT40" s="247"/>
      <c r="AU40" s="247"/>
      <c r="AV40" s="247"/>
      <c r="AW40" s="258"/>
      <c r="AX40" s="258"/>
      <c r="AY40" s="258"/>
      <c r="AZ40" s="134"/>
      <c r="BA40" s="259"/>
      <c r="BB40" s="267"/>
      <c r="BC40" s="261"/>
    </row>
    <row r="41" spans="1:55" ht="33" hidden="1" x14ac:dyDescent="0.3">
      <c r="A41" s="106" t="str">
        <f>Scope_lv1!A41</f>
        <v>A03AC034</v>
      </c>
      <c r="B41" s="107" t="str">
        <f>Scope_lv1!B41</f>
        <v>Concrete Work</v>
      </c>
      <c r="C41" s="238" t="str">
        <f>Scope_lv1!C41</f>
        <v>Substructure Work</v>
      </c>
      <c r="D41" s="108" t="str">
        <f>Scope_lv1!D41</f>
        <v>Lean Concrete (including Form work)</v>
      </c>
      <c r="E41" s="126" t="s">
        <v>94</v>
      </c>
      <c r="F41" s="252">
        <f>COUNTIF($J41:$AY41,"Cat.1")</f>
        <v>0</v>
      </c>
      <c r="G41" s="253">
        <f>COUNTIF($J41:$AY41,"Cat.2")</f>
        <v>0</v>
      </c>
      <c r="H41" s="254">
        <f>COUNTIF($J41:$AY41,"Cat.3")</f>
        <v>0</v>
      </c>
      <c r="I41" s="255">
        <f>COUNTIF(J41:AY41,"O")</f>
        <v>0</v>
      </c>
      <c r="J41" s="292" t="str">
        <f>IF(Scope_lv1!Y41&lt;&gt;0,Scope_lv1!Y41,"")</f>
        <v/>
      </c>
      <c r="K41" s="326" t="str">
        <f t="shared" si="0"/>
        <v/>
      </c>
      <c r="L41" s="329"/>
      <c r="M41" s="276"/>
      <c r="N41" s="276"/>
      <c r="O41" s="276"/>
      <c r="P41" s="276"/>
      <c r="Q41" s="326" t="str">
        <f t="shared" si="1"/>
        <v/>
      </c>
      <c r="R41" s="329"/>
      <c r="S41" s="276"/>
      <c r="T41" s="276"/>
      <c r="U41" s="276"/>
      <c r="V41" s="276"/>
      <c r="W41" s="274"/>
      <c r="X41" s="276"/>
      <c r="Y41" s="276"/>
      <c r="Z41" s="276"/>
      <c r="AA41" s="276"/>
      <c r="AB41" s="274"/>
      <c r="AC41" s="276"/>
      <c r="AD41" s="276"/>
      <c r="AE41" s="276"/>
      <c r="AF41" s="276"/>
      <c r="AG41" s="326" t="str">
        <f t="shared" si="2"/>
        <v/>
      </c>
      <c r="AH41" s="329"/>
      <c r="AI41" s="276"/>
      <c r="AJ41" s="276"/>
      <c r="AK41" s="276"/>
      <c r="AL41" s="276"/>
      <c r="AM41" s="258"/>
      <c r="AN41" s="247"/>
      <c r="AO41" s="247"/>
      <c r="AP41" s="247"/>
      <c r="AQ41" s="247"/>
      <c r="AR41" s="258"/>
      <c r="AS41" s="247"/>
      <c r="AT41" s="247"/>
      <c r="AU41" s="247"/>
      <c r="AV41" s="247"/>
      <c r="AW41" s="258"/>
      <c r="AX41" s="258"/>
      <c r="AY41" s="258"/>
      <c r="AZ41" s="134"/>
      <c r="BA41" s="259"/>
      <c r="BB41" s="267"/>
      <c r="BC41" s="261"/>
    </row>
    <row r="42" spans="1:55" ht="27" x14ac:dyDescent="0.3">
      <c r="A42" s="106" t="str">
        <f>Scope_lv1!A42</f>
        <v>A03AC035</v>
      </c>
      <c r="B42" s="107" t="str">
        <f>Scope_lv1!B42</f>
        <v>Concrete Work</v>
      </c>
      <c r="C42" s="238" t="str">
        <f>Scope_lv1!C42</f>
        <v>Substructure Work</v>
      </c>
      <c r="D42" s="108" t="str">
        <f>Scope_lv1!D42</f>
        <v>Form Work (3 times in use)</v>
      </c>
      <c r="E42" s="126" t="s">
        <v>108</v>
      </c>
      <c r="F42" s="252">
        <f>COUNTIF($J42:$AY42,"Cat.1")</f>
        <v>0</v>
      </c>
      <c r="G42" s="253">
        <f>COUNTIF($J42:$AY42,"Cat.2")</f>
        <v>0</v>
      </c>
      <c r="H42" s="254">
        <f>COUNTIF($J42:$AY42,"Cat.3")</f>
        <v>0</v>
      </c>
      <c r="I42" s="255">
        <f>COUNTIF(J42:AY42,"O")</f>
        <v>1</v>
      </c>
      <c r="J42" s="292" t="str">
        <f>IF(Scope_lv1!Y42&lt;&gt;0,Scope_lv1!Y42,"")</f>
        <v>O</v>
      </c>
      <c r="K42" s="326" t="str">
        <f t="shared" si="0"/>
        <v>00001</v>
      </c>
      <c r="L42" s="331" t="s">
        <v>987</v>
      </c>
      <c r="M42" s="270" t="s">
        <v>1728</v>
      </c>
      <c r="N42" s="270" t="s">
        <v>1729</v>
      </c>
      <c r="O42" s="270" t="s">
        <v>1730</v>
      </c>
      <c r="P42" s="270" t="s">
        <v>1731</v>
      </c>
      <c r="Q42" s="326" t="str">
        <f t="shared" si="1"/>
        <v/>
      </c>
      <c r="R42" s="331"/>
      <c r="S42" s="270" t="s">
        <v>1728</v>
      </c>
      <c r="T42" s="270" t="s">
        <v>1729</v>
      </c>
      <c r="U42" s="270" t="s">
        <v>1730</v>
      </c>
      <c r="V42" s="270" t="s">
        <v>1731</v>
      </c>
      <c r="W42" s="274"/>
      <c r="X42" s="270" t="s">
        <v>1728</v>
      </c>
      <c r="Y42" s="270" t="s">
        <v>1729</v>
      </c>
      <c r="Z42" s="270" t="s">
        <v>1730</v>
      </c>
      <c r="AA42" s="270" t="s">
        <v>1731</v>
      </c>
      <c r="AB42" s="274"/>
      <c r="AC42" s="270"/>
      <c r="AD42" s="270"/>
      <c r="AE42" s="270"/>
      <c r="AF42" s="270"/>
      <c r="AG42" s="326" t="str">
        <f t="shared" si="2"/>
        <v/>
      </c>
      <c r="AH42" s="331"/>
      <c r="AI42" s="270"/>
      <c r="AJ42" s="270"/>
      <c r="AK42" s="270"/>
      <c r="AL42" s="270"/>
      <c r="AM42" s="258"/>
      <c r="AN42" s="270"/>
      <c r="AO42" s="270"/>
      <c r="AP42" s="270"/>
      <c r="AQ42" s="270"/>
      <c r="AR42" s="258"/>
      <c r="AS42" s="270"/>
      <c r="AT42" s="270"/>
      <c r="AU42" s="270"/>
      <c r="AV42" s="270"/>
      <c r="AW42" s="258"/>
      <c r="AX42" s="258"/>
      <c r="AY42" s="258"/>
      <c r="AZ42" s="134"/>
      <c r="BA42" s="259"/>
      <c r="BB42" s="267"/>
      <c r="BC42" s="261"/>
    </row>
    <row r="43" spans="1:55" ht="27" x14ac:dyDescent="0.3">
      <c r="A43" s="106" t="str">
        <f>Scope_lv1!A43</f>
        <v>A03AC036</v>
      </c>
      <c r="B43" s="107" t="str">
        <f>Scope_lv1!B43</f>
        <v>Concrete Work</v>
      </c>
      <c r="C43" s="238" t="str">
        <f>Scope_lv1!C43</f>
        <v>Substructure Work</v>
      </c>
      <c r="D43" s="108" t="str">
        <f>Scope_lv1!D43</f>
        <v>Form Work (1 time in use)</v>
      </c>
      <c r="E43" s="126" t="s">
        <v>108</v>
      </c>
      <c r="F43" s="252">
        <f>COUNTIF($J43:$AY43,"Cat.1")</f>
        <v>0</v>
      </c>
      <c r="G43" s="253">
        <f>COUNTIF($J43:$AY43,"Cat.2")</f>
        <v>0</v>
      </c>
      <c r="H43" s="254">
        <f>COUNTIF($J43:$AY43,"Cat.3")</f>
        <v>0</v>
      </c>
      <c r="I43" s="255">
        <f>COUNTIF(J43:AY43,"O")</f>
        <v>1</v>
      </c>
      <c r="J43" s="292" t="str">
        <f>IF(Scope_lv1!Y43&lt;&gt;0,Scope_lv1!Y43,"")</f>
        <v>O</v>
      </c>
      <c r="K43" s="326" t="str">
        <f t="shared" si="0"/>
        <v>00001</v>
      </c>
      <c r="L43" s="331" t="s">
        <v>987</v>
      </c>
      <c r="M43" s="270" t="s">
        <v>1728</v>
      </c>
      <c r="N43" s="270" t="s">
        <v>1732</v>
      </c>
      <c r="O43" s="270" t="s">
        <v>1730</v>
      </c>
      <c r="P43" s="270" t="s">
        <v>1731</v>
      </c>
      <c r="Q43" s="326" t="str">
        <f t="shared" si="1"/>
        <v/>
      </c>
      <c r="R43" s="331"/>
      <c r="S43" s="270" t="s">
        <v>1728</v>
      </c>
      <c r="T43" s="270" t="s">
        <v>1732</v>
      </c>
      <c r="U43" s="270" t="s">
        <v>1730</v>
      </c>
      <c r="V43" s="270" t="s">
        <v>1731</v>
      </c>
      <c r="W43" s="274"/>
      <c r="X43" s="270" t="s">
        <v>1728</v>
      </c>
      <c r="Y43" s="270" t="s">
        <v>1732</v>
      </c>
      <c r="Z43" s="270" t="s">
        <v>1730</v>
      </c>
      <c r="AA43" s="270" t="s">
        <v>1731</v>
      </c>
      <c r="AB43" s="274"/>
      <c r="AC43" s="270"/>
      <c r="AD43" s="270"/>
      <c r="AE43" s="270"/>
      <c r="AF43" s="270"/>
      <c r="AG43" s="326" t="str">
        <f t="shared" si="2"/>
        <v/>
      </c>
      <c r="AH43" s="331"/>
      <c r="AI43" s="270"/>
      <c r="AJ43" s="270"/>
      <c r="AK43" s="270"/>
      <c r="AL43" s="270"/>
      <c r="AM43" s="258"/>
      <c r="AN43" s="270"/>
      <c r="AO43" s="270"/>
      <c r="AP43" s="270"/>
      <c r="AQ43" s="270"/>
      <c r="AR43" s="258"/>
      <c r="AS43" s="270"/>
      <c r="AT43" s="270"/>
      <c r="AU43" s="270"/>
      <c r="AV43" s="270"/>
      <c r="AW43" s="258"/>
      <c r="AX43" s="258"/>
      <c r="AY43" s="258"/>
      <c r="AZ43" s="134"/>
      <c r="BA43" s="259"/>
      <c r="BB43" s="267"/>
      <c r="BC43" s="261"/>
    </row>
    <row r="44" spans="1:55" x14ac:dyDescent="0.3">
      <c r="A44" s="106" t="str">
        <f>Scope_lv1!A44</f>
        <v>A03AC037</v>
      </c>
      <c r="B44" s="107" t="str">
        <f>Scope_lv1!B44</f>
        <v>Concrete Work</v>
      </c>
      <c r="C44" s="238" t="str">
        <f>Scope_lv1!C44</f>
        <v>Substructure Work</v>
      </c>
      <c r="D44" s="108" t="str">
        <f>Scope_lv1!D44</f>
        <v>Rebar Work</v>
      </c>
      <c r="E44" s="126" t="s">
        <v>181</v>
      </c>
      <c r="F44" s="252">
        <f>COUNTIF($J44:$AY44,"Cat.1")</f>
        <v>0</v>
      </c>
      <c r="G44" s="253">
        <f>COUNTIF($J44:$AY44,"Cat.2")</f>
        <v>0</v>
      </c>
      <c r="H44" s="254">
        <f>COUNTIF($J44:$AY44,"Cat.3")</f>
        <v>0</v>
      </c>
      <c r="I44" s="255">
        <f>COUNTIF(J44:AY44,"O")</f>
        <v>1</v>
      </c>
      <c r="J44" s="292" t="str">
        <f>IF(Scope_lv1!Y44&lt;&gt;0,Scope_lv1!Y44,"")</f>
        <v>O</v>
      </c>
      <c r="K44" s="326" t="str">
        <f t="shared" si="0"/>
        <v>00002</v>
      </c>
      <c r="L44" s="332" t="s">
        <v>990</v>
      </c>
      <c r="M44" s="270" t="s">
        <v>1727</v>
      </c>
      <c r="N44" s="270"/>
      <c r="O44" s="270"/>
      <c r="P44" s="270" t="s">
        <v>1733</v>
      </c>
      <c r="Q44" s="326" t="str">
        <f t="shared" si="1"/>
        <v/>
      </c>
      <c r="R44" s="332"/>
      <c r="S44" s="270" t="s">
        <v>1727</v>
      </c>
      <c r="T44" s="270"/>
      <c r="U44" s="270"/>
      <c r="V44" s="270" t="s">
        <v>1733</v>
      </c>
      <c r="W44" s="274"/>
      <c r="X44" s="270" t="s">
        <v>1727</v>
      </c>
      <c r="Y44" s="270"/>
      <c r="Z44" s="270"/>
      <c r="AA44" s="270" t="s">
        <v>1733</v>
      </c>
      <c r="AB44" s="274"/>
      <c r="AC44" s="270"/>
      <c r="AD44" s="270"/>
      <c r="AE44" s="270"/>
      <c r="AF44" s="270"/>
      <c r="AG44" s="326" t="str">
        <f t="shared" si="2"/>
        <v/>
      </c>
      <c r="AH44" s="332"/>
      <c r="AI44" s="270"/>
      <c r="AJ44" s="270"/>
      <c r="AK44" s="270"/>
      <c r="AL44" s="270"/>
      <c r="AM44" s="258"/>
      <c r="AN44" s="272"/>
      <c r="AO44" s="272"/>
      <c r="AP44" s="272"/>
      <c r="AQ44" s="272"/>
      <c r="AR44" s="258"/>
      <c r="AS44" s="272"/>
      <c r="AT44" s="272"/>
      <c r="AU44" s="272"/>
      <c r="AV44" s="272"/>
      <c r="AW44" s="258"/>
      <c r="AX44" s="258"/>
      <c r="AY44" s="258"/>
      <c r="AZ44" s="134"/>
      <c r="BA44" s="259"/>
      <c r="BB44" s="267"/>
      <c r="BC44" s="261"/>
    </row>
    <row r="45" spans="1:55" hidden="1" x14ac:dyDescent="0.3">
      <c r="A45" s="106" t="str">
        <f>Scope_lv1!A45</f>
        <v>A03AC038</v>
      </c>
      <c r="B45" s="107" t="str">
        <f>Scope_lv1!B45</f>
        <v>Concrete Work</v>
      </c>
      <c r="C45" s="238" t="str">
        <f>Scope_lv1!C45</f>
        <v>Substructure Work</v>
      </c>
      <c r="D45" s="108" t="str">
        <f>Scope_lv1!D45</f>
        <v>Welded Wire Fabric</v>
      </c>
      <c r="E45" s="126" t="s">
        <v>108</v>
      </c>
      <c r="F45" s="252">
        <f>COUNTIF($J45:$AY45,"Cat.1")</f>
        <v>0</v>
      </c>
      <c r="G45" s="253">
        <f>COUNTIF($J45:$AY45,"Cat.2")</f>
        <v>0</v>
      </c>
      <c r="H45" s="254">
        <f>COUNTIF($J45:$AY45,"Cat.3")</f>
        <v>0</v>
      </c>
      <c r="I45" s="255">
        <f>COUNTIF(J45:AY45,"O")</f>
        <v>0</v>
      </c>
      <c r="J45" s="292" t="str">
        <f>IF(Scope_lv1!Y45&lt;&gt;0,Scope_lv1!Y45,"")</f>
        <v/>
      </c>
      <c r="K45" s="326" t="str">
        <f t="shared" si="0"/>
        <v/>
      </c>
      <c r="L45" s="329"/>
      <c r="M45" s="270"/>
      <c r="N45" s="270"/>
      <c r="O45" s="270"/>
      <c r="P45" s="270"/>
      <c r="Q45" s="326" t="str">
        <f t="shared" si="1"/>
        <v/>
      </c>
      <c r="R45" s="329"/>
      <c r="S45" s="270"/>
      <c r="T45" s="270"/>
      <c r="U45" s="270"/>
      <c r="V45" s="270"/>
      <c r="W45" s="274"/>
      <c r="X45" s="270"/>
      <c r="Y45" s="270"/>
      <c r="Z45" s="270"/>
      <c r="AA45" s="270"/>
      <c r="AB45" s="274"/>
      <c r="AC45" s="270"/>
      <c r="AD45" s="270"/>
      <c r="AE45" s="270"/>
      <c r="AF45" s="270"/>
      <c r="AG45" s="326" t="str">
        <f t="shared" si="2"/>
        <v/>
      </c>
      <c r="AH45" s="329"/>
      <c r="AI45" s="270"/>
      <c r="AJ45" s="270"/>
      <c r="AK45" s="270"/>
      <c r="AL45" s="270"/>
      <c r="AM45" s="258"/>
      <c r="AN45" s="272"/>
      <c r="AO45" s="272"/>
      <c r="AP45" s="272"/>
      <c r="AQ45" s="272"/>
      <c r="AR45" s="258"/>
      <c r="AS45" s="272"/>
      <c r="AT45" s="272"/>
      <c r="AU45" s="272"/>
      <c r="AV45" s="272"/>
      <c r="AW45" s="258"/>
      <c r="AX45" s="258"/>
      <c r="AY45" s="258"/>
      <c r="AZ45" s="134"/>
      <c r="BA45" s="259"/>
      <c r="BB45" s="267"/>
      <c r="BC45" s="261"/>
    </row>
    <row r="46" spans="1:55" ht="33" hidden="1" x14ac:dyDescent="0.3">
      <c r="A46" s="106" t="str">
        <f>Scope_lv1!A46</f>
        <v>A03AC039</v>
      </c>
      <c r="B46" s="107" t="str">
        <f>Scope_lv1!B46</f>
        <v>Concrete Work</v>
      </c>
      <c r="C46" s="238" t="str">
        <f>Scope_lv1!C46</f>
        <v>Substructure Work</v>
      </c>
      <c r="D46" s="108" t="str">
        <f>Scope_lv1!D46</f>
        <v>Expansion Joint (Exposed Type)</v>
      </c>
      <c r="E46" s="126" t="s">
        <v>130</v>
      </c>
      <c r="F46" s="252">
        <f>COUNTIF($J46:$AY46,"Cat.1")</f>
        <v>0</v>
      </c>
      <c r="G46" s="253">
        <f>COUNTIF($J46:$AY46,"Cat.2")</f>
        <v>0</v>
      </c>
      <c r="H46" s="254">
        <f>COUNTIF($J46:$AY46,"Cat.3")</f>
        <v>0</v>
      </c>
      <c r="I46" s="255">
        <f>COUNTIF(J46:AY46,"O")</f>
        <v>0</v>
      </c>
      <c r="J46" s="292" t="str">
        <f>IF(Scope_lv1!Y46&lt;&gt;0,Scope_lv1!Y46,"")</f>
        <v/>
      </c>
      <c r="K46" s="326" t="str">
        <f t="shared" si="0"/>
        <v/>
      </c>
      <c r="L46" s="329"/>
      <c r="M46" s="270"/>
      <c r="N46" s="270"/>
      <c r="O46" s="270"/>
      <c r="P46" s="270"/>
      <c r="Q46" s="326" t="str">
        <f t="shared" si="1"/>
        <v/>
      </c>
      <c r="R46" s="329"/>
      <c r="S46" s="270"/>
      <c r="T46" s="270"/>
      <c r="U46" s="270"/>
      <c r="V46" s="270"/>
      <c r="W46" s="274"/>
      <c r="X46" s="270"/>
      <c r="Y46" s="270"/>
      <c r="Z46" s="270"/>
      <c r="AA46" s="270"/>
      <c r="AB46" s="274"/>
      <c r="AC46" s="270"/>
      <c r="AD46" s="270"/>
      <c r="AE46" s="270"/>
      <c r="AF46" s="270"/>
      <c r="AG46" s="326" t="str">
        <f t="shared" si="2"/>
        <v/>
      </c>
      <c r="AH46" s="329"/>
      <c r="AI46" s="270"/>
      <c r="AJ46" s="270"/>
      <c r="AK46" s="270"/>
      <c r="AL46" s="270"/>
      <c r="AM46" s="258"/>
      <c r="AN46" s="270"/>
      <c r="AO46" s="270"/>
      <c r="AP46" s="270"/>
      <c r="AQ46" s="270"/>
      <c r="AR46" s="258"/>
      <c r="AS46" s="270"/>
      <c r="AT46" s="270"/>
      <c r="AU46" s="270"/>
      <c r="AV46" s="270"/>
      <c r="AW46" s="258"/>
      <c r="AX46" s="258"/>
      <c r="AY46" s="258"/>
      <c r="AZ46" s="134"/>
      <c r="BA46" s="259"/>
      <c r="BB46" s="267"/>
      <c r="BC46" s="261"/>
    </row>
    <row r="47" spans="1:55" ht="33" hidden="1" x14ac:dyDescent="0.3">
      <c r="A47" s="106" t="str">
        <f>Scope_lv1!A47</f>
        <v>A03AC040</v>
      </c>
      <c r="B47" s="107" t="str">
        <f>Scope_lv1!B47</f>
        <v>Concrete Work</v>
      </c>
      <c r="C47" s="238" t="str">
        <f>Scope_lv1!C47</f>
        <v>Substructure Work</v>
      </c>
      <c r="D47" s="108" t="str">
        <f>Scope_lv1!D47</f>
        <v>Expansion Joint (w/ Aluminum Cover)</v>
      </c>
      <c r="E47" s="126" t="s">
        <v>130</v>
      </c>
      <c r="F47" s="252">
        <f>COUNTIF($J47:$AY47,"Cat.1")</f>
        <v>0</v>
      </c>
      <c r="G47" s="253">
        <f>COUNTIF($J47:$AY47,"Cat.2")</f>
        <v>0</v>
      </c>
      <c r="H47" s="254">
        <f>COUNTIF($J47:$AY47,"Cat.3")</f>
        <v>0</v>
      </c>
      <c r="I47" s="255">
        <f>COUNTIF(J47:AY47,"O")</f>
        <v>0</v>
      </c>
      <c r="J47" s="292" t="str">
        <f>IF(Scope_lv1!Y47&lt;&gt;0,Scope_lv1!Y47,"")</f>
        <v/>
      </c>
      <c r="K47" s="326" t="str">
        <f t="shared" si="0"/>
        <v/>
      </c>
      <c r="L47" s="329"/>
      <c r="M47" s="270"/>
      <c r="N47" s="270"/>
      <c r="O47" s="270"/>
      <c r="P47" s="270"/>
      <c r="Q47" s="326" t="str">
        <f t="shared" si="1"/>
        <v/>
      </c>
      <c r="R47" s="329"/>
      <c r="S47" s="270"/>
      <c r="T47" s="270"/>
      <c r="U47" s="270"/>
      <c r="V47" s="270"/>
      <c r="W47" s="274"/>
      <c r="X47" s="270"/>
      <c r="Y47" s="270"/>
      <c r="Z47" s="270"/>
      <c r="AA47" s="270"/>
      <c r="AB47" s="274"/>
      <c r="AC47" s="270"/>
      <c r="AD47" s="270"/>
      <c r="AE47" s="270"/>
      <c r="AF47" s="270"/>
      <c r="AG47" s="326" t="str">
        <f t="shared" si="2"/>
        <v/>
      </c>
      <c r="AH47" s="329"/>
      <c r="AI47" s="270"/>
      <c r="AJ47" s="270"/>
      <c r="AK47" s="270"/>
      <c r="AL47" s="270"/>
      <c r="AM47" s="258"/>
      <c r="AN47" s="270"/>
      <c r="AO47" s="270"/>
      <c r="AP47" s="270"/>
      <c r="AQ47" s="270"/>
      <c r="AR47" s="258"/>
      <c r="AS47" s="270"/>
      <c r="AT47" s="270"/>
      <c r="AU47" s="270"/>
      <c r="AV47" s="270"/>
      <c r="AW47" s="258"/>
      <c r="AX47" s="258"/>
      <c r="AY47" s="258"/>
      <c r="AZ47" s="134"/>
      <c r="BA47" s="259"/>
      <c r="BB47" s="267"/>
      <c r="BC47" s="261"/>
    </row>
    <row r="48" spans="1:55" ht="33" hidden="1" x14ac:dyDescent="0.3">
      <c r="A48" s="106" t="str">
        <f>Scope_lv1!A48</f>
        <v>A03AC041</v>
      </c>
      <c r="B48" s="107" t="str">
        <f>Scope_lv1!B48</f>
        <v>Concrete Work</v>
      </c>
      <c r="C48" s="238" t="str">
        <f>Scope_lv1!C48</f>
        <v>Substructure Work</v>
      </c>
      <c r="D48" s="108" t="str">
        <f>Scope_lv1!D48</f>
        <v>Expansion Joint (w/ Galvanized Steel Cover)</v>
      </c>
      <c r="E48" s="126" t="s">
        <v>130</v>
      </c>
      <c r="F48" s="252">
        <f>COUNTIF($J48:$AY48,"Cat.1")</f>
        <v>0</v>
      </c>
      <c r="G48" s="253">
        <f>COUNTIF($J48:$AY48,"Cat.2")</f>
        <v>0</v>
      </c>
      <c r="H48" s="254">
        <f>COUNTIF($J48:$AY48,"Cat.3")</f>
        <v>0</v>
      </c>
      <c r="I48" s="255">
        <f>COUNTIF(J48:AY48,"O")</f>
        <v>0</v>
      </c>
      <c r="J48" s="292" t="str">
        <f>IF(Scope_lv1!Y48&lt;&gt;0,Scope_lv1!Y48,"")</f>
        <v/>
      </c>
      <c r="K48" s="326" t="str">
        <f t="shared" si="0"/>
        <v/>
      </c>
      <c r="L48" s="329"/>
      <c r="M48" s="270"/>
      <c r="N48" s="270"/>
      <c r="O48" s="270"/>
      <c r="P48" s="270"/>
      <c r="Q48" s="326" t="str">
        <f t="shared" si="1"/>
        <v/>
      </c>
      <c r="R48" s="329"/>
      <c r="S48" s="270"/>
      <c r="T48" s="270"/>
      <c r="U48" s="270"/>
      <c r="V48" s="270"/>
      <c r="W48" s="274"/>
      <c r="X48" s="270"/>
      <c r="Y48" s="270"/>
      <c r="Z48" s="270"/>
      <c r="AA48" s="270"/>
      <c r="AB48" s="274"/>
      <c r="AC48" s="270"/>
      <c r="AD48" s="270"/>
      <c r="AE48" s="270"/>
      <c r="AF48" s="270"/>
      <c r="AG48" s="326" t="str">
        <f t="shared" si="2"/>
        <v/>
      </c>
      <c r="AH48" s="329"/>
      <c r="AI48" s="270"/>
      <c r="AJ48" s="270"/>
      <c r="AK48" s="270"/>
      <c r="AL48" s="270"/>
      <c r="AM48" s="258"/>
      <c r="AN48" s="270"/>
      <c r="AO48" s="270"/>
      <c r="AP48" s="270"/>
      <c r="AQ48" s="270"/>
      <c r="AR48" s="258"/>
      <c r="AS48" s="270"/>
      <c r="AT48" s="270"/>
      <c r="AU48" s="270"/>
      <c r="AV48" s="270"/>
      <c r="AW48" s="258"/>
      <c r="AX48" s="258"/>
      <c r="AY48" s="258"/>
      <c r="AZ48" s="134"/>
      <c r="BA48" s="259"/>
      <c r="BB48" s="267"/>
      <c r="BC48" s="261"/>
    </row>
    <row r="49" spans="1:55" ht="33" hidden="1" x14ac:dyDescent="0.3">
      <c r="A49" s="106" t="str">
        <f>Scope_lv1!A49</f>
        <v>A03AC042</v>
      </c>
      <c r="B49" s="107" t="str">
        <f>Scope_lv1!B49</f>
        <v>Concrete Work</v>
      </c>
      <c r="C49" s="238" t="str">
        <f>Scope_lv1!C49</f>
        <v>Substructure Work</v>
      </c>
      <c r="D49" s="108" t="str">
        <f>Scope_lv1!D49</f>
        <v>Expansion Joint (w/ Stainless Steel Cover)</v>
      </c>
      <c r="E49" s="126" t="s">
        <v>130</v>
      </c>
      <c r="F49" s="252">
        <f>COUNTIF($J49:$AY49,"Cat.1")</f>
        <v>0</v>
      </c>
      <c r="G49" s="253">
        <f>COUNTIF($J49:$AY49,"Cat.2")</f>
        <v>0</v>
      </c>
      <c r="H49" s="254">
        <f>COUNTIF($J49:$AY49,"Cat.3")</f>
        <v>0</v>
      </c>
      <c r="I49" s="255">
        <f>COUNTIF(J49:AY49,"O")</f>
        <v>0</v>
      </c>
      <c r="J49" s="292" t="str">
        <f>IF(Scope_lv1!Y49&lt;&gt;0,Scope_lv1!Y49,"")</f>
        <v/>
      </c>
      <c r="K49" s="326" t="str">
        <f t="shared" si="0"/>
        <v/>
      </c>
      <c r="L49" s="329"/>
      <c r="M49" s="270"/>
      <c r="N49" s="270"/>
      <c r="O49" s="270"/>
      <c r="P49" s="270"/>
      <c r="Q49" s="326" t="str">
        <f t="shared" si="1"/>
        <v/>
      </c>
      <c r="R49" s="329"/>
      <c r="S49" s="270"/>
      <c r="T49" s="270"/>
      <c r="U49" s="270"/>
      <c r="V49" s="270"/>
      <c r="W49" s="274"/>
      <c r="X49" s="270"/>
      <c r="Y49" s="270"/>
      <c r="Z49" s="270"/>
      <c r="AA49" s="270"/>
      <c r="AB49" s="274"/>
      <c r="AC49" s="270"/>
      <c r="AD49" s="270"/>
      <c r="AE49" s="270"/>
      <c r="AF49" s="270"/>
      <c r="AG49" s="326" t="str">
        <f t="shared" si="2"/>
        <v/>
      </c>
      <c r="AH49" s="329"/>
      <c r="AI49" s="270"/>
      <c r="AJ49" s="270"/>
      <c r="AK49" s="270"/>
      <c r="AL49" s="270"/>
      <c r="AM49" s="258"/>
      <c r="AN49" s="270"/>
      <c r="AO49" s="270"/>
      <c r="AP49" s="270"/>
      <c r="AQ49" s="270"/>
      <c r="AR49" s="258"/>
      <c r="AS49" s="270"/>
      <c r="AT49" s="270"/>
      <c r="AU49" s="270"/>
      <c r="AV49" s="270"/>
      <c r="AW49" s="258"/>
      <c r="AX49" s="258"/>
      <c r="AY49" s="258"/>
      <c r="AZ49" s="134"/>
      <c r="BA49" s="259"/>
      <c r="BB49" s="267"/>
      <c r="BC49" s="261"/>
    </row>
    <row r="50" spans="1:55" ht="33" hidden="1" x14ac:dyDescent="0.3">
      <c r="A50" s="106" t="str">
        <f>Scope_lv1!A50</f>
        <v>A03AC043</v>
      </c>
      <c r="B50" s="107" t="str">
        <f>Scope_lv1!B50</f>
        <v>Concrete Work</v>
      </c>
      <c r="C50" s="238" t="str">
        <f>Scope_lv1!C50</f>
        <v>Substructure Work</v>
      </c>
      <c r="D50" s="108" t="str">
        <f>Scope_lv1!D50</f>
        <v>Expansion Joint (w/ Ready-Made Cover)</v>
      </c>
      <c r="E50" s="126" t="s">
        <v>130</v>
      </c>
      <c r="F50" s="252">
        <f>COUNTIF($J50:$AY50,"Cat.1")</f>
        <v>0</v>
      </c>
      <c r="G50" s="253">
        <f>COUNTIF($J50:$AY50,"Cat.2")</f>
        <v>0</v>
      </c>
      <c r="H50" s="254">
        <f>COUNTIF($J50:$AY50,"Cat.3")</f>
        <v>0</v>
      </c>
      <c r="I50" s="255">
        <f>COUNTIF(J50:AY50,"O")</f>
        <v>0</v>
      </c>
      <c r="J50" s="292" t="str">
        <f>IF(Scope_lv1!Y50&lt;&gt;0,Scope_lv1!Y50,"")</f>
        <v/>
      </c>
      <c r="K50" s="326" t="str">
        <f t="shared" si="0"/>
        <v/>
      </c>
      <c r="L50" s="329"/>
      <c r="M50" s="270"/>
      <c r="N50" s="270"/>
      <c r="O50" s="270"/>
      <c r="P50" s="270"/>
      <c r="Q50" s="326" t="str">
        <f t="shared" si="1"/>
        <v/>
      </c>
      <c r="R50" s="329"/>
      <c r="S50" s="270"/>
      <c r="T50" s="270"/>
      <c r="U50" s="270"/>
      <c r="V50" s="270"/>
      <c r="W50" s="274"/>
      <c r="X50" s="270"/>
      <c r="Y50" s="270"/>
      <c r="Z50" s="270"/>
      <c r="AA50" s="270"/>
      <c r="AB50" s="274"/>
      <c r="AC50" s="270"/>
      <c r="AD50" s="270"/>
      <c r="AE50" s="270"/>
      <c r="AF50" s="270"/>
      <c r="AG50" s="326" t="str">
        <f t="shared" si="2"/>
        <v/>
      </c>
      <c r="AH50" s="329"/>
      <c r="AI50" s="270"/>
      <c r="AJ50" s="270"/>
      <c r="AK50" s="270"/>
      <c r="AL50" s="270"/>
      <c r="AM50" s="258"/>
      <c r="AN50" s="270"/>
      <c r="AO50" s="270"/>
      <c r="AP50" s="270"/>
      <c r="AQ50" s="270"/>
      <c r="AR50" s="258"/>
      <c r="AS50" s="270"/>
      <c r="AT50" s="270"/>
      <c r="AU50" s="270"/>
      <c r="AV50" s="270"/>
      <c r="AW50" s="258"/>
      <c r="AX50" s="258"/>
      <c r="AY50" s="258"/>
      <c r="AZ50" s="134"/>
      <c r="BA50" s="259"/>
      <c r="BB50" s="267"/>
      <c r="BC50" s="261"/>
    </row>
    <row r="51" spans="1:55" ht="33" hidden="1" x14ac:dyDescent="0.3">
      <c r="A51" s="106" t="str">
        <f>Scope_lv1!A51</f>
        <v>A03AC044</v>
      </c>
      <c r="B51" s="107" t="str">
        <f>Scope_lv1!B51</f>
        <v>Concrete Work</v>
      </c>
      <c r="C51" s="238" t="str">
        <f>Scope_lv1!C51</f>
        <v>Substructure Work</v>
      </c>
      <c r="D51" s="108" t="str">
        <f>Scope_lv1!D51</f>
        <v>Isolation Joint (Separation Joint)</v>
      </c>
      <c r="E51" s="126" t="s">
        <v>130</v>
      </c>
      <c r="F51" s="252">
        <f>COUNTIF($J51:$AY51,"Cat.1")</f>
        <v>0</v>
      </c>
      <c r="G51" s="253">
        <f>COUNTIF($J51:$AY51,"Cat.2")</f>
        <v>0</v>
      </c>
      <c r="H51" s="254">
        <f>COUNTIF($J51:$AY51,"Cat.3")</f>
        <v>0</v>
      </c>
      <c r="I51" s="255">
        <f>COUNTIF(J51:AY51,"O")</f>
        <v>0</v>
      </c>
      <c r="J51" s="292" t="str">
        <f>IF(Scope_lv1!Y51&lt;&gt;0,Scope_lv1!Y51,"")</f>
        <v/>
      </c>
      <c r="K51" s="326" t="str">
        <f t="shared" si="0"/>
        <v/>
      </c>
      <c r="L51" s="329"/>
      <c r="M51" s="276"/>
      <c r="N51" s="276"/>
      <c r="O51" s="276"/>
      <c r="P51" s="276"/>
      <c r="Q51" s="326" t="str">
        <f t="shared" si="1"/>
        <v/>
      </c>
      <c r="R51" s="329"/>
      <c r="S51" s="276"/>
      <c r="T51" s="276"/>
      <c r="U51" s="276"/>
      <c r="V51" s="276"/>
      <c r="W51" s="274"/>
      <c r="X51" s="270"/>
      <c r="Y51" s="270"/>
      <c r="Z51" s="270"/>
      <c r="AA51" s="270"/>
      <c r="AB51" s="274"/>
      <c r="AC51" s="276"/>
      <c r="AD51" s="276"/>
      <c r="AE51" s="276"/>
      <c r="AF51" s="276"/>
      <c r="AG51" s="326" t="str">
        <f t="shared" si="2"/>
        <v/>
      </c>
      <c r="AH51" s="329"/>
      <c r="AI51" s="276"/>
      <c r="AJ51" s="276"/>
      <c r="AK51" s="276"/>
      <c r="AL51" s="276"/>
      <c r="AM51" s="258"/>
      <c r="AN51" s="275"/>
      <c r="AO51" s="275"/>
      <c r="AP51" s="275"/>
      <c r="AQ51" s="275"/>
      <c r="AR51" s="258"/>
      <c r="AS51" s="275"/>
      <c r="AT51" s="275"/>
      <c r="AU51" s="275"/>
      <c r="AV51" s="275"/>
      <c r="AW51" s="258"/>
      <c r="AX51" s="258"/>
      <c r="AY51" s="258"/>
      <c r="AZ51" s="134"/>
      <c r="BA51" s="259"/>
      <c r="BB51" s="267"/>
      <c r="BC51" s="261"/>
    </row>
    <row r="52" spans="1:55" hidden="1" x14ac:dyDescent="0.3">
      <c r="A52" s="106" t="str">
        <f>Scope_lv1!A52</f>
        <v>A03AC045</v>
      </c>
      <c r="B52" s="107" t="str">
        <f>Scope_lv1!B52</f>
        <v>Concrete Work</v>
      </c>
      <c r="C52" s="238" t="str">
        <f>Scope_lv1!C52</f>
        <v>Substructure Work</v>
      </c>
      <c r="D52" s="108" t="str">
        <f>Scope_lv1!D52</f>
        <v>Control Joint</v>
      </c>
      <c r="E52" s="126" t="s">
        <v>130</v>
      </c>
      <c r="F52" s="252">
        <f>COUNTIF($J52:$AY52,"Cat.1")</f>
        <v>0</v>
      </c>
      <c r="G52" s="253">
        <f>COUNTIF($J52:$AY52,"Cat.2")</f>
        <v>0</v>
      </c>
      <c r="H52" s="254">
        <f>COUNTIF($J52:$AY52,"Cat.3")</f>
        <v>0</v>
      </c>
      <c r="I52" s="255">
        <f>COUNTIF(J52:AY52,"O")</f>
        <v>0</v>
      </c>
      <c r="J52" s="292" t="str">
        <f>IF(Scope_lv1!Y52&lt;&gt;0,Scope_lv1!Y52,"")</f>
        <v/>
      </c>
      <c r="K52" s="326" t="str">
        <f t="shared" si="0"/>
        <v/>
      </c>
      <c r="L52" s="329"/>
      <c r="M52" s="276"/>
      <c r="N52" s="276"/>
      <c r="O52" s="276"/>
      <c r="P52" s="276"/>
      <c r="Q52" s="326" t="str">
        <f t="shared" si="1"/>
        <v/>
      </c>
      <c r="R52" s="329"/>
      <c r="S52" s="276"/>
      <c r="T52" s="276"/>
      <c r="U52" s="276"/>
      <c r="V52" s="276"/>
      <c r="W52" s="274"/>
      <c r="X52" s="270"/>
      <c r="Y52" s="270"/>
      <c r="Z52" s="270"/>
      <c r="AA52" s="270"/>
      <c r="AB52" s="274"/>
      <c r="AC52" s="276"/>
      <c r="AD52" s="276"/>
      <c r="AE52" s="276"/>
      <c r="AF52" s="276"/>
      <c r="AG52" s="326" t="str">
        <f t="shared" si="2"/>
        <v/>
      </c>
      <c r="AH52" s="329"/>
      <c r="AI52" s="276"/>
      <c r="AJ52" s="276"/>
      <c r="AK52" s="276"/>
      <c r="AL52" s="276"/>
      <c r="AM52" s="258"/>
      <c r="AN52" s="275"/>
      <c r="AO52" s="275"/>
      <c r="AP52" s="275"/>
      <c r="AQ52" s="275"/>
      <c r="AR52" s="258"/>
      <c r="AS52" s="275"/>
      <c r="AT52" s="275"/>
      <c r="AU52" s="275"/>
      <c r="AV52" s="275"/>
      <c r="AW52" s="258"/>
      <c r="AX52" s="258"/>
      <c r="AY52" s="258"/>
      <c r="AZ52" s="134"/>
      <c r="BA52" s="259"/>
      <c r="BB52" s="267"/>
      <c r="BC52" s="261"/>
    </row>
    <row r="53" spans="1:55" hidden="1" x14ac:dyDescent="0.3">
      <c r="A53" s="106" t="str">
        <f>Scope_lv1!A53</f>
        <v>A03AC046</v>
      </c>
      <c r="B53" s="107" t="str">
        <f>Scope_lv1!B53</f>
        <v>Concrete Work</v>
      </c>
      <c r="C53" s="238" t="str">
        <f>Scope_lv1!C53</f>
        <v>Substructure Work</v>
      </c>
      <c r="D53" s="108" t="str">
        <f>Scope_lv1!D53</f>
        <v>Water Stop</v>
      </c>
      <c r="E53" s="126" t="s">
        <v>130</v>
      </c>
      <c r="F53" s="252">
        <f>COUNTIF($J53:$AY53,"Cat.1")</f>
        <v>0</v>
      </c>
      <c r="G53" s="253">
        <f>COUNTIF($J53:$AY53,"Cat.2")</f>
        <v>0</v>
      </c>
      <c r="H53" s="254">
        <f>COUNTIF($J53:$AY53,"Cat.3")</f>
        <v>0</v>
      </c>
      <c r="I53" s="255">
        <f>COUNTIF(J53:AY53,"O")</f>
        <v>0</v>
      </c>
      <c r="J53" s="292" t="str">
        <f>IF(Scope_lv1!Y53&lt;&gt;0,Scope_lv1!Y53,"")</f>
        <v/>
      </c>
      <c r="K53" s="326" t="str">
        <f t="shared" si="0"/>
        <v/>
      </c>
      <c r="L53" s="329"/>
      <c r="M53" s="276"/>
      <c r="N53" s="276"/>
      <c r="O53" s="276"/>
      <c r="P53" s="276"/>
      <c r="Q53" s="326" t="str">
        <f t="shared" si="1"/>
        <v/>
      </c>
      <c r="R53" s="329"/>
      <c r="S53" s="276"/>
      <c r="T53" s="276"/>
      <c r="U53" s="276"/>
      <c r="V53" s="276"/>
      <c r="W53" s="274"/>
      <c r="X53" s="270"/>
      <c r="Y53" s="270"/>
      <c r="Z53" s="270"/>
      <c r="AA53" s="270"/>
      <c r="AB53" s="274"/>
      <c r="AC53" s="276"/>
      <c r="AD53" s="276"/>
      <c r="AE53" s="276"/>
      <c r="AF53" s="276"/>
      <c r="AG53" s="326" t="str">
        <f t="shared" si="2"/>
        <v/>
      </c>
      <c r="AH53" s="329"/>
      <c r="AI53" s="276"/>
      <c r="AJ53" s="276"/>
      <c r="AK53" s="276"/>
      <c r="AL53" s="276"/>
      <c r="AM53" s="258"/>
      <c r="AN53" s="275"/>
      <c r="AO53" s="275"/>
      <c r="AP53" s="275"/>
      <c r="AQ53" s="275"/>
      <c r="AR53" s="258"/>
      <c r="AS53" s="275"/>
      <c r="AT53" s="275"/>
      <c r="AU53" s="275"/>
      <c r="AV53" s="275"/>
      <c r="AW53" s="258"/>
      <c r="AX53" s="258"/>
      <c r="AY53" s="258"/>
      <c r="AZ53" s="134"/>
      <c r="BA53" s="259"/>
      <c r="BB53" s="267"/>
      <c r="BC53" s="261"/>
    </row>
    <row r="54" spans="1:55" hidden="1" x14ac:dyDescent="0.3">
      <c r="A54" s="106" t="str">
        <f>Scope_lv1!A54</f>
        <v>A03AC047</v>
      </c>
      <c r="B54" s="107" t="str">
        <f>Scope_lv1!B54</f>
        <v>Concrete Work</v>
      </c>
      <c r="C54" s="238" t="str">
        <f>Scope_lv1!C54</f>
        <v>Substructure Work</v>
      </c>
      <c r="D54" s="108" t="str">
        <f>Scope_lv1!D54</f>
        <v>Insulation under Ground Floor</v>
      </c>
      <c r="E54" s="126" t="s">
        <v>108</v>
      </c>
      <c r="F54" s="252">
        <f>COUNTIF($J54:$AY54,"Cat.1")</f>
        <v>0</v>
      </c>
      <c r="G54" s="253">
        <f>COUNTIF($J54:$AY54,"Cat.2")</f>
        <v>0</v>
      </c>
      <c r="H54" s="254">
        <f>COUNTIF($J54:$AY54,"Cat.3")</f>
        <v>0</v>
      </c>
      <c r="I54" s="255">
        <f>COUNTIF(J54:AY54,"O")</f>
        <v>0</v>
      </c>
      <c r="J54" s="292" t="str">
        <f>IF(Scope_lv1!Y54&lt;&gt;0,Scope_lv1!Y54,"")</f>
        <v/>
      </c>
      <c r="K54" s="326" t="str">
        <f t="shared" si="0"/>
        <v/>
      </c>
      <c r="L54" s="329"/>
      <c r="M54" s="270"/>
      <c r="N54" s="270"/>
      <c r="O54" s="270"/>
      <c r="P54" s="270"/>
      <c r="Q54" s="326" t="str">
        <f t="shared" si="1"/>
        <v/>
      </c>
      <c r="R54" s="329"/>
      <c r="S54" s="270"/>
      <c r="T54" s="270"/>
      <c r="U54" s="270"/>
      <c r="V54" s="270"/>
      <c r="W54" s="274"/>
      <c r="X54" s="270"/>
      <c r="Y54" s="270"/>
      <c r="Z54" s="270"/>
      <c r="AA54" s="270"/>
      <c r="AB54" s="274"/>
      <c r="AC54" s="270"/>
      <c r="AD54" s="270"/>
      <c r="AE54" s="270"/>
      <c r="AF54" s="270"/>
      <c r="AG54" s="326" t="str">
        <f t="shared" si="2"/>
        <v/>
      </c>
      <c r="AH54" s="329"/>
      <c r="AI54" s="270"/>
      <c r="AJ54" s="270"/>
      <c r="AK54" s="270"/>
      <c r="AL54" s="270"/>
      <c r="AM54" s="258"/>
      <c r="AN54" s="270"/>
      <c r="AO54" s="270"/>
      <c r="AP54" s="270"/>
      <c r="AQ54" s="270"/>
      <c r="AR54" s="258"/>
      <c r="AS54" s="270"/>
      <c r="AT54" s="270"/>
      <c r="AU54" s="270"/>
      <c r="AV54" s="270"/>
      <c r="AW54" s="258"/>
      <c r="AX54" s="258"/>
      <c r="AY54" s="258"/>
      <c r="AZ54" s="134"/>
      <c r="BA54" s="259"/>
      <c r="BB54" s="267"/>
      <c r="BC54" s="261"/>
    </row>
    <row r="55" spans="1:55" hidden="1" x14ac:dyDescent="0.3">
      <c r="A55" s="106" t="str">
        <f>Scope_lv1!A55</f>
        <v>A03AC048</v>
      </c>
      <c r="B55" s="107" t="str">
        <f>Scope_lv1!B55</f>
        <v>Concrete Work</v>
      </c>
      <c r="C55" s="238" t="str">
        <f>Scope_lv1!C55</f>
        <v>Substructure Work</v>
      </c>
      <c r="D55" s="108" t="str">
        <f>Scope_lv1!D55</f>
        <v>Ladder Rung</v>
      </c>
      <c r="E55" s="126" t="s">
        <v>108</v>
      </c>
      <c r="F55" s="252">
        <f>COUNTIF($J55:$AY55,"Cat.1")</f>
        <v>0</v>
      </c>
      <c r="G55" s="253">
        <f>COUNTIF($J55:$AY55,"Cat.2")</f>
        <v>0</v>
      </c>
      <c r="H55" s="254">
        <f>COUNTIF($J55:$AY55,"Cat.3")</f>
        <v>0</v>
      </c>
      <c r="I55" s="255">
        <f>COUNTIF(J55:AY55,"O")</f>
        <v>0</v>
      </c>
      <c r="J55" s="292" t="str">
        <f>IF(Scope_lv1!Y55&lt;&gt;0,Scope_lv1!Y55,"")</f>
        <v/>
      </c>
      <c r="K55" s="326" t="str">
        <f t="shared" si="0"/>
        <v/>
      </c>
      <c r="L55" s="329"/>
      <c r="M55" s="276"/>
      <c r="N55" s="276"/>
      <c r="O55" s="276"/>
      <c r="P55" s="276"/>
      <c r="Q55" s="326" t="str">
        <f t="shared" si="1"/>
        <v/>
      </c>
      <c r="R55" s="329"/>
      <c r="S55" s="276"/>
      <c r="T55" s="276"/>
      <c r="U55" s="276"/>
      <c r="V55" s="276"/>
      <c r="W55" s="274"/>
      <c r="X55" s="276"/>
      <c r="Y55" s="276"/>
      <c r="Z55" s="276"/>
      <c r="AA55" s="276"/>
      <c r="AB55" s="274"/>
      <c r="AC55" s="276"/>
      <c r="AD55" s="276"/>
      <c r="AE55" s="276"/>
      <c r="AF55" s="276"/>
      <c r="AG55" s="326" t="str">
        <f t="shared" si="2"/>
        <v/>
      </c>
      <c r="AH55" s="329"/>
      <c r="AI55" s="276"/>
      <c r="AJ55" s="276"/>
      <c r="AK55" s="276"/>
      <c r="AL55" s="276"/>
      <c r="AM55" s="258"/>
      <c r="AN55" s="247"/>
      <c r="AO55" s="247"/>
      <c r="AP55" s="247"/>
      <c r="AQ55" s="247"/>
      <c r="AR55" s="258"/>
      <c r="AS55" s="247"/>
      <c r="AT55" s="247"/>
      <c r="AU55" s="247"/>
      <c r="AV55" s="247"/>
      <c r="AW55" s="258"/>
      <c r="AX55" s="258"/>
      <c r="AY55" s="258"/>
      <c r="AZ55" s="134"/>
      <c r="BA55" s="259"/>
      <c r="BB55" s="267"/>
      <c r="BC55" s="261"/>
    </row>
    <row r="56" spans="1:55" ht="66" hidden="1" x14ac:dyDescent="0.3">
      <c r="A56" s="106" t="str">
        <f>Scope_lv1!A56</f>
        <v>A03AC049</v>
      </c>
      <c r="B56" s="107" t="str">
        <f>Scope_lv1!B56</f>
        <v>Concrete Work</v>
      </c>
      <c r="C56" s="238" t="str">
        <f>Scope_lv1!C56</f>
        <v>Substructure Work</v>
      </c>
      <c r="D56" s="108" t="str">
        <f>Scope_lv1!D56</f>
        <v>Embedded Steel(Steel Plate, Corner Angle and etc.) w/ Anchor Bar (Purchase &amp; Installation)</v>
      </c>
      <c r="E56" s="126" t="s">
        <v>181</v>
      </c>
      <c r="F56" s="252">
        <f>COUNTIF($J56:$AY56,"Cat.1")</f>
        <v>0</v>
      </c>
      <c r="G56" s="253">
        <f>COUNTIF($J56:$AY56,"Cat.2")</f>
        <v>0</v>
      </c>
      <c r="H56" s="254">
        <f>COUNTIF($J56:$AY56,"Cat.3")</f>
        <v>0</v>
      </c>
      <c r="I56" s="255">
        <f>COUNTIF(J56:AY56,"O")</f>
        <v>0</v>
      </c>
      <c r="J56" s="292" t="str">
        <f>IF(Scope_lv1!Y56&lt;&gt;0,Scope_lv1!Y56,"")</f>
        <v/>
      </c>
      <c r="K56" s="326" t="str">
        <f t="shared" si="0"/>
        <v/>
      </c>
      <c r="L56" s="329"/>
      <c r="M56" s="276"/>
      <c r="N56" s="276"/>
      <c r="O56" s="276"/>
      <c r="P56" s="276"/>
      <c r="Q56" s="326" t="str">
        <f t="shared" si="1"/>
        <v/>
      </c>
      <c r="R56" s="329"/>
      <c r="S56" s="276"/>
      <c r="T56" s="276"/>
      <c r="U56" s="276"/>
      <c r="V56" s="276"/>
      <c r="W56" s="274"/>
      <c r="X56" s="276"/>
      <c r="Y56" s="276"/>
      <c r="Z56" s="276"/>
      <c r="AA56" s="276"/>
      <c r="AB56" s="274"/>
      <c r="AC56" s="276"/>
      <c r="AD56" s="276"/>
      <c r="AE56" s="276"/>
      <c r="AF56" s="276"/>
      <c r="AG56" s="326" t="str">
        <f t="shared" si="2"/>
        <v/>
      </c>
      <c r="AH56" s="329"/>
      <c r="AI56" s="276"/>
      <c r="AJ56" s="276"/>
      <c r="AK56" s="276"/>
      <c r="AL56" s="276"/>
      <c r="AM56" s="258"/>
      <c r="AN56" s="276"/>
      <c r="AO56" s="276"/>
      <c r="AP56" s="276"/>
      <c r="AQ56" s="276"/>
      <c r="AR56" s="258"/>
      <c r="AS56" s="276"/>
      <c r="AT56" s="276"/>
      <c r="AU56" s="276"/>
      <c r="AV56" s="276"/>
      <c r="AW56" s="258"/>
      <c r="AX56" s="258"/>
      <c r="AY56" s="258"/>
      <c r="AZ56" s="134"/>
      <c r="BA56" s="259"/>
      <c r="BB56" s="267"/>
      <c r="BC56" s="261"/>
    </row>
    <row r="57" spans="1:55" ht="49.5" hidden="1" x14ac:dyDescent="0.3">
      <c r="A57" s="106" t="str">
        <f>Scope_lv1!A57</f>
        <v>A03AC050</v>
      </c>
      <c r="B57" s="107" t="str">
        <f>Scope_lv1!B57</f>
        <v>Concrete Work</v>
      </c>
      <c r="C57" s="238" t="str">
        <f>Scope_lv1!C57</f>
        <v>Substructure Work</v>
      </c>
      <c r="D57" s="108" t="str">
        <f>Scope_lv1!D57</f>
        <v>Embedded Steel(Steel Plate, Corner Angle and etc.) w/ Anchor Bar (Installation Only)</v>
      </c>
      <c r="E57" s="126" t="s">
        <v>181</v>
      </c>
      <c r="F57" s="252">
        <f>COUNTIF($J57:$AY57,"Cat.1")</f>
        <v>0</v>
      </c>
      <c r="G57" s="253">
        <f>COUNTIF($J57:$AY57,"Cat.2")</f>
        <v>0</v>
      </c>
      <c r="H57" s="254">
        <f>COUNTIF($J57:$AY57,"Cat.3")</f>
        <v>0</v>
      </c>
      <c r="I57" s="255">
        <f>COUNTIF(J57:AY57,"O")</f>
        <v>0</v>
      </c>
      <c r="J57" s="292" t="str">
        <f>IF(Scope_lv1!Y57&lt;&gt;0,Scope_lv1!Y57,"")</f>
        <v/>
      </c>
      <c r="K57" s="326" t="str">
        <f t="shared" si="0"/>
        <v/>
      </c>
      <c r="L57" s="329"/>
      <c r="M57" s="276"/>
      <c r="N57" s="276"/>
      <c r="O57" s="276"/>
      <c r="P57" s="276"/>
      <c r="Q57" s="326" t="str">
        <f t="shared" si="1"/>
        <v/>
      </c>
      <c r="R57" s="329"/>
      <c r="S57" s="276"/>
      <c r="T57" s="276"/>
      <c r="U57" s="276"/>
      <c r="V57" s="276"/>
      <c r="W57" s="274"/>
      <c r="X57" s="276"/>
      <c r="Y57" s="276"/>
      <c r="Z57" s="276"/>
      <c r="AA57" s="276"/>
      <c r="AB57" s="274"/>
      <c r="AC57" s="276"/>
      <c r="AD57" s="276"/>
      <c r="AE57" s="276"/>
      <c r="AF57" s="276"/>
      <c r="AG57" s="326" t="str">
        <f t="shared" si="2"/>
        <v/>
      </c>
      <c r="AH57" s="329"/>
      <c r="AI57" s="276"/>
      <c r="AJ57" s="276"/>
      <c r="AK57" s="276"/>
      <c r="AL57" s="276"/>
      <c r="AM57" s="258"/>
      <c r="AN57" s="276"/>
      <c r="AO57" s="276"/>
      <c r="AP57" s="276"/>
      <c r="AQ57" s="276"/>
      <c r="AR57" s="258"/>
      <c r="AS57" s="276"/>
      <c r="AT57" s="276"/>
      <c r="AU57" s="276"/>
      <c r="AV57" s="276"/>
      <c r="AW57" s="258"/>
      <c r="AX57" s="258"/>
      <c r="AY57" s="258"/>
      <c r="AZ57" s="134"/>
      <c r="BA57" s="259"/>
      <c r="BB57" s="267"/>
      <c r="BC57" s="261"/>
    </row>
    <row r="58" spans="1:55" hidden="1" x14ac:dyDescent="0.3">
      <c r="A58" s="106" t="str">
        <f>Scope_lv1!A58</f>
        <v>A03AD029</v>
      </c>
      <c r="B58" s="107" t="str">
        <f>Scope_lv1!B58</f>
        <v>Concrete Work</v>
      </c>
      <c r="C58" s="238" t="str">
        <f>Scope_lv1!C58</f>
        <v>Superstructure Work</v>
      </c>
      <c r="D58" s="108" t="str">
        <f>Scope_lv1!D58</f>
        <v>Anchor Bolt (Installation only)</v>
      </c>
      <c r="E58" s="126" t="s">
        <v>152</v>
      </c>
      <c r="F58" s="252">
        <f>COUNTIF($J58:$AY58,"Cat.1")</f>
        <v>0</v>
      </c>
      <c r="G58" s="253">
        <f>COUNTIF($J58:$AY58,"Cat.2")</f>
        <v>1</v>
      </c>
      <c r="H58" s="254">
        <f>COUNTIF($J58:$AY58,"Cat.3")</f>
        <v>0</v>
      </c>
      <c r="I58" s="255">
        <f>COUNTIF(J58:AY58,"O")</f>
        <v>0</v>
      </c>
      <c r="J58" s="292" t="str">
        <f>IF(Scope_lv1!Y58&lt;&gt;0,Scope_lv1!Y58,"")</f>
        <v/>
      </c>
      <c r="K58" s="326" t="str">
        <f t="shared" si="0"/>
        <v/>
      </c>
      <c r="L58" s="329"/>
      <c r="M58" s="276"/>
      <c r="N58" s="276"/>
      <c r="O58" s="276"/>
      <c r="P58" s="276"/>
      <c r="Q58" s="326" t="str">
        <f t="shared" si="1"/>
        <v/>
      </c>
      <c r="R58" s="329"/>
      <c r="S58" s="276"/>
      <c r="T58" s="276"/>
      <c r="U58" s="276"/>
      <c r="V58" s="276"/>
      <c r="W58" s="274"/>
      <c r="X58" s="276"/>
      <c r="Y58" s="276"/>
      <c r="Z58" s="276"/>
      <c r="AA58" s="276"/>
      <c r="AB58" s="274" t="s">
        <v>1726</v>
      </c>
      <c r="AC58" s="270"/>
      <c r="AD58" s="276"/>
      <c r="AE58" s="276"/>
      <c r="AF58" s="276"/>
      <c r="AG58" s="326" t="str">
        <f t="shared" si="2"/>
        <v/>
      </c>
      <c r="AH58" s="329"/>
      <c r="AI58" s="276"/>
      <c r="AJ58" s="276"/>
      <c r="AK58" s="276"/>
      <c r="AL58" s="276"/>
      <c r="AM58" s="258"/>
      <c r="AN58" s="276"/>
      <c r="AO58" s="276"/>
      <c r="AP58" s="276"/>
      <c r="AQ58" s="276"/>
      <c r="AR58" s="258"/>
      <c r="AS58" s="276"/>
      <c r="AT58" s="276"/>
      <c r="AU58" s="276"/>
      <c r="AV58" s="276"/>
      <c r="AW58" s="258"/>
      <c r="AX58" s="258"/>
      <c r="AY58" s="258"/>
      <c r="AZ58" s="134"/>
      <c r="BA58" s="259"/>
      <c r="BB58" s="267"/>
      <c r="BC58" s="261"/>
    </row>
    <row r="59" spans="1:55" hidden="1" x14ac:dyDescent="0.3">
      <c r="A59" s="106" t="str">
        <f>Scope_lv1!A59</f>
        <v>A03AD030</v>
      </c>
      <c r="B59" s="107" t="str">
        <f>Scope_lv1!B59</f>
        <v>Concrete Work</v>
      </c>
      <c r="C59" s="238" t="str">
        <f>Scope_lv1!C59</f>
        <v>Superstructure Work</v>
      </c>
      <c r="D59" s="108" t="str">
        <f>Scope_lv1!D59</f>
        <v>Chemical Anchor Bolt</v>
      </c>
      <c r="E59" s="126" t="s">
        <v>152</v>
      </c>
      <c r="F59" s="252">
        <f>COUNTIF($J59:$AY59,"Cat.1")</f>
        <v>0</v>
      </c>
      <c r="G59" s="253">
        <f>COUNTIF($J59:$AY59,"Cat.2")</f>
        <v>1</v>
      </c>
      <c r="H59" s="254">
        <f>COUNTIF($J59:$AY59,"Cat.3")</f>
        <v>0</v>
      </c>
      <c r="I59" s="255">
        <f>COUNTIF(J59:AY59,"O")</f>
        <v>0</v>
      </c>
      <c r="J59" s="292" t="str">
        <f>IF(Scope_lv1!Y59&lt;&gt;0,Scope_lv1!Y59,"")</f>
        <v/>
      </c>
      <c r="K59" s="326" t="str">
        <f t="shared" si="0"/>
        <v/>
      </c>
      <c r="L59" s="329"/>
      <c r="M59" s="276"/>
      <c r="N59" s="276"/>
      <c r="O59" s="276"/>
      <c r="P59" s="276"/>
      <c r="Q59" s="326" t="str">
        <f t="shared" si="1"/>
        <v/>
      </c>
      <c r="R59" s="329"/>
      <c r="S59" s="276"/>
      <c r="T59" s="276"/>
      <c r="U59" s="276"/>
      <c r="V59" s="276"/>
      <c r="W59" s="274"/>
      <c r="X59" s="276"/>
      <c r="Y59" s="276"/>
      <c r="Z59" s="276"/>
      <c r="AA59" s="276"/>
      <c r="AB59" s="274" t="s">
        <v>1726</v>
      </c>
      <c r="AC59" s="276"/>
      <c r="AD59" s="276"/>
      <c r="AE59" s="276"/>
      <c r="AF59" s="276"/>
      <c r="AG59" s="326" t="str">
        <f t="shared" si="2"/>
        <v/>
      </c>
      <c r="AH59" s="329"/>
      <c r="AI59" s="276"/>
      <c r="AJ59" s="276"/>
      <c r="AK59" s="276"/>
      <c r="AL59" s="276"/>
      <c r="AM59" s="258"/>
      <c r="AN59" s="276"/>
      <c r="AO59" s="276"/>
      <c r="AP59" s="276"/>
      <c r="AQ59" s="276"/>
      <c r="AR59" s="258"/>
      <c r="AS59" s="276"/>
      <c r="AT59" s="276"/>
      <c r="AU59" s="276"/>
      <c r="AV59" s="276"/>
      <c r="AW59" s="258"/>
      <c r="AX59" s="258"/>
      <c r="AY59" s="258"/>
      <c r="AZ59" s="134"/>
      <c r="BA59" s="259"/>
      <c r="BB59" s="267"/>
      <c r="BC59" s="261"/>
    </row>
    <row r="60" spans="1:55" hidden="1" x14ac:dyDescent="0.3">
      <c r="A60" s="106" t="str">
        <f>Scope_lv1!A60</f>
        <v>A03AD031</v>
      </c>
      <c r="B60" s="107" t="str">
        <f>Scope_lv1!B60</f>
        <v>Concrete Work</v>
      </c>
      <c r="C60" s="238" t="str">
        <f>Scope_lv1!C60</f>
        <v>Superstructure Work</v>
      </c>
      <c r="D60" s="108" t="str">
        <f>Scope_lv1!D60</f>
        <v>Expansion Anchor Bolt</v>
      </c>
      <c r="E60" s="126" t="s">
        <v>152</v>
      </c>
      <c r="F60" s="252">
        <f>COUNTIF($J60:$AY60,"Cat.1")</f>
        <v>0</v>
      </c>
      <c r="G60" s="253">
        <f>COUNTIF($J60:$AY60,"Cat.2")</f>
        <v>1</v>
      </c>
      <c r="H60" s="254">
        <f>COUNTIF($J60:$AY60,"Cat.3")</f>
        <v>0</v>
      </c>
      <c r="I60" s="255">
        <f>COUNTIF(J60:AY60,"O")</f>
        <v>0</v>
      </c>
      <c r="J60" s="292" t="str">
        <f>IF(Scope_lv1!Y60&lt;&gt;0,Scope_lv1!Y60,"")</f>
        <v/>
      </c>
      <c r="K60" s="326" t="str">
        <f t="shared" si="0"/>
        <v/>
      </c>
      <c r="L60" s="329"/>
      <c r="M60" s="276"/>
      <c r="N60" s="276"/>
      <c r="O60" s="276"/>
      <c r="P60" s="276"/>
      <c r="Q60" s="326" t="str">
        <f t="shared" si="1"/>
        <v/>
      </c>
      <c r="R60" s="329"/>
      <c r="S60" s="276"/>
      <c r="T60" s="276"/>
      <c r="U60" s="276"/>
      <c r="V60" s="276"/>
      <c r="W60" s="274"/>
      <c r="X60" s="276"/>
      <c r="Y60" s="276"/>
      <c r="Z60" s="276"/>
      <c r="AA60" s="276"/>
      <c r="AB60" s="274" t="s">
        <v>1726</v>
      </c>
      <c r="AC60" s="276"/>
      <c r="AD60" s="276"/>
      <c r="AE60" s="276"/>
      <c r="AF60" s="276"/>
      <c r="AG60" s="326" t="str">
        <f t="shared" si="2"/>
        <v/>
      </c>
      <c r="AH60" s="329"/>
      <c r="AI60" s="276"/>
      <c r="AJ60" s="276"/>
      <c r="AK60" s="276"/>
      <c r="AL60" s="276"/>
      <c r="AM60" s="258"/>
      <c r="AN60" s="276"/>
      <c r="AO60" s="276"/>
      <c r="AP60" s="276"/>
      <c r="AQ60" s="276"/>
      <c r="AR60" s="258"/>
      <c r="AS60" s="276"/>
      <c r="AT60" s="276"/>
      <c r="AU60" s="276"/>
      <c r="AV60" s="276"/>
      <c r="AW60" s="258"/>
      <c r="AX60" s="258"/>
      <c r="AY60" s="258"/>
      <c r="AZ60" s="134"/>
      <c r="BA60" s="259"/>
      <c r="BB60" s="267"/>
      <c r="BC60" s="261"/>
    </row>
    <row r="61" spans="1:55" ht="33" x14ac:dyDescent="0.3">
      <c r="A61" s="106" t="str">
        <f>Scope_lv1!A61</f>
        <v>A03AD032</v>
      </c>
      <c r="B61" s="107" t="str">
        <f>Scope_lv1!B61</f>
        <v>Concrete Work</v>
      </c>
      <c r="C61" s="238" t="str">
        <f>Scope_lv1!C61</f>
        <v>Superstructure Work</v>
      </c>
      <c r="D61" s="108" t="str">
        <f>Scope_lv1!D61</f>
        <v>Structural Concrete</v>
      </c>
      <c r="E61" s="126" t="s">
        <v>94</v>
      </c>
      <c r="F61" s="252">
        <f>COUNTIF($J61:$AY61,"Cat.1")</f>
        <v>0</v>
      </c>
      <c r="G61" s="253">
        <f>COUNTIF($J61:$AY61,"Cat.2")</f>
        <v>0</v>
      </c>
      <c r="H61" s="254">
        <f>COUNTIF($J61:$AY61,"Cat.3")</f>
        <v>0</v>
      </c>
      <c r="I61" s="255">
        <f>COUNTIF(J61:AY61,"O")</f>
        <v>1</v>
      </c>
      <c r="J61" s="292" t="str">
        <f>IF(Scope_lv1!Y61&lt;&gt;0,Scope_lv1!Y61,"")</f>
        <v>O</v>
      </c>
      <c r="K61" s="326" t="str">
        <f t="shared" si="0"/>
        <v/>
      </c>
      <c r="L61" s="330"/>
      <c r="M61" s="276" t="s">
        <v>1727</v>
      </c>
      <c r="N61" s="276"/>
      <c r="O61" s="276"/>
      <c r="P61" s="276"/>
      <c r="Q61" s="326" t="str">
        <f t="shared" si="1"/>
        <v>00007</v>
      </c>
      <c r="R61" s="330" t="s">
        <v>968</v>
      </c>
      <c r="S61" s="276" t="s">
        <v>1727</v>
      </c>
      <c r="T61" s="276"/>
      <c r="U61" s="276"/>
      <c r="V61" s="276"/>
      <c r="W61" s="274"/>
      <c r="X61" s="276" t="s">
        <v>1727</v>
      </c>
      <c r="Y61" s="276"/>
      <c r="Z61" s="276"/>
      <c r="AA61" s="276"/>
      <c r="AB61" s="274"/>
      <c r="AC61" s="276"/>
      <c r="AD61" s="276"/>
      <c r="AE61" s="276"/>
      <c r="AF61" s="276"/>
      <c r="AG61" s="326" t="str">
        <f t="shared" si="2"/>
        <v/>
      </c>
      <c r="AH61" s="330"/>
      <c r="AI61" s="276"/>
      <c r="AJ61" s="276"/>
      <c r="AK61" s="276"/>
      <c r="AL61" s="276"/>
      <c r="AM61" s="258"/>
      <c r="AN61" s="247"/>
      <c r="AO61" s="247"/>
      <c r="AP61" s="247"/>
      <c r="AQ61" s="247"/>
      <c r="AR61" s="258"/>
      <c r="AS61" s="247"/>
      <c r="AT61" s="247"/>
      <c r="AU61" s="247"/>
      <c r="AV61" s="247"/>
      <c r="AW61" s="258"/>
      <c r="AX61" s="258"/>
      <c r="AY61" s="258"/>
      <c r="AZ61" s="134"/>
      <c r="BA61" s="259"/>
      <c r="BB61" s="267"/>
      <c r="BC61" s="261"/>
    </row>
    <row r="62" spans="1:55" ht="27" x14ac:dyDescent="0.3">
      <c r="A62" s="106" t="str">
        <f>Scope_lv1!A62</f>
        <v>A03AD035</v>
      </c>
      <c r="B62" s="107" t="str">
        <f>Scope_lv1!B62</f>
        <v>Concrete Work</v>
      </c>
      <c r="C62" s="238" t="str">
        <f>Scope_lv1!C62</f>
        <v>Superstructure Work</v>
      </c>
      <c r="D62" s="108" t="str">
        <f>Scope_lv1!D62</f>
        <v>Form Work (3 times in use)</v>
      </c>
      <c r="E62" s="126" t="s">
        <v>108</v>
      </c>
      <c r="F62" s="252">
        <f>COUNTIF($J62:$AY62,"Cat.1")</f>
        <v>0</v>
      </c>
      <c r="G62" s="253">
        <f>COUNTIF($J62:$AY62,"Cat.2")</f>
        <v>0</v>
      </c>
      <c r="H62" s="254">
        <f>COUNTIF($J62:$AY62,"Cat.3")</f>
        <v>0</v>
      </c>
      <c r="I62" s="255">
        <f>COUNTIF(J62:AY62,"O")</f>
        <v>1</v>
      </c>
      <c r="J62" s="292" t="str">
        <f>IF(Scope_lv1!Y62&lt;&gt;0,Scope_lv1!Y62,"")</f>
        <v>O</v>
      </c>
      <c r="K62" s="326" t="str">
        <f t="shared" si="0"/>
        <v/>
      </c>
      <c r="L62" s="330"/>
      <c r="M62" s="270" t="s">
        <v>1728</v>
      </c>
      <c r="N62" s="270" t="s">
        <v>1734</v>
      </c>
      <c r="O62" s="270" t="s">
        <v>1730</v>
      </c>
      <c r="P62" s="270" t="s">
        <v>1731</v>
      </c>
      <c r="Q62" s="326" t="str">
        <f t="shared" si="1"/>
        <v/>
      </c>
      <c r="R62" s="330"/>
      <c r="S62" s="270" t="s">
        <v>1728</v>
      </c>
      <c r="T62" s="270" t="s">
        <v>1734</v>
      </c>
      <c r="U62" s="270" t="s">
        <v>1730</v>
      </c>
      <c r="V62" s="270" t="s">
        <v>1731</v>
      </c>
      <c r="W62" s="274"/>
      <c r="X62" s="270" t="s">
        <v>1728</v>
      </c>
      <c r="Y62" s="270" t="s">
        <v>1734</v>
      </c>
      <c r="Z62" s="270" t="s">
        <v>1730</v>
      </c>
      <c r="AA62" s="270" t="s">
        <v>1731</v>
      </c>
      <c r="AB62" s="274"/>
      <c r="AC62" s="270"/>
      <c r="AD62" s="270"/>
      <c r="AE62" s="270"/>
      <c r="AF62" s="270"/>
      <c r="AG62" s="326" t="str">
        <f t="shared" si="2"/>
        <v/>
      </c>
      <c r="AH62" s="330"/>
      <c r="AI62" s="270"/>
      <c r="AJ62" s="270"/>
      <c r="AK62" s="270"/>
      <c r="AL62" s="270"/>
      <c r="AM62" s="258"/>
      <c r="AN62" s="270"/>
      <c r="AO62" s="270"/>
      <c r="AP62" s="270"/>
      <c r="AQ62" s="270"/>
      <c r="AR62" s="258"/>
      <c r="AS62" s="270"/>
      <c r="AT62" s="270"/>
      <c r="AU62" s="270"/>
      <c r="AV62" s="270"/>
      <c r="AW62" s="258"/>
      <c r="AX62" s="258"/>
      <c r="AY62" s="258"/>
      <c r="AZ62" s="134"/>
      <c r="BA62" s="259"/>
      <c r="BB62" s="267"/>
      <c r="BC62" s="261"/>
    </row>
    <row r="63" spans="1:55" ht="27" x14ac:dyDescent="0.3">
      <c r="A63" s="106" t="str">
        <f>Scope_lv1!A63</f>
        <v>A03AD036</v>
      </c>
      <c r="B63" s="107" t="str">
        <f>Scope_lv1!B63</f>
        <v>Concrete Work</v>
      </c>
      <c r="C63" s="238" t="str">
        <f>Scope_lv1!C63</f>
        <v>Superstructure Work</v>
      </c>
      <c r="D63" s="108" t="str">
        <f>Scope_lv1!D63</f>
        <v>Form Work (1 time in use)</v>
      </c>
      <c r="E63" s="126" t="s">
        <v>108</v>
      </c>
      <c r="F63" s="252">
        <f>COUNTIF($J63:$AY63,"Cat.1")</f>
        <v>0</v>
      </c>
      <c r="G63" s="253">
        <f>COUNTIF($J63:$AY63,"Cat.2")</f>
        <v>0</v>
      </c>
      <c r="H63" s="254">
        <f>COUNTIF($J63:$AY63,"Cat.3")</f>
        <v>0</v>
      </c>
      <c r="I63" s="255">
        <f>COUNTIF(J63:AY63,"O")</f>
        <v>1</v>
      </c>
      <c r="J63" s="292" t="str">
        <f>IF(Scope_lv1!Y63&lt;&gt;0,Scope_lv1!Y63,"")</f>
        <v>O</v>
      </c>
      <c r="K63" s="326" t="str">
        <f t="shared" si="0"/>
        <v/>
      </c>
      <c r="L63" s="330"/>
      <c r="M63" s="270" t="s">
        <v>1728</v>
      </c>
      <c r="N63" s="270" t="s">
        <v>1735</v>
      </c>
      <c r="O63" s="270" t="s">
        <v>1730</v>
      </c>
      <c r="P63" s="270" t="s">
        <v>1731</v>
      </c>
      <c r="Q63" s="326" t="str">
        <f t="shared" si="1"/>
        <v>00001</v>
      </c>
      <c r="R63" s="330" t="s">
        <v>987</v>
      </c>
      <c r="S63" s="270" t="s">
        <v>1728</v>
      </c>
      <c r="T63" s="270" t="s">
        <v>1735</v>
      </c>
      <c r="U63" s="270" t="s">
        <v>1730</v>
      </c>
      <c r="V63" s="270" t="s">
        <v>1731</v>
      </c>
      <c r="W63" s="274"/>
      <c r="X63" s="270" t="s">
        <v>1728</v>
      </c>
      <c r="Y63" s="270" t="s">
        <v>1735</v>
      </c>
      <c r="Z63" s="270" t="s">
        <v>1730</v>
      </c>
      <c r="AA63" s="270" t="s">
        <v>1731</v>
      </c>
      <c r="AB63" s="274"/>
      <c r="AC63" s="270"/>
      <c r="AD63" s="270"/>
      <c r="AE63" s="270"/>
      <c r="AF63" s="270"/>
      <c r="AG63" s="326" t="str">
        <f t="shared" si="2"/>
        <v/>
      </c>
      <c r="AH63" s="330"/>
      <c r="AI63" s="270"/>
      <c r="AJ63" s="270"/>
      <c r="AK63" s="270"/>
      <c r="AL63" s="270"/>
      <c r="AM63" s="258"/>
      <c r="AN63" s="270"/>
      <c r="AO63" s="270"/>
      <c r="AP63" s="270"/>
      <c r="AQ63" s="270"/>
      <c r="AR63" s="258"/>
      <c r="AS63" s="270"/>
      <c r="AT63" s="270"/>
      <c r="AU63" s="270"/>
      <c r="AV63" s="270"/>
      <c r="AW63" s="258"/>
      <c r="AX63" s="258"/>
      <c r="AY63" s="258"/>
      <c r="AZ63" s="134"/>
      <c r="BA63" s="259"/>
      <c r="BB63" s="267"/>
      <c r="BC63" s="261"/>
    </row>
    <row r="64" spans="1:55" x14ac:dyDescent="0.3">
      <c r="A64" s="106" t="str">
        <f>Scope_lv1!A64</f>
        <v>A03AD037</v>
      </c>
      <c r="B64" s="107" t="str">
        <f>Scope_lv1!B64</f>
        <v>Concrete Work</v>
      </c>
      <c r="C64" s="238" t="str">
        <f>Scope_lv1!C64</f>
        <v>Superstructure Work</v>
      </c>
      <c r="D64" s="108" t="str">
        <f>Scope_lv1!D64</f>
        <v>Rebar Work</v>
      </c>
      <c r="E64" s="126" t="s">
        <v>181</v>
      </c>
      <c r="F64" s="252">
        <f>COUNTIF($J64:$AY64,"Cat.1")</f>
        <v>0</v>
      </c>
      <c r="G64" s="253">
        <f>COUNTIF($J64:$AY64,"Cat.2")</f>
        <v>0</v>
      </c>
      <c r="H64" s="254">
        <f>COUNTIF($J64:$AY64,"Cat.3")</f>
        <v>0</v>
      </c>
      <c r="I64" s="255">
        <f>COUNTIF(J64:AY64,"O")</f>
        <v>1</v>
      </c>
      <c r="J64" s="292" t="str">
        <f>IF(Scope_lv1!Y64&lt;&gt;0,Scope_lv1!Y64,"")</f>
        <v>O</v>
      </c>
      <c r="K64" s="326" t="str">
        <f t="shared" si="0"/>
        <v/>
      </c>
      <c r="L64" s="332"/>
      <c r="M64" s="270" t="s">
        <v>1727</v>
      </c>
      <c r="N64" s="270"/>
      <c r="O64" s="270"/>
      <c r="P64" s="270" t="s">
        <v>1733</v>
      </c>
      <c r="Q64" s="326" t="str">
        <f t="shared" si="1"/>
        <v>00002</v>
      </c>
      <c r="R64" s="332" t="s">
        <v>990</v>
      </c>
      <c r="S64" s="270" t="s">
        <v>1727</v>
      </c>
      <c r="T64" s="270"/>
      <c r="U64" s="270"/>
      <c r="V64" s="270" t="s">
        <v>1733</v>
      </c>
      <c r="W64" s="274"/>
      <c r="X64" s="270" t="s">
        <v>1727</v>
      </c>
      <c r="Y64" s="270"/>
      <c r="Z64" s="270"/>
      <c r="AA64" s="270" t="s">
        <v>1733</v>
      </c>
      <c r="AB64" s="274"/>
      <c r="AC64" s="270"/>
      <c r="AD64" s="270"/>
      <c r="AE64" s="270"/>
      <c r="AF64" s="270"/>
      <c r="AG64" s="326" t="str">
        <f t="shared" si="2"/>
        <v/>
      </c>
      <c r="AH64" s="332"/>
      <c r="AI64" s="270"/>
      <c r="AJ64" s="270"/>
      <c r="AK64" s="270"/>
      <c r="AL64" s="270"/>
      <c r="AM64" s="258"/>
      <c r="AN64" s="272"/>
      <c r="AO64" s="272"/>
      <c r="AP64" s="272"/>
      <c r="AQ64" s="272"/>
      <c r="AR64" s="258"/>
      <c r="AS64" s="272"/>
      <c r="AT64" s="272"/>
      <c r="AU64" s="272"/>
      <c r="AV64" s="272"/>
      <c r="AW64" s="258"/>
      <c r="AX64" s="258"/>
      <c r="AY64" s="258"/>
      <c r="AZ64" s="134"/>
      <c r="BA64" s="259"/>
      <c r="BB64" s="267"/>
      <c r="BC64" s="261"/>
    </row>
    <row r="65" spans="1:55" hidden="1" x14ac:dyDescent="0.3">
      <c r="A65" s="106" t="str">
        <f>Scope_lv1!A65</f>
        <v>A03AD038</v>
      </c>
      <c r="B65" s="107" t="str">
        <f>Scope_lv1!B65</f>
        <v>Concrete Work</v>
      </c>
      <c r="C65" s="238" t="str">
        <f>Scope_lv1!C65</f>
        <v>Superstructure Work</v>
      </c>
      <c r="D65" s="108" t="str">
        <f>Scope_lv1!D65</f>
        <v>Welded Wire Fabric</v>
      </c>
      <c r="E65" s="126" t="s">
        <v>108</v>
      </c>
      <c r="F65" s="252">
        <f>COUNTIF($J65:$AY65,"Cat.1")</f>
        <v>0</v>
      </c>
      <c r="G65" s="253">
        <f>COUNTIF($J65:$AY65,"Cat.2")</f>
        <v>0</v>
      </c>
      <c r="H65" s="254">
        <f>COUNTIF($J65:$AY65,"Cat.3")</f>
        <v>0</v>
      </c>
      <c r="I65" s="255">
        <f>COUNTIF(J65:AY65,"O")</f>
        <v>0</v>
      </c>
      <c r="J65" s="292" t="str">
        <f>IF(Scope_lv1!Y65&lt;&gt;0,Scope_lv1!Y65,"")</f>
        <v/>
      </c>
      <c r="K65" s="326" t="str">
        <f t="shared" si="0"/>
        <v/>
      </c>
      <c r="L65" s="329"/>
      <c r="M65" s="270"/>
      <c r="N65" s="270"/>
      <c r="O65" s="270"/>
      <c r="P65" s="270"/>
      <c r="Q65" s="326" t="str">
        <f t="shared" si="1"/>
        <v/>
      </c>
      <c r="R65" s="329"/>
      <c r="S65" s="270"/>
      <c r="T65" s="270"/>
      <c r="U65" s="270"/>
      <c r="V65" s="270"/>
      <c r="W65" s="274"/>
      <c r="X65" s="270"/>
      <c r="Y65" s="270"/>
      <c r="Z65" s="270"/>
      <c r="AA65" s="270"/>
      <c r="AB65" s="274"/>
      <c r="AC65" s="270"/>
      <c r="AD65" s="270"/>
      <c r="AE65" s="270"/>
      <c r="AF65" s="270"/>
      <c r="AG65" s="326" t="str">
        <f t="shared" si="2"/>
        <v/>
      </c>
      <c r="AH65" s="329"/>
      <c r="AI65" s="270"/>
      <c r="AJ65" s="270"/>
      <c r="AK65" s="270"/>
      <c r="AL65" s="270"/>
      <c r="AM65" s="258"/>
      <c r="AN65" s="272"/>
      <c r="AO65" s="272"/>
      <c r="AP65" s="272"/>
      <c r="AQ65" s="272"/>
      <c r="AR65" s="258"/>
      <c r="AS65" s="272"/>
      <c r="AT65" s="272"/>
      <c r="AU65" s="272"/>
      <c r="AV65" s="272"/>
      <c r="AW65" s="258"/>
      <c r="AX65" s="258"/>
      <c r="AY65" s="258"/>
      <c r="AZ65" s="134"/>
      <c r="BA65" s="259"/>
      <c r="BB65" s="267"/>
      <c r="BC65" s="261"/>
    </row>
    <row r="66" spans="1:55" ht="33" hidden="1" x14ac:dyDescent="0.3">
      <c r="A66" s="106" t="str">
        <f>Scope_lv1!A66</f>
        <v>A03AD039</v>
      </c>
      <c r="B66" s="107" t="str">
        <f>Scope_lv1!B66</f>
        <v>Concrete Work</v>
      </c>
      <c r="C66" s="238" t="str">
        <f>Scope_lv1!C66</f>
        <v>Superstructure Work</v>
      </c>
      <c r="D66" s="108" t="str">
        <f>Scope_lv1!D66</f>
        <v>Expansion Joint (Exposed Type)</v>
      </c>
      <c r="E66" s="126" t="s">
        <v>130</v>
      </c>
      <c r="F66" s="252">
        <f>COUNTIF($J66:$AY66,"Cat.1")</f>
        <v>0</v>
      </c>
      <c r="G66" s="253">
        <f>COUNTIF($J66:$AY66,"Cat.2")</f>
        <v>0</v>
      </c>
      <c r="H66" s="254">
        <f>COUNTIF($J66:$AY66,"Cat.3")</f>
        <v>0</v>
      </c>
      <c r="I66" s="255">
        <f>COUNTIF(J66:AY66,"O")</f>
        <v>0</v>
      </c>
      <c r="J66" s="292" t="str">
        <f>IF(Scope_lv1!Y66&lt;&gt;0,Scope_lv1!Y66,"")</f>
        <v/>
      </c>
      <c r="K66" s="326" t="str">
        <f t="shared" si="0"/>
        <v/>
      </c>
      <c r="L66" s="329"/>
      <c r="M66" s="270"/>
      <c r="N66" s="270"/>
      <c r="O66" s="270"/>
      <c r="P66" s="270"/>
      <c r="Q66" s="326" t="str">
        <f t="shared" si="1"/>
        <v/>
      </c>
      <c r="R66" s="329"/>
      <c r="S66" s="270"/>
      <c r="T66" s="270"/>
      <c r="U66" s="270"/>
      <c r="V66" s="270"/>
      <c r="W66" s="274"/>
      <c r="X66" s="270"/>
      <c r="Y66" s="270"/>
      <c r="Z66" s="270"/>
      <c r="AA66" s="270"/>
      <c r="AB66" s="274"/>
      <c r="AC66" s="270"/>
      <c r="AD66" s="270"/>
      <c r="AE66" s="270"/>
      <c r="AF66" s="270"/>
      <c r="AG66" s="326" t="str">
        <f t="shared" si="2"/>
        <v/>
      </c>
      <c r="AH66" s="329"/>
      <c r="AI66" s="270"/>
      <c r="AJ66" s="270"/>
      <c r="AK66" s="270"/>
      <c r="AL66" s="270"/>
      <c r="AM66" s="258"/>
      <c r="AN66" s="270"/>
      <c r="AO66" s="270"/>
      <c r="AP66" s="270"/>
      <c r="AQ66" s="270"/>
      <c r="AR66" s="258"/>
      <c r="AS66" s="270"/>
      <c r="AT66" s="270"/>
      <c r="AU66" s="270"/>
      <c r="AV66" s="270"/>
      <c r="AW66" s="258"/>
      <c r="AX66" s="258"/>
      <c r="AY66" s="258"/>
      <c r="AZ66" s="134"/>
      <c r="BA66" s="259"/>
      <c r="BB66" s="267"/>
      <c r="BC66" s="261"/>
    </row>
    <row r="67" spans="1:55" ht="33" hidden="1" x14ac:dyDescent="0.3">
      <c r="A67" s="106" t="str">
        <f>Scope_lv1!A67</f>
        <v>A03AD040</v>
      </c>
      <c r="B67" s="107" t="str">
        <f>Scope_lv1!B67</f>
        <v>Concrete Work</v>
      </c>
      <c r="C67" s="238" t="str">
        <f>Scope_lv1!C67</f>
        <v>Superstructure Work</v>
      </c>
      <c r="D67" s="108" t="str">
        <f>Scope_lv1!D67</f>
        <v>Expansion Joint (w/ Aluminum Cover)</v>
      </c>
      <c r="E67" s="126" t="s">
        <v>130</v>
      </c>
      <c r="F67" s="252">
        <f>COUNTIF($J67:$AY67,"Cat.1")</f>
        <v>0</v>
      </c>
      <c r="G67" s="253">
        <f>COUNTIF($J67:$AY67,"Cat.2")</f>
        <v>0</v>
      </c>
      <c r="H67" s="254">
        <f>COUNTIF($J67:$AY67,"Cat.3")</f>
        <v>0</v>
      </c>
      <c r="I67" s="255">
        <f>COUNTIF(J67:AY67,"O")</f>
        <v>0</v>
      </c>
      <c r="J67" s="292" t="str">
        <f>IF(Scope_lv1!Y67&lt;&gt;0,Scope_lv1!Y67,"")</f>
        <v/>
      </c>
      <c r="K67" s="326" t="str">
        <f t="shared" si="0"/>
        <v/>
      </c>
      <c r="L67" s="329"/>
      <c r="M67" s="270"/>
      <c r="N67" s="270"/>
      <c r="O67" s="270"/>
      <c r="P67" s="270"/>
      <c r="Q67" s="326" t="str">
        <f t="shared" si="1"/>
        <v/>
      </c>
      <c r="R67" s="329"/>
      <c r="S67" s="270"/>
      <c r="T67" s="270"/>
      <c r="U67" s="270"/>
      <c r="V67" s="270"/>
      <c r="W67" s="274"/>
      <c r="X67" s="270"/>
      <c r="Y67" s="270"/>
      <c r="Z67" s="270"/>
      <c r="AA67" s="270"/>
      <c r="AB67" s="274"/>
      <c r="AC67" s="270"/>
      <c r="AD67" s="270"/>
      <c r="AE67" s="270"/>
      <c r="AF67" s="270"/>
      <c r="AG67" s="326" t="str">
        <f t="shared" si="2"/>
        <v/>
      </c>
      <c r="AH67" s="329"/>
      <c r="AI67" s="270"/>
      <c r="AJ67" s="270"/>
      <c r="AK67" s="270"/>
      <c r="AL67" s="270"/>
      <c r="AM67" s="258"/>
      <c r="AN67" s="270"/>
      <c r="AO67" s="270"/>
      <c r="AP67" s="270"/>
      <c r="AQ67" s="270"/>
      <c r="AR67" s="258"/>
      <c r="AS67" s="270"/>
      <c r="AT67" s="270"/>
      <c r="AU67" s="270"/>
      <c r="AV67" s="270"/>
      <c r="AW67" s="258"/>
      <c r="AX67" s="258"/>
      <c r="AY67" s="258"/>
      <c r="AZ67" s="134"/>
      <c r="BA67" s="259"/>
      <c r="BB67" s="267"/>
      <c r="BC67" s="261"/>
    </row>
    <row r="68" spans="1:55" ht="33" hidden="1" x14ac:dyDescent="0.3">
      <c r="A68" s="106" t="str">
        <f>Scope_lv1!A68</f>
        <v>A03AD041</v>
      </c>
      <c r="B68" s="107" t="str">
        <f>Scope_lv1!B68</f>
        <v>Concrete Work</v>
      </c>
      <c r="C68" s="238" t="str">
        <f>Scope_lv1!C68</f>
        <v>Superstructure Work</v>
      </c>
      <c r="D68" s="108" t="str">
        <f>Scope_lv1!D68</f>
        <v>Expansion Joint (w/ Galvanized Steel Cover)</v>
      </c>
      <c r="E68" s="126" t="s">
        <v>130</v>
      </c>
      <c r="F68" s="252">
        <f>COUNTIF($J68:$AY68,"Cat.1")</f>
        <v>0</v>
      </c>
      <c r="G68" s="253">
        <f>COUNTIF($J68:$AY68,"Cat.2")</f>
        <v>0</v>
      </c>
      <c r="H68" s="254">
        <f>COUNTIF($J68:$AY68,"Cat.3")</f>
        <v>0</v>
      </c>
      <c r="I68" s="255">
        <f>COUNTIF(J68:AY68,"O")</f>
        <v>0</v>
      </c>
      <c r="J68" s="292" t="str">
        <f>IF(Scope_lv1!Y68&lt;&gt;0,Scope_lv1!Y68,"")</f>
        <v/>
      </c>
      <c r="K68" s="326" t="str">
        <f t="shared" si="0"/>
        <v/>
      </c>
      <c r="L68" s="329"/>
      <c r="M68" s="270"/>
      <c r="N68" s="270"/>
      <c r="O68" s="270"/>
      <c r="P68" s="270"/>
      <c r="Q68" s="326" t="str">
        <f t="shared" si="1"/>
        <v/>
      </c>
      <c r="R68" s="329"/>
      <c r="S68" s="270"/>
      <c r="T68" s="270"/>
      <c r="U68" s="270"/>
      <c r="V68" s="270"/>
      <c r="W68" s="274"/>
      <c r="X68" s="270"/>
      <c r="Y68" s="270"/>
      <c r="Z68" s="270"/>
      <c r="AA68" s="270"/>
      <c r="AB68" s="274"/>
      <c r="AC68" s="270"/>
      <c r="AD68" s="270"/>
      <c r="AE68" s="270"/>
      <c r="AF68" s="270"/>
      <c r="AG68" s="326" t="str">
        <f t="shared" si="2"/>
        <v/>
      </c>
      <c r="AH68" s="329"/>
      <c r="AI68" s="270"/>
      <c r="AJ68" s="270"/>
      <c r="AK68" s="270"/>
      <c r="AL68" s="270"/>
      <c r="AM68" s="258"/>
      <c r="AN68" s="270"/>
      <c r="AO68" s="270"/>
      <c r="AP68" s="270"/>
      <c r="AQ68" s="270"/>
      <c r="AR68" s="258"/>
      <c r="AS68" s="270"/>
      <c r="AT68" s="270"/>
      <c r="AU68" s="270"/>
      <c r="AV68" s="270"/>
      <c r="AW68" s="258"/>
      <c r="AX68" s="258"/>
      <c r="AY68" s="258"/>
      <c r="AZ68" s="134"/>
      <c r="BA68" s="259"/>
      <c r="BB68" s="267"/>
      <c r="BC68" s="261"/>
    </row>
    <row r="69" spans="1:55" ht="33" hidden="1" x14ac:dyDescent="0.3">
      <c r="A69" s="106" t="str">
        <f>Scope_lv1!A69</f>
        <v>A03AD042</v>
      </c>
      <c r="B69" s="107" t="str">
        <f>Scope_lv1!B69</f>
        <v>Concrete Work</v>
      </c>
      <c r="C69" s="238" t="str">
        <f>Scope_lv1!C69</f>
        <v>Superstructure Work</v>
      </c>
      <c r="D69" s="108" t="str">
        <f>Scope_lv1!D69</f>
        <v>Expansion Joint (w/ Stainless Steel Cover)</v>
      </c>
      <c r="E69" s="126" t="s">
        <v>130</v>
      </c>
      <c r="F69" s="252">
        <f>COUNTIF($J69:$AY69,"Cat.1")</f>
        <v>0</v>
      </c>
      <c r="G69" s="253">
        <f>COUNTIF($J69:$AY69,"Cat.2")</f>
        <v>0</v>
      </c>
      <c r="H69" s="254">
        <f>COUNTIF($J69:$AY69,"Cat.3")</f>
        <v>0</v>
      </c>
      <c r="I69" s="255">
        <f>COUNTIF(J69:AY69,"O")</f>
        <v>0</v>
      </c>
      <c r="J69" s="292" t="str">
        <f>IF(Scope_lv1!Y69&lt;&gt;0,Scope_lv1!Y69,"")</f>
        <v/>
      </c>
      <c r="K69" s="326" t="str">
        <f t="shared" si="0"/>
        <v/>
      </c>
      <c r="L69" s="329"/>
      <c r="M69" s="270"/>
      <c r="N69" s="270"/>
      <c r="O69" s="270"/>
      <c r="P69" s="270"/>
      <c r="Q69" s="326" t="str">
        <f t="shared" si="1"/>
        <v/>
      </c>
      <c r="R69" s="329"/>
      <c r="S69" s="270"/>
      <c r="T69" s="270"/>
      <c r="U69" s="270"/>
      <c r="V69" s="270"/>
      <c r="W69" s="274"/>
      <c r="X69" s="270"/>
      <c r="Y69" s="270"/>
      <c r="Z69" s="270"/>
      <c r="AA69" s="270"/>
      <c r="AB69" s="274"/>
      <c r="AC69" s="270"/>
      <c r="AD69" s="270"/>
      <c r="AE69" s="270"/>
      <c r="AF69" s="270"/>
      <c r="AG69" s="326" t="str">
        <f t="shared" si="2"/>
        <v/>
      </c>
      <c r="AH69" s="329"/>
      <c r="AI69" s="270"/>
      <c r="AJ69" s="270"/>
      <c r="AK69" s="270"/>
      <c r="AL69" s="270"/>
      <c r="AM69" s="258"/>
      <c r="AN69" s="270"/>
      <c r="AO69" s="270"/>
      <c r="AP69" s="270"/>
      <c r="AQ69" s="270"/>
      <c r="AR69" s="258"/>
      <c r="AS69" s="270"/>
      <c r="AT69" s="270"/>
      <c r="AU69" s="270"/>
      <c r="AV69" s="270"/>
      <c r="AW69" s="258"/>
      <c r="AX69" s="258"/>
      <c r="AY69" s="258"/>
      <c r="AZ69" s="134"/>
      <c r="BA69" s="259"/>
      <c r="BB69" s="267"/>
      <c r="BC69" s="261"/>
    </row>
    <row r="70" spans="1:55" ht="33" hidden="1" x14ac:dyDescent="0.3">
      <c r="A70" s="106" t="str">
        <f>Scope_lv1!A70</f>
        <v>A03AD043</v>
      </c>
      <c r="B70" s="107" t="str">
        <f>Scope_lv1!B70</f>
        <v>Concrete Work</v>
      </c>
      <c r="C70" s="238" t="str">
        <f>Scope_lv1!C70</f>
        <v>Superstructure Work</v>
      </c>
      <c r="D70" s="108" t="str">
        <f>Scope_lv1!D70</f>
        <v>Expansion Joint (w/ Ready-Made Cover)</v>
      </c>
      <c r="E70" s="126" t="s">
        <v>130</v>
      </c>
      <c r="F70" s="252">
        <f>COUNTIF($J70:$AY70,"Cat.1")</f>
        <v>0</v>
      </c>
      <c r="G70" s="253">
        <f>COUNTIF($J70:$AY70,"Cat.2")</f>
        <v>0</v>
      </c>
      <c r="H70" s="254">
        <f>COUNTIF($J70:$AY70,"Cat.3")</f>
        <v>0</v>
      </c>
      <c r="I70" s="255">
        <f>COUNTIF(J70:AY70,"O")</f>
        <v>0</v>
      </c>
      <c r="J70" s="292" t="str">
        <f>IF(Scope_lv1!Y70&lt;&gt;0,Scope_lv1!Y70,"")</f>
        <v/>
      </c>
      <c r="K70" s="326" t="str">
        <f t="shared" si="0"/>
        <v/>
      </c>
      <c r="L70" s="329"/>
      <c r="M70" s="270"/>
      <c r="N70" s="270"/>
      <c r="O70" s="270"/>
      <c r="P70" s="270"/>
      <c r="Q70" s="326" t="str">
        <f t="shared" si="1"/>
        <v/>
      </c>
      <c r="R70" s="329"/>
      <c r="S70" s="270"/>
      <c r="T70" s="270"/>
      <c r="U70" s="270"/>
      <c r="V70" s="270"/>
      <c r="W70" s="274"/>
      <c r="X70" s="270"/>
      <c r="Y70" s="270"/>
      <c r="Z70" s="270"/>
      <c r="AA70" s="270"/>
      <c r="AB70" s="274"/>
      <c r="AC70" s="270"/>
      <c r="AD70" s="270"/>
      <c r="AE70" s="270"/>
      <c r="AF70" s="270"/>
      <c r="AG70" s="326" t="str">
        <f t="shared" si="2"/>
        <v/>
      </c>
      <c r="AH70" s="329"/>
      <c r="AI70" s="270"/>
      <c r="AJ70" s="270"/>
      <c r="AK70" s="270"/>
      <c r="AL70" s="270"/>
      <c r="AM70" s="258"/>
      <c r="AN70" s="270"/>
      <c r="AO70" s="270"/>
      <c r="AP70" s="270"/>
      <c r="AQ70" s="270"/>
      <c r="AR70" s="258"/>
      <c r="AS70" s="270"/>
      <c r="AT70" s="270"/>
      <c r="AU70" s="270"/>
      <c r="AV70" s="270"/>
      <c r="AW70" s="258"/>
      <c r="AX70" s="258"/>
      <c r="AY70" s="258"/>
      <c r="AZ70" s="134"/>
      <c r="BA70" s="259"/>
      <c r="BB70" s="260"/>
      <c r="BC70" s="261"/>
    </row>
    <row r="71" spans="1:55" ht="33" hidden="1" x14ac:dyDescent="0.3">
      <c r="A71" s="106" t="str">
        <f>Scope_lv1!A71</f>
        <v>A03AD044</v>
      </c>
      <c r="B71" s="107" t="str">
        <f>Scope_lv1!B71</f>
        <v>Concrete Work</v>
      </c>
      <c r="C71" s="238" t="str">
        <f>Scope_lv1!C71</f>
        <v>Superstructure Work</v>
      </c>
      <c r="D71" s="108" t="str">
        <f>Scope_lv1!D71</f>
        <v>Isolation Joint (Separation Joint)</v>
      </c>
      <c r="E71" s="126" t="s">
        <v>130</v>
      </c>
      <c r="F71" s="252">
        <f>COUNTIF($J71:$AY71,"Cat.1")</f>
        <v>0</v>
      </c>
      <c r="G71" s="253">
        <f>COUNTIF($J71:$AY71,"Cat.2")</f>
        <v>0</v>
      </c>
      <c r="H71" s="254">
        <f>COUNTIF($J71:$AY71,"Cat.3")</f>
        <v>0</v>
      </c>
      <c r="I71" s="255">
        <f>COUNTIF(J71:AY71,"O")</f>
        <v>0</v>
      </c>
      <c r="J71" s="292" t="str">
        <f>IF(Scope_lv1!Y71&lt;&gt;0,Scope_lv1!Y71,"")</f>
        <v/>
      </c>
      <c r="K71" s="326" t="str">
        <f t="shared" si="0"/>
        <v/>
      </c>
      <c r="L71" s="329"/>
      <c r="M71" s="276"/>
      <c r="N71" s="276"/>
      <c r="O71" s="276"/>
      <c r="P71" s="276"/>
      <c r="Q71" s="326" t="str">
        <f t="shared" si="1"/>
        <v/>
      </c>
      <c r="R71" s="329"/>
      <c r="S71" s="276"/>
      <c r="T71" s="276"/>
      <c r="U71" s="276"/>
      <c r="V71" s="276"/>
      <c r="W71" s="274"/>
      <c r="X71" s="276"/>
      <c r="Y71" s="276"/>
      <c r="Z71" s="276"/>
      <c r="AA71" s="276"/>
      <c r="AB71" s="274"/>
      <c r="AC71" s="276"/>
      <c r="AD71" s="276"/>
      <c r="AE71" s="276"/>
      <c r="AF71" s="276"/>
      <c r="AG71" s="326" t="str">
        <f t="shared" si="2"/>
        <v/>
      </c>
      <c r="AH71" s="329"/>
      <c r="AI71" s="276"/>
      <c r="AJ71" s="276"/>
      <c r="AK71" s="276"/>
      <c r="AL71" s="276"/>
      <c r="AM71" s="258"/>
      <c r="AN71" s="247"/>
      <c r="AO71" s="247"/>
      <c r="AP71" s="247"/>
      <c r="AQ71" s="247"/>
      <c r="AR71" s="258"/>
      <c r="AS71" s="247"/>
      <c r="AT71" s="247"/>
      <c r="AU71" s="247"/>
      <c r="AV71" s="247"/>
      <c r="AW71" s="258"/>
      <c r="AX71" s="258"/>
      <c r="AY71" s="258"/>
      <c r="AZ71" s="134"/>
      <c r="BA71" s="259"/>
      <c r="BB71" s="260"/>
      <c r="BC71" s="261"/>
    </row>
    <row r="72" spans="1:55" hidden="1" x14ac:dyDescent="0.3">
      <c r="A72" s="106" t="str">
        <f>Scope_lv1!A72</f>
        <v>A03AD045</v>
      </c>
      <c r="B72" s="107" t="str">
        <f>Scope_lv1!B72</f>
        <v>Concrete Work</v>
      </c>
      <c r="C72" s="238" t="str">
        <f>Scope_lv1!C72</f>
        <v>Superstructure Work</v>
      </c>
      <c r="D72" s="108" t="str">
        <f>Scope_lv1!D72</f>
        <v>Control Joint</v>
      </c>
      <c r="E72" s="126" t="s">
        <v>130</v>
      </c>
      <c r="F72" s="252">
        <f>COUNTIF($J72:$AY72,"Cat.1")</f>
        <v>0</v>
      </c>
      <c r="G72" s="253">
        <f>COUNTIF($J72:$AY72,"Cat.2")</f>
        <v>0</v>
      </c>
      <c r="H72" s="254">
        <f>COUNTIF($J72:$AY72,"Cat.3")</f>
        <v>0</v>
      </c>
      <c r="I72" s="255">
        <f>COUNTIF(J72:AY72,"O")</f>
        <v>0</v>
      </c>
      <c r="J72" s="292" t="str">
        <f>IF(Scope_lv1!Y72&lt;&gt;0,Scope_lv1!Y72,"")</f>
        <v/>
      </c>
      <c r="K72" s="326" t="str">
        <f t="shared" si="0"/>
        <v/>
      </c>
      <c r="L72" s="329"/>
      <c r="M72" s="276"/>
      <c r="N72" s="276"/>
      <c r="O72" s="276"/>
      <c r="P72" s="276"/>
      <c r="Q72" s="326" t="str">
        <f t="shared" si="1"/>
        <v/>
      </c>
      <c r="R72" s="329"/>
      <c r="S72" s="276"/>
      <c r="T72" s="276"/>
      <c r="U72" s="276"/>
      <c r="V72" s="276"/>
      <c r="W72" s="274"/>
      <c r="X72" s="276"/>
      <c r="Y72" s="276"/>
      <c r="Z72" s="276"/>
      <c r="AA72" s="276"/>
      <c r="AB72" s="274"/>
      <c r="AC72" s="276"/>
      <c r="AD72" s="276"/>
      <c r="AE72" s="276"/>
      <c r="AF72" s="276"/>
      <c r="AG72" s="326" t="str">
        <f t="shared" si="2"/>
        <v/>
      </c>
      <c r="AH72" s="329"/>
      <c r="AI72" s="276"/>
      <c r="AJ72" s="276"/>
      <c r="AK72" s="276"/>
      <c r="AL72" s="276"/>
      <c r="AM72" s="258"/>
      <c r="AN72" s="247"/>
      <c r="AO72" s="247"/>
      <c r="AP72" s="247"/>
      <c r="AQ72" s="247"/>
      <c r="AR72" s="258"/>
      <c r="AS72" s="247"/>
      <c r="AT72" s="247"/>
      <c r="AU72" s="247"/>
      <c r="AV72" s="247"/>
      <c r="AW72" s="258"/>
      <c r="AX72" s="258"/>
      <c r="AY72" s="258"/>
      <c r="AZ72" s="134"/>
      <c r="BA72" s="259"/>
      <c r="BB72" s="260"/>
      <c r="BC72" s="261"/>
    </row>
    <row r="73" spans="1:55" hidden="1" x14ac:dyDescent="0.3">
      <c r="A73" s="106" t="str">
        <f>Scope_lv1!A73</f>
        <v>A03AD051</v>
      </c>
      <c r="B73" s="107" t="str">
        <f>Scope_lv1!B73</f>
        <v>Concrete Work</v>
      </c>
      <c r="C73" s="238" t="str">
        <f>Scope_lv1!C73</f>
        <v>Superstructure Work</v>
      </c>
      <c r="D73" s="108" t="str">
        <f>Scope_lv1!D73</f>
        <v>Groove Joint</v>
      </c>
      <c r="E73" s="126" t="s">
        <v>130</v>
      </c>
      <c r="F73" s="252">
        <f>COUNTIF($J73:$AY73,"Cat.1")</f>
        <v>0</v>
      </c>
      <c r="G73" s="253">
        <f>COUNTIF($J73:$AY73,"Cat.2")</f>
        <v>0</v>
      </c>
      <c r="H73" s="254">
        <f>COUNTIF($J73:$AY73,"Cat.3")</f>
        <v>0</v>
      </c>
      <c r="I73" s="255">
        <f>COUNTIF(J73:AY73,"O")</f>
        <v>0</v>
      </c>
      <c r="J73" s="292" t="str">
        <f>IF(Scope_lv1!Y73&lt;&gt;0,Scope_lv1!Y73,"")</f>
        <v/>
      </c>
      <c r="K73" s="326" t="str">
        <f t="shared" si="0"/>
        <v/>
      </c>
      <c r="L73" s="329"/>
      <c r="M73" s="276"/>
      <c r="N73" s="276"/>
      <c r="O73" s="276"/>
      <c r="P73" s="276"/>
      <c r="Q73" s="326" t="str">
        <f t="shared" si="1"/>
        <v/>
      </c>
      <c r="R73" s="329"/>
      <c r="S73" s="276"/>
      <c r="T73" s="276"/>
      <c r="U73" s="276"/>
      <c r="V73" s="276"/>
      <c r="W73" s="274"/>
      <c r="X73" s="276"/>
      <c r="Y73" s="276"/>
      <c r="Z73" s="276"/>
      <c r="AA73" s="276"/>
      <c r="AB73" s="274"/>
      <c r="AC73" s="276"/>
      <c r="AD73" s="276"/>
      <c r="AE73" s="276"/>
      <c r="AF73" s="276"/>
      <c r="AG73" s="326" t="str">
        <f t="shared" si="2"/>
        <v/>
      </c>
      <c r="AH73" s="329"/>
      <c r="AI73" s="276"/>
      <c r="AJ73" s="276"/>
      <c r="AK73" s="276"/>
      <c r="AL73" s="276"/>
      <c r="AM73" s="258"/>
      <c r="AN73" s="247"/>
      <c r="AO73" s="247"/>
      <c r="AP73" s="247"/>
      <c r="AQ73" s="247"/>
      <c r="AR73" s="258"/>
      <c r="AS73" s="247"/>
      <c r="AT73" s="247"/>
      <c r="AU73" s="247"/>
      <c r="AV73" s="247"/>
      <c r="AW73" s="258"/>
      <c r="AX73" s="258"/>
      <c r="AY73" s="258"/>
      <c r="AZ73" s="134"/>
      <c r="BA73" s="259"/>
      <c r="BB73" s="260"/>
      <c r="BC73" s="261"/>
    </row>
    <row r="74" spans="1:55" hidden="1" x14ac:dyDescent="0.3">
      <c r="A74" s="106" t="str">
        <f>Scope_lv1!A74</f>
        <v>A03AD046</v>
      </c>
      <c r="B74" s="107" t="str">
        <f>Scope_lv1!B74</f>
        <v>Concrete Work</v>
      </c>
      <c r="C74" s="238" t="str">
        <f>Scope_lv1!C74</f>
        <v>Superstructure Work</v>
      </c>
      <c r="D74" s="108" t="str">
        <f>Scope_lv1!D74</f>
        <v>Water Stop</v>
      </c>
      <c r="E74" s="126" t="s">
        <v>130</v>
      </c>
      <c r="F74" s="252">
        <f>COUNTIF($J74:$AY74,"Cat.1")</f>
        <v>0</v>
      </c>
      <c r="G74" s="253">
        <f>COUNTIF($J74:$AY74,"Cat.2")</f>
        <v>0</v>
      </c>
      <c r="H74" s="254">
        <f>COUNTIF($J74:$AY74,"Cat.3")</f>
        <v>0</v>
      </c>
      <c r="I74" s="255">
        <f>COUNTIF(J74:AY74,"O")</f>
        <v>0</v>
      </c>
      <c r="J74" s="292" t="str">
        <f>IF(Scope_lv1!Y74&lt;&gt;0,Scope_lv1!Y74,"")</f>
        <v/>
      </c>
      <c r="K74" s="326" t="str">
        <f t="shared" ref="K74:K137" si="3">LEFT(L74,5)</f>
        <v/>
      </c>
      <c r="L74" s="329"/>
      <c r="M74" s="276"/>
      <c r="N74" s="276"/>
      <c r="O74" s="276"/>
      <c r="P74" s="276"/>
      <c r="Q74" s="326" t="str">
        <f t="shared" ref="Q74:Q137" si="4">LEFT(R74,5)</f>
        <v/>
      </c>
      <c r="R74" s="329"/>
      <c r="S74" s="276"/>
      <c r="T74" s="276"/>
      <c r="U74" s="276"/>
      <c r="V74" s="276"/>
      <c r="W74" s="274"/>
      <c r="X74" s="276"/>
      <c r="Y74" s="276"/>
      <c r="Z74" s="276"/>
      <c r="AA74" s="276"/>
      <c r="AB74" s="274"/>
      <c r="AC74" s="276"/>
      <c r="AD74" s="276"/>
      <c r="AE74" s="276"/>
      <c r="AF74" s="276"/>
      <c r="AG74" s="326" t="str">
        <f t="shared" ref="AG74:AG137" si="5">LEFT(AH74,5)</f>
        <v/>
      </c>
      <c r="AH74" s="329"/>
      <c r="AI74" s="276"/>
      <c r="AJ74" s="276"/>
      <c r="AK74" s="276"/>
      <c r="AL74" s="276"/>
      <c r="AM74" s="258"/>
      <c r="AN74" s="247"/>
      <c r="AO74" s="247"/>
      <c r="AP74" s="247"/>
      <c r="AQ74" s="247"/>
      <c r="AR74" s="258"/>
      <c r="AS74" s="247"/>
      <c r="AT74" s="247"/>
      <c r="AU74" s="247"/>
      <c r="AV74" s="247"/>
      <c r="AW74" s="258"/>
      <c r="AX74" s="258"/>
      <c r="AY74" s="258"/>
      <c r="AZ74" s="134"/>
      <c r="BA74" s="259"/>
      <c r="BB74" s="260"/>
      <c r="BC74" s="261"/>
    </row>
    <row r="75" spans="1:55" ht="66" hidden="1" x14ac:dyDescent="0.3">
      <c r="A75" s="106" t="str">
        <f>Scope_lv1!A75</f>
        <v>A03AD049</v>
      </c>
      <c r="B75" s="107" t="str">
        <f>Scope_lv1!B75</f>
        <v>Concrete Work</v>
      </c>
      <c r="C75" s="238" t="str">
        <f>Scope_lv1!C75</f>
        <v>Superstructure Work</v>
      </c>
      <c r="D75" s="108" t="str">
        <f>Scope_lv1!D75</f>
        <v>Embedded Steel(Steel Plate, Corner Angle and etc.) w/ Anchor Bar (Purchase &amp; Installation)</v>
      </c>
      <c r="E75" s="126" t="s">
        <v>181</v>
      </c>
      <c r="F75" s="252">
        <f>COUNTIF($J75:$AY75,"Cat.1")</f>
        <v>0</v>
      </c>
      <c r="G75" s="253">
        <f>COUNTIF($J75:$AY75,"Cat.2")</f>
        <v>0</v>
      </c>
      <c r="H75" s="254">
        <f>COUNTIF($J75:$AY75,"Cat.3")</f>
        <v>0</v>
      </c>
      <c r="I75" s="255">
        <f>COUNTIF(J75:AY75,"O")</f>
        <v>0</v>
      </c>
      <c r="J75" s="292" t="str">
        <f>IF(Scope_lv1!Y75&lt;&gt;0,Scope_lv1!Y75,"")</f>
        <v/>
      </c>
      <c r="K75" s="326" t="str">
        <f t="shared" si="3"/>
        <v/>
      </c>
      <c r="L75" s="329"/>
      <c r="M75" s="270"/>
      <c r="N75" s="276"/>
      <c r="O75" s="276"/>
      <c r="P75" s="276"/>
      <c r="Q75" s="326" t="str">
        <f t="shared" si="4"/>
        <v/>
      </c>
      <c r="R75" s="329"/>
      <c r="S75" s="270"/>
      <c r="T75" s="276"/>
      <c r="U75" s="276"/>
      <c r="V75" s="276"/>
      <c r="W75" s="274"/>
      <c r="X75" s="276"/>
      <c r="Y75" s="276"/>
      <c r="Z75" s="276"/>
      <c r="AA75" s="276"/>
      <c r="AB75" s="274"/>
      <c r="AC75" s="276"/>
      <c r="AD75" s="276"/>
      <c r="AE75" s="276"/>
      <c r="AF75" s="276"/>
      <c r="AG75" s="326" t="str">
        <f t="shared" si="5"/>
        <v/>
      </c>
      <c r="AH75" s="329"/>
      <c r="AI75" s="270"/>
      <c r="AJ75" s="276"/>
      <c r="AK75" s="276"/>
      <c r="AL75" s="276"/>
      <c r="AM75" s="258"/>
      <c r="AN75" s="270"/>
      <c r="AO75" s="276"/>
      <c r="AP75" s="276"/>
      <c r="AQ75" s="276"/>
      <c r="AR75" s="258"/>
      <c r="AS75" s="270"/>
      <c r="AT75" s="276"/>
      <c r="AU75" s="276"/>
      <c r="AV75" s="276"/>
      <c r="AW75" s="258"/>
      <c r="AX75" s="258"/>
      <c r="AY75" s="258"/>
      <c r="AZ75" s="134"/>
      <c r="BA75" s="259"/>
      <c r="BB75" s="260"/>
      <c r="BC75" s="261"/>
    </row>
    <row r="76" spans="1:55" ht="49.5" hidden="1" x14ac:dyDescent="0.3">
      <c r="A76" s="106" t="str">
        <f>Scope_lv1!A76</f>
        <v>A03AD050</v>
      </c>
      <c r="B76" s="107" t="str">
        <f>Scope_lv1!B76</f>
        <v>Concrete Work</v>
      </c>
      <c r="C76" s="238" t="str">
        <f>Scope_lv1!C76</f>
        <v>Superstructure Work</v>
      </c>
      <c r="D76" s="108" t="str">
        <f>Scope_lv1!D76</f>
        <v>Embedded Steel(Steel Plate, Corner Angle and etc.) w/ Anchor Bar (Installation Only)</v>
      </c>
      <c r="E76" s="126" t="s">
        <v>181</v>
      </c>
      <c r="F76" s="252">
        <f>COUNTIF($J76:$AY76,"Cat.1")</f>
        <v>0</v>
      </c>
      <c r="G76" s="253">
        <f>COUNTIF($J76:$AY76,"Cat.2")</f>
        <v>0</v>
      </c>
      <c r="H76" s="254">
        <f>COUNTIF($J76:$AY76,"Cat.3")</f>
        <v>0</v>
      </c>
      <c r="I76" s="255">
        <f>COUNTIF(J76:AY76,"O")</f>
        <v>0</v>
      </c>
      <c r="J76" s="292" t="str">
        <f>IF(Scope_lv1!Y76&lt;&gt;0,Scope_lv1!Y76,"")</f>
        <v/>
      </c>
      <c r="K76" s="326" t="str">
        <f t="shared" si="3"/>
        <v/>
      </c>
      <c r="L76" s="329"/>
      <c r="M76" s="276"/>
      <c r="N76" s="276"/>
      <c r="O76" s="276"/>
      <c r="P76" s="276"/>
      <c r="Q76" s="326" t="str">
        <f t="shared" si="4"/>
        <v/>
      </c>
      <c r="R76" s="329"/>
      <c r="S76" s="276"/>
      <c r="T76" s="276"/>
      <c r="U76" s="276"/>
      <c r="V76" s="276"/>
      <c r="W76" s="274"/>
      <c r="X76" s="276"/>
      <c r="Y76" s="276"/>
      <c r="Z76" s="276"/>
      <c r="AA76" s="276"/>
      <c r="AB76" s="274"/>
      <c r="AC76" s="276"/>
      <c r="AD76" s="276"/>
      <c r="AE76" s="276"/>
      <c r="AF76" s="276"/>
      <c r="AG76" s="326" t="str">
        <f t="shared" si="5"/>
        <v/>
      </c>
      <c r="AH76" s="329"/>
      <c r="AI76" s="276"/>
      <c r="AJ76" s="276"/>
      <c r="AK76" s="276"/>
      <c r="AL76" s="276"/>
      <c r="AM76" s="258"/>
      <c r="AN76" s="276"/>
      <c r="AO76" s="276"/>
      <c r="AP76" s="276"/>
      <c r="AQ76" s="276"/>
      <c r="AR76" s="258"/>
      <c r="AS76" s="276"/>
      <c r="AT76" s="276"/>
      <c r="AU76" s="276"/>
      <c r="AV76" s="276"/>
      <c r="AW76" s="258"/>
      <c r="AX76" s="258"/>
      <c r="AY76" s="258"/>
      <c r="AZ76" s="134"/>
      <c r="BA76" s="259"/>
      <c r="BB76" s="260"/>
      <c r="BC76" s="261"/>
    </row>
    <row r="77" spans="1:55" ht="27" hidden="1" x14ac:dyDescent="0.3">
      <c r="A77" s="106" t="str">
        <f>Scope_lv1!A77</f>
        <v>A03AF029</v>
      </c>
      <c r="B77" s="107" t="str">
        <f>Scope_lv1!B77</f>
        <v>Concrete Work</v>
      </c>
      <c r="C77" s="238" t="str">
        <f>Scope_lv1!C77</f>
        <v>Equipment Foundation Work</v>
      </c>
      <c r="D77" s="108" t="str">
        <f>Scope_lv1!D77</f>
        <v>Anchor Bolt (Installation only)</v>
      </c>
      <c r="E77" s="126" t="s">
        <v>152</v>
      </c>
      <c r="F77" s="252">
        <f>COUNTIF($J77:$AY77,"Cat.1")</f>
        <v>0</v>
      </c>
      <c r="G77" s="253">
        <f>COUNTIF($J77:$AY77,"Cat.2")</f>
        <v>0</v>
      </c>
      <c r="H77" s="254">
        <f>COUNTIF($J77:$AY77,"Cat.3")</f>
        <v>0</v>
      </c>
      <c r="I77" s="255">
        <f>COUNTIF(J77:AY77,"O")</f>
        <v>0</v>
      </c>
      <c r="J77" s="292" t="str">
        <f>IF(Scope_lv1!Y77&lt;&gt;0,Scope_lv1!Y77,"")</f>
        <v/>
      </c>
      <c r="K77" s="326" t="str">
        <f t="shared" si="3"/>
        <v/>
      </c>
      <c r="L77" s="329"/>
      <c r="M77" s="270"/>
      <c r="N77" s="276"/>
      <c r="O77" s="276"/>
      <c r="P77" s="276"/>
      <c r="Q77" s="326" t="str">
        <f t="shared" si="4"/>
        <v/>
      </c>
      <c r="R77" s="329"/>
      <c r="S77" s="270"/>
      <c r="T77" s="276"/>
      <c r="U77" s="276"/>
      <c r="V77" s="276"/>
      <c r="W77" s="274"/>
      <c r="X77" s="270"/>
      <c r="Y77" s="276"/>
      <c r="Z77" s="276"/>
      <c r="AA77" s="276"/>
      <c r="AB77" s="274"/>
      <c r="AC77" s="270"/>
      <c r="AD77" s="276"/>
      <c r="AE77" s="276"/>
      <c r="AF77" s="276"/>
      <c r="AG77" s="326" t="str">
        <f t="shared" si="5"/>
        <v/>
      </c>
      <c r="AH77" s="329"/>
      <c r="AI77" s="270"/>
      <c r="AJ77" s="276"/>
      <c r="AK77" s="276"/>
      <c r="AL77" s="276"/>
      <c r="AM77" s="258"/>
      <c r="AN77" s="270"/>
      <c r="AO77" s="276"/>
      <c r="AP77" s="276"/>
      <c r="AQ77" s="276"/>
      <c r="AR77" s="258"/>
      <c r="AS77" s="270"/>
      <c r="AT77" s="276"/>
      <c r="AU77" s="276"/>
      <c r="AV77" s="276"/>
      <c r="AW77" s="258"/>
      <c r="AX77" s="258"/>
      <c r="AY77" s="258"/>
      <c r="AZ77" s="134"/>
      <c r="BA77" s="259"/>
      <c r="BB77" s="260"/>
      <c r="BC77" s="261"/>
    </row>
    <row r="78" spans="1:55" ht="27" hidden="1" x14ac:dyDescent="0.3">
      <c r="A78" s="106" t="str">
        <f>Scope_lv1!A78</f>
        <v>A03AF030</v>
      </c>
      <c r="B78" s="107" t="str">
        <f>Scope_lv1!B78</f>
        <v>Concrete Work</v>
      </c>
      <c r="C78" s="238" t="str">
        <f>Scope_lv1!C78</f>
        <v>Equipment Foundation Work</v>
      </c>
      <c r="D78" s="108" t="str">
        <f>Scope_lv1!D78</f>
        <v>Chemical Anchor Bolt</v>
      </c>
      <c r="E78" s="126" t="s">
        <v>152</v>
      </c>
      <c r="F78" s="252">
        <f>COUNTIF($J78:$AY78,"Cat.1")</f>
        <v>0</v>
      </c>
      <c r="G78" s="253">
        <f>COUNTIF($J78:$AY78,"Cat.2")</f>
        <v>0</v>
      </c>
      <c r="H78" s="254">
        <f>COUNTIF($J78:$AY78,"Cat.3")</f>
        <v>0</v>
      </c>
      <c r="I78" s="255">
        <f>COUNTIF(J78:AY78,"O")</f>
        <v>0</v>
      </c>
      <c r="J78" s="292" t="str">
        <f>IF(Scope_lv1!Y78&lt;&gt;0,Scope_lv1!Y78,"")</f>
        <v/>
      </c>
      <c r="K78" s="326" t="str">
        <f t="shared" si="3"/>
        <v/>
      </c>
      <c r="L78" s="329"/>
      <c r="M78" s="276"/>
      <c r="N78" s="276"/>
      <c r="O78" s="276"/>
      <c r="P78" s="276"/>
      <c r="Q78" s="326" t="str">
        <f t="shared" si="4"/>
        <v/>
      </c>
      <c r="R78" s="329"/>
      <c r="S78" s="276"/>
      <c r="T78" s="276"/>
      <c r="U78" s="276"/>
      <c r="V78" s="276"/>
      <c r="W78" s="274"/>
      <c r="X78" s="276"/>
      <c r="Y78" s="276"/>
      <c r="Z78" s="276"/>
      <c r="AA78" s="276"/>
      <c r="AB78" s="274"/>
      <c r="AC78" s="276"/>
      <c r="AD78" s="276"/>
      <c r="AE78" s="276"/>
      <c r="AF78" s="276"/>
      <c r="AG78" s="326" t="str">
        <f t="shared" si="5"/>
        <v/>
      </c>
      <c r="AH78" s="329"/>
      <c r="AI78" s="276"/>
      <c r="AJ78" s="276"/>
      <c r="AK78" s="276"/>
      <c r="AL78" s="276"/>
      <c r="AM78" s="258"/>
      <c r="AN78" s="276"/>
      <c r="AO78" s="276"/>
      <c r="AP78" s="276"/>
      <c r="AQ78" s="276"/>
      <c r="AR78" s="258"/>
      <c r="AS78" s="276"/>
      <c r="AT78" s="276"/>
      <c r="AU78" s="276"/>
      <c r="AV78" s="276"/>
      <c r="AW78" s="258"/>
      <c r="AX78" s="258"/>
      <c r="AY78" s="258"/>
      <c r="AZ78" s="134"/>
      <c r="BA78" s="259"/>
      <c r="BB78" s="260"/>
      <c r="BC78" s="261"/>
    </row>
    <row r="79" spans="1:55" ht="27" hidden="1" x14ac:dyDescent="0.3">
      <c r="A79" s="106" t="str">
        <f>Scope_lv1!A79</f>
        <v>A03AF031</v>
      </c>
      <c r="B79" s="107" t="str">
        <f>Scope_lv1!B79</f>
        <v>Concrete Work</v>
      </c>
      <c r="C79" s="238" t="str">
        <f>Scope_lv1!C79</f>
        <v>Equipment Foundation Work</v>
      </c>
      <c r="D79" s="108" t="str">
        <f>Scope_lv1!D79</f>
        <v>Expansion Anchor Bolt</v>
      </c>
      <c r="E79" s="126" t="s">
        <v>152</v>
      </c>
      <c r="F79" s="252">
        <f>COUNTIF($J79:$AY79,"Cat.1")</f>
        <v>0</v>
      </c>
      <c r="G79" s="253">
        <f>COUNTIF($J79:$AY79,"Cat.2")</f>
        <v>0</v>
      </c>
      <c r="H79" s="254">
        <f>COUNTIF($J79:$AY79,"Cat.3")</f>
        <v>0</v>
      </c>
      <c r="I79" s="255">
        <f>COUNTIF(J79:AY79,"O")</f>
        <v>0</v>
      </c>
      <c r="J79" s="292" t="str">
        <f>IF(Scope_lv1!Y79&lt;&gt;0,Scope_lv1!Y79,"")</f>
        <v/>
      </c>
      <c r="K79" s="326" t="str">
        <f t="shared" si="3"/>
        <v/>
      </c>
      <c r="L79" s="329"/>
      <c r="M79" s="276"/>
      <c r="N79" s="276"/>
      <c r="O79" s="276"/>
      <c r="P79" s="276"/>
      <c r="Q79" s="326" t="str">
        <f t="shared" si="4"/>
        <v/>
      </c>
      <c r="R79" s="329"/>
      <c r="S79" s="276"/>
      <c r="T79" s="276"/>
      <c r="U79" s="276"/>
      <c r="V79" s="276"/>
      <c r="W79" s="274"/>
      <c r="X79" s="276"/>
      <c r="Y79" s="276"/>
      <c r="Z79" s="276"/>
      <c r="AA79" s="276"/>
      <c r="AB79" s="274"/>
      <c r="AC79" s="276"/>
      <c r="AD79" s="276"/>
      <c r="AE79" s="276"/>
      <c r="AF79" s="276"/>
      <c r="AG79" s="326" t="str">
        <f t="shared" si="5"/>
        <v/>
      </c>
      <c r="AH79" s="329"/>
      <c r="AI79" s="276"/>
      <c r="AJ79" s="276"/>
      <c r="AK79" s="276"/>
      <c r="AL79" s="276"/>
      <c r="AM79" s="258"/>
      <c r="AN79" s="276"/>
      <c r="AO79" s="276"/>
      <c r="AP79" s="276"/>
      <c r="AQ79" s="276"/>
      <c r="AR79" s="258"/>
      <c r="AS79" s="276"/>
      <c r="AT79" s="276"/>
      <c r="AU79" s="276"/>
      <c r="AV79" s="276"/>
      <c r="AW79" s="258"/>
      <c r="AX79" s="258"/>
      <c r="AY79" s="258"/>
      <c r="AZ79" s="134"/>
      <c r="BA79" s="259"/>
      <c r="BB79" s="260"/>
      <c r="BC79" s="261"/>
    </row>
    <row r="80" spans="1:55" ht="27" hidden="1" x14ac:dyDescent="0.3">
      <c r="A80" s="106" t="str">
        <f>Scope_lv1!A80</f>
        <v>A03AF032</v>
      </c>
      <c r="B80" s="107" t="str">
        <f>Scope_lv1!B80</f>
        <v>Concrete Work</v>
      </c>
      <c r="C80" s="238" t="str">
        <f>Scope_lv1!C80</f>
        <v>Equipment Foundation Work</v>
      </c>
      <c r="D80" s="108" t="str">
        <f>Scope_lv1!D80</f>
        <v>Structural Concrete</v>
      </c>
      <c r="E80" s="126" t="s">
        <v>94</v>
      </c>
      <c r="F80" s="252">
        <f>COUNTIF($J80:$AY80,"Cat.1")</f>
        <v>0</v>
      </c>
      <c r="G80" s="253">
        <f>COUNTIF($J80:$AY80,"Cat.2")</f>
        <v>0</v>
      </c>
      <c r="H80" s="254">
        <f>COUNTIF($J80:$AY80,"Cat.3")</f>
        <v>0</v>
      </c>
      <c r="I80" s="255">
        <f>COUNTIF(J80:AY80,"O")</f>
        <v>0</v>
      </c>
      <c r="J80" s="292" t="str">
        <f>IF(Scope_lv1!Y80&lt;&gt;0,Scope_lv1!Y80,"")</f>
        <v/>
      </c>
      <c r="K80" s="326" t="str">
        <f t="shared" si="3"/>
        <v/>
      </c>
      <c r="L80" s="329"/>
      <c r="M80" s="276"/>
      <c r="N80" s="276"/>
      <c r="O80" s="276"/>
      <c r="P80" s="276"/>
      <c r="Q80" s="326" t="str">
        <f t="shared" si="4"/>
        <v/>
      </c>
      <c r="R80" s="329"/>
      <c r="S80" s="276"/>
      <c r="T80" s="276"/>
      <c r="U80" s="276"/>
      <c r="V80" s="276"/>
      <c r="W80" s="274"/>
      <c r="X80" s="276"/>
      <c r="Y80" s="276"/>
      <c r="Z80" s="276"/>
      <c r="AA80" s="276"/>
      <c r="AB80" s="274"/>
      <c r="AC80" s="276"/>
      <c r="AD80" s="276"/>
      <c r="AE80" s="276"/>
      <c r="AF80" s="276"/>
      <c r="AG80" s="326" t="str">
        <f t="shared" si="5"/>
        <v/>
      </c>
      <c r="AH80" s="329"/>
      <c r="AI80" s="276"/>
      <c r="AJ80" s="276"/>
      <c r="AK80" s="276"/>
      <c r="AL80" s="276"/>
      <c r="AM80" s="258"/>
      <c r="AN80" s="276"/>
      <c r="AO80" s="276"/>
      <c r="AP80" s="276"/>
      <c r="AQ80" s="276"/>
      <c r="AR80" s="258"/>
      <c r="AS80" s="276"/>
      <c r="AT80" s="276"/>
      <c r="AU80" s="276"/>
      <c r="AV80" s="276"/>
      <c r="AW80" s="258"/>
      <c r="AX80" s="258"/>
      <c r="AY80" s="258"/>
      <c r="AZ80" s="134"/>
      <c r="BA80" s="259"/>
      <c r="BB80" s="260"/>
      <c r="BC80" s="261"/>
    </row>
    <row r="81" spans="1:55" ht="33" hidden="1" x14ac:dyDescent="0.3">
      <c r="A81" s="106" t="str">
        <f>Scope_lv1!A81</f>
        <v>A03AF034</v>
      </c>
      <c r="B81" s="107" t="str">
        <f>Scope_lv1!B81</f>
        <v>Concrete Work</v>
      </c>
      <c r="C81" s="238" t="str">
        <f>Scope_lv1!C81</f>
        <v>Equipment Foundation Work</v>
      </c>
      <c r="D81" s="108" t="str">
        <f>Scope_lv1!D81</f>
        <v>Lean Concrete (including Form work)</v>
      </c>
      <c r="E81" s="126" t="s">
        <v>94</v>
      </c>
      <c r="F81" s="252">
        <f>COUNTIF($J81:$AY81,"Cat.1")</f>
        <v>0</v>
      </c>
      <c r="G81" s="253">
        <f>COUNTIF($J81:$AY81,"Cat.2")</f>
        <v>0</v>
      </c>
      <c r="H81" s="254">
        <f>COUNTIF($J81:$AY81,"Cat.3")</f>
        <v>0</v>
      </c>
      <c r="I81" s="255">
        <f>COUNTIF(J81:AY81,"O")</f>
        <v>0</v>
      </c>
      <c r="J81" s="292" t="str">
        <f>IF(Scope_lv1!Y81&lt;&gt;0,Scope_lv1!Y81,"")</f>
        <v/>
      </c>
      <c r="K81" s="326" t="str">
        <f t="shared" si="3"/>
        <v/>
      </c>
      <c r="L81" s="329"/>
      <c r="M81" s="276"/>
      <c r="N81" s="276"/>
      <c r="O81" s="276"/>
      <c r="P81" s="276"/>
      <c r="Q81" s="326" t="str">
        <f t="shared" si="4"/>
        <v/>
      </c>
      <c r="R81" s="329"/>
      <c r="S81" s="276"/>
      <c r="T81" s="276"/>
      <c r="U81" s="276"/>
      <c r="V81" s="276"/>
      <c r="W81" s="274"/>
      <c r="X81" s="276"/>
      <c r="Y81" s="276"/>
      <c r="Z81" s="276"/>
      <c r="AA81" s="276"/>
      <c r="AB81" s="274"/>
      <c r="AC81" s="276"/>
      <c r="AD81" s="276"/>
      <c r="AE81" s="276"/>
      <c r="AF81" s="276"/>
      <c r="AG81" s="326" t="str">
        <f t="shared" si="5"/>
        <v/>
      </c>
      <c r="AH81" s="329"/>
      <c r="AI81" s="276"/>
      <c r="AJ81" s="276"/>
      <c r="AK81" s="276"/>
      <c r="AL81" s="276"/>
      <c r="AM81" s="258"/>
      <c r="AN81" s="247"/>
      <c r="AO81" s="247"/>
      <c r="AP81" s="247"/>
      <c r="AQ81" s="247"/>
      <c r="AR81" s="258"/>
      <c r="AS81" s="247"/>
      <c r="AT81" s="247"/>
      <c r="AU81" s="247"/>
      <c r="AV81" s="247"/>
      <c r="AW81" s="258"/>
      <c r="AX81" s="258"/>
      <c r="AY81" s="258"/>
      <c r="AZ81" s="134"/>
      <c r="BA81" s="259"/>
      <c r="BB81" s="260"/>
      <c r="BC81" s="261"/>
    </row>
    <row r="82" spans="1:55" ht="27" hidden="1" x14ac:dyDescent="0.3">
      <c r="A82" s="106" t="str">
        <f>Scope_lv1!A82</f>
        <v>A03AF035</v>
      </c>
      <c r="B82" s="107" t="str">
        <f>Scope_lv1!B82</f>
        <v>Concrete Work</v>
      </c>
      <c r="C82" s="238" t="str">
        <f>Scope_lv1!C82</f>
        <v>Equipment Foundation Work</v>
      </c>
      <c r="D82" s="108" t="str">
        <f>Scope_lv1!D82</f>
        <v>Form Work (3 times in use)</v>
      </c>
      <c r="E82" s="126" t="s">
        <v>108</v>
      </c>
      <c r="F82" s="252">
        <f>COUNTIF($J82:$AY82,"Cat.1")</f>
        <v>0</v>
      </c>
      <c r="G82" s="253">
        <f>COUNTIF($J82:$AY82,"Cat.2")</f>
        <v>0</v>
      </c>
      <c r="H82" s="254">
        <f>COUNTIF($J82:$AY82,"Cat.3")</f>
        <v>0</v>
      </c>
      <c r="I82" s="255">
        <f>COUNTIF(J82:AY82,"O")</f>
        <v>0</v>
      </c>
      <c r="J82" s="292" t="str">
        <f>IF(Scope_lv1!Y82&lt;&gt;0,Scope_lv1!Y82,"")</f>
        <v/>
      </c>
      <c r="K82" s="326" t="str">
        <f t="shared" si="3"/>
        <v/>
      </c>
      <c r="L82" s="329"/>
      <c r="M82" s="276"/>
      <c r="N82" s="276"/>
      <c r="O82" s="276"/>
      <c r="P82" s="276"/>
      <c r="Q82" s="326" t="str">
        <f t="shared" si="4"/>
        <v/>
      </c>
      <c r="R82" s="329"/>
      <c r="S82" s="276"/>
      <c r="T82" s="276"/>
      <c r="U82" s="276"/>
      <c r="V82" s="276"/>
      <c r="W82" s="274"/>
      <c r="X82" s="270"/>
      <c r="Y82" s="270"/>
      <c r="Z82" s="270"/>
      <c r="AA82" s="270"/>
      <c r="AB82" s="274"/>
      <c r="AC82" s="276"/>
      <c r="AD82" s="276"/>
      <c r="AE82" s="276"/>
      <c r="AF82" s="276"/>
      <c r="AG82" s="326" t="str">
        <f t="shared" si="5"/>
        <v/>
      </c>
      <c r="AH82" s="329"/>
      <c r="AI82" s="276"/>
      <c r="AJ82" s="276"/>
      <c r="AK82" s="276"/>
      <c r="AL82" s="276"/>
      <c r="AM82" s="258"/>
      <c r="AN82" s="247"/>
      <c r="AO82" s="247"/>
      <c r="AP82" s="247"/>
      <c r="AQ82" s="247"/>
      <c r="AR82" s="258"/>
      <c r="AS82" s="247"/>
      <c r="AT82" s="247"/>
      <c r="AU82" s="247"/>
      <c r="AV82" s="247"/>
      <c r="AW82" s="258"/>
      <c r="AX82" s="258"/>
      <c r="AY82" s="258"/>
      <c r="AZ82" s="134"/>
      <c r="BA82" s="259"/>
      <c r="BB82" s="260"/>
      <c r="BC82" s="261"/>
    </row>
    <row r="83" spans="1:55" ht="27" hidden="1" x14ac:dyDescent="0.3">
      <c r="A83" s="106" t="str">
        <f>Scope_lv1!A83</f>
        <v>A03AF036</v>
      </c>
      <c r="B83" s="107" t="str">
        <f>Scope_lv1!B83</f>
        <v>Concrete Work</v>
      </c>
      <c r="C83" s="238" t="str">
        <f>Scope_lv1!C83</f>
        <v>Equipment Foundation Work</v>
      </c>
      <c r="D83" s="108" t="str">
        <f>Scope_lv1!D83</f>
        <v>Form Work (1 time in use)</v>
      </c>
      <c r="E83" s="126" t="s">
        <v>108</v>
      </c>
      <c r="F83" s="252">
        <f>COUNTIF($J83:$AY83,"Cat.1")</f>
        <v>0</v>
      </c>
      <c r="G83" s="253">
        <f>COUNTIF($J83:$AY83,"Cat.2")</f>
        <v>0</v>
      </c>
      <c r="H83" s="254">
        <f>COUNTIF($J83:$AY83,"Cat.3")</f>
        <v>0</v>
      </c>
      <c r="I83" s="255">
        <f>COUNTIF(J83:AY83,"O")</f>
        <v>0</v>
      </c>
      <c r="J83" s="292" t="str">
        <f>IF(Scope_lv1!Y83&lt;&gt;0,Scope_lv1!Y83,"")</f>
        <v/>
      </c>
      <c r="K83" s="326" t="str">
        <f t="shared" si="3"/>
        <v/>
      </c>
      <c r="L83" s="329"/>
      <c r="M83" s="276"/>
      <c r="N83" s="276"/>
      <c r="O83" s="276"/>
      <c r="P83" s="276"/>
      <c r="Q83" s="326" t="str">
        <f t="shared" si="4"/>
        <v/>
      </c>
      <c r="R83" s="329"/>
      <c r="S83" s="276"/>
      <c r="T83" s="276"/>
      <c r="U83" s="276"/>
      <c r="V83" s="276"/>
      <c r="W83" s="274"/>
      <c r="X83" s="270"/>
      <c r="Y83" s="270"/>
      <c r="Z83" s="270"/>
      <c r="AA83" s="270"/>
      <c r="AB83" s="274"/>
      <c r="AC83" s="276"/>
      <c r="AD83" s="276"/>
      <c r="AE83" s="276"/>
      <c r="AF83" s="276"/>
      <c r="AG83" s="326" t="str">
        <f t="shared" si="5"/>
        <v/>
      </c>
      <c r="AH83" s="329"/>
      <c r="AI83" s="276"/>
      <c r="AJ83" s="276"/>
      <c r="AK83" s="276"/>
      <c r="AL83" s="276"/>
      <c r="AM83" s="258"/>
      <c r="AN83" s="247"/>
      <c r="AO83" s="247"/>
      <c r="AP83" s="247"/>
      <c r="AQ83" s="247"/>
      <c r="AR83" s="258"/>
      <c r="AS83" s="247"/>
      <c r="AT83" s="247"/>
      <c r="AU83" s="247"/>
      <c r="AV83" s="247"/>
      <c r="AW83" s="258"/>
      <c r="AX83" s="258"/>
      <c r="AY83" s="258"/>
      <c r="AZ83" s="134"/>
      <c r="BA83" s="259"/>
      <c r="BB83" s="260"/>
      <c r="BC83" s="261"/>
    </row>
    <row r="84" spans="1:55" ht="27" hidden="1" x14ac:dyDescent="0.3">
      <c r="A84" s="106" t="str">
        <f>Scope_lv1!A84</f>
        <v>A03AF037</v>
      </c>
      <c r="B84" s="107" t="str">
        <f>Scope_lv1!B84</f>
        <v>Concrete Work</v>
      </c>
      <c r="C84" s="238" t="str">
        <f>Scope_lv1!C84</f>
        <v>Equipment Foundation Work</v>
      </c>
      <c r="D84" s="108" t="str">
        <f>Scope_lv1!D84</f>
        <v>Rebar Work</v>
      </c>
      <c r="E84" s="126" t="s">
        <v>181</v>
      </c>
      <c r="F84" s="252">
        <f>COUNTIF($J84:$AY84,"Cat.1")</f>
        <v>0</v>
      </c>
      <c r="G84" s="253">
        <f>COUNTIF($J84:$AY84,"Cat.2")</f>
        <v>0</v>
      </c>
      <c r="H84" s="254">
        <f>COUNTIF($J84:$AY84,"Cat.3")</f>
        <v>0</v>
      </c>
      <c r="I84" s="255">
        <f>COUNTIF(J84:AY84,"O")</f>
        <v>0</v>
      </c>
      <c r="J84" s="292" t="str">
        <f>IF(Scope_lv1!Y84&lt;&gt;0,Scope_lv1!Y84,"")</f>
        <v/>
      </c>
      <c r="K84" s="326" t="str">
        <f t="shared" si="3"/>
        <v/>
      </c>
      <c r="L84" s="329"/>
      <c r="M84" s="276"/>
      <c r="N84" s="276"/>
      <c r="O84" s="276"/>
      <c r="P84" s="276"/>
      <c r="Q84" s="326" t="str">
        <f t="shared" si="4"/>
        <v/>
      </c>
      <c r="R84" s="329"/>
      <c r="S84" s="276"/>
      <c r="T84" s="276"/>
      <c r="U84" s="276"/>
      <c r="V84" s="276"/>
      <c r="W84" s="274"/>
      <c r="X84" s="270"/>
      <c r="Y84" s="270"/>
      <c r="Z84" s="270"/>
      <c r="AA84" s="270"/>
      <c r="AB84" s="274"/>
      <c r="AC84" s="276"/>
      <c r="AD84" s="276"/>
      <c r="AE84" s="276"/>
      <c r="AF84" s="276"/>
      <c r="AG84" s="326" t="str">
        <f t="shared" si="5"/>
        <v/>
      </c>
      <c r="AH84" s="329"/>
      <c r="AI84" s="276"/>
      <c r="AJ84" s="276"/>
      <c r="AK84" s="276"/>
      <c r="AL84" s="276"/>
      <c r="AM84" s="258"/>
      <c r="AN84" s="247"/>
      <c r="AO84" s="247"/>
      <c r="AP84" s="247"/>
      <c r="AQ84" s="247"/>
      <c r="AR84" s="258"/>
      <c r="AS84" s="247"/>
      <c r="AT84" s="247"/>
      <c r="AU84" s="247"/>
      <c r="AV84" s="247"/>
      <c r="AW84" s="258"/>
      <c r="AX84" s="258"/>
      <c r="AY84" s="258"/>
      <c r="AZ84" s="134"/>
      <c r="BA84" s="259"/>
      <c r="BB84" s="277"/>
      <c r="BC84" s="261"/>
    </row>
    <row r="85" spans="1:55" ht="27" hidden="1" x14ac:dyDescent="0.3">
      <c r="A85" s="106" t="str">
        <f>Scope_lv1!A85</f>
        <v>A03AF046</v>
      </c>
      <c r="B85" s="107" t="str">
        <f>Scope_lv1!B85</f>
        <v>Concrete Work</v>
      </c>
      <c r="C85" s="238" t="str">
        <f>Scope_lv1!C85</f>
        <v>Equipment Foundation Work</v>
      </c>
      <c r="D85" s="108" t="str">
        <f>Scope_lv1!D85</f>
        <v>Water Stop</v>
      </c>
      <c r="E85" s="126" t="s">
        <v>130</v>
      </c>
      <c r="F85" s="252">
        <f>COUNTIF($J85:$AY85,"Cat.1")</f>
        <v>0</v>
      </c>
      <c r="G85" s="253">
        <f>COUNTIF($J85:$AY85,"Cat.2")</f>
        <v>0</v>
      </c>
      <c r="H85" s="254">
        <f>COUNTIF($J85:$AY85,"Cat.3")</f>
        <v>0</v>
      </c>
      <c r="I85" s="255">
        <f>COUNTIF(J85:AY85,"O")</f>
        <v>0</v>
      </c>
      <c r="J85" s="292" t="str">
        <f>IF(Scope_lv1!Y85&lt;&gt;0,Scope_lv1!Y85,"")</f>
        <v/>
      </c>
      <c r="K85" s="326" t="str">
        <f t="shared" si="3"/>
        <v/>
      </c>
      <c r="L85" s="329"/>
      <c r="M85" s="276"/>
      <c r="N85" s="276"/>
      <c r="O85" s="276"/>
      <c r="P85" s="276"/>
      <c r="Q85" s="326" t="str">
        <f t="shared" si="4"/>
        <v/>
      </c>
      <c r="R85" s="329"/>
      <c r="S85" s="276"/>
      <c r="T85" s="276"/>
      <c r="U85" s="276"/>
      <c r="V85" s="276"/>
      <c r="W85" s="274"/>
      <c r="X85" s="270"/>
      <c r="Y85" s="270"/>
      <c r="Z85" s="270"/>
      <c r="AA85" s="270"/>
      <c r="AB85" s="274"/>
      <c r="AC85" s="276"/>
      <c r="AD85" s="276"/>
      <c r="AE85" s="276"/>
      <c r="AF85" s="276"/>
      <c r="AG85" s="326" t="str">
        <f t="shared" si="5"/>
        <v/>
      </c>
      <c r="AH85" s="329"/>
      <c r="AI85" s="276"/>
      <c r="AJ85" s="276"/>
      <c r="AK85" s="276"/>
      <c r="AL85" s="276"/>
      <c r="AM85" s="258"/>
      <c r="AN85" s="247"/>
      <c r="AO85" s="247"/>
      <c r="AP85" s="247"/>
      <c r="AQ85" s="247"/>
      <c r="AR85" s="258"/>
      <c r="AS85" s="247"/>
      <c r="AT85" s="247"/>
      <c r="AU85" s="247"/>
      <c r="AV85" s="247"/>
      <c r="AW85" s="258"/>
      <c r="AX85" s="258"/>
      <c r="AY85" s="258"/>
      <c r="AZ85" s="134"/>
      <c r="BA85" s="259"/>
      <c r="BB85" s="277"/>
      <c r="BC85" s="261"/>
    </row>
    <row r="86" spans="1:55" ht="66" hidden="1" x14ac:dyDescent="0.3">
      <c r="A86" s="106" t="str">
        <f>Scope_lv1!A86</f>
        <v>A03AF049</v>
      </c>
      <c r="B86" s="107" t="str">
        <f>Scope_lv1!B86</f>
        <v>Concrete Work</v>
      </c>
      <c r="C86" s="238" t="str">
        <f>Scope_lv1!C86</f>
        <v>Equipment Foundation Work</v>
      </c>
      <c r="D86" s="108" t="str">
        <f>Scope_lv1!D86</f>
        <v>Embedded Steel(Steel Plate, Corner Angle and etc.) w/ Anchor Bar (Purchase &amp; Installation)</v>
      </c>
      <c r="E86" s="126" t="s">
        <v>181</v>
      </c>
      <c r="F86" s="252">
        <f>COUNTIF($J86:$AY86,"Cat.1")</f>
        <v>0</v>
      </c>
      <c r="G86" s="253">
        <f>COUNTIF($J86:$AY86,"Cat.2")</f>
        <v>0</v>
      </c>
      <c r="H86" s="254">
        <f>COUNTIF($J86:$AY86,"Cat.3")</f>
        <v>0</v>
      </c>
      <c r="I86" s="255">
        <f>COUNTIF(J86:AY86,"O")</f>
        <v>0</v>
      </c>
      <c r="J86" s="292" t="str">
        <f>IF(Scope_lv1!Y86&lt;&gt;0,Scope_lv1!Y86,"")</f>
        <v/>
      </c>
      <c r="K86" s="326" t="str">
        <f t="shared" si="3"/>
        <v/>
      </c>
      <c r="L86" s="329"/>
      <c r="M86" s="276"/>
      <c r="N86" s="276"/>
      <c r="O86" s="276"/>
      <c r="P86" s="276"/>
      <c r="Q86" s="326" t="str">
        <f t="shared" si="4"/>
        <v/>
      </c>
      <c r="R86" s="329"/>
      <c r="S86" s="276"/>
      <c r="T86" s="276"/>
      <c r="U86" s="276"/>
      <c r="V86" s="276"/>
      <c r="W86" s="274"/>
      <c r="X86" s="276"/>
      <c r="Y86" s="276"/>
      <c r="Z86" s="276"/>
      <c r="AA86" s="276"/>
      <c r="AB86" s="274"/>
      <c r="AC86" s="276"/>
      <c r="AD86" s="276"/>
      <c r="AE86" s="276"/>
      <c r="AF86" s="276"/>
      <c r="AG86" s="326" t="str">
        <f t="shared" si="5"/>
        <v/>
      </c>
      <c r="AH86" s="329"/>
      <c r="AI86" s="276"/>
      <c r="AJ86" s="276"/>
      <c r="AK86" s="276"/>
      <c r="AL86" s="276"/>
      <c r="AM86" s="258"/>
      <c r="AN86" s="247"/>
      <c r="AO86" s="247"/>
      <c r="AP86" s="247"/>
      <c r="AQ86" s="247"/>
      <c r="AR86" s="258"/>
      <c r="AS86" s="247"/>
      <c r="AT86" s="247"/>
      <c r="AU86" s="247"/>
      <c r="AV86" s="247"/>
      <c r="AW86" s="258"/>
      <c r="AX86" s="258"/>
      <c r="AY86" s="258"/>
      <c r="AZ86" s="134"/>
      <c r="BA86" s="259"/>
      <c r="BB86" s="277"/>
      <c r="BC86" s="261"/>
    </row>
    <row r="87" spans="1:55" ht="49.5" hidden="1" x14ac:dyDescent="0.3">
      <c r="A87" s="106" t="str">
        <f>Scope_lv1!A87</f>
        <v>A03AF050</v>
      </c>
      <c r="B87" s="107" t="str">
        <f>Scope_lv1!B87</f>
        <v>Concrete Work</v>
      </c>
      <c r="C87" s="238" t="str">
        <f>Scope_lv1!C87</f>
        <v>Equipment Foundation Work</v>
      </c>
      <c r="D87" s="108" t="str">
        <f>Scope_lv1!D87</f>
        <v>Embedded Steel(Steel Plate, Corner Angle and etc.) w/ Anchor Bar (Installation Only)</v>
      </c>
      <c r="E87" s="126" t="s">
        <v>181</v>
      </c>
      <c r="F87" s="252">
        <f>COUNTIF($J87:$AY87,"Cat.1")</f>
        <v>0</v>
      </c>
      <c r="G87" s="253">
        <f>COUNTIF($J87:$AY87,"Cat.2")</f>
        <v>0</v>
      </c>
      <c r="H87" s="254">
        <f>COUNTIF($J87:$AY87,"Cat.3")</f>
        <v>0</v>
      </c>
      <c r="I87" s="255">
        <f>COUNTIF(J87:AY87,"O")</f>
        <v>0</v>
      </c>
      <c r="J87" s="292" t="str">
        <f>IF(Scope_lv1!Y87&lt;&gt;0,Scope_lv1!Y87,"")</f>
        <v/>
      </c>
      <c r="K87" s="326" t="str">
        <f t="shared" si="3"/>
        <v/>
      </c>
      <c r="L87" s="329"/>
      <c r="M87" s="276"/>
      <c r="N87" s="276"/>
      <c r="O87" s="276"/>
      <c r="P87" s="276"/>
      <c r="Q87" s="326" t="str">
        <f t="shared" si="4"/>
        <v/>
      </c>
      <c r="R87" s="329"/>
      <c r="S87" s="276"/>
      <c r="T87" s="276"/>
      <c r="U87" s="276"/>
      <c r="V87" s="276"/>
      <c r="W87" s="274"/>
      <c r="X87" s="276"/>
      <c r="Y87" s="276"/>
      <c r="Z87" s="276"/>
      <c r="AA87" s="276"/>
      <c r="AB87" s="274"/>
      <c r="AC87" s="276"/>
      <c r="AD87" s="276"/>
      <c r="AE87" s="276"/>
      <c r="AF87" s="276"/>
      <c r="AG87" s="326" t="str">
        <f t="shared" si="5"/>
        <v/>
      </c>
      <c r="AH87" s="329"/>
      <c r="AI87" s="276"/>
      <c r="AJ87" s="276"/>
      <c r="AK87" s="276"/>
      <c r="AL87" s="276"/>
      <c r="AM87" s="258"/>
      <c r="AN87" s="247"/>
      <c r="AO87" s="247"/>
      <c r="AP87" s="247"/>
      <c r="AQ87" s="247"/>
      <c r="AR87" s="258"/>
      <c r="AS87" s="247"/>
      <c r="AT87" s="247"/>
      <c r="AU87" s="247"/>
      <c r="AV87" s="247"/>
      <c r="AW87" s="258"/>
      <c r="AX87" s="258"/>
      <c r="AY87" s="258"/>
      <c r="AZ87" s="134"/>
      <c r="BA87" s="259"/>
      <c r="BB87" s="277"/>
      <c r="BC87" s="261"/>
    </row>
    <row r="88" spans="1:55" hidden="1" x14ac:dyDescent="0.3">
      <c r="A88" s="106" t="str">
        <f>Scope_lv1!A88</f>
        <v>A03AG029</v>
      </c>
      <c r="B88" s="107" t="str">
        <f>Scope_lv1!B88</f>
        <v>Concrete Work</v>
      </c>
      <c r="C88" s="238" t="str">
        <f>Scope_lv1!C88</f>
        <v>Mass Concrete Work</v>
      </c>
      <c r="D88" s="108" t="str">
        <f>Scope_lv1!D88</f>
        <v>Anchor Bolt (Installation only)</v>
      </c>
      <c r="E88" s="126" t="s">
        <v>152</v>
      </c>
      <c r="F88" s="252">
        <f>COUNTIF($J88:$AY88,"Cat.1")</f>
        <v>0</v>
      </c>
      <c r="G88" s="253">
        <f>COUNTIF($J88:$AY88,"Cat.2")</f>
        <v>0</v>
      </c>
      <c r="H88" s="254">
        <f>COUNTIF($J88:$AY88,"Cat.3")</f>
        <v>0</v>
      </c>
      <c r="I88" s="255">
        <f>COUNTIF(J88:AY88,"O")</f>
        <v>0</v>
      </c>
      <c r="J88" s="292" t="str">
        <f>IF(Scope_lv1!Y88&lt;&gt;0,Scope_lv1!Y88,"")</f>
        <v/>
      </c>
      <c r="K88" s="326" t="str">
        <f t="shared" si="3"/>
        <v/>
      </c>
      <c r="L88" s="329"/>
      <c r="M88" s="276"/>
      <c r="N88" s="276"/>
      <c r="O88" s="276"/>
      <c r="P88" s="276"/>
      <c r="Q88" s="326" t="str">
        <f t="shared" si="4"/>
        <v/>
      </c>
      <c r="R88" s="329"/>
      <c r="S88" s="276"/>
      <c r="T88" s="276"/>
      <c r="U88" s="276"/>
      <c r="V88" s="276"/>
      <c r="W88" s="274"/>
      <c r="X88" s="276"/>
      <c r="Y88" s="276"/>
      <c r="Z88" s="276"/>
      <c r="AA88" s="276"/>
      <c r="AB88" s="274"/>
      <c r="AC88" s="276"/>
      <c r="AD88" s="276"/>
      <c r="AE88" s="276"/>
      <c r="AF88" s="276"/>
      <c r="AG88" s="326" t="str">
        <f t="shared" si="5"/>
        <v/>
      </c>
      <c r="AH88" s="329"/>
      <c r="AI88" s="276"/>
      <c r="AJ88" s="276"/>
      <c r="AK88" s="276"/>
      <c r="AL88" s="276"/>
      <c r="AM88" s="258"/>
      <c r="AN88" s="247"/>
      <c r="AO88" s="247"/>
      <c r="AP88" s="247"/>
      <c r="AQ88" s="247"/>
      <c r="AR88" s="258"/>
      <c r="AS88" s="247"/>
      <c r="AT88" s="247"/>
      <c r="AU88" s="247"/>
      <c r="AV88" s="247"/>
      <c r="AW88" s="258"/>
      <c r="AX88" s="258"/>
      <c r="AY88" s="258"/>
      <c r="AZ88" s="134"/>
      <c r="BA88" s="259"/>
      <c r="BB88" s="277"/>
      <c r="BC88" s="261"/>
    </row>
    <row r="89" spans="1:55" hidden="1" x14ac:dyDescent="0.3">
      <c r="A89" s="106" t="str">
        <f>Scope_lv1!A89</f>
        <v>A03AG030</v>
      </c>
      <c r="B89" s="107" t="str">
        <f>Scope_lv1!B89</f>
        <v>Concrete Work</v>
      </c>
      <c r="C89" s="238" t="str">
        <f>Scope_lv1!C89</f>
        <v>Mass Concrete Work</v>
      </c>
      <c r="D89" s="108" t="str">
        <f>Scope_lv1!D89</f>
        <v>Chemical Anchor Bolt</v>
      </c>
      <c r="E89" s="126" t="s">
        <v>152</v>
      </c>
      <c r="F89" s="252">
        <f>COUNTIF($J89:$AY89,"Cat.1")</f>
        <v>0</v>
      </c>
      <c r="G89" s="253">
        <f>COUNTIF($J89:$AY89,"Cat.2")</f>
        <v>0</v>
      </c>
      <c r="H89" s="254">
        <f>COUNTIF($J89:$AY89,"Cat.3")</f>
        <v>0</v>
      </c>
      <c r="I89" s="255">
        <f>COUNTIF(J89:AY89,"O")</f>
        <v>0</v>
      </c>
      <c r="J89" s="292" t="str">
        <f>IF(Scope_lv1!Y89&lt;&gt;0,Scope_lv1!Y89,"")</f>
        <v/>
      </c>
      <c r="K89" s="326" t="str">
        <f t="shared" si="3"/>
        <v/>
      </c>
      <c r="L89" s="329"/>
      <c r="M89" s="276"/>
      <c r="N89" s="276"/>
      <c r="O89" s="276"/>
      <c r="P89" s="276"/>
      <c r="Q89" s="326" t="str">
        <f t="shared" si="4"/>
        <v/>
      </c>
      <c r="R89" s="329"/>
      <c r="S89" s="276"/>
      <c r="T89" s="276"/>
      <c r="U89" s="276"/>
      <c r="V89" s="276"/>
      <c r="W89" s="274"/>
      <c r="X89" s="276"/>
      <c r="Y89" s="276"/>
      <c r="Z89" s="276"/>
      <c r="AA89" s="276"/>
      <c r="AB89" s="274"/>
      <c r="AC89" s="276"/>
      <c r="AD89" s="276"/>
      <c r="AE89" s="276"/>
      <c r="AF89" s="276"/>
      <c r="AG89" s="326" t="str">
        <f t="shared" si="5"/>
        <v/>
      </c>
      <c r="AH89" s="329"/>
      <c r="AI89" s="276"/>
      <c r="AJ89" s="276"/>
      <c r="AK89" s="276"/>
      <c r="AL89" s="276"/>
      <c r="AM89" s="258"/>
      <c r="AN89" s="247"/>
      <c r="AO89" s="247"/>
      <c r="AP89" s="247"/>
      <c r="AQ89" s="247"/>
      <c r="AR89" s="258"/>
      <c r="AS89" s="247"/>
      <c r="AT89" s="247"/>
      <c r="AU89" s="247"/>
      <c r="AV89" s="247"/>
      <c r="AW89" s="258"/>
      <c r="AX89" s="258"/>
      <c r="AY89" s="258"/>
      <c r="AZ89" s="134"/>
      <c r="BA89" s="259"/>
      <c r="BB89" s="277"/>
      <c r="BC89" s="261"/>
    </row>
    <row r="90" spans="1:55" hidden="1" x14ac:dyDescent="0.3">
      <c r="A90" s="106" t="str">
        <f>Scope_lv1!A90</f>
        <v>A03AG031</v>
      </c>
      <c r="B90" s="107" t="str">
        <f>Scope_lv1!B90</f>
        <v>Concrete Work</v>
      </c>
      <c r="C90" s="238" t="str">
        <f>Scope_lv1!C90</f>
        <v>Mass Concrete Work</v>
      </c>
      <c r="D90" s="108" t="str">
        <f>Scope_lv1!D90</f>
        <v>Expansion Anchor Bolt</v>
      </c>
      <c r="E90" s="126" t="s">
        <v>152</v>
      </c>
      <c r="F90" s="252">
        <f>COUNTIF($J90:$AY90,"Cat.1")</f>
        <v>0</v>
      </c>
      <c r="G90" s="253">
        <f>COUNTIF($J90:$AY90,"Cat.2")</f>
        <v>0</v>
      </c>
      <c r="H90" s="254">
        <f>COUNTIF($J90:$AY90,"Cat.3")</f>
        <v>0</v>
      </c>
      <c r="I90" s="255">
        <f>COUNTIF(J90:AY90,"O")</f>
        <v>0</v>
      </c>
      <c r="J90" s="292" t="str">
        <f>IF(Scope_lv1!Y90&lt;&gt;0,Scope_lv1!Y90,"")</f>
        <v/>
      </c>
      <c r="K90" s="326" t="str">
        <f t="shared" si="3"/>
        <v/>
      </c>
      <c r="L90" s="329"/>
      <c r="M90" s="276"/>
      <c r="N90" s="276"/>
      <c r="O90" s="276"/>
      <c r="P90" s="276"/>
      <c r="Q90" s="326" t="str">
        <f t="shared" si="4"/>
        <v/>
      </c>
      <c r="R90" s="329"/>
      <c r="S90" s="276"/>
      <c r="T90" s="276"/>
      <c r="U90" s="276"/>
      <c r="V90" s="276"/>
      <c r="W90" s="274"/>
      <c r="X90" s="276"/>
      <c r="Y90" s="276"/>
      <c r="Z90" s="276"/>
      <c r="AA90" s="276"/>
      <c r="AB90" s="274"/>
      <c r="AC90" s="276"/>
      <c r="AD90" s="276"/>
      <c r="AE90" s="276"/>
      <c r="AF90" s="276"/>
      <c r="AG90" s="326" t="str">
        <f t="shared" si="5"/>
        <v/>
      </c>
      <c r="AH90" s="329"/>
      <c r="AI90" s="276"/>
      <c r="AJ90" s="276"/>
      <c r="AK90" s="276"/>
      <c r="AL90" s="276"/>
      <c r="AM90" s="258"/>
      <c r="AN90" s="247"/>
      <c r="AO90" s="247"/>
      <c r="AP90" s="247"/>
      <c r="AQ90" s="247"/>
      <c r="AR90" s="258"/>
      <c r="AS90" s="247"/>
      <c r="AT90" s="247"/>
      <c r="AU90" s="247"/>
      <c r="AV90" s="247"/>
      <c r="AW90" s="258"/>
      <c r="AX90" s="258"/>
      <c r="AY90" s="258"/>
      <c r="AZ90" s="134"/>
      <c r="BA90" s="259"/>
      <c r="BB90" s="277"/>
      <c r="BC90" s="261"/>
    </row>
    <row r="91" spans="1:55" hidden="1" x14ac:dyDescent="0.3">
      <c r="A91" s="106" t="str">
        <f>Scope_lv1!A91</f>
        <v>A03AG032</v>
      </c>
      <c r="B91" s="107" t="str">
        <f>Scope_lv1!B91</f>
        <v>Concrete Work</v>
      </c>
      <c r="C91" s="238" t="str">
        <f>Scope_lv1!C91</f>
        <v>Mass Concrete Work</v>
      </c>
      <c r="D91" s="108" t="str">
        <f>Scope_lv1!D91</f>
        <v>Structural Concrete</v>
      </c>
      <c r="E91" s="126" t="s">
        <v>94</v>
      </c>
      <c r="F91" s="252">
        <f>COUNTIF($J91:$AY91,"Cat.1")</f>
        <v>0</v>
      </c>
      <c r="G91" s="253">
        <f>COUNTIF($J91:$AY91,"Cat.2")</f>
        <v>0</v>
      </c>
      <c r="H91" s="254">
        <f>COUNTIF($J91:$AY91,"Cat.3")</f>
        <v>0</v>
      </c>
      <c r="I91" s="255">
        <f>COUNTIF(J91:AY91,"O")</f>
        <v>0</v>
      </c>
      <c r="J91" s="292" t="str">
        <f>IF(Scope_lv1!Y91&lt;&gt;0,Scope_lv1!Y91,"")</f>
        <v/>
      </c>
      <c r="K91" s="326" t="str">
        <f t="shared" si="3"/>
        <v/>
      </c>
      <c r="L91" s="329"/>
      <c r="M91" s="276"/>
      <c r="N91" s="276"/>
      <c r="O91" s="276"/>
      <c r="P91" s="276"/>
      <c r="Q91" s="326" t="str">
        <f t="shared" si="4"/>
        <v/>
      </c>
      <c r="R91" s="329"/>
      <c r="S91" s="276"/>
      <c r="T91" s="276"/>
      <c r="U91" s="276"/>
      <c r="V91" s="276"/>
      <c r="W91" s="274"/>
      <c r="X91" s="276"/>
      <c r="Y91" s="276"/>
      <c r="Z91" s="276"/>
      <c r="AA91" s="276"/>
      <c r="AB91" s="274"/>
      <c r="AC91" s="276"/>
      <c r="AD91" s="276"/>
      <c r="AE91" s="276"/>
      <c r="AF91" s="276"/>
      <c r="AG91" s="326" t="str">
        <f t="shared" si="5"/>
        <v/>
      </c>
      <c r="AH91" s="329"/>
      <c r="AI91" s="276"/>
      <c r="AJ91" s="276"/>
      <c r="AK91" s="276"/>
      <c r="AL91" s="276"/>
      <c r="AM91" s="258"/>
      <c r="AN91" s="247"/>
      <c r="AO91" s="247"/>
      <c r="AP91" s="247"/>
      <c r="AQ91" s="247"/>
      <c r="AR91" s="258"/>
      <c r="AS91" s="247"/>
      <c r="AT91" s="247"/>
      <c r="AU91" s="247"/>
      <c r="AV91" s="247"/>
      <c r="AW91" s="258"/>
      <c r="AX91" s="258"/>
      <c r="AY91" s="258"/>
      <c r="AZ91" s="134"/>
      <c r="BA91" s="259"/>
      <c r="BB91" s="277"/>
      <c r="BC91" s="261"/>
    </row>
    <row r="92" spans="1:55" ht="33" hidden="1" x14ac:dyDescent="0.3">
      <c r="A92" s="106" t="str">
        <f>Scope_lv1!A92</f>
        <v>A03AG034</v>
      </c>
      <c r="B92" s="107" t="str">
        <f>Scope_lv1!B92</f>
        <v>Concrete Work</v>
      </c>
      <c r="C92" s="238" t="str">
        <f>Scope_lv1!C92</f>
        <v>Mass Concrete Work</v>
      </c>
      <c r="D92" s="108" t="str">
        <f>Scope_lv1!D92</f>
        <v>Lean Concrete (including Form work)</v>
      </c>
      <c r="E92" s="126" t="s">
        <v>94</v>
      </c>
      <c r="F92" s="252">
        <f>COUNTIF($J92:$AY92,"Cat.1")</f>
        <v>0</v>
      </c>
      <c r="G92" s="253">
        <f>COUNTIF($J92:$AY92,"Cat.2")</f>
        <v>0</v>
      </c>
      <c r="H92" s="254">
        <f>COUNTIF($J92:$AY92,"Cat.3")</f>
        <v>0</v>
      </c>
      <c r="I92" s="255">
        <f>COUNTIF(J92:AY92,"O")</f>
        <v>0</v>
      </c>
      <c r="J92" s="292" t="str">
        <f>IF(Scope_lv1!Y92&lt;&gt;0,Scope_lv1!Y92,"")</f>
        <v/>
      </c>
      <c r="K92" s="326" t="str">
        <f t="shared" si="3"/>
        <v/>
      </c>
      <c r="L92" s="329"/>
      <c r="M92" s="276"/>
      <c r="N92" s="276"/>
      <c r="O92" s="276"/>
      <c r="P92" s="276"/>
      <c r="Q92" s="326" t="str">
        <f t="shared" si="4"/>
        <v/>
      </c>
      <c r="R92" s="329"/>
      <c r="S92" s="276"/>
      <c r="T92" s="276"/>
      <c r="U92" s="276"/>
      <c r="V92" s="276"/>
      <c r="W92" s="274"/>
      <c r="X92" s="276"/>
      <c r="Y92" s="276"/>
      <c r="Z92" s="276"/>
      <c r="AA92" s="276"/>
      <c r="AB92" s="274"/>
      <c r="AC92" s="276"/>
      <c r="AD92" s="276"/>
      <c r="AE92" s="276"/>
      <c r="AF92" s="276"/>
      <c r="AG92" s="326" t="str">
        <f t="shared" si="5"/>
        <v/>
      </c>
      <c r="AH92" s="329"/>
      <c r="AI92" s="276"/>
      <c r="AJ92" s="276"/>
      <c r="AK92" s="276"/>
      <c r="AL92" s="276"/>
      <c r="AM92" s="258"/>
      <c r="AN92" s="247"/>
      <c r="AO92" s="247"/>
      <c r="AP92" s="247"/>
      <c r="AQ92" s="247"/>
      <c r="AR92" s="258"/>
      <c r="AS92" s="247"/>
      <c r="AT92" s="247"/>
      <c r="AU92" s="247"/>
      <c r="AV92" s="247"/>
      <c r="AW92" s="258"/>
      <c r="AX92" s="258"/>
      <c r="AY92" s="258"/>
      <c r="AZ92" s="134"/>
      <c r="BA92" s="259"/>
      <c r="BB92" s="277"/>
      <c r="BC92" s="261"/>
    </row>
    <row r="93" spans="1:55" ht="33" hidden="1" x14ac:dyDescent="0.3">
      <c r="A93" s="106" t="str">
        <f>Scope_lv1!A93</f>
        <v>A03AG052</v>
      </c>
      <c r="B93" s="107" t="str">
        <f>Scope_lv1!B93</f>
        <v>Concrete Work</v>
      </c>
      <c r="C93" s="238" t="str">
        <f>Scope_lv1!C93</f>
        <v>Mass Concrete Work</v>
      </c>
      <c r="D93" s="108" t="str">
        <f>Scope_lv1!D93</f>
        <v>Concrete Temperature Monitoring</v>
      </c>
      <c r="E93" s="126" t="s">
        <v>94</v>
      </c>
      <c r="F93" s="252">
        <f>COUNTIF($J93:$AY93,"Cat.1")</f>
        <v>0</v>
      </c>
      <c r="G93" s="253">
        <f>COUNTIF($J93:$AY93,"Cat.2")</f>
        <v>0</v>
      </c>
      <c r="H93" s="254">
        <f>COUNTIF($J93:$AY93,"Cat.3")</f>
        <v>0</v>
      </c>
      <c r="I93" s="255">
        <f>COUNTIF(J93:AY93,"O")</f>
        <v>0</v>
      </c>
      <c r="J93" s="292" t="str">
        <f>IF(Scope_lv1!Y93&lt;&gt;0,Scope_lv1!Y93,"")</f>
        <v/>
      </c>
      <c r="K93" s="326" t="str">
        <f t="shared" si="3"/>
        <v/>
      </c>
      <c r="L93" s="329"/>
      <c r="M93" s="276"/>
      <c r="N93" s="276"/>
      <c r="O93" s="276"/>
      <c r="P93" s="276"/>
      <c r="Q93" s="326" t="str">
        <f t="shared" si="4"/>
        <v/>
      </c>
      <c r="R93" s="329"/>
      <c r="S93" s="276"/>
      <c r="T93" s="276"/>
      <c r="U93" s="276"/>
      <c r="V93" s="276"/>
      <c r="W93" s="274"/>
      <c r="X93" s="276"/>
      <c r="Y93" s="276"/>
      <c r="Z93" s="276"/>
      <c r="AA93" s="276"/>
      <c r="AB93" s="274"/>
      <c r="AC93" s="276"/>
      <c r="AD93" s="276"/>
      <c r="AE93" s="276"/>
      <c r="AF93" s="276"/>
      <c r="AG93" s="326" t="str">
        <f t="shared" si="5"/>
        <v/>
      </c>
      <c r="AH93" s="329"/>
      <c r="AI93" s="276"/>
      <c r="AJ93" s="276"/>
      <c r="AK93" s="276"/>
      <c r="AL93" s="276"/>
      <c r="AM93" s="258"/>
      <c r="AN93" s="247"/>
      <c r="AO93" s="247"/>
      <c r="AP93" s="247"/>
      <c r="AQ93" s="247"/>
      <c r="AR93" s="258"/>
      <c r="AS93" s="247"/>
      <c r="AT93" s="247"/>
      <c r="AU93" s="247"/>
      <c r="AV93" s="247"/>
      <c r="AW93" s="258"/>
      <c r="AX93" s="258"/>
      <c r="AY93" s="258"/>
      <c r="AZ93" s="134"/>
      <c r="BA93" s="259"/>
      <c r="BB93" s="277"/>
      <c r="BC93" s="261"/>
    </row>
    <row r="94" spans="1:55" hidden="1" x14ac:dyDescent="0.3">
      <c r="A94" s="106" t="str">
        <f>Scope_lv1!A94</f>
        <v>A03AG053</v>
      </c>
      <c r="B94" s="107" t="str">
        <f>Scope_lv1!B94</f>
        <v>Concrete Work</v>
      </c>
      <c r="C94" s="238" t="str">
        <f>Scope_lv1!C94</f>
        <v>Mass Concrete Work</v>
      </c>
      <c r="D94" s="108" t="str">
        <f>Scope_lv1!D94</f>
        <v>Steel Casing for CEP</v>
      </c>
      <c r="E94" s="126" t="s">
        <v>94</v>
      </c>
      <c r="F94" s="252">
        <f>COUNTIF($J94:$AY94,"Cat.1")</f>
        <v>0</v>
      </c>
      <c r="G94" s="253">
        <f>COUNTIF($J94:$AY94,"Cat.2")</f>
        <v>0</v>
      </c>
      <c r="H94" s="254">
        <f>COUNTIF($J94:$AY94,"Cat.3")</f>
        <v>0</v>
      </c>
      <c r="I94" s="255">
        <f>COUNTIF(J94:AY94,"O")</f>
        <v>0</v>
      </c>
      <c r="J94" s="292" t="str">
        <f>IF(Scope_lv1!Y94&lt;&gt;0,Scope_lv1!Y94,"")</f>
        <v/>
      </c>
      <c r="K94" s="326" t="str">
        <f t="shared" si="3"/>
        <v/>
      </c>
      <c r="L94" s="329"/>
      <c r="M94" s="276"/>
      <c r="N94" s="276"/>
      <c r="O94" s="276"/>
      <c r="P94" s="276"/>
      <c r="Q94" s="326" t="str">
        <f t="shared" si="4"/>
        <v/>
      </c>
      <c r="R94" s="329"/>
      <c r="S94" s="276"/>
      <c r="T94" s="276"/>
      <c r="U94" s="276"/>
      <c r="V94" s="276"/>
      <c r="W94" s="274"/>
      <c r="X94" s="276"/>
      <c r="Y94" s="276"/>
      <c r="Z94" s="276"/>
      <c r="AA94" s="276"/>
      <c r="AB94" s="274"/>
      <c r="AC94" s="276"/>
      <c r="AD94" s="276"/>
      <c r="AE94" s="276"/>
      <c r="AF94" s="276"/>
      <c r="AG94" s="326" t="str">
        <f t="shared" si="5"/>
        <v/>
      </c>
      <c r="AH94" s="329"/>
      <c r="AI94" s="276"/>
      <c r="AJ94" s="276"/>
      <c r="AK94" s="276"/>
      <c r="AL94" s="276"/>
      <c r="AM94" s="258"/>
      <c r="AN94" s="247"/>
      <c r="AO94" s="247"/>
      <c r="AP94" s="247"/>
      <c r="AQ94" s="247"/>
      <c r="AR94" s="258"/>
      <c r="AS94" s="247"/>
      <c r="AT94" s="247"/>
      <c r="AU94" s="247"/>
      <c r="AV94" s="247"/>
      <c r="AW94" s="258"/>
      <c r="AX94" s="258"/>
      <c r="AY94" s="258"/>
      <c r="AZ94" s="134"/>
      <c r="BA94" s="259"/>
      <c r="BB94" s="277"/>
      <c r="BC94" s="261"/>
    </row>
    <row r="95" spans="1:55" hidden="1" x14ac:dyDescent="0.3">
      <c r="A95" s="106" t="str">
        <f>Scope_lv1!A95</f>
        <v>A03AG054</v>
      </c>
      <c r="B95" s="107" t="str">
        <f>Scope_lv1!B95</f>
        <v>Concrete Work</v>
      </c>
      <c r="C95" s="238" t="str">
        <f>Scope_lv1!C95</f>
        <v>Mass Concrete Work</v>
      </c>
      <c r="D95" s="108" t="str">
        <f>Scope_lv1!D95</f>
        <v>System Form</v>
      </c>
      <c r="E95" s="126" t="s">
        <v>94</v>
      </c>
      <c r="F95" s="252">
        <f>COUNTIF($J95:$AY95,"Cat.1")</f>
        <v>0</v>
      </c>
      <c r="G95" s="253">
        <f>COUNTIF($J95:$AY95,"Cat.2")</f>
        <v>0</v>
      </c>
      <c r="H95" s="254">
        <f>COUNTIF($J95:$AY95,"Cat.3")</f>
        <v>0</v>
      </c>
      <c r="I95" s="255">
        <f>COUNTIF(J95:AY95,"O")</f>
        <v>0</v>
      </c>
      <c r="J95" s="292" t="str">
        <f>IF(Scope_lv1!Y95&lt;&gt;0,Scope_lv1!Y95,"")</f>
        <v/>
      </c>
      <c r="K95" s="326" t="str">
        <f t="shared" si="3"/>
        <v/>
      </c>
      <c r="L95" s="329"/>
      <c r="M95" s="276"/>
      <c r="N95" s="276"/>
      <c r="O95" s="276"/>
      <c r="P95" s="276"/>
      <c r="Q95" s="326" t="str">
        <f t="shared" si="4"/>
        <v/>
      </c>
      <c r="R95" s="329"/>
      <c r="S95" s="276"/>
      <c r="T95" s="276"/>
      <c r="U95" s="276"/>
      <c r="V95" s="276"/>
      <c r="W95" s="274"/>
      <c r="X95" s="270"/>
      <c r="Y95" s="270"/>
      <c r="Z95" s="270"/>
      <c r="AA95" s="270"/>
      <c r="AB95" s="274"/>
      <c r="AC95" s="276"/>
      <c r="AD95" s="276"/>
      <c r="AE95" s="276"/>
      <c r="AF95" s="276"/>
      <c r="AG95" s="326" t="str">
        <f t="shared" si="5"/>
        <v/>
      </c>
      <c r="AH95" s="329"/>
      <c r="AI95" s="276"/>
      <c r="AJ95" s="276"/>
      <c r="AK95" s="276"/>
      <c r="AL95" s="276"/>
      <c r="AM95" s="258"/>
      <c r="AN95" s="247"/>
      <c r="AO95" s="247"/>
      <c r="AP95" s="247"/>
      <c r="AQ95" s="247"/>
      <c r="AR95" s="258"/>
      <c r="AS95" s="247"/>
      <c r="AT95" s="247"/>
      <c r="AU95" s="247"/>
      <c r="AV95" s="247"/>
      <c r="AW95" s="258"/>
      <c r="AX95" s="258"/>
      <c r="AY95" s="258"/>
      <c r="AZ95" s="134"/>
      <c r="BA95" s="259"/>
      <c r="BB95" s="277"/>
      <c r="BC95" s="261"/>
    </row>
    <row r="96" spans="1:55" hidden="1" x14ac:dyDescent="0.3">
      <c r="A96" s="106" t="str">
        <f>Scope_lv1!A96</f>
        <v>A03AG055</v>
      </c>
      <c r="B96" s="107" t="str">
        <f>Scope_lv1!B96</f>
        <v>Concrete Work</v>
      </c>
      <c r="C96" s="238" t="str">
        <f>Scope_lv1!C96</f>
        <v>Mass Concrete Work</v>
      </c>
      <c r="D96" s="108" t="str">
        <f>Scope_lv1!D96</f>
        <v>System Support</v>
      </c>
      <c r="E96" s="126" t="s">
        <v>94</v>
      </c>
      <c r="F96" s="252">
        <f>COUNTIF($J96:$AY96,"Cat.1")</f>
        <v>0</v>
      </c>
      <c r="G96" s="253">
        <f>COUNTIF($J96:$AY96,"Cat.2")</f>
        <v>0</v>
      </c>
      <c r="H96" s="254">
        <f>COUNTIF($J96:$AY96,"Cat.3")</f>
        <v>0</v>
      </c>
      <c r="I96" s="255">
        <f>COUNTIF(J96:AY96,"O")</f>
        <v>0</v>
      </c>
      <c r="J96" s="292" t="str">
        <f>IF(Scope_lv1!Y96&lt;&gt;0,Scope_lv1!Y96,"")</f>
        <v/>
      </c>
      <c r="K96" s="326" t="str">
        <f t="shared" si="3"/>
        <v/>
      </c>
      <c r="L96" s="329"/>
      <c r="M96" s="276"/>
      <c r="N96" s="276"/>
      <c r="O96" s="276"/>
      <c r="P96" s="276"/>
      <c r="Q96" s="326" t="str">
        <f t="shared" si="4"/>
        <v/>
      </c>
      <c r="R96" s="329"/>
      <c r="S96" s="276"/>
      <c r="T96" s="276"/>
      <c r="U96" s="276"/>
      <c r="V96" s="276"/>
      <c r="W96" s="274"/>
      <c r="X96" s="270"/>
      <c r="Y96" s="270"/>
      <c r="Z96" s="270"/>
      <c r="AA96" s="270"/>
      <c r="AB96" s="274"/>
      <c r="AC96" s="276"/>
      <c r="AD96" s="276"/>
      <c r="AE96" s="276"/>
      <c r="AF96" s="276"/>
      <c r="AG96" s="326" t="str">
        <f t="shared" si="5"/>
        <v/>
      </c>
      <c r="AH96" s="329"/>
      <c r="AI96" s="276"/>
      <c r="AJ96" s="276"/>
      <c r="AK96" s="276"/>
      <c r="AL96" s="276"/>
      <c r="AM96" s="258"/>
      <c r="AN96" s="247"/>
      <c r="AO96" s="247"/>
      <c r="AP96" s="247"/>
      <c r="AQ96" s="247"/>
      <c r="AR96" s="258"/>
      <c r="AS96" s="247"/>
      <c r="AT96" s="247"/>
      <c r="AU96" s="247"/>
      <c r="AV96" s="247"/>
      <c r="AW96" s="258"/>
      <c r="AX96" s="258"/>
      <c r="AY96" s="258"/>
      <c r="AZ96" s="134"/>
      <c r="BA96" s="259"/>
      <c r="BB96" s="277"/>
      <c r="BC96" s="261"/>
    </row>
    <row r="97" spans="1:55" hidden="1" x14ac:dyDescent="0.3">
      <c r="A97" s="106" t="str">
        <f>Scope_lv1!A97</f>
        <v>A03AG035</v>
      </c>
      <c r="B97" s="107" t="str">
        <f>Scope_lv1!B97</f>
        <v>Concrete Work</v>
      </c>
      <c r="C97" s="238" t="str">
        <f>Scope_lv1!C97</f>
        <v>Mass Concrete Work</v>
      </c>
      <c r="D97" s="108" t="str">
        <f>Scope_lv1!D97</f>
        <v>Form Work (3 times in use)</v>
      </c>
      <c r="E97" s="126" t="s">
        <v>108</v>
      </c>
      <c r="F97" s="252">
        <f>COUNTIF($J97:$AY97,"Cat.1")</f>
        <v>0</v>
      </c>
      <c r="G97" s="253">
        <f>COUNTIF($J97:$AY97,"Cat.2")</f>
        <v>0</v>
      </c>
      <c r="H97" s="254">
        <f>COUNTIF($J97:$AY97,"Cat.3")</f>
        <v>0</v>
      </c>
      <c r="I97" s="255">
        <f>COUNTIF(J97:AY97,"O")</f>
        <v>0</v>
      </c>
      <c r="J97" s="292" t="str">
        <f>IF(Scope_lv1!Y97&lt;&gt;0,Scope_lv1!Y97,"")</f>
        <v/>
      </c>
      <c r="K97" s="326" t="str">
        <f t="shared" si="3"/>
        <v/>
      </c>
      <c r="L97" s="329"/>
      <c r="M97" s="276"/>
      <c r="N97" s="276"/>
      <c r="O97" s="276"/>
      <c r="P97" s="276"/>
      <c r="Q97" s="326" t="str">
        <f t="shared" si="4"/>
        <v/>
      </c>
      <c r="R97" s="329"/>
      <c r="S97" s="276"/>
      <c r="T97" s="276"/>
      <c r="U97" s="276"/>
      <c r="V97" s="276"/>
      <c r="W97" s="274"/>
      <c r="X97" s="270"/>
      <c r="Y97" s="270"/>
      <c r="Z97" s="270"/>
      <c r="AA97" s="270"/>
      <c r="AB97" s="274"/>
      <c r="AC97" s="276"/>
      <c r="AD97" s="276"/>
      <c r="AE97" s="276"/>
      <c r="AF97" s="276"/>
      <c r="AG97" s="326" t="str">
        <f t="shared" si="5"/>
        <v/>
      </c>
      <c r="AH97" s="329"/>
      <c r="AI97" s="276"/>
      <c r="AJ97" s="276"/>
      <c r="AK97" s="276"/>
      <c r="AL97" s="276"/>
      <c r="AM97" s="258"/>
      <c r="AN97" s="247"/>
      <c r="AO97" s="247"/>
      <c r="AP97" s="247"/>
      <c r="AQ97" s="247"/>
      <c r="AR97" s="258"/>
      <c r="AS97" s="247"/>
      <c r="AT97" s="247"/>
      <c r="AU97" s="247"/>
      <c r="AV97" s="247"/>
      <c r="AW97" s="258"/>
      <c r="AX97" s="258"/>
      <c r="AY97" s="258"/>
      <c r="AZ97" s="134"/>
      <c r="BA97" s="259"/>
      <c r="BB97" s="260"/>
      <c r="BC97" s="261"/>
    </row>
    <row r="98" spans="1:55" hidden="1" x14ac:dyDescent="0.3">
      <c r="A98" s="106" t="str">
        <f>Scope_lv1!A98</f>
        <v>A03AG036</v>
      </c>
      <c r="B98" s="107" t="str">
        <f>Scope_lv1!B98</f>
        <v>Concrete Work</v>
      </c>
      <c r="C98" s="238" t="str">
        <f>Scope_lv1!C98</f>
        <v>Mass Concrete Work</v>
      </c>
      <c r="D98" s="108" t="str">
        <f>Scope_lv1!D98</f>
        <v>Form Work (1 time in use)</v>
      </c>
      <c r="E98" s="126" t="s">
        <v>108</v>
      </c>
      <c r="F98" s="252">
        <f>COUNTIF($J98:$AY98,"Cat.1")</f>
        <v>0</v>
      </c>
      <c r="G98" s="253">
        <f>COUNTIF($J98:$AY98,"Cat.2")</f>
        <v>0</v>
      </c>
      <c r="H98" s="254">
        <f>COUNTIF($J98:$AY98,"Cat.3")</f>
        <v>0</v>
      </c>
      <c r="I98" s="255">
        <f>COUNTIF(J98:AY98,"O")</f>
        <v>0</v>
      </c>
      <c r="J98" s="292" t="str">
        <f>IF(Scope_lv1!Y98&lt;&gt;0,Scope_lv1!Y98,"")</f>
        <v/>
      </c>
      <c r="K98" s="326" t="str">
        <f t="shared" si="3"/>
        <v/>
      </c>
      <c r="L98" s="329"/>
      <c r="M98" s="276"/>
      <c r="N98" s="276"/>
      <c r="O98" s="276"/>
      <c r="P98" s="276"/>
      <c r="Q98" s="326" t="str">
        <f t="shared" si="4"/>
        <v/>
      </c>
      <c r="R98" s="329"/>
      <c r="S98" s="276"/>
      <c r="T98" s="276"/>
      <c r="U98" s="276"/>
      <c r="V98" s="276"/>
      <c r="W98" s="274"/>
      <c r="X98" s="270"/>
      <c r="Y98" s="270"/>
      <c r="Z98" s="270"/>
      <c r="AA98" s="270"/>
      <c r="AB98" s="274"/>
      <c r="AC98" s="276"/>
      <c r="AD98" s="276"/>
      <c r="AE98" s="276"/>
      <c r="AF98" s="276"/>
      <c r="AG98" s="326" t="str">
        <f t="shared" si="5"/>
        <v/>
      </c>
      <c r="AH98" s="329"/>
      <c r="AI98" s="276"/>
      <c r="AJ98" s="276"/>
      <c r="AK98" s="276"/>
      <c r="AL98" s="276"/>
      <c r="AM98" s="258"/>
      <c r="AN98" s="247"/>
      <c r="AO98" s="247"/>
      <c r="AP98" s="247"/>
      <c r="AQ98" s="247"/>
      <c r="AR98" s="258"/>
      <c r="AS98" s="247"/>
      <c r="AT98" s="247"/>
      <c r="AU98" s="247"/>
      <c r="AV98" s="247"/>
      <c r="AW98" s="258"/>
      <c r="AX98" s="258"/>
      <c r="AY98" s="258"/>
      <c r="AZ98" s="134"/>
      <c r="BA98" s="259"/>
      <c r="BB98" s="260"/>
      <c r="BC98" s="261"/>
    </row>
    <row r="99" spans="1:55" hidden="1" x14ac:dyDescent="0.3">
      <c r="A99" s="106" t="str">
        <f>Scope_lv1!A99</f>
        <v>A03AG037</v>
      </c>
      <c r="B99" s="107" t="str">
        <f>Scope_lv1!B99</f>
        <v>Concrete Work</v>
      </c>
      <c r="C99" s="238" t="str">
        <f>Scope_lv1!C99</f>
        <v>Mass Concrete Work</v>
      </c>
      <c r="D99" s="108" t="str">
        <f>Scope_lv1!D99</f>
        <v>Rebar Work</v>
      </c>
      <c r="E99" s="126" t="s">
        <v>181</v>
      </c>
      <c r="F99" s="252">
        <f>COUNTIF($J99:$AY99,"Cat.1")</f>
        <v>0</v>
      </c>
      <c r="G99" s="253">
        <f>COUNTIF($J99:$AY99,"Cat.2")</f>
        <v>0</v>
      </c>
      <c r="H99" s="254">
        <f>COUNTIF($J99:$AY99,"Cat.3")</f>
        <v>0</v>
      </c>
      <c r="I99" s="255">
        <f>COUNTIF(J99:AY99,"O")</f>
        <v>0</v>
      </c>
      <c r="J99" s="292" t="str">
        <f>IF(Scope_lv1!Y99&lt;&gt;0,Scope_lv1!Y99,"")</f>
        <v/>
      </c>
      <c r="K99" s="326" t="str">
        <f t="shared" si="3"/>
        <v/>
      </c>
      <c r="L99" s="329"/>
      <c r="M99" s="276"/>
      <c r="N99" s="276"/>
      <c r="O99" s="276"/>
      <c r="P99" s="276"/>
      <c r="Q99" s="326" t="str">
        <f t="shared" si="4"/>
        <v/>
      </c>
      <c r="R99" s="329"/>
      <c r="S99" s="276"/>
      <c r="T99" s="276"/>
      <c r="U99" s="276"/>
      <c r="V99" s="276"/>
      <c r="W99" s="274"/>
      <c r="X99" s="270"/>
      <c r="Y99" s="270"/>
      <c r="Z99" s="270"/>
      <c r="AA99" s="270"/>
      <c r="AB99" s="274"/>
      <c r="AC99" s="270"/>
      <c r="AD99" s="270"/>
      <c r="AE99" s="270"/>
      <c r="AF99" s="270"/>
      <c r="AG99" s="326" t="str">
        <f t="shared" si="5"/>
        <v/>
      </c>
      <c r="AH99" s="329"/>
      <c r="AI99" s="276"/>
      <c r="AJ99" s="276"/>
      <c r="AK99" s="276"/>
      <c r="AL99" s="276"/>
      <c r="AM99" s="258"/>
      <c r="AN99" s="247"/>
      <c r="AO99" s="247"/>
      <c r="AP99" s="247"/>
      <c r="AQ99" s="247"/>
      <c r="AR99" s="258"/>
      <c r="AS99" s="247"/>
      <c r="AT99" s="247"/>
      <c r="AU99" s="247"/>
      <c r="AV99" s="247"/>
      <c r="AW99" s="258"/>
      <c r="AX99" s="258"/>
      <c r="AY99" s="258"/>
      <c r="AZ99" s="134"/>
      <c r="BA99" s="259"/>
      <c r="BB99" s="277"/>
      <c r="BC99" s="261"/>
    </row>
    <row r="100" spans="1:55" hidden="1" x14ac:dyDescent="0.3">
      <c r="A100" s="106" t="str">
        <f>Scope_lv1!A100</f>
        <v>A03AG046</v>
      </c>
      <c r="B100" s="107" t="str">
        <f>Scope_lv1!B100</f>
        <v>Concrete Work</v>
      </c>
      <c r="C100" s="238" t="str">
        <f>Scope_lv1!C100</f>
        <v>Mass Concrete Work</v>
      </c>
      <c r="D100" s="108" t="str">
        <f>Scope_lv1!D100</f>
        <v>Water Stop</v>
      </c>
      <c r="E100" s="126" t="s">
        <v>130</v>
      </c>
      <c r="F100" s="252">
        <f>COUNTIF($J100:$AY100,"Cat.1")</f>
        <v>0</v>
      </c>
      <c r="G100" s="253">
        <f>COUNTIF($J100:$AY100,"Cat.2")</f>
        <v>0</v>
      </c>
      <c r="H100" s="254">
        <f>COUNTIF($J100:$AY100,"Cat.3")</f>
        <v>0</v>
      </c>
      <c r="I100" s="255">
        <f>COUNTIF(J100:AY100,"O")</f>
        <v>0</v>
      </c>
      <c r="J100" s="292" t="str">
        <f>IF(Scope_lv1!Y100&lt;&gt;0,Scope_lv1!Y100,"")</f>
        <v/>
      </c>
      <c r="K100" s="326" t="str">
        <f t="shared" si="3"/>
        <v/>
      </c>
      <c r="L100" s="329"/>
      <c r="M100" s="276"/>
      <c r="N100" s="276"/>
      <c r="O100" s="276"/>
      <c r="P100" s="276"/>
      <c r="Q100" s="326" t="str">
        <f t="shared" si="4"/>
        <v/>
      </c>
      <c r="R100" s="329"/>
      <c r="S100" s="276"/>
      <c r="T100" s="276"/>
      <c r="U100" s="276"/>
      <c r="V100" s="276"/>
      <c r="W100" s="274"/>
      <c r="X100" s="270"/>
      <c r="Y100" s="270"/>
      <c r="Z100" s="270"/>
      <c r="AA100" s="270"/>
      <c r="AB100" s="274"/>
      <c r="AC100" s="270"/>
      <c r="AD100" s="270"/>
      <c r="AE100" s="270"/>
      <c r="AF100" s="270"/>
      <c r="AG100" s="326" t="str">
        <f t="shared" si="5"/>
        <v/>
      </c>
      <c r="AH100" s="329"/>
      <c r="AI100" s="276"/>
      <c r="AJ100" s="276"/>
      <c r="AK100" s="276"/>
      <c r="AL100" s="276"/>
      <c r="AM100" s="258"/>
      <c r="AN100" s="247"/>
      <c r="AO100" s="247"/>
      <c r="AP100" s="247"/>
      <c r="AQ100" s="247"/>
      <c r="AR100" s="258"/>
      <c r="AS100" s="247"/>
      <c r="AT100" s="247"/>
      <c r="AU100" s="247"/>
      <c r="AV100" s="247"/>
      <c r="AW100" s="258"/>
      <c r="AX100" s="258"/>
      <c r="AY100" s="258"/>
      <c r="AZ100" s="134"/>
      <c r="BA100" s="259"/>
      <c r="BB100" s="277"/>
      <c r="BC100" s="261"/>
    </row>
    <row r="101" spans="1:55" ht="66" hidden="1" x14ac:dyDescent="0.3">
      <c r="A101" s="106" t="str">
        <f>Scope_lv1!A101</f>
        <v>A03AG049</v>
      </c>
      <c r="B101" s="107" t="str">
        <f>Scope_lv1!B101</f>
        <v>Concrete Work</v>
      </c>
      <c r="C101" s="238" t="str">
        <f>Scope_lv1!C101</f>
        <v>Mass Concrete Work</v>
      </c>
      <c r="D101" s="108" t="str">
        <f>Scope_lv1!D101</f>
        <v>Embedded Steel(Steel Plate, Corner Angle and etc.) w/ Anchor Bar (Purchase &amp; Installation)</v>
      </c>
      <c r="E101" s="126" t="s">
        <v>181</v>
      </c>
      <c r="F101" s="252">
        <f>COUNTIF($J101:$AY101,"Cat.1")</f>
        <v>0</v>
      </c>
      <c r="G101" s="253">
        <f>COUNTIF($J101:$AY101,"Cat.2")</f>
        <v>0</v>
      </c>
      <c r="H101" s="254">
        <f>COUNTIF($J101:$AY101,"Cat.3")</f>
        <v>0</v>
      </c>
      <c r="I101" s="255">
        <f>COUNTIF(J101:AY101,"O")</f>
        <v>0</v>
      </c>
      <c r="J101" s="292" t="str">
        <f>IF(Scope_lv1!Y101&lt;&gt;0,Scope_lv1!Y101,"")</f>
        <v/>
      </c>
      <c r="K101" s="326" t="str">
        <f t="shared" si="3"/>
        <v/>
      </c>
      <c r="L101" s="329"/>
      <c r="M101" s="276"/>
      <c r="N101" s="276"/>
      <c r="O101" s="276"/>
      <c r="P101" s="276"/>
      <c r="Q101" s="326" t="str">
        <f t="shared" si="4"/>
        <v/>
      </c>
      <c r="R101" s="329"/>
      <c r="S101" s="276"/>
      <c r="T101" s="276"/>
      <c r="U101" s="276"/>
      <c r="V101" s="276"/>
      <c r="W101" s="274"/>
      <c r="X101" s="276"/>
      <c r="Y101" s="276"/>
      <c r="Z101" s="276"/>
      <c r="AA101" s="276"/>
      <c r="AB101" s="274"/>
      <c r="AC101" s="276"/>
      <c r="AD101" s="276"/>
      <c r="AE101" s="276"/>
      <c r="AF101" s="276"/>
      <c r="AG101" s="326" t="str">
        <f t="shared" si="5"/>
        <v/>
      </c>
      <c r="AH101" s="329"/>
      <c r="AI101" s="276"/>
      <c r="AJ101" s="276"/>
      <c r="AK101" s="276"/>
      <c r="AL101" s="276"/>
      <c r="AM101" s="258"/>
      <c r="AN101" s="247"/>
      <c r="AO101" s="247"/>
      <c r="AP101" s="247"/>
      <c r="AQ101" s="247"/>
      <c r="AR101" s="258"/>
      <c r="AS101" s="247"/>
      <c r="AT101" s="247"/>
      <c r="AU101" s="247"/>
      <c r="AV101" s="247"/>
      <c r="AW101" s="258"/>
      <c r="AX101" s="258"/>
      <c r="AY101" s="258"/>
      <c r="AZ101" s="134"/>
      <c r="BA101" s="259"/>
      <c r="BB101" s="277"/>
      <c r="BC101" s="261"/>
    </row>
    <row r="102" spans="1:55" ht="49.5" hidden="1" x14ac:dyDescent="0.3">
      <c r="A102" s="106" t="str">
        <f>Scope_lv1!A102</f>
        <v>A03AG050</v>
      </c>
      <c r="B102" s="107" t="str">
        <f>Scope_lv1!B102</f>
        <v>Concrete Work</v>
      </c>
      <c r="C102" s="238" t="str">
        <f>Scope_lv1!C102</f>
        <v>Mass Concrete Work</v>
      </c>
      <c r="D102" s="108" t="str">
        <f>Scope_lv1!D102</f>
        <v>Embedded Steel(Steel Plate, Corner Angle and etc.) w/ Anchor Bar (Installation Only)</v>
      </c>
      <c r="E102" s="126" t="s">
        <v>181</v>
      </c>
      <c r="F102" s="252">
        <f>COUNTIF($J102:$AY102,"Cat.1")</f>
        <v>0</v>
      </c>
      <c r="G102" s="253">
        <f>COUNTIF($J102:$AY102,"Cat.2")</f>
        <v>0</v>
      </c>
      <c r="H102" s="254">
        <f>COUNTIF($J102:$AY102,"Cat.3")</f>
        <v>0</v>
      </c>
      <c r="I102" s="255">
        <f>COUNTIF(J102:AY102,"O")</f>
        <v>0</v>
      </c>
      <c r="J102" s="292" t="str">
        <f>IF(Scope_lv1!Y102&lt;&gt;0,Scope_lv1!Y102,"")</f>
        <v/>
      </c>
      <c r="K102" s="326" t="str">
        <f t="shared" si="3"/>
        <v/>
      </c>
      <c r="L102" s="329"/>
      <c r="M102" s="276"/>
      <c r="N102" s="276"/>
      <c r="O102" s="276"/>
      <c r="P102" s="276"/>
      <c r="Q102" s="326" t="str">
        <f t="shared" si="4"/>
        <v/>
      </c>
      <c r="R102" s="329"/>
      <c r="S102" s="276"/>
      <c r="T102" s="276"/>
      <c r="U102" s="276"/>
      <c r="V102" s="276"/>
      <c r="W102" s="274"/>
      <c r="X102" s="276"/>
      <c r="Y102" s="276"/>
      <c r="Z102" s="276"/>
      <c r="AA102" s="276"/>
      <c r="AB102" s="274"/>
      <c r="AC102" s="276"/>
      <c r="AD102" s="276"/>
      <c r="AE102" s="276"/>
      <c r="AF102" s="276"/>
      <c r="AG102" s="326" t="str">
        <f t="shared" si="5"/>
        <v/>
      </c>
      <c r="AH102" s="329"/>
      <c r="AI102" s="276"/>
      <c r="AJ102" s="276"/>
      <c r="AK102" s="276"/>
      <c r="AL102" s="276"/>
      <c r="AM102" s="258"/>
      <c r="AN102" s="247"/>
      <c r="AO102" s="247"/>
      <c r="AP102" s="247"/>
      <c r="AQ102" s="247"/>
      <c r="AR102" s="258"/>
      <c r="AS102" s="247"/>
      <c r="AT102" s="247"/>
      <c r="AU102" s="247"/>
      <c r="AV102" s="247"/>
      <c r="AW102" s="258"/>
      <c r="AX102" s="258"/>
      <c r="AY102" s="258"/>
      <c r="AZ102" s="134"/>
      <c r="BA102" s="259"/>
      <c r="BB102" s="277"/>
      <c r="BC102" s="261"/>
    </row>
    <row r="103" spans="1:55" ht="49.5" x14ac:dyDescent="0.3">
      <c r="A103" s="106" t="str">
        <f>Scope_lv1!A103</f>
        <v>A03AE056</v>
      </c>
      <c r="B103" s="107" t="str">
        <f>Scope_lv1!B103</f>
        <v>Concrete Work</v>
      </c>
      <c r="C103" s="238" t="str">
        <f>Scope_lv1!C103</f>
        <v>Concrete Protective Coating (U/G)</v>
      </c>
      <c r="D103" s="108" t="str">
        <f>Scope_lv1!D103</f>
        <v>Bitumen/Bituminous/Asphalt Coating</v>
      </c>
      <c r="E103" s="126" t="s">
        <v>108</v>
      </c>
      <c r="F103" s="252">
        <f>COUNTIF($J103:$AY103,"Cat.1")</f>
        <v>0</v>
      </c>
      <c r="G103" s="253">
        <f>COUNTIF($J103:$AY103,"Cat.2")</f>
        <v>0</v>
      </c>
      <c r="H103" s="254">
        <f>COUNTIF($J103:$AY103,"Cat.3")</f>
        <v>0</v>
      </c>
      <c r="I103" s="255">
        <f>COUNTIF(J103:AY103,"O")</f>
        <v>1</v>
      </c>
      <c r="J103" s="292" t="str">
        <f>IF(Scope_lv1!Y103&lt;&gt;0,Scope_lv1!Y103,"")</f>
        <v>O</v>
      </c>
      <c r="K103" s="326" t="str">
        <f t="shared" si="3"/>
        <v>00001</v>
      </c>
      <c r="L103" s="330" t="s">
        <v>918</v>
      </c>
      <c r="M103" s="276" t="s">
        <v>1728</v>
      </c>
      <c r="N103" s="276" t="s">
        <v>1729</v>
      </c>
      <c r="O103" s="276" t="s">
        <v>1730</v>
      </c>
      <c r="P103" s="276" t="s">
        <v>1731</v>
      </c>
      <c r="Q103" s="326" t="str">
        <f t="shared" si="4"/>
        <v/>
      </c>
      <c r="R103" s="330"/>
      <c r="S103" s="276" t="s">
        <v>1728</v>
      </c>
      <c r="T103" s="276" t="s">
        <v>1729</v>
      </c>
      <c r="U103" s="276" t="s">
        <v>1730</v>
      </c>
      <c r="V103" s="276" t="s">
        <v>1731</v>
      </c>
      <c r="W103" s="274"/>
      <c r="X103" s="276" t="s">
        <v>1728</v>
      </c>
      <c r="Y103" s="276" t="s">
        <v>1729</v>
      </c>
      <c r="Z103" s="276" t="s">
        <v>1730</v>
      </c>
      <c r="AA103" s="276" t="s">
        <v>1731</v>
      </c>
      <c r="AB103" s="274"/>
      <c r="AC103" s="276"/>
      <c r="AD103" s="276"/>
      <c r="AE103" s="276"/>
      <c r="AF103" s="276"/>
      <c r="AG103" s="326" t="str">
        <f t="shared" si="5"/>
        <v/>
      </c>
      <c r="AH103" s="330"/>
      <c r="AI103" s="276"/>
      <c r="AJ103" s="276"/>
      <c r="AK103" s="276"/>
      <c r="AL103" s="276"/>
      <c r="AM103" s="258"/>
      <c r="AN103" s="247"/>
      <c r="AO103" s="247"/>
      <c r="AP103" s="247"/>
      <c r="AQ103" s="247"/>
      <c r="AR103" s="258"/>
      <c r="AS103" s="247"/>
      <c r="AT103" s="247"/>
      <c r="AU103" s="247"/>
      <c r="AV103" s="247"/>
      <c r="AW103" s="258"/>
      <c r="AX103" s="258"/>
      <c r="AY103" s="258"/>
      <c r="AZ103" s="134"/>
      <c r="BA103" s="259"/>
      <c r="BB103" s="277"/>
      <c r="BC103" s="261"/>
    </row>
    <row r="104" spans="1:55" ht="49.5" x14ac:dyDescent="0.3">
      <c r="A104" s="106" t="str">
        <f>Scope_lv1!A104</f>
        <v>A03AE057</v>
      </c>
      <c r="B104" s="107" t="str">
        <f>Scope_lv1!B104</f>
        <v>Concrete Work</v>
      </c>
      <c r="C104" s="238" t="str">
        <f>Scope_lv1!C104</f>
        <v>Concrete Protective Coating (U/G)</v>
      </c>
      <c r="D104" s="108" t="str">
        <f>Scope_lv1!D104</f>
        <v>Coal Tar Epoxy</v>
      </c>
      <c r="E104" s="126" t="s">
        <v>108</v>
      </c>
      <c r="F104" s="252">
        <f>COUNTIF($J104:$AY104,"Cat.1")</f>
        <v>0</v>
      </c>
      <c r="G104" s="253">
        <f>COUNTIF($J104:$AY104,"Cat.2")</f>
        <v>0</v>
      </c>
      <c r="H104" s="254">
        <f>COUNTIF($J104:$AY104,"Cat.3")</f>
        <v>0</v>
      </c>
      <c r="I104" s="255">
        <f>COUNTIF(J104:AY104,"O")</f>
        <v>1</v>
      </c>
      <c r="J104" s="292" t="str">
        <f>IF(Scope_lv1!Y104&lt;&gt;0,Scope_lv1!Y104,"")</f>
        <v>O</v>
      </c>
      <c r="K104" s="326" t="str">
        <f t="shared" si="3"/>
        <v/>
      </c>
      <c r="L104" s="329"/>
      <c r="M104" s="276" t="s">
        <v>1728</v>
      </c>
      <c r="N104" s="276" t="s">
        <v>1729</v>
      </c>
      <c r="O104" s="276" t="s">
        <v>1730</v>
      </c>
      <c r="P104" s="276" t="s">
        <v>1731</v>
      </c>
      <c r="Q104" s="326" t="str">
        <f t="shared" si="4"/>
        <v/>
      </c>
      <c r="R104" s="329"/>
      <c r="S104" s="276" t="s">
        <v>1728</v>
      </c>
      <c r="T104" s="276" t="s">
        <v>1729</v>
      </c>
      <c r="U104" s="276" t="s">
        <v>1730</v>
      </c>
      <c r="V104" s="276" t="s">
        <v>1731</v>
      </c>
      <c r="W104" s="274"/>
      <c r="X104" s="276" t="s">
        <v>1728</v>
      </c>
      <c r="Y104" s="276" t="s">
        <v>1729</v>
      </c>
      <c r="Z104" s="276" t="s">
        <v>1730</v>
      </c>
      <c r="AA104" s="276" t="s">
        <v>1731</v>
      </c>
      <c r="AB104" s="274"/>
      <c r="AC104" s="276"/>
      <c r="AD104" s="276"/>
      <c r="AE104" s="276"/>
      <c r="AF104" s="276"/>
      <c r="AG104" s="326" t="str">
        <f t="shared" si="5"/>
        <v/>
      </c>
      <c r="AH104" s="329"/>
      <c r="AI104" s="276"/>
      <c r="AJ104" s="276"/>
      <c r="AK104" s="276"/>
      <c r="AL104" s="276"/>
      <c r="AM104" s="258"/>
      <c r="AN104" s="247"/>
      <c r="AO104" s="247"/>
      <c r="AP104" s="247"/>
      <c r="AQ104" s="247"/>
      <c r="AR104" s="258"/>
      <c r="AS104" s="247"/>
      <c r="AT104" s="247"/>
      <c r="AU104" s="247"/>
      <c r="AV104" s="247"/>
      <c r="AW104" s="258"/>
      <c r="AX104" s="258"/>
      <c r="AY104" s="258"/>
      <c r="AZ104" s="134"/>
      <c r="BA104" s="259"/>
      <c r="BB104" s="277"/>
      <c r="BC104" s="261"/>
    </row>
    <row r="105" spans="1:55" ht="49.5" x14ac:dyDescent="0.3">
      <c r="A105" s="106" t="str">
        <f>Scope_lv1!A105</f>
        <v>A03AE058</v>
      </c>
      <c r="B105" s="107" t="str">
        <f>Scope_lv1!B105</f>
        <v>Concrete Work</v>
      </c>
      <c r="C105" s="238" t="str">
        <f>Scope_lv1!C105</f>
        <v>Concrete Protective Coating (U/G)</v>
      </c>
      <c r="D105" s="108" t="str">
        <f>Scope_lv1!D105</f>
        <v>Epoxy Coating (Epoxy Resin Based Coating)</v>
      </c>
      <c r="E105" s="126" t="s">
        <v>108</v>
      </c>
      <c r="F105" s="252">
        <f>COUNTIF($J105:$AY105,"Cat.1")</f>
        <v>0</v>
      </c>
      <c r="G105" s="253">
        <f>COUNTIF($J105:$AY105,"Cat.2")</f>
        <v>0</v>
      </c>
      <c r="H105" s="254">
        <f>COUNTIF($J105:$AY105,"Cat.3")</f>
        <v>0</v>
      </c>
      <c r="I105" s="255">
        <f>COUNTIF(J105:AY105,"O")</f>
        <v>1</v>
      </c>
      <c r="J105" s="292" t="str">
        <f>IF(Scope_lv1!Y105&lt;&gt;0,Scope_lv1!Y105,"")</f>
        <v>O</v>
      </c>
      <c r="K105" s="326" t="str">
        <f t="shared" si="3"/>
        <v/>
      </c>
      <c r="L105" s="329"/>
      <c r="M105" s="276" t="s">
        <v>1728</v>
      </c>
      <c r="N105" s="276" t="s">
        <v>1729</v>
      </c>
      <c r="O105" s="276" t="s">
        <v>1730</v>
      </c>
      <c r="P105" s="276" t="s">
        <v>1731</v>
      </c>
      <c r="Q105" s="326" t="str">
        <f t="shared" si="4"/>
        <v/>
      </c>
      <c r="R105" s="329"/>
      <c r="S105" s="276" t="s">
        <v>1728</v>
      </c>
      <c r="T105" s="276" t="s">
        <v>1729</v>
      </c>
      <c r="U105" s="276" t="s">
        <v>1730</v>
      </c>
      <c r="V105" s="276" t="s">
        <v>1731</v>
      </c>
      <c r="W105" s="274"/>
      <c r="X105" s="276" t="s">
        <v>1728</v>
      </c>
      <c r="Y105" s="276" t="s">
        <v>1729</v>
      </c>
      <c r="Z105" s="276" t="s">
        <v>1730</v>
      </c>
      <c r="AA105" s="276" t="s">
        <v>1731</v>
      </c>
      <c r="AB105" s="274"/>
      <c r="AC105" s="276"/>
      <c r="AD105" s="276"/>
      <c r="AE105" s="276"/>
      <c r="AF105" s="276"/>
      <c r="AG105" s="326" t="str">
        <f t="shared" si="5"/>
        <v/>
      </c>
      <c r="AH105" s="329"/>
      <c r="AI105" s="276"/>
      <c r="AJ105" s="276"/>
      <c r="AK105" s="276"/>
      <c r="AL105" s="276"/>
      <c r="AM105" s="258"/>
      <c r="AN105" s="247"/>
      <c r="AO105" s="247"/>
      <c r="AP105" s="247"/>
      <c r="AQ105" s="247"/>
      <c r="AR105" s="258"/>
      <c r="AS105" s="247"/>
      <c r="AT105" s="247"/>
      <c r="AU105" s="247"/>
      <c r="AV105" s="247"/>
      <c r="AW105" s="258"/>
      <c r="AX105" s="258"/>
      <c r="AY105" s="258"/>
      <c r="AZ105" s="134"/>
      <c r="BA105" s="259"/>
      <c r="BB105" s="277"/>
      <c r="BC105" s="261"/>
    </row>
    <row r="106" spans="1:55" ht="49.5" x14ac:dyDescent="0.3">
      <c r="A106" s="106" t="str">
        <f>Scope_lv1!A106</f>
        <v>A03AE059</v>
      </c>
      <c r="B106" s="107" t="str">
        <f>Scope_lv1!B106</f>
        <v>Concrete Work</v>
      </c>
      <c r="C106" s="238" t="str">
        <f>Scope_lv1!C106</f>
        <v>Concrete Protective Coating (U/G)</v>
      </c>
      <c r="D106" s="108" t="str">
        <f>Scope_lv1!D106</f>
        <v>Sheet Membrane</v>
      </c>
      <c r="E106" s="126" t="s">
        <v>108</v>
      </c>
      <c r="F106" s="252">
        <f>COUNTIF($J106:$AY106,"Cat.1")</f>
        <v>0</v>
      </c>
      <c r="G106" s="253">
        <f>COUNTIF($J106:$AY106,"Cat.2")</f>
        <v>0</v>
      </c>
      <c r="H106" s="254">
        <f>COUNTIF($J106:$AY106,"Cat.3")</f>
        <v>0</v>
      </c>
      <c r="I106" s="255">
        <f>COUNTIF(J106:AY106,"O")</f>
        <v>1</v>
      </c>
      <c r="J106" s="292" t="str">
        <f>IF(Scope_lv1!Y106&lt;&gt;0,Scope_lv1!Y106,"")</f>
        <v>O</v>
      </c>
      <c r="K106" s="326" t="str">
        <f t="shared" si="3"/>
        <v>00001</v>
      </c>
      <c r="L106" s="329" t="s">
        <v>1013</v>
      </c>
      <c r="M106" s="276" t="s">
        <v>1728</v>
      </c>
      <c r="N106" s="276" t="s">
        <v>1729</v>
      </c>
      <c r="O106" s="276" t="s">
        <v>1730</v>
      </c>
      <c r="P106" s="276" t="s">
        <v>1731</v>
      </c>
      <c r="Q106" s="326" t="str">
        <f t="shared" si="4"/>
        <v/>
      </c>
      <c r="R106" s="329"/>
      <c r="S106" s="276" t="s">
        <v>1728</v>
      </c>
      <c r="T106" s="276" t="s">
        <v>1729</v>
      </c>
      <c r="U106" s="276" t="s">
        <v>1730</v>
      </c>
      <c r="V106" s="276" t="s">
        <v>1731</v>
      </c>
      <c r="W106" s="274"/>
      <c r="X106" s="276" t="s">
        <v>1728</v>
      </c>
      <c r="Y106" s="276" t="s">
        <v>1729</v>
      </c>
      <c r="Z106" s="276" t="s">
        <v>1730</v>
      </c>
      <c r="AA106" s="276" t="s">
        <v>1731</v>
      </c>
      <c r="AB106" s="274"/>
      <c r="AC106" s="276"/>
      <c r="AD106" s="276"/>
      <c r="AE106" s="276"/>
      <c r="AF106" s="276"/>
      <c r="AG106" s="326" t="str">
        <f t="shared" si="5"/>
        <v/>
      </c>
      <c r="AH106" s="329"/>
      <c r="AI106" s="276"/>
      <c r="AJ106" s="276"/>
      <c r="AK106" s="276"/>
      <c r="AL106" s="276"/>
      <c r="AM106" s="258"/>
      <c r="AN106" s="247"/>
      <c r="AO106" s="247"/>
      <c r="AP106" s="247"/>
      <c r="AQ106" s="247"/>
      <c r="AR106" s="258"/>
      <c r="AS106" s="247"/>
      <c r="AT106" s="247"/>
      <c r="AU106" s="247"/>
      <c r="AV106" s="247"/>
      <c r="AW106" s="258"/>
      <c r="AX106" s="258"/>
      <c r="AY106" s="258"/>
      <c r="AZ106" s="134"/>
      <c r="BA106" s="259"/>
      <c r="BB106" s="260"/>
      <c r="BC106" s="261"/>
    </row>
    <row r="107" spans="1:55" ht="49.5" x14ac:dyDescent="0.3">
      <c r="A107" s="106" t="str">
        <f>Scope_lv1!A107</f>
        <v>A03AE060</v>
      </c>
      <c r="B107" s="107" t="str">
        <f>Scope_lv1!B107</f>
        <v>Concrete Work</v>
      </c>
      <c r="C107" s="238" t="str">
        <f>Scope_lv1!C107</f>
        <v>Concrete Protective Coating (U/G)</v>
      </c>
      <c r="D107" s="108" t="str">
        <f>Scope_lv1!D107</f>
        <v xml:space="preserve">Memebrane Protection Board </v>
      </c>
      <c r="E107" s="126" t="s">
        <v>108</v>
      </c>
      <c r="F107" s="252">
        <f>COUNTIF($J107:$AY107,"Cat.1")</f>
        <v>0</v>
      </c>
      <c r="G107" s="253">
        <f>COUNTIF($J107:$AY107,"Cat.2")</f>
        <v>0</v>
      </c>
      <c r="H107" s="254">
        <f>COUNTIF($J107:$AY107,"Cat.3")</f>
        <v>0</v>
      </c>
      <c r="I107" s="255">
        <f>COUNTIF(J107:AY107,"O")</f>
        <v>1</v>
      </c>
      <c r="J107" s="292" t="str">
        <f>IF(Scope_lv1!Y107&lt;&gt;0,Scope_lv1!Y107,"")</f>
        <v>O</v>
      </c>
      <c r="K107" s="326" t="str">
        <f t="shared" si="3"/>
        <v>00001</v>
      </c>
      <c r="L107" s="329" t="s">
        <v>1014</v>
      </c>
      <c r="M107" s="276" t="s">
        <v>1728</v>
      </c>
      <c r="N107" s="276" t="s">
        <v>1729</v>
      </c>
      <c r="O107" s="276" t="s">
        <v>1730</v>
      </c>
      <c r="P107" s="276" t="s">
        <v>1731</v>
      </c>
      <c r="Q107" s="326" t="str">
        <f t="shared" si="4"/>
        <v/>
      </c>
      <c r="R107" s="329"/>
      <c r="S107" s="276" t="s">
        <v>1728</v>
      </c>
      <c r="T107" s="276" t="s">
        <v>1729</v>
      </c>
      <c r="U107" s="276" t="s">
        <v>1730</v>
      </c>
      <c r="V107" s="276" t="s">
        <v>1731</v>
      </c>
      <c r="W107" s="274"/>
      <c r="X107" s="276" t="s">
        <v>1728</v>
      </c>
      <c r="Y107" s="276" t="s">
        <v>1729</v>
      </c>
      <c r="Z107" s="276" t="s">
        <v>1730</v>
      </c>
      <c r="AA107" s="276" t="s">
        <v>1731</v>
      </c>
      <c r="AB107" s="274"/>
      <c r="AC107" s="276"/>
      <c r="AD107" s="276"/>
      <c r="AE107" s="276"/>
      <c r="AF107" s="276"/>
      <c r="AG107" s="326" t="str">
        <f t="shared" si="5"/>
        <v/>
      </c>
      <c r="AH107" s="329"/>
      <c r="AI107" s="276"/>
      <c r="AJ107" s="276"/>
      <c r="AK107" s="276"/>
      <c r="AL107" s="276"/>
      <c r="AM107" s="258"/>
      <c r="AN107" s="247"/>
      <c r="AO107" s="247"/>
      <c r="AP107" s="247"/>
      <c r="AQ107" s="247"/>
      <c r="AR107" s="258"/>
      <c r="AS107" s="247"/>
      <c r="AT107" s="247"/>
      <c r="AU107" s="247"/>
      <c r="AV107" s="247"/>
      <c r="AW107" s="258"/>
      <c r="AX107" s="258"/>
      <c r="AY107" s="258"/>
      <c r="AZ107" s="134"/>
      <c r="BA107" s="259"/>
      <c r="BB107" s="260"/>
      <c r="BC107" s="261"/>
    </row>
    <row r="108" spans="1:55" ht="49.5" x14ac:dyDescent="0.3">
      <c r="A108" s="106" t="str">
        <f>Scope_lv1!A108</f>
        <v>A03AE061</v>
      </c>
      <c r="B108" s="107" t="str">
        <f>Scope_lv1!B108</f>
        <v>Concrete Work</v>
      </c>
      <c r="C108" s="238" t="str">
        <f>Scope_lv1!C108</f>
        <v>Concrete Protective Coating (U/G)</v>
      </c>
      <c r="D108" s="108" t="str">
        <f>Scope_lv1!D108</f>
        <v>Protective Screed</v>
      </c>
      <c r="E108" s="126" t="s">
        <v>108</v>
      </c>
      <c r="F108" s="252">
        <f>COUNTIF($J108:$AY108,"Cat.1")</f>
        <v>0</v>
      </c>
      <c r="G108" s="253">
        <f>COUNTIF($J108:$AY108,"Cat.2")</f>
        <v>0</v>
      </c>
      <c r="H108" s="254">
        <f>COUNTIF($J108:$AY108,"Cat.3")</f>
        <v>0</v>
      </c>
      <c r="I108" s="255">
        <f>COUNTIF(J108:AY108,"O")</f>
        <v>1</v>
      </c>
      <c r="J108" s="292" t="str">
        <f>IF(Scope_lv1!Y108&lt;&gt;0,Scope_lv1!Y108,"")</f>
        <v>O</v>
      </c>
      <c r="K108" s="326" t="str">
        <f t="shared" si="3"/>
        <v>00001</v>
      </c>
      <c r="L108" s="329" t="s">
        <v>918</v>
      </c>
      <c r="M108" s="276" t="s">
        <v>1728</v>
      </c>
      <c r="N108" s="276" t="s">
        <v>1729</v>
      </c>
      <c r="O108" s="276" t="s">
        <v>1730</v>
      </c>
      <c r="P108" s="276" t="s">
        <v>1731</v>
      </c>
      <c r="Q108" s="326" t="str">
        <f t="shared" si="4"/>
        <v/>
      </c>
      <c r="R108" s="329"/>
      <c r="S108" s="276" t="s">
        <v>1728</v>
      </c>
      <c r="T108" s="276" t="s">
        <v>1729</v>
      </c>
      <c r="U108" s="276" t="s">
        <v>1730</v>
      </c>
      <c r="V108" s="276" t="s">
        <v>1731</v>
      </c>
      <c r="W108" s="274"/>
      <c r="X108" s="276" t="s">
        <v>1728</v>
      </c>
      <c r="Y108" s="276" t="s">
        <v>1729</v>
      </c>
      <c r="Z108" s="276" t="s">
        <v>1730</v>
      </c>
      <c r="AA108" s="276" t="s">
        <v>1731</v>
      </c>
      <c r="AB108" s="274"/>
      <c r="AC108" s="276"/>
      <c r="AD108" s="276"/>
      <c r="AE108" s="276"/>
      <c r="AF108" s="276"/>
      <c r="AG108" s="326" t="str">
        <f t="shared" si="5"/>
        <v/>
      </c>
      <c r="AH108" s="329"/>
      <c r="AI108" s="276"/>
      <c r="AJ108" s="276"/>
      <c r="AK108" s="276"/>
      <c r="AL108" s="276"/>
      <c r="AM108" s="258"/>
      <c r="AN108" s="247"/>
      <c r="AO108" s="247"/>
      <c r="AP108" s="247"/>
      <c r="AQ108" s="247"/>
      <c r="AR108" s="258"/>
      <c r="AS108" s="247"/>
      <c r="AT108" s="247"/>
      <c r="AU108" s="247"/>
      <c r="AV108" s="247"/>
      <c r="AW108" s="258"/>
      <c r="AX108" s="258"/>
      <c r="AY108" s="258"/>
      <c r="AZ108" s="134"/>
      <c r="BA108" s="259"/>
      <c r="BB108" s="260"/>
      <c r="BC108" s="261"/>
    </row>
    <row r="109" spans="1:55" ht="49.5" x14ac:dyDescent="0.3">
      <c r="A109" s="106" t="str">
        <f>Scope_lv1!A109</f>
        <v>A03AH062</v>
      </c>
      <c r="B109" s="107" t="str">
        <f>Scope_lv1!B109</f>
        <v>Concrete Work</v>
      </c>
      <c r="C109" s="238" t="str">
        <f>Scope_lv1!C109</f>
        <v>Concrete Protective Coating (A/G)</v>
      </c>
      <c r="D109" s="108" t="str">
        <f>Scope_lv1!D109</f>
        <v>Acrylic Polymer Coating</v>
      </c>
      <c r="E109" s="126" t="s">
        <v>108</v>
      </c>
      <c r="F109" s="252">
        <f>COUNTIF($J109:$AY109,"Cat.1")</f>
        <v>0</v>
      </c>
      <c r="G109" s="253">
        <f>COUNTIF($J109:$AY109,"Cat.2")</f>
        <v>0</v>
      </c>
      <c r="H109" s="254">
        <f>COUNTIF($J109:$AY109,"Cat.3")</f>
        <v>0</v>
      </c>
      <c r="I109" s="255">
        <f>COUNTIF(J109:AY109,"O")</f>
        <v>1</v>
      </c>
      <c r="J109" s="292" t="str">
        <f>IF(Scope_lv1!Y109&lt;&gt;0,Scope_lv1!Y109,"")</f>
        <v>O</v>
      </c>
      <c r="K109" s="326" t="str">
        <f t="shared" si="3"/>
        <v/>
      </c>
      <c r="L109" s="329"/>
      <c r="M109" s="276" t="s">
        <v>1728</v>
      </c>
      <c r="N109" s="276" t="s">
        <v>1735</v>
      </c>
      <c r="O109" s="276" t="s">
        <v>1730</v>
      </c>
      <c r="P109" s="276" t="s">
        <v>1731</v>
      </c>
      <c r="Q109" s="326" t="str">
        <f t="shared" si="4"/>
        <v/>
      </c>
      <c r="R109" s="329"/>
      <c r="S109" s="276" t="s">
        <v>1728</v>
      </c>
      <c r="T109" s="276" t="s">
        <v>1735</v>
      </c>
      <c r="U109" s="276" t="s">
        <v>1730</v>
      </c>
      <c r="V109" s="276" t="s">
        <v>1731</v>
      </c>
      <c r="W109" s="274"/>
      <c r="X109" s="276" t="s">
        <v>1728</v>
      </c>
      <c r="Y109" s="276" t="s">
        <v>1735</v>
      </c>
      <c r="Z109" s="276" t="s">
        <v>1730</v>
      </c>
      <c r="AA109" s="276" t="s">
        <v>1731</v>
      </c>
      <c r="AB109" s="274"/>
      <c r="AC109" s="276"/>
      <c r="AD109" s="276"/>
      <c r="AE109" s="276"/>
      <c r="AF109" s="276"/>
      <c r="AG109" s="326" t="str">
        <f t="shared" si="5"/>
        <v/>
      </c>
      <c r="AH109" s="329"/>
      <c r="AI109" s="276"/>
      <c r="AJ109" s="276"/>
      <c r="AK109" s="276"/>
      <c r="AL109" s="276"/>
      <c r="AM109" s="258"/>
      <c r="AN109" s="247"/>
      <c r="AO109" s="247"/>
      <c r="AP109" s="247"/>
      <c r="AQ109" s="247"/>
      <c r="AR109" s="258"/>
      <c r="AS109" s="247"/>
      <c r="AT109" s="247"/>
      <c r="AU109" s="247"/>
      <c r="AV109" s="247"/>
      <c r="AW109" s="258"/>
      <c r="AX109" s="258"/>
      <c r="AY109" s="258"/>
      <c r="AZ109" s="134"/>
      <c r="BA109" s="259"/>
      <c r="BB109" s="260"/>
      <c r="BC109" s="261"/>
    </row>
    <row r="110" spans="1:55" ht="49.5" x14ac:dyDescent="0.3">
      <c r="A110" s="106" t="str">
        <f>Scope_lv1!A110</f>
        <v>A03AH058</v>
      </c>
      <c r="B110" s="107" t="str">
        <f>Scope_lv1!B110</f>
        <v>Concrete Work</v>
      </c>
      <c r="C110" s="238" t="str">
        <f>Scope_lv1!C110</f>
        <v>Concrete Protective Coating (A/G)</v>
      </c>
      <c r="D110" s="108" t="str">
        <f>Scope_lv1!D110</f>
        <v>Epoxy Coating (Epoxy Resin Based Coating)</v>
      </c>
      <c r="E110" s="126" t="s">
        <v>108</v>
      </c>
      <c r="F110" s="252">
        <f>COUNTIF($J110:$AY110,"Cat.1")</f>
        <v>0</v>
      </c>
      <c r="G110" s="253">
        <f>COUNTIF($J110:$AY110,"Cat.2")</f>
        <v>0</v>
      </c>
      <c r="H110" s="254">
        <f>COUNTIF($J110:$AY110,"Cat.3")</f>
        <v>0</v>
      </c>
      <c r="I110" s="255">
        <f>COUNTIF(J110:AY110,"O")</f>
        <v>1</v>
      </c>
      <c r="J110" s="292" t="str">
        <f>IF(Scope_lv1!Y110&lt;&gt;0,Scope_lv1!Y110,"")</f>
        <v>O</v>
      </c>
      <c r="K110" s="326" t="str">
        <f t="shared" si="3"/>
        <v/>
      </c>
      <c r="L110" s="329"/>
      <c r="M110" s="276" t="s">
        <v>1728</v>
      </c>
      <c r="N110" s="276" t="s">
        <v>1735</v>
      </c>
      <c r="O110" s="276" t="s">
        <v>1730</v>
      </c>
      <c r="P110" s="276" t="s">
        <v>1731</v>
      </c>
      <c r="Q110" s="326" t="str">
        <f t="shared" si="4"/>
        <v/>
      </c>
      <c r="R110" s="329"/>
      <c r="S110" s="276" t="s">
        <v>1728</v>
      </c>
      <c r="T110" s="276" t="s">
        <v>1735</v>
      </c>
      <c r="U110" s="276" t="s">
        <v>1730</v>
      </c>
      <c r="V110" s="276" t="s">
        <v>1731</v>
      </c>
      <c r="W110" s="274"/>
      <c r="X110" s="276" t="s">
        <v>1728</v>
      </c>
      <c r="Y110" s="276" t="s">
        <v>1735</v>
      </c>
      <c r="Z110" s="276" t="s">
        <v>1730</v>
      </c>
      <c r="AA110" s="276" t="s">
        <v>1731</v>
      </c>
      <c r="AB110" s="274"/>
      <c r="AC110" s="276"/>
      <c r="AD110" s="276"/>
      <c r="AE110" s="276"/>
      <c r="AF110" s="276"/>
      <c r="AG110" s="326" t="str">
        <f t="shared" si="5"/>
        <v/>
      </c>
      <c r="AH110" s="329"/>
      <c r="AI110" s="276"/>
      <c r="AJ110" s="276"/>
      <c r="AK110" s="276"/>
      <c r="AL110" s="276"/>
      <c r="AM110" s="258"/>
      <c r="AN110" s="247"/>
      <c r="AO110" s="247"/>
      <c r="AP110" s="247"/>
      <c r="AQ110" s="247"/>
      <c r="AR110" s="258"/>
      <c r="AS110" s="247"/>
      <c r="AT110" s="247"/>
      <c r="AU110" s="247"/>
      <c r="AV110" s="247"/>
      <c r="AW110" s="258"/>
      <c r="AX110" s="258"/>
      <c r="AY110" s="258"/>
      <c r="AZ110" s="134"/>
      <c r="BA110" s="259"/>
      <c r="BB110" s="260"/>
      <c r="BC110" s="261"/>
    </row>
    <row r="111" spans="1:55" ht="49.5" x14ac:dyDescent="0.3">
      <c r="A111" s="106" t="str">
        <f>Scope_lv1!A111</f>
        <v>A03AH063</v>
      </c>
      <c r="B111" s="107" t="str">
        <f>Scope_lv1!B111</f>
        <v>Concrete Work</v>
      </c>
      <c r="C111" s="238" t="str">
        <f>Scope_lv1!C111</f>
        <v>Concrete Protective Coating (A/G)</v>
      </c>
      <c r="D111" s="108" t="str">
        <f>Scope_lv1!D111</f>
        <v>Bituminous Damp Proofing</v>
      </c>
      <c r="E111" s="126" t="s">
        <v>108</v>
      </c>
      <c r="F111" s="252">
        <f>COUNTIF($J111:$AY111,"Cat.1")</f>
        <v>0</v>
      </c>
      <c r="G111" s="253">
        <f>COUNTIF($J111:$AY111,"Cat.2")</f>
        <v>0</v>
      </c>
      <c r="H111" s="254">
        <f>COUNTIF($J111:$AY111,"Cat.3")</f>
        <v>0</v>
      </c>
      <c r="I111" s="255">
        <f>COUNTIF(J111:AY111,"O")</f>
        <v>1</v>
      </c>
      <c r="J111" s="292" t="str">
        <f>IF(Scope_lv1!Y111&lt;&gt;0,Scope_lv1!Y111,"")</f>
        <v>O</v>
      </c>
      <c r="K111" s="326" t="str">
        <f t="shared" si="3"/>
        <v/>
      </c>
      <c r="L111" s="329"/>
      <c r="M111" s="276" t="s">
        <v>1728</v>
      </c>
      <c r="N111" s="276" t="s">
        <v>1735</v>
      </c>
      <c r="O111" s="276" t="s">
        <v>1730</v>
      </c>
      <c r="P111" s="276" t="s">
        <v>1731</v>
      </c>
      <c r="Q111" s="326" t="str">
        <f t="shared" si="4"/>
        <v>00001</v>
      </c>
      <c r="R111" s="329" t="s">
        <v>1016</v>
      </c>
      <c r="S111" s="276" t="s">
        <v>1728</v>
      </c>
      <c r="T111" s="276" t="s">
        <v>1735</v>
      </c>
      <c r="U111" s="276" t="s">
        <v>1730</v>
      </c>
      <c r="V111" s="276" t="s">
        <v>1731</v>
      </c>
      <c r="W111" s="274"/>
      <c r="X111" s="276" t="s">
        <v>1728</v>
      </c>
      <c r="Y111" s="276" t="s">
        <v>1735</v>
      </c>
      <c r="Z111" s="276" t="s">
        <v>1730</v>
      </c>
      <c r="AA111" s="276" t="s">
        <v>1731</v>
      </c>
      <c r="AB111" s="274"/>
      <c r="AC111" s="276"/>
      <c r="AD111" s="276"/>
      <c r="AE111" s="276"/>
      <c r="AF111" s="276"/>
      <c r="AG111" s="326" t="str">
        <f t="shared" si="5"/>
        <v/>
      </c>
      <c r="AH111" s="329"/>
      <c r="AI111" s="276"/>
      <c r="AJ111" s="276"/>
      <c r="AK111" s="276"/>
      <c r="AL111" s="276"/>
      <c r="AM111" s="258"/>
      <c r="AN111" s="247"/>
      <c r="AO111" s="247"/>
      <c r="AP111" s="247"/>
      <c r="AQ111" s="247"/>
      <c r="AR111" s="258"/>
      <c r="AS111" s="247"/>
      <c r="AT111" s="247"/>
      <c r="AU111" s="247"/>
      <c r="AV111" s="247"/>
      <c r="AW111" s="258"/>
      <c r="AX111" s="258"/>
      <c r="AY111" s="258"/>
      <c r="AZ111" s="134"/>
      <c r="BA111" s="259"/>
      <c r="BB111" s="260"/>
      <c r="BC111" s="261"/>
    </row>
    <row r="112" spans="1:55" hidden="1" x14ac:dyDescent="0.3">
      <c r="A112" s="106" t="str">
        <f>Scope_lv1!A112</f>
        <v>A03AJ064</v>
      </c>
      <c r="B112" s="107" t="str">
        <f>Scope_lv1!B112</f>
        <v>Concrete Work</v>
      </c>
      <c r="C112" s="238" t="str">
        <f>Scope_lv1!C112</f>
        <v>Precast Concrete Work</v>
      </c>
      <c r="D112" s="108" t="str">
        <f>Scope_lv1!D112</f>
        <v>PC Roof Panel</v>
      </c>
      <c r="E112" s="126" t="s">
        <v>108</v>
      </c>
      <c r="F112" s="252">
        <f>COUNTIF($J112:$AY112,"Cat.1")</f>
        <v>0</v>
      </c>
      <c r="G112" s="253">
        <f>COUNTIF($J112:$AY112,"Cat.2")</f>
        <v>0</v>
      </c>
      <c r="H112" s="254">
        <f>COUNTIF($J112:$AY112,"Cat.3")</f>
        <v>0</v>
      </c>
      <c r="I112" s="255">
        <f>COUNTIF(J112:AY112,"O")</f>
        <v>0</v>
      </c>
      <c r="J112" s="292" t="str">
        <f>IF(Scope_lv1!Y112&lt;&gt;0,Scope_lv1!Y112,"")</f>
        <v/>
      </c>
      <c r="K112" s="326" t="str">
        <f t="shared" si="3"/>
        <v/>
      </c>
      <c r="L112" s="329"/>
      <c r="M112" s="276"/>
      <c r="N112" s="276"/>
      <c r="O112" s="276"/>
      <c r="P112" s="276"/>
      <c r="Q112" s="326" t="str">
        <f t="shared" si="4"/>
        <v/>
      </c>
      <c r="R112" s="329"/>
      <c r="S112" s="276"/>
      <c r="T112" s="276"/>
      <c r="U112" s="276"/>
      <c r="V112" s="276"/>
      <c r="W112" s="274"/>
      <c r="X112" s="276"/>
      <c r="Y112" s="276"/>
      <c r="Z112" s="276"/>
      <c r="AA112" s="276"/>
      <c r="AB112" s="274"/>
      <c r="AC112" s="276"/>
      <c r="AD112" s="276"/>
      <c r="AE112" s="276"/>
      <c r="AF112" s="276"/>
      <c r="AG112" s="326" t="str">
        <f t="shared" si="5"/>
        <v/>
      </c>
      <c r="AH112" s="329"/>
      <c r="AI112" s="276"/>
      <c r="AJ112" s="276"/>
      <c r="AK112" s="276"/>
      <c r="AL112" s="276"/>
      <c r="AM112" s="258"/>
      <c r="AN112" s="247"/>
      <c r="AO112" s="247"/>
      <c r="AP112" s="247"/>
      <c r="AQ112" s="247"/>
      <c r="AR112" s="258"/>
      <c r="AS112" s="247"/>
      <c r="AT112" s="247"/>
      <c r="AU112" s="247"/>
      <c r="AV112" s="247"/>
      <c r="AW112" s="258"/>
      <c r="AX112" s="258"/>
      <c r="AY112" s="258"/>
      <c r="AZ112" s="134"/>
      <c r="BA112" s="259"/>
      <c r="BB112" s="260"/>
      <c r="BC112" s="261"/>
    </row>
    <row r="113" spans="1:55" hidden="1" x14ac:dyDescent="0.3">
      <c r="A113" s="106" t="str">
        <f>Scope_lv1!A113</f>
        <v>A03AJ065</v>
      </c>
      <c r="B113" s="107" t="str">
        <f>Scope_lv1!B113</f>
        <v>Concrete Work</v>
      </c>
      <c r="C113" s="238" t="str">
        <f>Scope_lv1!C113</f>
        <v>Precast Concrete Work</v>
      </c>
      <c r="D113" s="108" t="str">
        <f>Scope_lv1!D113</f>
        <v>PC Wall Panel</v>
      </c>
      <c r="E113" s="126" t="s">
        <v>108</v>
      </c>
      <c r="F113" s="252">
        <f>COUNTIF($J113:$AY113,"Cat.1")</f>
        <v>0</v>
      </c>
      <c r="G113" s="253">
        <f>COUNTIF($J113:$AY113,"Cat.2")</f>
        <v>0</v>
      </c>
      <c r="H113" s="254">
        <f>COUNTIF($J113:$AY113,"Cat.3")</f>
        <v>0</v>
      </c>
      <c r="I113" s="255">
        <f>COUNTIF(J113:AY113,"O")</f>
        <v>0</v>
      </c>
      <c r="J113" s="292" t="str">
        <f>IF(Scope_lv1!Y113&lt;&gt;0,Scope_lv1!Y113,"")</f>
        <v/>
      </c>
      <c r="K113" s="326" t="str">
        <f t="shared" si="3"/>
        <v/>
      </c>
      <c r="L113" s="329"/>
      <c r="M113" s="276"/>
      <c r="N113" s="276"/>
      <c r="O113" s="276"/>
      <c r="P113" s="276"/>
      <c r="Q113" s="326" t="str">
        <f t="shared" si="4"/>
        <v/>
      </c>
      <c r="R113" s="329"/>
      <c r="S113" s="276"/>
      <c r="T113" s="276"/>
      <c r="U113" s="276"/>
      <c r="V113" s="276"/>
      <c r="W113" s="274"/>
      <c r="X113" s="276"/>
      <c r="Y113" s="276"/>
      <c r="Z113" s="276"/>
      <c r="AA113" s="276"/>
      <c r="AB113" s="274"/>
      <c r="AC113" s="276"/>
      <c r="AD113" s="276"/>
      <c r="AE113" s="276"/>
      <c r="AF113" s="276"/>
      <c r="AG113" s="326" t="str">
        <f t="shared" si="5"/>
        <v/>
      </c>
      <c r="AH113" s="329"/>
      <c r="AI113" s="276"/>
      <c r="AJ113" s="276"/>
      <c r="AK113" s="276"/>
      <c r="AL113" s="276"/>
      <c r="AM113" s="258"/>
      <c r="AN113" s="247"/>
      <c r="AO113" s="247"/>
      <c r="AP113" s="247"/>
      <c r="AQ113" s="247"/>
      <c r="AR113" s="258"/>
      <c r="AS113" s="247"/>
      <c r="AT113" s="247"/>
      <c r="AU113" s="247"/>
      <c r="AV113" s="247"/>
      <c r="AW113" s="258"/>
      <c r="AX113" s="258"/>
      <c r="AY113" s="258"/>
      <c r="AZ113" s="134"/>
      <c r="BA113" s="259"/>
      <c r="BB113" s="260"/>
      <c r="BC113" s="261"/>
    </row>
    <row r="114" spans="1:55" ht="27" x14ac:dyDescent="0.3">
      <c r="A114" s="106" t="str">
        <f>Scope_lv1!A114</f>
        <v>A03AJ066</v>
      </c>
      <c r="B114" s="107" t="str">
        <f>Scope_lv1!B114</f>
        <v>Concrete Work</v>
      </c>
      <c r="C114" s="238" t="str">
        <f>Scope_lv1!C114</f>
        <v>Precast Concrete Work</v>
      </c>
      <c r="D114" s="108" t="str">
        <f>Scope_lv1!D114</f>
        <v>PC Column</v>
      </c>
      <c r="E114" s="126" t="s">
        <v>152</v>
      </c>
      <c r="F114" s="252">
        <f>COUNTIF($J114:$AY114,"Cat.1")</f>
        <v>0</v>
      </c>
      <c r="G114" s="253">
        <f>COUNTIF($J114:$AY114,"Cat.2")</f>
        <v>0</v>
      </c>
      <c r="H114" s="254">
        <f>COUNTIF($J114:$AY114,"Cat.3")</f>
        <v>0</v>
      </c>
      <c r="I114" s="255">
        <f>COUNTIF(J114:AY114,"O")</f>
        <v>1</v>
      </c>
      <c r="J114" s="292" t="str">
        <f>IF(Scope_lv1!Y114&lt;&gt;0,Scope_lv1!Y114,"")</f>
        <v>O</v>
      </c>
      <c r="K114" s="326" t="str">
        <f t="shared" si="3"/>
        <v/>
      </c>
      <c r="L114" s="329"/>
      <c r="M114" s="276" t="s">
        <v>1736</v>
      </c>
      <c r="N114" s="276"/>
      <c r="O114" s="276"/>
      <c r="P114" s="276"/>
      <c r="Q114" s="326" t="str">
        <f t="shared" si="4"/>
        <v/>
      </c>
      <c r="R114" s="329"/>
      <c r="S114" s="276" t="s">
        <v>1736</v>
      </c>
      <c r="T114" s="276"/>
      <c r="U114" s="276"/>
      <c r="V114" s="276"/>
      <c r="W114" s="274"/>
      <c r="X114" s="276" t="s">
        <v>1736</v>
      </c>
      <c r="Y114" s="276"/>
      <c r="Z114" s="276"/>
      <c r="AA114" s="276"/>
      <c r="AB114" s="274"/>
      <c r="AC114" s="276"/>
      <c r="AD114" s="276"/>
      <c r="AE114" s="276"/>
      <c r="AF114" s="276"/>
      <c r="AG114" s="326" t="str">
        <f t="shared" si="5"/>
        <v/>
      </c>
      <c r="AH114" s="329"/>
      <c r="AI114" s="276"/>
      <c r="AJ114" s="276"/>
      <c r="AK114" s="276"/>
      <c r="AL114" s="276"/>
      <c r="AM114" s="258"/>
      <c r="AN114" s="247"/>
      <c r="AO114" s="247"/>
      <c r="AP114" s="247"/>
      <c r="AQ114" s="247"/>
      <c r="AR114" s="258"/>
      <c r="AS114" s="247"/>
      <c r="AT114" s="247"/>
      <c r="AU114" s="247"/>
      <c r="AV114" s="247"/>
      <c r="AW114" s="258"/>
      <c r="AX114" s="258"/>
      <c r="AY114" s="258"/>
      <c r="AZ114" s="134"/>
      <c r="BA114" s="259"/>
      <c r="BB114" s="260"/>
      <c r="BC114" s="261"/>
    </row>
    <row r="115" spans="1:55" hidden="1" x14ac:dyDescent="0.3">
      <c r="A115" s="106" t="str">
        <f>Scope_lv1!A115</f>
        <v>A03AJ067</v>
      </c>
      <c r="B115" s="107" t="str">
        <f>Scope_lv1!B115</f>
        <v>Concrete Work</v>
      </c>
      <c r="C115" s="238" t="str">
        <f>Scope_lv1!C115</f>
        <v>Precast Concrete Work</v>
      </c>
      <c r="D115" s="108" t="str">
        <f>Scope_lv1!D115</f>
        <v>PC Girder &amp; Beam</v>
      </c>
      <c r="E115" s="126" t="s">
        <v>152</v>
      </c>
      <c r="F115" s="252">
        <f>COUNTIF($J115:$AY115,"Cat.1")</f>
        <v>0</v>
      </c>
      <c r="G115" s="253">
        <f>COUNTIF($J115:$AY115,"Cat.2")</f>
        <v>0</v>
      </c>
      <c r="H115" s="254">
        <f>COUNTIF($J115:$AY115,"Cat.3")</f>
        <v>0</v>
      </c>
      <c r="I115" s="255">
        <f>COUNTIF(J115:AY115,"O")</f>
        <v>0</v>
      </c>
      <c r="J115" s="292" t="str">
        <f>IF(Scope_lv1!Y115&lt;&gt;0,Scope_lv1!Y115,"")</f>
        <v/>
      </c>
      <c r="K115" s="326" t="str">
        <f t="shared" si="3"/>
        <v/>
      </c>
      <c r="L115" s="329"/>
      <c r="M115" s="276"/>
      <c r="N115" s="276"/>
      <c r="O115" s="276"/>
      <c r="P115" s="276"/>
      <c r="Q115" s="326" t="str">
        <f t="shared" si="4"/>
        <v/>
      </c>
      <c r="R115" s="329"/>
      <c r="S115" s="276"/>
      <c r="T115" s="276"/>
      <c r="U115" s="276"/>
      <c r="V115" s="276"/>
      <c r="W115" s="274"/>
      <c r="X115" s="276"/>
      <c r="Y115" s="276"/>
      <c r="Z115" s="276"/>
      <c r="AA115" s="276"/>
      <c r="AB115" s="274"/>
      <c r="AC115" s="276"/>
      <c r="AD115" s="276"/>
      <c r="AE115" s="276"/>
      <c r="AF115" s="276"/>
      <c r="AG115" s="326" t="str">
        <f t="shared" si="5"/>
        <v/>
      </c>
      <c r="AH115" s="329"/>
      <c r="AI115" s="276"/>
      <c r="AJ115" s="276"/>
      <c r="AK115" s="276"/>
      <c r="AL115" s="276"/>
      <c r="AM115" s="258"/>
      <c r="AN115" s="247"/>
      <c r="AO115" s="247"/>
      <c r="AP115" s="247"/>
      <c r="AQ115" s="247"/>
      <c r="AR115" s="258"/>
      <c r="AS115" s="247"/>
      <c r="AT115" s="247"/>
      <c r="AU115" s="247"/>
      <c r="AV115" s="247"/>
      <c r="AW115" s="258"/>
      <c r="AX115" s="258"/>
      <c r="AY115" s="258"/>
      <c r="AZ115" s="134"/>
      <c r="BA115" s="259"/>
      <c r="BB115" s="260"/>
      <c r="BC115" s="261"/>
    </row>
    <row r="116" spans="1:55" hidden="1" x14ac:dyDescent="0.3">
      <c r="A116" s="106" t="str">
        <f>Scope_lv1!A116</f>
        <v>A03AJ068</v>
      </c>
      <c r="B116" s="107" t="str">
        <f>Scope_lv1!B116</f>
        <v>Concrete Work</v>
      </c>
      <c r="C116" s="238" t="str">
        <f>Scope_lv1!C116</f>
        <v>Precast Concrete Work</v>
      </c>
      <c r="D116" s="108" t="str">
        <f>Scope_lv1!D116</f>
        <v>PC Cover</v>
      </c>
      <c r="E116" s="126" t="s">
        <v>152</v>
      </c>
      <c r="F116" s="252">
        <f>COUNTIF($J116:$AY116,"Cat.1")</f>
        <v>0</v>
      </c>
      <c r="G116" s="253">
        <f>COUNTIF($J116:$AY116,"Cat.2")</f>
        <v>0</v>
      </c>
      <c r="H116" s="254">
        <f>COUNTIF($J116:$AY116,"Cat.3")</f>
        <v>0</v>
      </c>
      <c r="I116" s="255">
        <f>COUNTIF(J116:AY116,"O")</f>
        <v>0</v>
      </c>
      <c r="J116" s="292" t="str">
        <f>IF(Scope_lv1!Y116&lt;&gt;0,Scope_lv1!Y116,"")</f>
        <v/>
      </c>
      <c r="K116" s="326" t="str">
        <f t="shared" si="3"/>
        <v/>
      </c>
      <c r="L116" s="329"/>
      <c r="M116" s="276"/>
      <c r="N116" s="276"/>
      <c r="O116" s="276"/>
      <c r="P116" s="276"/>
      <c r="Q116" s="326" t="str">
        <f t="shared" si="4"/>
        <v/>
      </c>
      <c r="R116" s="329"/>
      <c r="S116" s="276"/>
      <c r="T116" s="276"/>
      <c r="U116" s="276"/>
      <c r="V116" s="276"/>
      <c r="W116" s="274"/>
      <c r="X116" s="276"/>
      <c r="Y116" s="276"/>
      <c r="Z116" s="276"/>
      <c r="AA116" s="276"/>
      <c r="AB116" s="274"/>
      <c r="AC116" s="276"/>
      <c r="AD116" s="276"/>
      <c r="AE116" s="276"/>
      <c r="AF116" s="276"/>
      <c r="AG116" s="326" t="str">
        <f t="shared" si="5"/>
        <v/>
      </c>
      <c r="AH116" s="329"/>
      <c r="AI116" s="276"/>
      <c r="AJ116" s="276"/>
      <c r="AK116" s="276"/>
      <c r="AL116" s="276"/>
      <c r="AM116" s="258"/>
      <c r="AN116" s="247"/>
      <c r="AO116" s="247"/>
      <c r="AP116" s="247"/>
      <c r="AQ116" s="247"/>
      <c r="AR116" s="258"/>
      <c r="AS116" s="247"/>
      <c r="AT116" s="247"/>
      <c r="AU116" s="247"/>
      <c r="AV116" s="247"/>
      <c r="AW116" s="258"/>
      <c r="AX116" s="258"/>
      <c r="AY116" s="258"/>
      <c r="AZ116" s="134"/>
      <c r="BA116" s="259"/>
      <c r="BB116" s="260"/>
      <c r="BC116" s="261"/>
    </row>
    <row r="117" spans="1:55" hidden="1" x14ac:dyDescent="0.3">
      <c r="A117" s="106" t="str">
        <f>Scope_lv1!A117</f>
        <v>A04AK069</v>
      </c>
      <c r="B117" s="107" t="str">
        <f>Scope_lv1!B117</f>
        <v>Finishing Work</v>
      </c>
      <c r="C117" s="238" t="str">
        <f>Scope_lv1!C117</f>
        <v>Masonry Work</v>
      </c>
      <c r="D117" s="108" t="str">
        <f>Scope_lv1!D117</f>
        <v>Reinforced Concrete Block</v>
      </c>
      <c r="E117" s="126" t="s">
        <v>108</v>
      </c>
      <c r="F117" s="252">
        <f>COUNTIF($J117:$AY117,"Cat.1")</f>
        <v>0</v>
      </c>
      <c r="G117" s="253">
        <f>COUNTIF($J117:$AY117,"Cat.2")</f>
        <v>0</v>
      </c>
      <c r="H117" s="254">
        <f>COUNTIF($J117:$AY117,"Cat.3")</f>
        <v>0</v>
      </c>
      <c r="I117" s="255">
        <f>COUNTIF(J117:AY117,"O")</f>
        <v>0</v>
      </c>
      <c r="J117" s="292" t="str">
        <f>IF(Scope_lv1!Y117&lt;&gt;0,Scope_lv1!Y117,"")</f>
        <v/>
      </c>
      <c r="K117" s="326" t="str">
        <f t="shared" si="3"/>
        <v/>
      </c>
      <c r="L117" s="329"/>
      <c r="M117" s="276"/>
      <c r="N117" s="276"/>
      <c r="O117" s="276"/>
      <c r="P117" s="276"/>
      <c r="Q117" s="326" t="str">
        <f t="shared" si="4"/>
        <v/>
      </c>
      <c r="R117" s="329"/>
      <c r="S117" s="276"/>
      <c r="T117" s="276"/>
      <c r="U117" s="276"/>
      <c r="V117" s="276"/>
      <c r="W117" s="274"/>
      <c r="X117" s="276"/>
      <c r="Y117" s="276"/>
      <c r="Z117" s="276"/>
      <c r="AA117" s="276"/>
      <c r="AB117" s="274"/>
      <c r="AC117" s="276"/>
      <c r="AD117" s="276"/>
      <c r="AE117" s="276"/>
      <c r="AF117" s="276"/>
      <c r="AG117" s="326" t="str">
        <f t="shared" si="5"/>
        <v/>
      </c>
      <c r="AH117" s="329"/>
      <c r="AI117" s="276"/>
      <c r="AJ117" s="276"/>
      <c r="AK117" s="276"/>
      <c r="AL117" s="276"/>
      <c r="AM117" s="258"/>
      <c r="AN117" s="247"/>
      <c r="AO117" s="247"/>
      <c r="AP117" s="247"/>
      <c r="AQ117" s="247"/>
      <c r="AR117" s="258"/>
      <c r="AS117" s="247"/>
      <c r="AT117" s="247"/>
      <c r="AU117" s="247"/>
      <c r="AV117" s="247"/>
      <c r="AW117" s="258"/>
      <c r="AX117" s="258"/>
      <c r="AY117" s="258"/>
      <c r="AZ117" s="134"/>
      <c r="BA117" s="259"/>
      <c r="BB117" s="260"/>
      <c r="BC117" s="261"/>
    </row>
    <row r="118" spans="1:55" ht="33" hidden="1" x14ac:dyDescent="0.3">
      <c r="A118" s="106" t="str">
        <f>Scope_lv1!A118</f>
        <v>A04AK070</v>
      </c>
      <c r="B118" s="107" t="str">
        <f>Scope_lv1!B118</f>
        <v>Finishing Work</v>
      </c>
      <c r="C118" s="238" t="str">
        <f>Scope_lv1!C118</f>
        <v>Masonry Work</v>
      </c>
      <c r="D118" s="108" t="str">
        <f>Scope_lv1!D118</f>
        <v>AAC (Autoclaved Aerated Concrete) Block</v>
      </c>
      <c r="E118" s="126" t="s">
        <v>108</v>
      </c>
      <c r="F118" s="252">
        <f>COUNTIF($J118:$AY118,"Cat.1")</f>
        <v>0</v>
      </c>
      <c r="G118" s="253">
        <f>COUNTIF($J118:$AY118,"Cat.2")</f>
        <v>0</v>
      </c>
      <c r="H118" s="254">
        <f>COUNTIF($J118:$AY118,"Cat.3")</f>
        <v>0</v>
      </c>
      <c r="I118" s="255">
        <f>COUNTIF(J118:AY118,"O")</f>
        <v>0</v>
      </c>
      <c r="J118" s="292" t="str">
        <f>IF(Scope_lv1!Y118&lt;&gt;0,Scope_lv1!Y118,"")</f>
        <v/>
      </c>
      <c r="K118" s="326" t="str">
        <f t="shared" si="3"/>
        <v/>
      </c>
      <c r="L118" s="329"/>
      <c r="M118" s="276"/>
      <c r="N118" s="276"/>
      <c r="O118" s="276"/>
      <c r="P118" s="276"/>
      <c r="Q118" s="326" t="str">
        <f t="shared" si="4"/>
        <v/>
      </c>
      <c r="R118" s="329"/>
      <c r="S118" s="276"/>
      <c r="T118" s="276"/>
      <c r="U118" s="276"/>
      <c r="V118" s="276"/>
      <c r="W118" s="274"/>
      <c r="X118" s="276"/>
      <c r="Y118" s="276"/>
      <c r="Z118" s="276"/>
      <c r="AA118" s="276"/>
      <c r="AB118" s="274"/>
      <c r="AC118" s="276"/>
      <c r="AD118" s="276"/>
      <c r="AE118" s="276"/>
      <c r="AF118" s="276"/>
      <c r="AG118" s="326" t="str">
        <f t="shared" si="5"/>
        <v/>
      </c>
      <c r="AH118" s="329"/>
      <c r="AI118" s="276"/>
      <c r="AJ118" s="276"/>
      <c r="AK118" s="276"/>
      <c r="AL118" s="276"/>
      <c r="AM118" s="258"/>
      <c r="AN118" s="247"/>
      <c r="AO118" s="247"/>
      <c r="AP118" s="247"/>
      <c r="AQ118" s="247"/>
      <c r="AR118" s="258"/>
      <c r="AS118" s="247"/>
      <c r="AT118" s="247"/>
      <c r="AU118" s="247"/>
      <c r="AV118" s="247"/>
      <c r="AW118" s="258"/>
      <c r="AX118" s="258"/>
      <c r="AY118" s="258"/>
      <c r="AZ118" s="134"/>
      <c r="BA118" s="259"/>
      <c r="BB118" s="260"/>
      <c r="BC118" s="261"/>
    </row>
    <row r="119" spans="1:55" hidden="1" x14ac:dyDescent="0.3">
      <c r="A119" s="106" t="str">
        <f>Scope_lv1!A119</f>
        <v>A04AK071</v>
      </c>
      <c r="B119" s="107" t="str">
        <f>Scope_lv1!B119</f>
        <v>Finishing Work</v>
      </c>
      <c r="C119" s="238" t="str">
        <f>Scope_lv1!C119</f>
        <v>Masonry Work</v>
      </c>
      <c r="D119" s="108" t="str">
        <f>Scope_lv1!D119</f>
        <v>Glass Block</v>
      </c>
      <c r="E119" s="126" t="s">
        <v>108</v>
      </c>
      <c r="F119" s="252">
        <f>COUNTIF($J119:$AY119,"Cat.1")</f>
        <v>0</v>
      </c>
      <c r="G119" s="253">
        <f>COUNTIF($J119:$AY119,"Cat.2")</f>
        <v>0</v>
      </c>
      <c r="H119" s="254">
        <f>COUNTIF($J119:$AY119,"Cat.3")</f>
        <v>0</v>
      </c>
      <c r="I119" s="255">
        <f>COUNTIF(J119:AY119,"O")</f>
        <v>0</v>
      </c>
      <c r="J119" s="292" t="str">
        <f>IF(Scope_lv1!Y119&lt;&gt;0,Scope_lv1!Y119,"")</f>
        <v/>
      </c>
      <c r="K119" s="326" t="str">
        <f t="shared" si="3"/>
        <v/>
      </c>
      <c r="L119" s="329"/>
      <c r="M119" s="276"/>
      <c r="N119" s="276"/>
      <c r="O119" s="276"/>
      <c r="P119" s="276"/>
      <c r="Q119" s="326" t="str">
        <f t="shared" si="4"/>
        <v/>
      </c>
      <c r="R119" s="329"/>
      <c r="S119" s="276"/>
      <c r="T119" s="276"/>
      <c r="U119" s="276"/>
      <c r="V119" s="276"/>
      <c r="W119" s="274"/>
      <c r="X119" s="276"/>
      <c r="Y119" s="276"/>
      <c r="Z119" s="276"/>
      <c r="AA119" s="276"/>
      <c r="AB119" s="274"/>
      <c r="AC119" s="276"/>
      <c r="AD119" s="276"/>
      <c r="AE119" s="276"/>
      <c r="AF119" s="276"/>
      <c r="AG119" s="326" t="str">
        <f t="shared" si="5"/>
        <v/>
      </c>
      <c r="AH119" s="329"/>
      <c r="AI119" s="276"/>
      <c r="AJ119" s="276"/>
      <c r="AK119" s="276"/>
      <c r="AL119" s="276"/>
      <c r="AM119" s="258"/>
      <c r="AN119" s="247"/>
      <c r="AO119" s="247"/>
      <c r="AP119" s="247"/>
      <c r="AQ119" s="247"/>
      <c r="AR119" s="258"/>
      <c r="AS119" s="247"/>
      <c r="AT119" s="247"/>
      <c r="AU119" s="247"/>
      <c r="AV119" s="247"/>
      <c r="AW119" s="258"/>
      <c r="AX119" s="258"/>
      <c r="AY119" s="258"/>
      <c r="AZ119" s="134"/>
      <c r="BA119" s="259"/>
      <c r="BB119" s="260"/>
      <c r="BC119" s="261"/>
    </row>
    <row r="120" spans="1:55" hidden="1" x14ac:dyDescent="0.3">
      <c r="A120" s="106" t="str">
        <f>Scope_lv1!A120</f>
        <v>A04AK072</v>
      </c>
      <c r="B120" s="107" t="str">
        <f>Scope_lv1!B120</f>
        <v>Finishing Work</v>
      </c>
      <c r="C120" s="238" t="str">
        <f>Scope_lv1!C120</f>
        <v>Masonry Work</v>
      </c>
      <c r="D120" s="108" t="str">
        <f>Scope_lv1!D120</f>
        <v>Clay Block</v>
      </c>
      <c r="E120" s="126" t="s">
        <v>108</v>
      </c>
      <c r="F120" s="252">
        <f>COUNTIF($J120:$AY120,"Cat.1")</f>
        <v>0</v>
      </c>
      <c r="G120" s="253">
        <f>COUNTIF($J120:$AY120,"Cat.2")</f>
        <v>0</v>
      </c>
      <c r="H120" s="254">
        <f>COUNTIF($J120:$AY120,"Cat.3")</f>
        <v>0</v>
      </c>
      <c r="I120" s="255">
        <f>COUNTIF(J120:AY120,"O")</f>
        <v>0</v>
      </c>
      <c r="J120" s="292" t="str">
        <f>IF(Scope_lv1!Y120&lt;&gt;0,Scope_lv1!Y120,"")</f>
        <v/>
      </c>
      <c r="K120" s="326" t="str">
        <f t="shared" si="3"/>
        <v/>
      </c>
      <c r="L120" s="329"/>
      <c r="M120" s="276"/>
      <c r="N120" s="276"/>
      <c r="O120" s="276"/>
      <c r="P120" s="276"/>
      <c r="Q120" s="326" t="str">
        <f t="shared" si="4"/>
        <v/>
      </c>
      <c r="R120" s="329"/>
      <c r="S120" s="276"/>
      <c r="T120" s="276"/>
      <c r="U120" s="276"/>
      <c r="V120" s="276"/>
      <c r="W120" s="274"/>
      <c r="X120" s="276"/>
      <c r="Y120" s="276"/>
      <c r="Z120" s="276"/>
      <c r="AA120" s="276"/>
      <c r="AB120" s="274"/>
      <c r="AC120" s="276"/>
      <c r="AD120" s="276"/>
      <c r="AE120" s="276"/>
      <c r="AF120" s="276"/>
      <c r="AG120" s="326" t="str">
        <f t="shared" si="5"/>
        <v/>
      </c>
      <c r="AH120" s="329"/>
      <c r="AI120" s="276"/>
      <c r="AJ120" s="276"/>
      <c r="AK120" s="276"/>
      <c r="AL120" s="276"/>
      <c r="AM120" s="258"/>
      <c r="AN120" s="247"/>
      <c r="AO120" s="247"/>
      <c r="AP120" s="247"/>
      <c r="AQ120" s="247"/>
      <c r="AR120" s="258"/>
      <c r="AS120" s="247"/>
      <c r="AT120" s="247"/>
      <c r="AU120" s="247"/>
      <c r="AV120" s="247"/>
      <c r="AW120" s="258"/>
      <c r="AX120" s="258"/>
      <c r="AY120" s="258"/>
      <c r="AZ120" s="134"/>
      <c r="BA120" s="259"/>
      <c r="BB120" s="267"/>
      <c r="BC120" s="261"/>
    </row>
    <row r="121" spans="1:55" hidden="1" x14ac:dyDescent="0.3">
      <c r="A121" s="106" t="str">
        <f>Scope_lv1!A121</f>
        <v>A04AK073</v>
      </c>
      <c r="B121" s="107" t="str">
        <f>Scope_lv1!B121</f>
        <v>Finishing Work</v>
      </c>
      <c r="C121" s="238" t="str">
        <f>Scope_lv1!C121</f>
        <v>Masonry Work</v>
      </c>
      <c r="D121" s="108" t="str">
        <f>Scope_lv1!D121</f>
        <v>Concrete Brick</v>
      </c>
      <c r="E121" s="126" t="s">
        <v>108</v>
      </c>
      <c r="F121" s="252">
        <f>COUNTIF($J121:$AY121,"Cat.1")</f>
        <v>0</v>
      </c>
      <c r="G121" s="253">
        <f>COUNTIF($J121:$AY121,"Cat.2")</f>
        <v>0</v>
      </c>
      <c r="H121" s="254">
        <f>COUNTIF($J121:$AY121,"Cat.3")</f>
        <v>0</v>
      </c>
      <c r="I121" s="255">
        <f>COUNTIF(J121:AY121,"O")</f>
        <v>0</v>
      </c>
      <c r="J121" s="292" t="str">
        <f>IF(Scope_lv1!Y121&lt;&gt;0,Scope_lv1!Y121,"")</f>
        <v/>
      </c>
      <c r="K121" s="326" t="str">
        <f t="shared" si="3"/>
        <v/>
      </c>
      <c r="L121" s="329"/>
      <c r="M121" s="276"/>
      <c r="N121" s="276"/>
      <c r="O121" s="276"/>
      <c r="P121" s="276"/>
      <c r="Q121" s="326" t="str">
        <f t="shared" si="4"/>
        <v/>
      </c>
      <c r="R121" s="329"/>
      <c r="S121" s="276"/>
      <c r="T121" s="276"/>
      <c r="U121" s="276"/>
      <c r="V121" s="276"/>
      <c r="W121" s="274"/>
      <c r="X121" s="276"/>
      <c r="Y121" s="276"/>
      <c r="Z121" s="276"/>
      <c r="AA121" s="276"/>
      <c r="AB121" s="274"/>
      <c r="AC121" s="276"/>
      <c r="AD121" s="276"/>
      <c r="AE121" s="276"/>
      <c r="AF121" s="276"/>
      <c r="AG121" s="326" t="str">
        <f t="shared" si="5"/>
        <v/>
      </c>
      <c r="AH121" s="329"/>
      <c r="AI121" s="276"/>
      <c r="AJ121" s="276"/>
      <c r="AK121" s="276"/>
      <c r="AL121" s="276"/>
      <c r="AM121" s="258"/>
      <c r="AN121" s="247"/>
      <c r="AO121" s="247"/>
      <c r="AP121" s="247"/>
      <c r="AQ121" s="247"/>
      <c r="AR121" s="258"/>
      <c r="AS121" s="247"/>
      <c r="AT121" s="247"/>
      <c r="AU121" s="247"/>
      <c r="AV121" s="247"/>
      <c r="AW121" s="258"/>
      <c r="AX121" s="258"/>
      <c r="AY121" s="258"/>
      <c r="AZ121" s="134"/>
      <c r="BA121" s="259"/>
      <c r="BB121" s="267"/>
      <c r="BC121" s="261"/>
    </row>
    <row r="122" spans="1:55" hidden="1" x14ac:dyDescent="0.3">
      <c r="A122" s="106" t="str">
        <f>Scope_lv1!A122</f>
        <v>A04AK074</v>
      </c>
      <c r="B122" s="107" t="str">
        <f>Scope_lv1!B122</f>
        <v>Finishing Work</v>
      </c>
      <c r="C122" s="238" t="str">
        <f>Scope_lv1!C122</f>
        <v>Masonry Work</v>
      </c>
      <c r="D122" s="108" t="str">
        <f>Scope_lv1!D122</f>
        <v>Burnt Clay Brick</v>
      </c>
      <c r="E122" s="126" t="s">
        <v>108</v>
      </c>
      <c r="F122" s="252">
        <f>COUNTIF($J122:$AY122,"Cat.1")</f>
        <v>0</v>
      </c>
      <c r="G122" s="253">
        <f>COUNTIF($J122:$AY122,"Cat.2")</f>
        <v>0</v>
      </c>
      <c r="H122" s="254">
        <f>COUNTIF($J122:$AY122,"Cat.3")</f>
        <v>0</v>
      </c>
      <c r="I122" s="255">
        <f>COUNTIF(J122:AY122,"O")</f>
        <v>0</v>
      </c>
      <c r="J122" s="292" t="str">
        <f>IF(Scope_lv1!Y122&lt;&gt;0,Scope_lv1!Y122,"")</f>
        <v/>
      </c>
      <c r="K122" s="326" t="str">
        <f t="shared" si="3"/>
        <v/>
      </c>
      <c r="L122" s="329"/>
      <c r="M122" s="276"/>
      <c r="N122" s="276"/>
      <c r="O122" s="276"/>
      <c r="P122" s="276"/>
      <c r="Q122" s="326" t="str">
        <f t="shared" si="4"/>
        <v/>
      </c>
      <c r="R122" s="329"/>
      <c r="S122" s="276"/>
      <c r="T122" s="276"/>
      <c r="U122" s="276"/>
      <c r="V122" s="276"/>
      <c r="W122" s="274"/>
      <c r="X122" s="276"/>
      <c r="Y122" s="276"/>
      <c r="Z122" s="276"/>
      <c r="AA122" s="276"/>
      <c r="AB122" s="274"/>
      <c r="AC122" s="276"/>
      <c r="AD122" s="276"/>
      <c r="AE122" s="276"/>
      <c r="AF122" s="276"/>
      <c r="AG122" s="326" t="str">
        <f t="shared" si="5"/>
        <v/>
      </c>
      <c r="AH122" s="329"/>
      <c r="AI122" s="276"/>
      <c r="AJ122" s="276"/>
      <c r="AK122" s="276"/>
      <c r="AL122" s="276"/>
      <c r="AM122" s="258"/>
      <c r="AN122" s="247"/>
      <c r="AO122" s="247"/>
      <c r="AP122" s="247"/>
      <c r="AQ122" s="247"/>
      <c r="AR122" s="258"/>
      <c r="AS122" s="247"/>
      <c r="AT122" s="247"/>
      <c r="AU122" s="247"/>
      <c r="AV122" s="247"/>
      <c r="AW122" s="258"/>
      <c r="AX122" s="258"/>
      <c r="AY122" s="258"/>
      <c r="AZ122" s="134"/>
      <c r="BA122" s="259"/>
      <c r="BB122" s="267"/>
      <c r="BC122" s="261"/>
    </row>
    <row r="123" spans="1:55" hidden="1" x14ac:dyDescent="0.3">
      <c r="A123" s="106" t="str">
        <f>Scope_lv1!A123</f>
        <v>A04AK075</v>
      </c>
      <c r="B123" s="107" t="str">
        <f>Scope_lv1!B123</f>
        <v>Finishing Work</v>
      </c>
      <c r="C123" s="238" t="str">
        <f>Scope_lv1!C123</f>
        <v>Masonry Work</v>
      </c>
      <c r="D123" s="108" t="str">
        <f>Scope_lv1!D123</f>
        <v>Insulated Brick</v>
      </c>
      <c r="E123" s="126" t="s">
        <v>108</v>
      </c>
      <c r="F123" s="252">
        <f>COUNTIF($J123:$AY123,"Cat.1")</f>
        <v>0</v>
      </c>
      <c r="G123" s="253">
        <f>COUNTIF($J123:$AY123,"Cat.2")</f>
        <v>0</v>
      </c>
      <c r="H123" s="254">
        <f>COUNTIF($J123:$AY123,"Cat.3")</f>
        <v>0</v>
      </c>
      <c r="I123" s="255">
        <f>COUNTIF(J123:AY123,"O")</f>
        <v>0</v>
      </c>
      <c r="J123" s="292" t="str">
        <f>IF(Scope_lv1!Y123&lt;&gt;0,Scope_lv1!Y123,"")</f>
        <v/>
      </c>
      <c r="K123" s="326" t="str">
        <f t="shared" si="3"/>
        <v/>
      </c>
      <c r="L123" s="329"/>
      <c r="M123" s="276"/>
      <c r="N123" s="276"/>
      <c r="O123" s="276"/>
      <c r="P123" s="276"/>
      <c r="Q123" s="326" t="str">
        <f t="shared" si="4"/>
        <v/>
      </c>
      <c r="R123" s="329"/>
      <c r="S123" s="276"/>
      <c r="T123" s="276"/>
      <c r="U123" s="276"/>
      <c r="V123" s="276"/>
      <c r="W123" s="274"/>
      <c r="X123" s="276"/>
      <c r="Y123" s="276"/>
      <c r="Z123" s="276"/>
      <c r="AA123" s="276"/>
      <c r="AB123" s="274"/>
      <c r="AC123" s="276"/>
      <c r="AD123" s="276"/>
      <c r="AE123" s="276"/>
      <c r="AF123" s="276"/>
      <c r="AG123" s="326" t="str">
        <f t="shared" si="5"/>
        <v/>
      </c>
      <c r="AH123" s="329"/>
      <c r="AI123" s="276"/>
      <c r="AJ123" s="276"/>
      <c r="AK123" s="276"/>
      <c r="AL123" s="276"/>
      <c r="AM123" s="258"/>
      <c r="AN123" s="247"/>
      <c r="AO123" s="247"/>
      <c r="AP123" s="247"/>
      <c r="AQ123" s="247"/>
      <c r="AR123" s="258"/>
      <c r="AS123" s="247"/>
      <c r="AT123" s="247"/>
      <c r="AU123" s="247"/>
      <c r="AV123" s="247"/>
      <c r="AW123" s="258"/>
      <c r="AX123" s="258"/>
      <c r="AY123" s="258"/>
      <c r="AZ123" s="134"/>
      <c r="BA123" s="259"/>
      <c r="BB123" s="267"/>
      <c r="BC123" s="261"/>
    </row>
    <row r="124" spans="1:55" hidden="1" x14ac:dyDescent="0.3">
      <c r="A124" s="106" t="str">
        <f>Scope_lv1!A124</f>
        <v>A04AK076</v>
      </c>
      <c r="B124" s="107" t="str">
        <f>Scope_lv1!B124</f>
        <v>Finishing Work</v>
      </c>
      <c r="C124" s="238" t="str">
        <f>Scope_lv1!C124</f>
        <v>Masonry Work</v>
      </c>
      <c r="D124" s="108" t="str">
        <f>Scope_lv1!D124</f>
        <v>Insulation</v>
      </c>
      <c r="E124" s="126" t="s">
        <v>108</v>
      </c>
      <c r="F124" s="252">
        <f>COUNTIF($J124:$AY124,"Cat.1")</f>
        <v>0</v>
      </c>
      <c r="G124" s="253">
        <f>COUNTIF($J124:$AY124,"Cat.2")</f>
        <v>0</v>
      </c>
      <c r="H124" s="254">
        <f>COUNTIF($J124:$AY124,"Cat.3")</f>
        <v>0</v>
      </c>
      <c r="I124" s="255">
        <f>COUNTIF(J124:AY124,"O")</f>
        <v>0</v>
      </c>
      <c r="J124" s="292" t="str">
        <f>IF(Scope_lv1!Y124&lt;&gt;0,Scope_lv1!Y124,"")</f>
        <v/>
      </c>
      <c r="K124" s="326" t="str">
        <f t="shared" si="3"/>
        <v/>
      </c>
      <c r="L124" s="329"/>
      <c r="M124" s="276"/>
      <c r="N124" s="276"/>
      <c r="O124" s="276"/>
      <c r="P124" s="276"/>
      <c r="Q124" s="326" t="str">
        <f t="shared" si="4"/>
        <v/>
      </c>
      <c r="R124" s="329"/>
      <c r="S124" s="276"/>
      <c r="T124" s="276"/>
      <c r="U124" s="276"/>
      <c r="V124" s="276"/>
      <c r="W124" s="274"/>
      <c r="X124" s="276"/>
      <c r="Y124" s="276"/>
      <c r="Z124" s="276"/>
      <c r="AA124" s="276"/>
      <c r="AB124" s="274"/>
      <c r="AC124" s="276"/>
      <c r="AD124" s="276"/>
      <c r="AE124" s="276"/>
      <c r="AF124" s="276"/>
      <c r="AG124" s="326" t="str">
        <f t="shared" si="5"/>
        <v/>
      </c>
      <c r="AH124" s="329"/>
      <c r="AI124" s="276"/>
      <c r="AJ124" s="276"/>
      <c r="AK124" s="276"/>
      <c r="AL124" s="276"/>
      <c r="AM124" s="258"/>
      <c r="AN124" s="247"/>
      <c r="AO124" s="247"/>
      <c r="AP124" s="247"/>
      <c r="AQ124" s="247"/>
      <c r="AR124" s="258"/>
      <c r="AS124" s="247"/>
      <c r="AT124" s="247"/>
      <c r="AU124" s="247"/>
      <c r="AV124" s="247"/>
      <c r="AW124" s="258"/>
      <c r="AX124" s="258"/>
      <c r="AY124" s="258"/>
      <c r="AZ124" s="134"/>
      <c r="BA124" s="259"/>
      <c r="BB124" s="267"/>
      <c r="BC124" s="261"/>
    </row>
    <row r="125" spans="1:55" hidden="1" x14ac:dyDescent="0.3">
      <c r="A125" s="106" t="str">
        <f>Scope_lv1!A125</f>
        <v>A04AK012</v>
      </c>
      <c r="B125" s="107" t="str">
        <f>Scope_lv1!B125</f>
        <v>Finishing Work</v>
      </c>
      <c r="C125" s="238" t="str">
        <f>Scope_lv1!C125</f>
        <v>Masonry Work</v>
      </c>
      <c r="D125" s="108" t="str">
        <f>Scope_lv1!D125</f>
        <v>PE Sheet (Vapor Barrier)</v>
      </c>
      <c r="E125" s="126" t="s">
        <v>108</v>
      </c>
      <c r="F125" s="252">
        <f>COUNTIF($J125:$AY125,"Cat.1")</f>
        <v>0</v>
      </c>
      <c r="G125" s="253">
        <f>COUNTIF($J125:$AY125,"Cat.2")</f>
        <v>0</v>
      </c>
      <c r="H125" s="254">
        <f>COUNTIF($J125:$AY125,"Cat.3")</f>
        <v>0</v>
      </c>
      <c r="I125" s="255">
        <f>COUNTIF(J125:AY125,"O")</f>
        <v>0</v>
      </c>
      <c r="J125" s="292" t="str">
        <f>IF(Scope_lv1!Y125&lt;&gt;0,Scope_lv1!Y125,"")</f>
        <v/>
      </c>
      <c r="K125" s="326" t="str">
        <f t="shared" si="3"/>
        <v/>
      </c>
      <c r="L125" s="329"/>
      <c r="M125" s="276"/>
      <c r="N125" s="276"/>
      <c r="O125" s="276"/>
      <c r="P125" s="276"/>
      <c r="Q125" s="326" t="str">
        <f t="shared" si="4"/>
        <v/>
      </c>
      <c r="R125" s="329"/>
      <c r="S125" s="276"/>
      <c r="T125" s="276"/>
      <c r="U125" s="276"/>
      <c r="V125" s="276"/>
      <c r="W125" s="274"/>
      <c r="X125" s="276"/>
      <c r="Y125" s="276"/>
      <c r="Z125" s="276"/>
      <c r="AA125" s="276"/>
      <c r="AB125" s="274"/>
      <c r="AC125" s="276"/>
      <c r="AD125" s="276"/>
      <c r="AE125" s="276"/>
      <c r="AF125" s="276"/>
      <c r="AG125" s="326" t="str">
        <f t="shared" si="5"/>
        <v/>
      </c>
      <c r="AH125" s="329"/>
      <c r="AI125" s="276"/>
      <c r="AJ125" s="276"/>
      <c r="AK125" s="276"/>
      <c r="AL125" s="276"/>
      <c r="AM125" s="258"/>
      <c r="AN125" s="247"/>
      <c r="AO125" s="247"/>
      <c r="AP125" s="247"/>
      <c r="AQ125" s="247"/>
      <c r="AR125" s="258"/>
      <c r="AS125" s="247"/>
      <c r="AT125" s="247"/>
      <c r="AU125" s="247"/>
      <c r="AV125" s="247"/>
      <c r="AW125" s="258"/>
      <c r="AX125" s="258"/>
      <c r="AY125" s="258"/>
      <c r="AZ125" s="134"/>
      <c r="BA125" s="259"/>
      <c r="BB125" s="267"/>
      <c r="BC125" s="261"/>
    </row>
    <row r="126" spans="1:55" ht="49.5" x14ac:dyDescent="0.3">
      <c r="A126" s="106" t="str">
        <f>Scope_lv1!A126</f>
        <v>A04AL077</v>
      </c>
      <c r="B126" s="107" t="str">
        <f>Scope_lv1!B126</f>
        <v>Finishing Work</v>
      </c>
      <c r="C126" s="238" t="str">
        <f>Scope_lv1!C126</f>
        <v>Painting Work</v>
      </c>
      <c r="D126" s="108" t="str">
        <f>Scope_lv1!D126</f>
        <v>External Wall Painting</v>
      </c>
      <c r="E126" s="126" t="s">
        <v>108</v>
      </c>
      <c r="F126" s="252">
        <f>COUNTIF($J126:$AY126,"Cat.1")</f>
        <v>0</v>
      </c>
      <c r="G126" s="253">
        <f>COUNTIF($J126:$AY126,"Cat.2")</f>
        <v>0</v>
      </c>
      <c r="H126" s="254">
        <f>COUNTIF($J126:$AY126,"Cat.3")</f>
        <v>0</v>
      </c>
      <c r="I126" s="255">
        <f>COUNTIF(J126:AY126,"O")</f>
        <v>1</v>
      </c>
      <c r="J126" s="292" t="str">
        <f>IF(Scope_lv1!Y126&lt;&gt;0,Scope_lv1!Y126,"")</f>
        <v>O</v>
      </c>
      <c r="K126" s="326" t="str">
        <f t="shared" si="3"/>
        <v/>
      </c>
      <c r="L126" s="329"/>
      <c r="M126" s="276" t="s">
        <v>1728</v>
      </c>
      <c r="N126" s="276" t="s">
        <v>1737</v>
      </c>
      <c r="O126" s="276" t="s">
        <v>1730</v>
      </c>
      <c r="P126" s="276" t="s">
        <v>1731</v>
      </c>
      <c r="Q126" s="326" t="str">
        <f t="shared" si="4"/>
        <v>00001</v>
      </c>
      <c r="R126" s="329" t="s">
        <v>1051</v>
      </c>
      <c r="S126" s="276" t="s">
        <v>1728</v>
      </c>
      <c r="T126" s="276" t="s">
        <v>1737</v>
      </c>
      <c r="U126" s="276" t="s">
        <v>1730</v>
      </c>
      <c r="V126" s="276" t="s">
        <v>1731</v>
      </c>
      <c r="W126" s="274"/>
      <c r="X126" s="276" t="s">
        <v>1728</v>
      </c>
      <c r="Y126" s="276" t="s">
        <v>1737</v>
      </c>
      <c r="Z126" s="276" t="s">
        <v>1730</v>
      </c>
      <c r="AA126" s="276" t="s">
        <v>1731</v>
      </c>
      <c r="AB126" s="274"/>
      <c r="AC126" s="276"/>
      <c r="AD126" s="276"/>
      <c r="AE126" s="276"/>
      <c r="AF126" s="276"/>
      <c r="AG126" s="326" t="str">
        <f t="shared" si="5"/>
        <v/>
      </c>
      <c r="AH126" s="329"/>
      <c r="AI126" s="276"/>
      <c r="AJ126" s="276"/>
      <c r="AK126" s="276"/>
      <c r="AL126" s="276"/>
      <c r="AM126" s="258"/>
      <c r="AN126" s="247"/>
      <c r="AO126" s="247"/>
      <c r="AP126" s="247"/>
      <c r="AQ126" s="247"/>
      <c r="AR126" s="258"/>
      <c r="AS126" s="247"/>
      <c r="AT126" s="247"/>
      <c r="AU126" s="247"/>
      <c r="AV126" s="247"/>
      <c r="AW126" s="258"/>
      <c r="AX126" s="258"/>
      <c r="AY126" s="258"/>
      <c r="AZ126" s="134"/>
      <c r="BA126" s="259"/>
      <c r="BB126" s="267"/>
      <c r="BC126" s="261"/>
    </row>
    <row r="127" spans="1:55" ht="49.5" x14ac:dyDescent="0.3">
      <c r="A127" s="106" t="str">
        <f>Scope_lv1!A127</f>
        <v>A04AL078</v>
      </c>
      <c r="B127" s="107" t="str">
        <f>Scope_lv1!B127</f>
        <v>Finishing Work</v>
      </c>
      <c r="C127" s="238" t="str">
        <f>Scope_lv1!C127</f>
        <v>Painting Work</v>
      </c>
      <c r="D127" s="108" t="str">
        <f>Scope_lv1!D127</f>
        <v>Internal Wall Painting</v>
      </c>
      <c r="E127" s="126" t="s">
        <v>108</v>
      </c>
      <c r="F127" s="252">
        <f>COUNTIF($J127:$AY127,"Cat.1")</f>
        <v>0</v>
      </c>
      <c r="G127" s="253">
        <f>COUNTIF($J127:$AY127,"Cat.2")</f>
        <v>0</v>
      </c>
      <c r="H127" s="254">
        <f>COUNTIF($J127:$AY127,"Cat.3")</f>
        <v>0</v>
      </c>
      <c r="I127" s="255">
        <f>COUNTIF(J127:AY127,"O")</f>
        <v>1</v>
      </c>
      <c r="J127" s="292" t="str">
        <f>IF(Scope_lv1!Y127&lt;&gt;0,Scope_lv1!Y127,"")</f>
        <v>O</v>
      </c>
      <c r="K127" s="326" t="str">
        <f t="shared" si="3"/>
        <v/>
      </c>
      <c r="L127" s="329"/>
      <c r="M127" s="276" t="s">
        <v>1728</v>
      </c>
      <c r="N127" s="276" t="s">
        <v>1738</v>
      </c>
      <c r="O127" s="276" t="s">
        <v>1730</v>
      </c>
      <c r="P127" s="276" t="s">
        <v>1731</v>
      </c>
      <c r="Q127" s="326" t="str">
        <f t="shared" si="4"/>
        <v>00003</v>
      </c>
      <c r="R127" s="329" t="s">
        <v>1059</v>
      </c>
      <c r="S127" s="276" t="s">
        <v>1728</v>
      </c>
      <c r="T127" s="276" t="s">
        <v>1738</v>
      </c>
      <c r="U127" s="276" t="s">
        <v>1730</v>
      </c>
      <c r="V127" s="276" t="s">
        <v>1731</v>
      </c>
      <c r="W127" s="274"/>
      <c r="X127" s="276" t="s">
        <v>1728</v>
      </c>
      <c r="Y127" s="276" t="s">
        <v>1738</v>
      </c>
      <c r="Z127" s="276" t="s">
        <v>1730</v>
      </c>
      <c r="AA127" s="276" t="s">
        <v>1731</v>
      </c>
      <c r="AB127" s="274"/>
      <c r="AC127" s="276"/>
      <c r="AD127" s="276"/>
      <c r="AE127" s="276"/>
      <c r="AF127" s="276"/>
      <c r="AG127" s="326" t="str">
        <f t="shared" si="5"/>
        <v/>
      </c>
      <c r="AH127" s="329"/>
      <c r="AI127" s="276"/>
      <c r="AJ127" s="276"/>
      <c r="AK127" s="276"/>
      <c r="AL127" s="276"/>
      <c r="AM127" s="258"/>
      <c r="AN127" s="247"/>
      <c r="AO127" s="247"/>
      <c r="AP127" s="247"/>
      <c r="AQ127" s="247"/>
      <c r="AR127" s="258"/>
      <c r="AS127" s="247"/>
      <c r="AT127" s="247"/>
      <c r="AU127" s="247"/>
      <c r="AV127" s="247"/>
      <c r="AW127" s="258"/>
      <c r="AX127" s="258"/>
      <c r="AY127" s="258"/>
      <c r="AZ127" s="134"/>
      <c r="BA127" s="259"/>
      <c r="BB127" s="267"/>
      <c r="BC127" s="261"/>
    </row>
    <row r="128" spans="1:55" hidden="1" x14ac:dyDescent="0.3">
      <c r="A128" s="106" t="str">
        <f>Scope_lv1!A128</f>
        <v>A04AL079</v>
      </c>
      <c r="B128" s="107" t="str">
        <f>Scope_lv1!B128</f>
        <v>Finishing Work</v>
      </c>
      <c r="C128" s="238" t="str">
        <f>Scope_lv1!C128</f>
        <v>Painting Work</v>
      </c>
      <c r="D128" s="108" t="str">
        <f>Scope_lv1!D128</f>
        <v>Ceiling Painting</v>
      </c>
      <c r="E128" s="126" t="s">
        <v>108</v>
      </c>
      <c r="F128" s="252">
        <f>COUNTIF($J128:$AY128,"Cat.1")</f>
        <v>0</v>
      </c>
      <c r="G128" s="253">
        <f>COUNTIF($J128:$AY128,"Cat.2")</f>
        <v>0</v>
      </c>
      <c r="H128" s="254">
        <f>COUNTIF($J128:$AY128,"Cat.3")</f>
        <v>0</v>
      </c>
      <c r="I128" s="255">
        <f>COUNTIF(J128:AY128,"O")</f>
        <v>0</v>
      </c>
      <c r="J128" s="292" t="str">
        <f>IF(Scope_lv1!Y128&lt;&gt;0,Scope_lv1!Y128,"")</f>
        <v/>
      </c>
      <c r="K128" s="326" t="str">
        <f t="shared" si="3"/>
        <v/>
      </c>
      <c r="L128" s="329"/>
      <c r="M128" s="276"/>
      <c r="N128" s="276"/>
      <c r="O128" s="276"/>
      <c r="P128" s="276"/>
      <c r="Q128" s="326" t="str">
        <f t="shared" si="4"/>
        <v/>
      </c>
      <c r="R128" s="329"/>
      <c r="S128" s="276"/>
      <c r="T128" s="276"/>
      <c r="U128" s="276"/>
      <c r="V128" s="276"/>
      <c r="W128" s="274"/>
      <c r="X128" s="276"/>
      <c r="Y128" s="276"/>
      <c r="Z128" s="276"/>
      <c r="AA128" s="276"/>
      <c r="AB128" s="274"/>
      <c r="AC128" s="276"/>
      <c r="AD128" s="276"/>
      <c r="AE128" s="276"/>
      <c r="AF128" s="276"/>
      <c r="AG128" s="326" t="str">
        <f t="shared" si="5"/>
        <v/>
      </c>
      <c r="AH128" s="329"/>
      <c r="AI128" s="276"/>
      <c r="AJ128" s="276"/>
      <c r="AK128" s="276"/>
      <c r="AL128" s="276"/>
      <c r="AM128" s="258"/>
      <c r="AN128" s="247"/>
      <c r="AO128" s="247"/>
      <c r="AP128" s="247"/>
      <c r="AQ128" s="247"/>
      <c r="AR128" s="258"/>
      <c r="AS128" s="247"/>
      <c r="AT128" s="247"/>
      <c r="AU128" s="247"/>
      <c r="AV128" s="247"/>
      <c r="AW128" s="258"/>
      <c r="AX128" s="258"/>
      <c r="AY128" s="258"/>
      <c r="AZ128" s="134"/>
      <c r="BA128" s="259"/>
      <c r="BB128" s="267"/>
      <c r="BC128" s="261"/>
    </row>
    <row r="129" spans="1:55" hidden="1" x14ac:dyDescent="0.3">
      <c r="A129" s="106" t="str">
        <f>Scope_lv1!A129</f>
        <v>A04AL080</v>
      </c>
      <c r="B129" s="107" t="str">
        <f>Scope_lv1!B129</f>
        <v>Finishing Work</v>
      </c>
      <c r="C129" s="238" t="str">
        <f>Scope_lv1!C129</f>
        <v>Painting Work</v>
      </c>
      <c r="D129" s="108" t="str">
        <f>Scope_lv1!D129</f>
        <v>Floor Painting</v>
      </c>
      <c r="E129" s="126" t="s">
        <v>108</v>
      </c>
      <c r="F129" s="252">
        <f>COUNTIF($J129:$AY129,"Cat.1")</f>
        <v>0</v>
      </c>
      <c r="G129" s="253">
        <f>COUNTIF($J129:$AY129,"Cat.2")</f>
        <v>0</v>
      </c>
      <c r="H129" s="254">
        <f>COUNTIF($J129:$AY129,"Cat.3")</f>
        <v>0</v>
      </c>
      <c r="I129" s="255">
        <f>COUNTIF(J129:AY129,"O")</f>
        <v>0</v>
      </c>
      <c r="J129" s="292" t="str">
        <f>IF(Scope_lv1!Y129&lt;&gt;0,Scope_lv1!Y129,"")</f>
        <v/>
      </c>
      <c r="K129" s="326" t="str">
        <f t="shared" si="3"/>
        <v/>
      </c>
      <c r="L129" s="329"/>
      <c r="M129" s="276"/>
      <c r="N129" s="276"/>
      <c r="O129" s="276"/>
      <c r="P129" s="276"/>
      <c r="Q129" s="326" t="str">
        <f t="shared" si="4"/>
        <v/>
      </c>
      <c r="R129" s="329"/>
      <c r="S129" s="276"/>
      <c r="T129" s="276"/>
      <c r="U129" s="276"/>
      <c r="V129" s="276"/>
      <c r="W129" s="274"/>
      <c r="X129" s="276"/>
      <c r="Y129" s="276"/>
      <c r="Z129" s="276"/>
      <c r="AA129" s="276"/>
      <c r="AB129" s="274"/>
      <c r="AC129" s="276"/>
      <c r="AD129" s="276"/>
      <c r="AE129" s="276"/>
      <c r="AF129" s="276"/>
      <c r="AG129" s="326" t="str">
        <f t="shared" si="5"/>
        <v/>
      </c>
      <c r="AH129" s="329"/>
      <c r="AI129" s="276"/>
      <c r="AJ129" s="276"/>
      <c r="AK129" s="276"/>
      <c r="AL129" s="276"/>
      <c r="AM129" s="258"/>
      <c r="AN129" s="247"/>
      <c r="AO129" s="247"/>
      <c r="AP129" s="247"/>
      <c r="AQ129" s="247"/>
      <c r="AR129" s="258"/>
      <c r="AS129" s="247"/>
      <c r="AT129" s="247"/>
      <c r="AU129" s="247"/>
      <c r="AV129" s="247"/>
      <c r="AW129" s="258"/>
      <c r="AX129" s="258"/>
      <c r="AY129" s="258"/>
      <c r="AZ129" s="134"/>
      <c r="BA129" s="259"/>
      <c r="BB129" s="267"/>
      <c r="BC129" s="261"/>
    </row>
    <row r="130" spans="1:55" hidden="1" x14ac:dyDescent="0.3">
      <c r="A130" s="106" t="str">
        <f>Scope_lv1!A130</f>
        <v>A04AL081</v>
      </c>
      <c r="B130" s="107" t="str">
        <f>Scope_lv1!B130</f>
        <v>Finishing Work</v>
      </c>
      <c r="C130" s="238" t="str">
        <f>Scope_lv1!C130</f>
        <v>Painting Work</v>
      </c>
      <c r="D130" s="108" t="str">
        <f>Scope_lv1!D130</f>
        <v>Skirt Painting</v>
      </c>
      <c r="E130" s="126" t="s">
        <v>130</v>
      </c>
      <c r="F130" s="252">
        <f>COUNTIF($J130:$AY130,"Cat.1")</f>
        <v>0</v>
      </c>
      <c r="G130" s="253">
        <f>COUNTIF($J130:$AY130,"Cat.2")</f>
        <v>0</v>
      </c>
      <c r="H130" s="254">
        <f>COUNTIF($J130:$AY130,"Cat.3")</f>
        <v>0</v>
      </c>
      <c r="I130" s="255">
        <f>COUNTIF(J130:AY130,"O")</f>
        <v>0</v>
      </c>
      <c r="J130" s="292" t="str">
        <f>IF(Scope_lv1!Y130&lt;&gt;0,Scope_lv1!Y130,"")</f>
        <v/>
      </c>
      <c r="K130" s="326" t="str">
        <f t="shared" si="3"/>
        <v/>
      </c>
      <c r="L130" s="329"/>
      <c r="M130" s="276"/>
      <c r="N130" s="276"/>
      <c r="O130" s="276"/>
      <c r="P130" s="276"/>
      <c r="Q130" s="326" t="str">
        <f t="shared" si="4"/>
        <v/>
      </c>
      <c r="R130" s="329"/>
      <c r="S130" s="276"/>
      <c r="T130" s="276"/>
      <c r="U130" s="276"/>
      <c r="V130" s="276"/>
      <c r="W130" s="274"/>
      <c r="X130" s="276"/>
      <c r="Y130" s="276"/>
      <c r="Z130" s="276"/>
      <c r="AA130" s="276"/>
      <c r="AB130" s="274"/>
      <c r="AC130" s="276"/>
      <c r="AD130" s="276"/>
      <c r="AE130" s="276"/>
      <c r="AF130" s="276"/>
      <c r="AG130" s="326" t="str">
        <f t="shared" si="5"/>
        <v/>
      </c>
      <c r="AH130" s="329"/>
      <c r="AI130" s="276"/>
      <c r="AJ130" s="276"/>
      <c r="AK130" s="276"/>
      <c r="AL130" s="276"/>
      <c r="AM130" s="258"/>
      <c r="AN130" s="247"/>
      <c r="AO130" s="247"/>
      <c r="AP130" s="247"/>
      <c r="AQ130" s="247"/>
      <c r="AR130" s="258"/>
      <c r="AS130" s="247"/>
      <c r="AT130" s="247"/>
      <c r="AU130" s="247"/>
      <c r="AV130" s="247"/>
      <c r="AW130" s="258"/>
      <c r="AX130" s="258"/>
      <c r="AY130" s="258"/>
      <c r="AZ130" s="134"/>
      <c r="BA130" s="259"/>
      <c r="BB130" s="267"/>
      <c r="BC130" s="261"/>
    </row>
    <row r="131" spans="1:55" hidden="1" x14ac:dyDescent="0.3">
      <c r="A131" s="106" t="str">
        <f>Scope_lv1!A131</f>
        <v>A04AM082</v>
      </c>
      <c r="B131" s="107" t="str">
        <f>Scope_lv1!B131</f>
        <v>Finishing Work</v>
      </c>
      <c r="C131" s="238" t="str">
        <f>Scope_lv1!C131</f>
        <v>Tile Work</v>
      </c>
      <c r="D131" s="108" t="str">
        <f>Scope_lv1!D131</f>
        <v>Wall Tile</v>
      </c>
      <c r="E131" s="126" t="s">
        <v>108</v>
      </c>
      <c r="F131" s="252">
        <f>COUNTIF($J131:$AY131,"Cat.1")</f>
        <v>0</v>
      </c>
      <c r="G131" s="253">
        <f>COUNTIF($J131:$AY131,"Cat.2")</f>
        <v>0</v>
      </c>
      <c r="H131" s="254">
        <f>COUNTIF($J131:$AY131,"Cat.3")</f>
        <v>0</v>
      </c>
      <c r="I131" s="255">
        <f>COUNTIF(J131:AY131,"O")</f>
        <v>0</v>
      </c>
      <c r="J131" s="292" t="str">
        <f>IF(Scope_lv1!Y131&lt;&gt;0,Scope_lv1!Y131,"")</f>
        <v/>
      </c>
      <c r="K131" s="326" t="str">
        <f t="shared" si="3"/>
        <v/>
      </c>
      <c r="L131" s="329"/>
      <c r="M131" s="276"/>
      <c r="N131" s="276"/>
      <c r="O131" s="276"/>
      <c r="P131" s="276"/>
      <c r="Q131" s="326" t="str">
        <f t="shared" si="4"/>
        <v/>
      </c>
      <c r="R131" s="329"/>
      <c r="S131" s="276"/>
      <c r="T131" s="276"/>
      <c r="U131" s="276"/>
      <c r="V131" s="276"/>
      <c r="W131" s="274"/>
      <c r="X131" s="276"/>
      <c r="Y131" s="276"/>
      <c r="Z131" s="276"/>
      <c r="AA131" s="276"/>
      <c r="AB131" s="274"/>
      <c r="AC131" s="276"/>
      <c r="AD131" s="276"/>
      <c r="AE131" s="276"/>
      <c r="AF131" s="276"/>
      <c r="AG131" s="326" t="str">
        <f t="shared" si="5"/>
        <v/>
      </c>
      <c r="AH131" s="329"/>
      <c r="AI131" s="276"/>
      <c r="AJ131" s="276"/>
      <c r="AK131" s="276"/>
      <c r="AL131" s="276"/>
      <c r="AM131" s="258"/>
      <c r="AN131" s="247"/>
      <c r="AO131" s="247"/>
      <c r="AP131" s="247"/>
      <c r="AQ131" s="247"/>
      <c r="AR131" s="258"/>
      <c r="AS131" s="247"/>
      <c r="AT131" s="247"/>
      <c r="AU131" s="247"/>
      <c r="AV131" s="247"/>
      <c r="AW131" s="258"/>
      <c r="AX131" s="258"/>
      <c r="AY131" s="258"/>
      <c r="AZ131" s="134"/>
      <c r="BA131" s="259"/>
      <c r="BB131" s="267"/>
      <c r="BC131" s="261"/>
    </row>
    <row r="132" spans="1:55" hidden="1" x14ac:dyDescent="0.3">
      <c r="A132" s="106" t="str">
        <f>Scope_lv1!A132</f>
        <v>A04AM083</v>
      </c>
      <c r="B132" s="107" t="str">
        <f>Scope_lv1!B132</f>
        <v>Finishing Work</v>
      </c>
      <c r="C132" s="238" t="str">
        <f>Scope_lv1!C132</f>
        <v>Tile Work</v>
      </c>
      <c r="D132" s="108" t="str">
        <f>Scope_lv1!D132</f>
        <v>Floor Tile</v>
      </c>
      <c r="E132" s="126" t="s">
        <v>108</v>
      </c>
      <c r="F132" s="252">
        <f>COUNTIF($J132:$AY132,"Cat.1")</f>
        <v>0</v>
      </c>
      <c r="G132" s="253">
        <f>COUNTIF($J132:$AY132,"Cat.2")</f>
        <v>0</v>
      </c>
      <c r="H132" s="254">
        <f>COUNTIF($J132:$AY132,"Cat.3")</f>
        <v>0</v>
      </c>
      <c r="I132" s="255">
        <f>COUNTIF(J132:AY132,"O")</f>
        <v>0</v>
      </c>
      <c r="J132" s="292" t="str">
        <f>IF(Scope_lv1!Y132&lt;&gt;0,Scope_lv1!Y132,"")</f>
        <v/>
      </c>
      <c r="K132" s="326" t="str">
        <f t="shared" si="3"/>
        <v/>
      </c>
      <c r="L132" s="329"/>
      <c r="M132" s="276"/>
      <c r="N132" s="276"/>
      <c r="O132" s="276"/>
      <c r="P132" s="276"/>
      <c r="Q132" s="326" t="str">
        <f t="shared" si="4"/>
        <v/>
      </c>
      <c r="R132" s="329"/>
      <c r="S132" s="276"/>
      <c r="T132" s="276"/>
      <c r="U132" s="276"/>
      <c r="V132" s="276"/>
      <c r="W132" s="274"/>
      <c r="X132" s="276"/>
      <c r="Y132" s="276"/>
      <c r="Z132" s="276"/>
      <c r="AA132" s="276"/>
      <c r="AB132" s="274"/>
      <c r="AC132" s="276"/>
      <c r="AD132" s="276"/>
      <c r="AE132" s="276"/>
      <c r="AF132" s="276"/>
      <c r="AG132" s="326" t="str">
        <f t="shared" si="5"/>
        <v/>
      </c>
      <c r="AH132" s="329"/>
      <c r="AI132" s="276"/>
      <c r="AJ132" s="276"/>
      <c r="AK132" s="276"/>
      <c r="AL132" s="276"/>
      <c r="AM132" s="258"/>
      <c r="AN132" s="247"/>
      <c r="AO132" s="247"/>
      <c r="AP132" s="247"/>
      <c r="AQ132" s="247"/>
      <c r="AR132" s="258"/>
      <c r="AS132" s="247"/>
      <c r="AT132" s="247"/>
      <c r="AU132" s="247"/>
      <c r="AV132" s="247"/>
      <c r="AW132" s="258"/>
      <c r="AX132" s="258"/>
      <c r="AY132" s="258"/>
      <c r="AZ132" s="134"/>
      <c r="BA132" s="259"/>
      <c r="BB132" s="267"/>
      <c r="BC132" s="261"/>
    </row>
    <row r="133" spans="1:55" hidden="1" x14ac:dyDescent="0.3">
      <c r="A133" s="106" t="str">
        <f>Scope_lv1!A133</f>
        <v>A04AM084</v>
      </c>
      <c r="B133" s="107" t="str">
        <f>Scope_lv1!B133</f>
        <v>Finishing Work</v>
      </c>
      <c r="C133" s="238" t="str">
        <f>Scope_lv1!C133</f>
        <v>Tile Work</v>
      </c>
      <c r="D133" s="108" t="str">
        <f>Scope_lv1!D133</f>
        <v>Skirt Tile</v>
      </c>
      <c r="E133" s="126" t="s">
        <v>130</v>
      </c>
      <c r="F133" s="252">
        <f>COUNTIF($J133:$AY133,"Cat.1")</f>
        <v>0</v>
      </c>
      <c r="G133" s="253">
        <f>COUNTIF($J133:$AY133,"Cat.2")</f>
        <v>0</v>
      </c>
      <c r="H133" s="254">
        <f>COUNTIF($J133:$AY133,"Cat.3")</f>
        <v>0</v>
      </c>
      <c r="I133" s="255">
        <f>COUNTIF(J133:AY133,"O")</f>
        <v>0</v>
      </c>
      <c r="J133" s="292" t="str">
        <f>IF(Scope_lv1!Y133&lt;&gt;0,Scope_lv1!Y133,"")</f>
        <v/>
      </c>
      <c r="K133" s="326" t="str">
        <f t="shared" si="3"/>
        <v/>
      </c>
      <c r="L133" s="329"/>
      <c r="M133" s="276"/>
      <c r="N133" s="276"/>
      <c r="O133" s="276"/>
      <c r="P133" s="276"/>
      <c r="Q133" s="326" t="str">
        <f t="shared" si="4"/>
        <v/>
      </c>
      <c r="R133" s="329"/>
      <c r="S133" s="276"/>
      <c r="T133" s="276"/>
      <c r="U133" s="276"/>
      <c r="V133" s="276"/>
      <c r="W133" s="274"/>
      <c r="X133" s="276"/>
      <c r="Y133" s="276"/>
      <c r="Z133" s="276"/>
      <c r="AA133" s="276"/>
      <c r="AB133" s="274"/>
      <c r="AC133" s="276"/>
      <c r="AD133" s="276"/>
      <c r="AE133" s="276"/>
      <c r="AF133" s="276"/>
      <c r="AG133" s="326" t="str">
        <f t="shared" si="5"/>
        <v/>
      </c>
      <c r="AH133" s="329"/>
      <c r="AI133" s="276"/>
      <c r="AJ133" s="276"/>
      <c r="AK133" s="276"/>
      <c r="AL133" s="276"/>
      <c r="AM133" s="258"/>
      <c r="AN133" s="247"/>
      <c r="AO133" s="247"/>
      <c r="AP133" s="247"/>
      <c r="AQ133" s="247"/>
      <c r="AR133" s="258"/>
      <c r="AS133" s="247"/>
      <c r="AT133" s="247"/>
      <c r="AU133" s="247"/>
      <c r="AV133" s="247"/>
      <c r="AW133" s="258"/>
      <c r="AX133" s="258"/>
      <c r="AY133" s="258"/>
      <c r="AZ133" s="134"/>
      <c r="BA133" s="259"/>
      <c r="BB133" s="267"/>
      <c r="BC133" s="261"/>
    </row>
    <row r="134" spans="1:55" hidden="1" x14ac:dyDescent="0.3">
      <c r="A134" s="106" t="str">
        <f>Scope_lv1!A134</f>
        <v>A04AN085</v>
      </c>
      <c r="B134" s="107" t="str">
        <f>Scope_lv1!B134</f>
        <v>Finishing Work</v>
      </c>
      <c r="C134" s="238" t="str">
        <f>Scope_lv1!C134</f>
        <v>Waterproofing Work</v>
      </c>
      <c r="D134" s="108" t="str">
        <f>Scope_lv1!D134</f>
        <v>Liquid Waterproofing</v>
      </c>
      <c r="E134" s="126" t="s">
        <v>108</v>
      </c>
      <c r="F134" s="252">
        <f>COUNTIF($J134:$AY134,"Cat.1")</f>
        <v>0</v>
      </c>
      <c r="G134" s="253">
        <f>COUNTIF($J134:$AY134,"Cat.2")</f>
        <v>0</v>
      </c>
      <c r="H134" s="254">
        <f>COUNTIF($J134:$AY134,"Cat.3")</f>
        <v>0</v>
      </c>
      <c r="I134" s="255">
        <f>COUNTIF(J134:AY134,"O")</f>
        <v>0</v>
      </c>
      <c r="J134" s="292" t="str">
        <f>IF(Scope_lv1!Y134&lt;&gt;0,Scope_lv1!Y134,"")</f>
        <v/>
      </c>
      <c r="K134" s="326" t="str">
        <f t="shared" si="3"/>
        <v/>
      </c>
      <c r="L134" s="329"/>
      <c r="M134" s="276"/>
      <c r="N134" s="276"/>
      <c r="O134" s="276"/>
      <c r="P134" s="276"/>
      <c r="Q134" s="326" t="str">
        <f t="shared" si="4"/>
        <v/>
      </c>
      <c r="R134" s="329"/>
      <c r="S134" s="276"/>
      <c r="T134" s="276"/>
      <c r="U134" s="276"/>
      <c r="V134" s="276"/>
      <c r="W134" s="274"/>
      <c r="X134" s="276"/>
      <c r="Y134" s="276"/>
      <c r="Z134" s="276"/>
      <c r="AA134" s="276"/>
      <c r="AB134" s="274"/>
      <c r="AC134" s="276"/>
      <c r="AD134" s="276"/>
      <c r="AE134" s="276"/>
      <c r="AF134" s="276"/>
      <c r="AG134" s="326" t="str">
        <f t="shared" si="5"/>
        <v/>
      </c>
      <c r="AH134" s="329"/>
      <c r="AI134" s="276"/>
      <c r="AJ134" s="276"/>
      <c r="AK134" s="276"/>
      <c r="AL134" s="276"/>
      <c r="AM134" s="258"/>
      <c r="AN134" s="247"/>
      <c r="AO134" s="247"/>
      <c r="AP134" s="247"/>
      <c r="AQ134" s="247"/>
      <c r="AR134" s="258"/>
      <c r="AS134" s="247"/>
      <c r="AT134" s="247"/>
      <c r="AU134" s="247"/>
      <c r="AV134" s="247"/>
      <c r="AW134" s="258"/>
      <c r="AX134" s="258"/>
      <c r="AY134" s="258"/>
      <c r="AZ134" s="134"/>
      <c r="BA134" s="259"/>
      <c r="BB134" s="267"/>
      <c r="BC134" s="261"/>
    </row>
    <row r="135" spans="1:55" hidden="1" x14ac:dyDescent="0.3">
      <c r="A135" s="106" t="str">
        <f>Scope_lv1!A135</f>
        <v>A04AN000</v>
      </c>
      <c r="B135" s="107" t="str">
        <f>Scope_lv1!B135</f>
        <v>Finishing Work</v>
      </c>
      <c r="C135" s="238" t="str">
        <f>Scope_lv1!C135</f>
        <v>Waterproofing Work</v>
      </c>
      <c r="D135" s="108" t="str">
        <f>Scope_lv1!D135</f>
        <v>Waterproofing Membrane</v>
      </c>
      <c r="E135" s="126" t="s">
        <v>108</v>
      </c>
      <c r="F135" s="252">
        <f>COUNTIF($J135:$AY135,"Cat.1")</f>
        <v>0</v>
      </c>
      <c r="G135" s="253">
        <f>COUNTIF($J135:$AY135,"Cat.2")</f>
        <v>0</v>
      </c>
      <c r="H135" s="254">
        <f>COUNTIF($J135:$AY135,"Cat.3")</f>
        <v>0</v>
      </c>
      <c r="I135" s="255">
        <f>COUNTIF(J135:AY135,"O")</f>
        <v>0</v>
      </c>
      <c r="J135" s="292" t="str">
        <f>IF(Scope_lv1!Y135&lt;&gt;0,Scope_lv1!Y135,"")</f>
        <v/>
      </c>
      <c r="K135" s="326" t="str">
        <f t="shared" si="3"/>
        <v/>
      </c>
      <c r="L135" s="329"/>
      <c r="M135" s="276"/>
      <c r="N135" s="276"/>
      <c r="O135" s="276"/>
      <c r="P135" s="276"/>
      <c r="Q135" s="326" t="str">
        <f t="shared" si="4"/>
        <v/>
      </c>
      <c r="R135" s="329"/>
      <c r="S135" s="276"/>
      <c r="T135" s="276"/>
      <c r="U135" s="276"/>
      <c r="V135" s="276"/>
      <c r="W135" s="274"/>
      <c r="X135" s="276"/>
      <c r="Y135" s="276"/>
      <c r="Z135" s="276"/>
      <c r="AA135" s="276"/>
      <c r="AB135" s="274"/>
      <c r="AC135" s="276"/>
      <c r="AD135" s="276"/>
      <c r="AE135" s="276"/>
      <c r="AF135" s="276"/>
      <c r="AG135" s="326" t="str">
        <f t="shared" si="5"/>
        <v/>
      </c>
      <c r="AH135" s="329"/>
      <c r="AI135" s="276"/>
      <c r="AJ135" s="276"/>
      <c r="AK135" s="276"/>
      <c r="AL135" s="276"/>
      <c r="AM135" s="258"/>
      <c r="AN135" s="247"/>
      <c r="AO135" s="247"/>
      <c r="AP135" s="247"/>
      <c r="AQ135" s="247"/>
      <c r="AR135" s="258"/>
      <c r="AS135" s="247"/>
      <c r="AT135" s="247"/>
      <c r="AU135" s="247"/>
      <c r="AV135" s="247"/>
      <c r="AW135" s="258"/>
      <c r="AX135" s="258"/>
      <c r="AY135" s="258"/>
      <c r="AZ135" s="134"/>
      <c r="BA135" s="259"/>
      <c r="BB135" s="267"/>
      <c r="BC135" s="261"/>
    </row>
    <row r="136" spans="1:55" hidden="1" x14ac:dyDescent="0.3">
      <c r="A136" s="106" t="str">
        <f>Scope_lv1!A136</f>
        <v>A04AP086</v>
      </c>
      <c r="B136" s="107" t="str">
        <f>Scope_lv1!B136</f>
        <v>Finishing Work</v>
      </c>
      <c r="C136" s="238" t="str">
        <f>Scope_lv1!C136</f>
        <v>Roof Work</v>
      </c>
      <c r="D136" s="108" t="str">
        <f>Scope_lv1!D136</f>
        <v>Roof Screed</v>
      </c>
      <c r="E136" s="126" t="s">
        <v>94</v>
      </c>
      <c r="F136" s="252">
        <f>COUNTIF($J136:$AY136,"Cat.1")</f>
        <v>0</v>
      </c>
      <c r="G136" s="253">
        <f>COUNTIF($J136:$AY136,"Cat.2")</f>
        <v>0</v>
      </c>
      <c r="H136" s="254">
        <f>COUNTIF($J136:$AY136,"Cat.3")</f>
        <v>0</v>
      </c>
      <c r="I136" s="255">
        <f>COUNTIF(J136:AY136,"O")</f>
        <v>0</v>
      </c>
      <c r="J136" s="292" t="str">
        <f>IF(Scope_lv1!Y136&lt;&gt;0,Scope_lv1!Y136,"")</f>
        <v/>
      </c>
      <c r="K136" s="326" t="str">
        <f t="shared" si="3"/>
        <v/>
      </c>
      <c r="L136" s="329"/>
      <c r="M136" s="276"/>
      <c r="N136" s="276"/>
      <c r="O136" s="276"/>
      <c r="P136" s="276"/>
      <c r="Q136" s="326" t="str">
        <f t="shared" si="4"/>
        <v/>
      </c>
      <c r="R136" s="329"/>
      <c r="S136" s="276"/>
      <c r="T136" s="276"/>
      <c r="U136" s="276"/>
      <c r="V136" s="276"/>
      <c r="W136" s="274"/>
      <c r="X136" s="276"/>
      <c r="Y136" s="276"/>
      <c r="Z136" s="276"/>
      <c r="AA136" s="276"/>
      <c r="AB136" s="274"/>
      <c r="AC136" s="276"/>
      <c r="AD136" s="276"/>
      <c r="AE136" s="276"/>
      <c r="AF136" s="276"/>
      <c r="AG136" s="326" t="str">
        <f t="shared" si="5"/>
        <v/>
      </c>
      <c r="AH136" s="329"/>
      <c r="AI136" s="276"/>
      <c r="AJ136" s="276"/>
      <c r="AK136" s="276"/>
      <c r="AL136" s="276"/>
      <c r="AM136" s="258"/>
      <c r="AN136" s="247"/>
      <c r="AO136" s="247"/>
      <c r="AP136" s="247"/>
      <c r="AQ136" s="247"/>
      <c r="AR136" s="258"/>
      <c r="AS136" s="247"/>
      <c r="AT136" s="247"/>
      <c r="AU136" s="247"/>
      <c r="AV136" s="247"/>
      <c r="AW136" s="258"/>
      <c r="AX136" s="258"/>
      <c r="AY136" s="258"/>
      <c r="AZ136" s="134"/>
      <c r="BA136" s="259"/>
      <c r="BB136" s="267"/>
      <c r="BC136" s="261"/>
    </row>
    <row r="137" spans="1:55" hidden="1" x14ac:dyDescent="0.3">
      <c r="A137" s="106" t="str">
        <f>Scope_lv1!A137</f>
        <v>A04AP038</v>
      </c>
      <c r="B137" s="107" t="str">
        <f>Scope_lv1!B137</f>
        <v>Finishing Work</v>
      </c>
      <c r="C137" s="238" t="str">
        <f>Scope_lv1!C137</f>
        <v>Roof Work</v>
      </c>
      <c r="D137" s="108" t="str">
        <f>Scope_lv1!D137</f>
        <v>Welded Wire Fabric</v>
      </c>
      <c r="E137" s="126" t="s">
        <v>108</v>
      </c>
      <c r="F137" s="252">
        <f>COUNTIF($J137:$AY137,"Cat.1")</f>
        <v>0</v>
      </c>
      <c r="G137" s="253">
        <f>COUNTIF($J137:$AY137,"Cat.2")</f>
        <v>0</v>
      </c>
      <c r="H137" s="254">
        <f>COUNTIF($J137:$AY137,"Cat.3")</f>
        <v>0</v>
      </c>
      <c r="I137" s="255">
        <f>COUNTIF(J137:AY137,"O")</f>
        <v>0</v>
      </c>
      <c r="J137" s="292" t="str">
        <f>IF(Scope_lv1!Y137&lt;&gt;0,Scope_lv1!Y137,"")</f>
        <v/>
      </c>
      <c r="K137" s="326" t="str">
        <f t="shared" si="3"/>
        <v/>
      </c>
      <c r="L137" s="329"/>
      <c r="M137" s="276"/>
      <c r="N137" s="276"/>
      <c r="O137" s="276"/>
      <c r="P137" s="276"/>
      <c r="Q137" s="326" t="str">
        <f t="shared" si="4"/>
        <v/>
      </c>
      <c r="R137" s="329"/>
      <c r="S137" s="276"/>
      <c r="T137" s="276"/>
      <c r="U137" s="276"/>
      <c r="V137" s="276"/>
      <c r="W137" s="274"/>
      <c r="X137" s="276"/>
      <c r="Y137" s="276"/>
      <c r="Z137" s="276"/>
      <c r="AA137" s="276"/>
      <c r="AB137" s="274"/>
      <c r="AC137" s="276"/>
      <c r="AD137" s="276"/>
      <c r="AE137" s="276"/>
      <c r="AF137" s="276"/>
      <c r="AG137" s="326" t="str">
        <f t="shared" si="5"/>
        <v/>
      </c>
      <c r="AH137" s="329"/>
      <c r="AI137" s="276"/>
      <c r="AJ137" s="276"/>
      <c r="AK137" s="276"/>
      <c r="AL137" s="276"/>
      <c r="AM137" s="258"/>
      <c r="AN137" s="247"/>
      <c r="AO137" s="247"/>
      <c r="AP137" s="247"/>
      <c r="AQ137" s="247"/>
      <c r="AR137" s="258"/>
      <c r="AS137" s="247"/>
      <c r="AT137" s="247"/>
      <c r="AU137" s="247"/>
      <c r="AV137" s="247"/>
      <c r="AW137" s="258"/>
      <c r="AX137" s="258"/>
      <c r="AY137" s="258"/>
      <c r="AZ137" s="134"/>
      <c r="BA137" s="259"/>
      <c r="BB137" s="267"/>
      <c r="BC137" s="261"/>
    </row>
    <row r="138" spans="1:55" hidden="1" x14ac:dyDescent="0.3">
      <c r="A138" s="106" t="str">
        <f>Scope_lv1!A138</f>
        <v>A04AP000</v>
      </c>
      <c r="B138" s="107" t="str">
        <f>Scope_lv1!B138</f>
        <v>Finishing Work</v>
      </c>
      <c r="C138" s="238" t="str">
        <f>Scope_lv1!C138</f>
        <v>Roof Work</v>
      </c>
      <c r="D138" s="108" t="str">
        <f>Scope_lv1!D138</f>
        <v>Waterproofing Membrane</v>
      </c>
      <c r="E138" s="126" t="s">
        <v>108</v>
      </c>
      <c r="F138" s="252">
        <f>COUNTIF($J138:$AY138,"Cat.1")</f>
        <v>0</v>
      </c>
      <c r="G138" s="253">
        <f>COUNTIF($J138:$AY138,"Cat.2")</f>
        <v>0</v>
      </c>
      <c r="H138" s="254">
        <f>COUNTIF($J138:$AY138,"Cat.3")</f>
        <v>0</v>
      </c>
      <c r="I138" s="255">
        <f>COUNTIF(J138:AY138,"O")</f>
        <v>0</v>
      </c>
      <c r="J138" s="292" t="str">
        <f>IF(Scope_lv1!Y138&lt;&gt;0,Scope_lv1!Y138,"")</f>
        <v/>
      </c>
      <c r="K138" s="326" t="str">
        <f t="shared" ref="K138:K201" si="6">LEFT(L138,5)</f>
        <v/>
      </c>
      <c r="L138" s="329"/>
      <c r="M138" s="276"/>
      <c r="N138" s="276"/>
      <c r="O138" s="276"/>
      <c r="P138" s="276"/>
      <c r="Q138" s="326" t="str">
        <f t="shared" ref="Q138:Q201" si="7">LEFT(R138,5)</f>
        <v/>
      </c>
      <c r="R138" s="329"/>
      <c r="S138" s="276"/>
      <c r="T138" s="276"/>
      <c r="U138" s="276"/>
      <c r="V138" s="276"/>
      <c r="W138" s="274"/>
      <c r="X138" s="276"/>
      <c r="Y138" s="276"/>
      <c r="Z138" s="276"/>
      <c r="AA138" s="276"/>
      <c r="AB138" s="274"/>
      <c r="AC138" s="276"/>
      <c r="AD138" s="276"/>
      <c r="AE138" s="276"/>
      <c r="AF138" s="276"/>
      <c r="AG138" s="326" t="str">
        <f t="shared" ref="AG138:AG201" si="8">LEFT(AH138,5)</f>
        <v/>
      </c>
      <c r="AH138" s="329"/>
      <c r="AI138" s="276"/>
      <c r="AJ138" s="276"/>
      <c r="AK138" s="276"/>
      <c r="AL138" s="276"/>
      <c r="AM138" s="258"/>
      <c r="AN138" s="247"/>
      <c r="AO138" s="247"/>
      <c r="AP138" s="247"/>
      <c r="AQ138" s="247"/>
      <c r="AR138" s="258"/>
      <c r="AS138" s="247"/>
      <c r="AT138" s="247"/>
      <c r="AU138" s="247"/>
      <c r="AV138" s="247"/>
      <c r="AW138" s="258"/>
      <c r="AX138" s="258"/>
      <c r="AY138" s="258"/>
      <c r="AZ138" s="134"/>
      <c r="BA138" s="259"/>
      <c r="BB138" s="267"/>
      <c r="BC138" s="261"/>
    </row>
    <row r="139" spans="1:55" hidden="1" x14ac:dyDescent="0.3">
      <c r="A139" s="106" t="str">
        <f>Scope_lv1!A139</f>
        <v>A04AP087</v>
      </c>
      <c r="B139" s="107" t="str">
        <f>Scope_lv1!B139</f>
        <v>Finishing Work</v>
      </c>
      <c r="C139" s="238" t="str">
        <f>Scope_lv1!C139</f>
        <v>Roof Work</v>
      </c>
      <c r="D139" s="108" t="str">
        <f>Scope_lv1!D139</f>
        <v>Waterproofing Coating</v>
      </c>
      <c r="E139" s="126" t="s">
        <v>108</v>
      </c>
      <c r="F139" s="252">
        <f>COUNTIF($J139:$AY139,"Cat.1")</f>
        <v>0</v>
      </c>
      <c r="G139" s="253">
        <f>COUNTIF($J139:$AY139,"Cat.2")</f>
        <v>0</v>
      </c>
      <c r="H139" s="254">
        <f>COUNTIF($J139:$AY139,"Cat.3")</f>
        <v>0</v>
      </c>
      <c r="I139" s="255">
        <f>COUNTIF(J139:AY139,"O")</f>
        <v>0</v>
      </c>
      <c r="J139" s="292" t="str">
        <f>IF(Scope_lv1!Y139&lt;&gt;0,Scope_lv1!Y139,"")</f>
        <v/>
      </c>
      <c r="K139" s="326" t="str">
        <f t="shared" si="6"/>
        <v/>
      </c>
      <c r="L139" s="329"/>
      <c r="M139" s="276"/>
      <c r="N139" s="276"/>
      <c r="O139" s="276"/>
      <c r="P139" s="276"/>
      <c r="Q139" s="326" t="str">
        <f t="shared" si="7"/>
        <v/>
      </c>
      <c r="R139" s="329"/>
      <c r="S139" s="276"/>
      <c r="T139" s="276"/>
      <c r="U139" s="276"/>
      <c r="V139" s="276"/>
      <c r="W139" s="274"/>
      <c r="X139" s="276"/>
      <c r="Y139" s="276"/>
      <c r="Z139" s="276"/>
      <c r="AA139" s="276"/>
      <c r="AB139" s="274"/>
      <c r="AC139" s="276"/>
      <c r="AD139" s="276"/>
      <c r="AE139" s="276"/>
      <c r="AF139" s="276"/>
      <c r="AG139" s="326" t="str">
        <f t="shared" si="8"/>
        <v/>
      </c>
      <c r="AH139" s="329"/>
      <c r="AI139" s="276"/>
      <c r="AJ139" s="276"/>
      <c r="AK139" s="276"/>
      <c r="AL139" s="276"/>
      <c r="AM139" s="258"/>
      <c r="AN139" s="247"/>
      <c r="AO139" s="247"/>
      <c r="AP139" s="247"/>
      <c r="AQ139" s="247"/>
      <c r="AR139" s="258"/>
      <c r="AS139" s="247"/>
      <c r="AT139" s="247"/>
      <c r="AU139" s="247"/>
      <c r="AV139" s="247"/>
      <c r="AW139" s="258"/>
      <c r="AX139" s="258"/>
      <c r="AY139" s="258"/>
      <c r="AZ139" s="134"/>
      <c r="BA139" s="259"/>
      <c r="BB139" s="267"/>
      <c r="BC139" s="261"/>
    </row>
    <row r="140" spans="1:55" hidden="1" x14ac:dyDescent="0.3">
      <c r="A140" s="106" t="str">
        <f>Scope_lv1!A140</f>
        <v>A04AP088</v>
      </c>
      <c r="B140" s="107" t="str">
        <f>Scope_lv1!B140</f>
        <v>Finishing Work</v>
      </c>
      <c r="C140" s="238" t="str">
        <f>Scope_lv1!C140</f>
        <v>Roof Work</v>
      </c>
      <c r="D140" s="108" t="str">
        <f>Scope_lv1!D140</f>
        <v>Roof Insulation</v>
      </c>
      <c r="E140" s="126" t="s">
        <v>108</v>
      </c>
      <c r="F140" s="252">
        <f>COUNTIF($J140:$AY140,"Cat.1")</f>
        <v>0</v>
      </c>
      <c r="G140" s="253">
        <f>COUNTIF($J140:$AY140,"Cat.2")</f>
        <v>0</v>
      </c>
      <c r="H140" s="254">
        <f>COUNTIF($J140:$AY140,"Cat.3")</f>
        <v>0</v>
      </c>
      <c r="I140" s="255">
        <f>COUNTIF(J140:AY140,"O")</f>
        <v>0</v>
      </c>
      <c r="J140" s="292" t="str">
        <f>IF(Scope_lv1!Y140&lt;&gt;0,Scope_lv1!Y140,"")</f>
        <v/>
      </c>
      <c r="K140" s="326" t="str">
        <f t="shared" si="6"/>
        <v/>
      </c>
      <c r="L140" s="329"/>
      <c r="M140" s="276"/>
      <c r="N140" s="276"/>
      <c r="O140" s="276"/>
      <c r="P140" s="276"/>
      <c r="Q140" s="326" t="str">
        <f t="shared" si="7"/>
        <v/>
      </c>
      <c r="R140" s="329"/>
      <c r="S140" s="276"/>
      <c r="T140" s="276"/>
      <c r="U140" s="276"/>
      <c r="V140" s="276"/>
      <c r="W140" s="274"/>
      <c r="X140" s="276"/>
      <c r="Y140" s="276"/>
      <c r="Z140" s="276"/>
      <c r="AA140" s="276"/>
      <c r="AB140" s="274"/>
      <c r="AC140" s="276"/>
      <c r="AD140" s="276"/>
      <c r="AE140" s="276"/>
      <c r="AF140" s="276"/>
      <c r="AG140" s="326" t="str">
        <f t="shared" si="8"/>
        <v/>
      </c>
      <c r="AH140" s="329"/>
      <c r="AI140" s="276"/>
      <c r="AJ140" s="276"/>
      <c r="AK140" s="276"/>
      <c r="AL140" s="276"/>
      <c r="AM140" s="258"/>
      <c r="AN140" s="247"/>
      <c r="AO140" s="247"/>
      <c r="AP140" s="247"/>
      <c r="AQ140" s="247"/>
      <c r="AR140" s="258"/>
      <c r="AS140" s="247"/>
      <c r="AT140" s="247"/>
      <c r="AU140" s="247"/>
      <c r="AV140" s="247"/>
      <c r="AW140" s="258"/>
      <c r="AX140" s="258"/>
      <c r="AY140" s="258"/>
      <c r="AZ140" s="134"/>
      <c r="BA140" s="259"/>
      <c r="BB140" s="267"/>
      <c r="BC140" s="261"/>
    </row>
    <row r="141" spans="1:55" hidden="1" x14ac:dyDescent="0.3">
      <c r="A141" s="106" t="str">
        <f>Scope_lv1!A141</f>
        <v>A04AP012</v>
      </c>
      <c r="B141" s="107" t="str">
        <f>Scope_lv1!B141</f>
        <v>Finishing Work</v>
      </c>
      <c r="C141" s="238" t="str">
        <f>Scope_lv1!C141</f>
        <v>Roof Work</v>
      </c>
      <c r="D141" s="108" t="str">
        <f>Scope_lv1!D141</f>
        <v>PE Sheet (Vapor Barrier)</v>
      </c>
      <c r="E141" s="126" t="s">
        <v>108</v>
      </c>
      <c r="F141" s="252">
        <f>COUNTIF($J141:$AY141,"Cat.1")</f>
        <v>0</v>
      </c>
      <c r="G141" s="253">
        <f>COUNTIF($J141:$AY141,"Cat.2")</f>
        <v>0</v>
      </c>
      <c r="H141" s="254">
        <f>COUNTIF($J141:$AY141,"Cat.3")</f>
        <v>0</v>
      </c>
      <c r="I141" s="255">
        <f>COUNTIF(J141:AY141,"O")</f>
        <v>0</v>
      </c>
      <c r="J141" s="292" t="str">
        <f>IF(Scope_lv1!Y141&lt;&gt;0,Scope_lv1!Y141,"")</f>
        <v/>
      </c>
      <c r="K141" s="326" t="str">
        <f t="shared" si="6"/>
        <v/>
      </c>
      <c r="L141" s="329"/>
      <c r="M141" s="276"/>
      <c r="N141" s="276"/>
      <c r="O141" s="276"/>
      <c r="P141" s="276"/>
      <c r="Q141" s="326" t="str">
        <f t="shared" si="7"/>
        <v/>
      </c>
      <c r="R141" s="329"/>
      <c r="S141" s="276"/>
      <c r="T141" s="276"/>
      <c r="U141" s="276"/>
      <c r="V141" s="276"/>
      <c r="W141" s="274"/>
      <c r="X141" s="276"/>
      <c r="Y141" s="276"/>
      <c r="Z141" s="276"/>
      <c r="AA141" s="276"/>
      <c r="AB141" s="274"/>
      <c r="AC141" s="276"/>
      <c r="AD141" s="276"/>
      <c r="AE141" s="276"/>
      <c r="AF141" s="276"/>
      <c r="AG141" s="326" t="str">
        <f t="shared" si="8"/>
        <v/>
      </c>
      <c r="AH141" s="329"/>
      <c r="AI141" s="276"/>
      <c r="AJ141" s="276"/>
      <c r="AK141" s="276"/>
      <c r="AL141" s="276"/>
      <c r="AM141" s="258"/>
      <c r="AN141" s="247"/>
      <c r="AO141" s="247"/>
      <c r="AP141" s="247"/>
      <c r="AQ141" s="247"/>
      <c r="AR141" s="258"/>
      <c r="AS141" s="247"/>
      <c r="AT141" s="247"/>
      <c r="AU141" s="247"/>
      <c r="AV141" s="247"/>
      <c r="AW141" s="258"/>
      <c r="AX141" s="258"/>
      <c r="AY141" s="258"/>
      <c r="AZ141" s="134"/>
      <c r="BA141" s="259"/>
      <c r="BB141" s="267"/>
      <c r="BC141" s="261"/>
    </row>
    <row r="142" spans="1:55" ht="33" hidden="1" x14ac:dyDescent="0.3">
      <c r="A142" s="106" t="str">
        <f>Scope_lv1!A142</f>
        <v>A04AP089</v>
      </c>
      <c r="B142" s="107" t="str">
        <f>Scope_lv1!B142</f>
        <v>Finishing Work</v>
      </c>
      <c r="C142" s="238" t="str">
        <f>Scope_lv1!C142</f>
        <v>Roof Work</v>
      </c>
      <c r="D142" s="108" t="str">
        <f>Scope_lv1!D142</f>
        <v>Protective Concrete w/ Steel Trowel Finish</v>
      </c>
      <c r="E142" s="126" t="s">
        <v>94</v>
      </c>
      <c r="F142" s="252">
        <f>COUNTIF($J142:$AY142,"Cat.1")</f>
        <v>0</v>
      </c>
      <c r="G142" s="253">
        <f>COUNTIF($J142:$AY142,"Cat.2")</f>
        <v>0</v>
      </c>
      <c r="H142" s="254">
        <f>COUNTIF($J142:$AY142,"Cat.3")</f>
        <v>0</v>
      </c>
      <c r="I142" s="255">
        <f>COUNTIF(J142:AY142,"O")</f>
        <v>0</v>
      </c>
      <c r="J142" s="292" t="str">
        <f>IF(Scope_lv1!Y142&lt;&gt;0,Scope_lv1!Y142,"")</f>
        <v/>
      </c>
      <c r="K142" s="326" t="str">
        <f t="shared" si="6"/>
        <v/>
      </c>
      <c r="L142" s="329"/>
      <c r="M142" s="276"/>
      <c r="N142" s="276"/>
      <c r="O142" s="276"/>
      <c r="P142" s="276"/>
      <c r="Q142" s="326" t="str">
        <f t="shared" si="7"/>
        <v/>
      </c>
      <c r="R142" s="329"/>
      <c r="S142" s="276"/>
      <c r="T142" s="276"/>
      <c r="U142" s="276"/>
      <c r="V142" s="276"/>
      <c r="W142" s="274"/>
      <c r="X142" s="276"/>
      <c r="Y142" s="276"/>
      <c r="Z142" s="276"/>
      <c r="AA142" s="276"/>
      <c r="AB142" s="274"/>
      <c r="AC142" s="276"/>
      <c r="AD142" s="276"/>
      <c r="AE142" s="276"/>
      <c r="AF142" s="276"/>
      <c r="AG142" s="326" t="str">
        <f t="shared" si="8"/>
        <v/>
      </c>
      <c r="AH142" s="329"/>
      <c r="AI142" s="276"/>
      <c r="AJ142" s="276"/>
      <c r="AK142" s="276"/>
      <c r="AL142" s="276"/>
      <c r="AM142" s="258"/>
      <c r="AN142" s="247"/>
      <c r="AO142" s="247"/>
      <c r="AP142" s="247"/>
      <c r="AQ142" s="247"/>
      <c r="AR142" s="258"/>
      <c r="AS142" s="247"/>
      <c r="AT142" s="247"/>
      <c r="AU142" s="247"/>
      <c r="AV142" s="247"/>
      <c r="AW142" s="258"/>
      <c r="AX142" s="258"/>
      <c r="AY142" s="258"/>
      <c r="AZ142" s="134"/>
      <c r="BA142" s="259"/>
      <c r="BB142" s="267"/>
      <c r="BC142" s="261"/>
    </row>
    <row r="143" spans="1:55" hidden="1" x14ac:dyDescent="0.3">
      <c r="A143" s="106" t="str">
        <f>Scope_lv1!A143</f>
        <v>A04AP090</v>
      </c>
      <c r="B143" s="107" t="str">
        <f>Scope_lv1!B143</f>
        <v>Finishing Work</v>
      </c>
      <c r="C143" s="238" t="str">
        <f>Scope_lv1!C143</f>
        <v>Roof Work</v>
      </c>
      <c r="D143" s="108" t="str">
        <f>Scope_lv1!D143</f>
        <v>Concrete Tile</v>
      </c>
      <c r="E143" s="126" t="s">
        <v>108</v>
      </c>
      <c r="F143" s="252">
        <f>COUNTIF($J143:$AY143,"Cat.1")</f>
        <v>0</v>
      </c>
      <c r="G143" s="253">
        <f>COUNTIF($J143:$AY143,"Cat.2")</f>
        <v>0</v>
      </c>
      <c r="H143" s="254">
        <f>COUNTIF($J143:$AY143,"Cat.3")</f>
        <v>0</v>
      </c>
      <c r="I143" s="255">
        <f>COUNTIF(J143:AY143,"O")</f>
        <v>0</v>
      </c>
      <c r="J143" s="292" t="str">
        <f>IF(Scope_lv1!Y143&lt;&gt;0,Scope_lv1!Y143,"")</f>
        <v/>
      </c>
      <c r="K143" s="326" t="str">
        <f t="shared" si="6"/>
        <v/>
      </c>
      <c r="L143" s="329"/>
      <c r="M143" s="276"/>
      <c r="N143" s="276"/>
      <c r="O143" s="276"/>
      <c r="P143" s="276"/>
      <c r="Q143" s="326" t="str">
        <f t="shared" si="7"/>
        <v/>
      </c>
      <c r="R143" s="329"/>
      <c r="S143" s="276"/>
      <c r="T143" s="276"/>
      <c r="U143" s="276"/>
      <c r="V143" s="276"/>
      <c r="W143" s="274"/>
      <c r="X143" s="276"/>
      <c r="Y143" s="276"/>
      <c r="Z143" s="276"/>
      <c r="AA143" s="276"/>
      <c r="AB143" s="274"/>
      <c r="AC143" s="276"/>
      <c r="AD143" s="276"/>
      <c r="AE143" s="276"/>
      <c r="AF143" s="276"/>
      <c r="AG143" s="326" t="str">
        <f t="shared" si="8"/>
        <v/>
      </c>
      <c r="AH143" s="329"/>
      <c r="AI143" s="276"/>
      <c r="AJ143" s="276"/>
      <c r="AK143" s="276"/>
      <c r="AL143" s="276"/>
      <c r="AM143" s="258"/>
      <c r="AN143" s="247"/>
      <c r="AO143" s="247"/>
      <c r="AP143" s="247"/>
      <c r="AQ143" s="247"/>
      <c r="AR143" s="258"/>
      <c r="AS143" s="247"/>
      <c r="AT143" s="247"/>
      <c r="AU143" s="247"/>
      <c r="AV143" s="247"/>
      <c r="AW143" s="258"/>
      <c r="AX143" s="258"/>
      <c r="AY143" s="258"/>
      <c r="AZ143" s="134"/>
      <c r="BA143" s="259"/>
      <c r="BB143" s="267"/>
      <c r="BC143" s="261"/>
    </row>
    <row r="144" spans="1:55" hidden="1" x14ac:dyDescent="0.3">
      <c r="A144" s="106" t="str">
        <f>Scope_lv1!A144</f>
        <v>A04AP091</v>
      </c>
      <c r="B144" s="107" t="str">
        <f>Scope_lv1!B144</f>
        <v>Finishing Work</v>
      </c>
      <c r="C144" s="238" t="str">
        <f>Scope_lv1!C144</f>
        <v>Roof Work</v>
      </c>
      <c r="D144" s="108" t="str">
        <f>Scope_lv1!D144</f>
        <v>Gravel for Roof</v>
      </c>
      <c r="E144" s="126" t="s">
        <v>108</v>
      </c>
      <c r="F144" s="252">
        <f>COUNTIF($J144:$AY144,"Cat.1")</f>
        <v>0</v>
      </c>
      <c r="G144" s="253">
        <f>COUNTIF($J144:$AY144,"Cat.2")</f>
        <v>0</v>
      </c>
      <c r="H144" s="254">
        <f>COUNTIF($J144:$AY144,"Cat.3")</f>
        <v>0</v>
      </c>
      <c r="I144" s="255">
        <f>COUNTIF(J144:AY144,"O")</f>
        <v>0</v>
      </c>
      <c r="J144" s="292" t="str">
        <f>IF(Scope_lv1!Y144&lt;&gt;0,Scope_lv1!Y144,"")</f>
        <v/>
      </c>
      <c r="K144" s="326" t="str">
        <f t="shared" si="6"/>
        <v/>
      </c>
      <c r="L144" s="329"/>
      <c r="M144" s="276"/>
      <c r="N144" s="276"/>
      <c r="O144" s="276"/>
      <c r="P144" s="276"/>
      <c r="Q144" s="326" t="str">
        <f t="shared" si="7"/>
        <v/>
      </c>
      <c r="R144" s="329"/>
      <c r="S144" s="276"/>
      <c r="T144" s="276"/>
      <c r="U144" s="276"/>
      <c r="V144" s="276"/>
      <c r="W144" s="274"/>
      <c r="X144" s="276"/>
      <c r="Y144" s="276"/>
      <c r="Z144" s="276"/>
      <c r="AA144" s="276"/>
      <c r="AB144" s="274"/>
      <c r="AC144" s="276"/>
      <c r="AD144" s="276"/>
      <c r="AE144" s="276"/>
      <c r="AF144" s="276"/>
      <c r="AG144" s="326" t="str">
        <f t="shared" si="8"/>
        <v/>
      </c>
      <c r="AH144" s="329"/>
      <c r="AI144" s="276"/>
      <c r="AJ144" s="276"/>
      <c r="AK144" s="276"/>
      <c r="AL144" s="276"/>
      <c r="AM144" s="258"/>
      <c r="AN144" s="247"/>
      <c r="AO144" s="247"/>
      <c r="AP144" s="247"/>
      <c r="AQ144" s="247"/>
      <c r="AR144" s="258"/>
      <c r="AS144" s="247"/>
      <c r="AT144" s="247"/>
      <c r="AU144" s="247"/>
      <c r="AV144" s="247"/>
      <c r="AW144" s="258"/>
      <c r="AX144" s="258"/>
      <c r="AY144" s="258"/>
      <c r="AZ144" s="134"/>
      <c r="BA144" s="259"/>
      <c r="BB144" s="267"/>
      <c r="BC144" s="261"/>
    </row>
    <row r="145" spans="1:55" hidden="1" x14ac:dyDescent="0.3">
      <c r="A145" s="106" t="str">
        <f>Scope_lv1!A145</f>
        <v>A04AP092</v>
      </c>
      <c r="B145" s="107" t="str">
        <f>Scope_lv1!B145</f>
        <v>Finishing Work</v>
      </c>
      <c r="C145" s="238" t="str">
        <f>Scope_lv1!C145</f>
        <v>Roof Work</v>
      </c>
      <c r="D145" s="108" t="str">
        <f>Scope_lv1!D145</f>
        <v>Crushed Stone for Roof</v>
      </c>
      <c r="E145" s="126" t="s">
        <v>108</v>
      </c>
      <c r="F145" s="252">
        <f>COUNTIF($J145:$AY145,"Cat.1")</f>
        <v>0</v>
      </c>
      <c r="G145" s="253">
        <f>COUNTIF($J145:$AY145,"Cat.2")</f>
        <v>0</v>
      </c>
      <c r="H145" s="254">
        <f>COUNTIF($J145:$AY145,"Cat.3")</f>
        <v>0</v>
      </c>
      <c r="I145" s="255">
        <f>COUNTIF(J145:AY145,"O")</f>
        <v>0</v>
      </c>
      <c r="J145" s="292" t="str">
        <f>IF(Scope_lv1!Y145&lt;&gt;0,Scope_lv1!Y145,"")</f>
        <v/>
      </c>
      <c r="K145" s="326" t="str">
        <f t="shared" si="6"/>
        <v/>
      </c>
      <c r="L145" s="329"/>
      <c r="M145" s="276"/>
      <c r="N145" s="276"/>
      <c r="O145" s="276"/>
      <c r="P145" s="276"/>
      <c r="Q145" s="326" t="str">
        <f t="shared" si="7"/>
        <v/>
      </c>
      <c r="R145" s="329"/>
      <c r="S145" s="276"/>
      <c r="T145" s="276"/>
      <c r="U145" s="276"/>
      <c r="V145" s="276"/>
      <c r="W145" s="274"/>
      <c r="X145" s="276"/>
      <c r="Y145" s="276"/>
      <c r="Z145" s="276"/>
      <c r="AA145" s="276"/>
      <c r="AB145" s="274"/>
      <c r="AC145" s="276"/>
      <c r="AD145" s="276"/>
      <c r="AE145" s="276"/>
      <c r="AF145" s="276"/>
      <c r="AG145" s="326" t="str">
        <f t="shared" si="8"/>
        <v/>
      </c>
      <c r="AH145" s="329"/>
      <c r="AI145" s="276"/>
      <c r="AJ145" s="276"/>
      <c r="AK145" s="276"/>
      <c r="AL145" s="276"/>
      <c r="AM145" s="258"/>
      <c r="AN145" s="247"/>
      <c r="AO145" s="247"/>
      <c r="AP145" s="247"/>
      <c r="AQ145" s="247"/>
      <c r="AR145" s="258"/>
      <c r="AS145" s="247"/>
      <c r="AT145" s="247"/>
      <c r="AU145" s="247"/>
      <c r="AV145" s="247"/>
      <c r="AW145" s="258"/>
      <c r="AX145" s="258"/>
      <c r="AY145" s="258"/>
      <c r="AZ145" s="134"/>
      <c r="BA145" s="259"/>
      <c r="BB145" s="267"/>
      <c r="BC145" s="261"/>
    </row>
    <row r="146" spans="1:55" hidden="1" x14ac:dyDescent="0.3">
      <c r="A146" s="106" t="str">
        <f>Scope_lv1!A146</f>
        <v>A04AP093</v>
      </c>
      <c r="B146" s="107" t="str">
        <f>Scope_lv1!B146</f>
        <v>Finishing Work</v>
      </c>
      <c r="C146" s="238" t="str">
        <f>Scope_lv1!C146</f>
        <v>Roof Work</v>
      </c>
      <c r="D146" s="108" t="str">
        <f>Scope_lv1!D146</f>
        <v>Clean Sand</v>
      </c>
      <c r="E146" s="126" t="s">
        <v>108</v>
      </c>
      <c r="F146" s="252">
        <f>COUNTIF($J146:$AY146,"Cat.1")</f>
        <v>0</v>
      </c>
      <c r="G146" s="253">
        <f>COUNTIF($J146:$AY146,"Cat.2")</f>
        <v>0</v>
      </c>
      <c r="H146" s="254">
        <f>COUNTIF($J146:$AY146,"Cat.3")</f>
        <v>0</v>
      </c>
      <c r="I146" s="255">
        <f>COUNTIF(J146:AY146,"O")</f>
        <v>0</v>
      </c>
      <c r="J146" s="292" t="str">
        <f>IF(Scope_lv1!Y146&lt;&gt;0,Scope_lv1!Y146,"")</f>
        <v/>
      </c>
      <c r="K146" s="326" t="str">
        <f t="shared" si="6"/>
        <v/>
      </c>
      <c r="L146" s="329"/>
      <c r="M146" s="276"/>
      <c r="N146" s="276"/>
      <c r="O146" s="276"/>
      <c r="P146" s="276"/>
      <c r="Q146" s="326" t="str">
        <f t="shared" si="7"/>
        <v/>
      </c>
      <c r="R146" s="329"/>
      <c r="S146" s="276"/>
      <c r="T146" s="276"/>
      <c r="U146" s="276"/>
      <c r="V146" s="276"/>
      <c r="W146" s="274"/>
      <c r="X146" s="276"/>
      <c r="Y146" s="276"/>
      <c r="Z146" s="276"/>
      <c r="AA146" s="276"/>
      <c r="AB146" s="274"/>
      <c r="AC146" s="276"/>
      <c r="AD146" s="276"/>
      <c r="AE146" s="276"/>
      <c r="AF146" s="276"/>
      <c r="AG146" s="326" t="str">
        <f t="shared" si="8"/>
        <v/>
      </c>
      <c r="AH146" s="329"/>
      <c r="AI146" s="276"/>
      <c r="AJ146" s="276"/>
      <c r="AK146" s="276"/>
      <c r="AL146" s="276"/>
      <c r="AM146" s="258"/>
      <c r="AN146" s="247"/>
      <c r="AO146" s="247"/>
      <c r="AP146" s="247"/>
      <c r="AQ146" s="247"/>
      <c r="AR146" s="258"/>
      <c r="AS146" s="247"/>
      <c r="AT146" s="247"/>
      <c r="AU146" s="247"/>
      <c r="AV146" s="247"/>
      <c r="AW146" s="258"/>
      <c r="AX146" s="258"/>
      <c r="AY146" s="258"/>
      <c r="AZ146" s="134"/>
      <c r="BA146" s="259"/>
      <c r="BB146" s="267"/>
      <c r="BC146" s="261"/>
    </row>
    <row r="147" spans="1:55" hidden="1" x14ac:dyDescent="0.3">
      <c r="A147" s="106" t="str">
        <f>Scope_lv1!A147</f>
        <v>A04AP094</v>
      </c>
      <c r="B147" s="107" t="str">
        <f>Scope_lv1!B147</f>
        <v>Finishing Work</v>
      </c>
      <c r="C147" s="238" t="str">
        <f>Scope_lv1!C147</f>
        <v>Roof Work</v>
      </c>
      <c r="D147" s="108" t="str">
        <f>Scope_lv1!D147</f>
        <v>Substrate Board</v>
      </c>
      <c r="E147" s="126" t="s">
        <v>108</v>
      </c>
      <c r="F147" s="252">
        <f>COUNTIF($J147:$AY147,"Cat.1")</f>
        <v>0</v>
      </c>
      <c r="G147" s="253">
        <f>COUNTIF($J147:$AY147,"Cat.2")</f>
        <v>0</v>
      </c>
      <c r="H147" s="254">
        <f>COUNTIF($J147:$AY147,"Cat.3")</f>
        <v>0</v>
      </c>
      <c r="I147" s="255">
        <f>COUNTIF(J147:AY147,"O")</f>
        <v>0</v>
      </c>
      <c r="J147" s="292" t="str">
        <f>IF(Scope_lv1!Y147&lt;&gt;0,Scope_lv1!Y147,"")</f>
        <v/>
      </c>
      <c r="K147" s="326" t="str">
        <f t="shared" si="6"/>
        <v/>
      </c>
      <c r="L147" s="329"/>
      <c r="M147" s="276"/>
      <c r="N147" s="276"/>
      <c r="O147" s="276"/>
      <c r="P147" s="276"/>
      <c r="Q147" s="326" t="str">
        <f t="shared" si="7"/>
        <v/>
      </c>
      <c r="R147" s="329"/>
      <c r="S147" s="276"/>
      <c r="T147" s="276"/>
      <c r="U147" s="276"/>
      <c r="V147" s="276"/>
      <c r="W147" s="274"/>
      <c r="X147" s="276"/>
      <c r="Y147" s="276"/>
      <c r="Z147" s="276"/>
      <c r="AA147" s="276"/>
      <c r="AB147" s="274"/>
      <c r="AC147" s="276"/>
      <c r="AD147" s="276"/>
      <c r="AE147" s="276"/>
      <c r="AF147" s="276"/>
      <c r="AG147" s="326" t="str">
        <f t="shared" si="8"/>
        <v/>
      </c>
      <c r="AH147" s="329"/>
      <c r="AI147" s="276"/>
      <c r="AJ147" s="276"/>
      <c r="AK147" s="276"/>
      <c r="AL147" s="276"/>
      <c r="AM147" s="258"/>
      <c r="AN147" s="247"/>
      <c r="AO147" s="247"/>
      <c r="AP147" s="247"/>
      <c r="AQ147" s="247"/>
      <c r="AR147" s="258"/>
      <c r="AS147" s="247"/>
      <c r="AT147" s="247"/>
      <c r="AU147" s="247"/>
      <c r="AV147" s="247"/>
      <c r="AW147" s="258"/>
      <c r="AX147" s="258"/>
      <c r="AY147" s="258"/>
      <c r="AZ147" s="134"/>
      <c r="BA147" s="259"/>
      <c r="BB147" s="267"/>
      <c r="BC147" s="261"/>
    </row>
    <row r="148" spans="1:55" hidden="1" x14ac:dyDescent="0.3">
      <c r="A148" s="106" t="str">
        <f>Scope_lv1!A148</f>
        <v>A04AP095</v>
      </c>
      <c r="B148" s="107" t="str">
        <f>Scope_lv1!B148</f>
        <v>Finishing Work</v>
      </c>
      <c r="C148" s="238" t="str">
        <f>Scope_lv1!C148</f>
        <v>Roof Work</v>
      </c>
      <c r="D148" s="108" t="str">
        <f>Scope_lv1!D148</f>
        <v>Geotextile</v>
      </c>
      <c r="E148" s="126" t="s">
        <v>108</v>
      </c>
      <c r="F148" s="252">
        <f>COUNTIF($J148:$AY148,"Cat.1")</f>
        <v>0</v>
      </c>
      <c r="G148" s="253">
        <f>COUNTIF($J148:$AY148,"Cat.2")</f>
        <v>0</v>
      </c>
      <c r="H148" s="254">
        <f>COUNTIF($J148:$AY148,"Cat.3")</f>
        <v>0</v>
      </c>
      <c r="I148" s="255">
        <f>COUNTIF(J148:AY148,"O")</f>
        <v>0</v>
      </c>
      <c r="J148" s="292" t="str">
        <f>IF(Scope_lv1!Y148&lt;&gt;0,Scope_lv1!Y148,"")</f>
        <v/>
      </c>
      <c r="K148" s="326" t="str">
        <f t="shared" si="6"/>
        <v/>
      </c>
      <c r="L148" s="329"/>
      <c r="M148" s="276"/>
      <c r="N148" s="276"/>
      <c r="O148" s="276"/>
      <c r="P148" s="276"/>
      <c r="Q148" s="326" t="str">
        <f t="shared" si="7"/>
        <v/>
      </c>
      <c r="R148" s="329"/>
      <c r="S148" s="276"/>
      <c r="T148" s="276"/>
      <c r="U148" s="276"/>
      <c r="V148" s="276"/>
      <c r="W148" s="274"/>
      <c r="X148" s="276"/>
      <c r="Y148" s="276"/>
      <c r="Z148" s="276"/>
      <c r="AA148" s="276"/>
      <c r="AB148" s="274"/>
      <c r="AC148" s="276"/>
      <c r="AD148" s="276"/>
      <c r="AE148" s="276"/>
      <c r="AF148" s="276"/>
      <c r="AG148" s="326" t="str">
        <f t="shared" si="8"/>
        <v/>
      </c>
      <c r="AH148" s="329"/>
      <c r="AI148" s="276"/>
      <c r="AJ148" s="276"/>
      <c r="AK148" s="276"/>
      <c r="AL148" s="276"/>
      <c r="AM148" s="258"/>
      <c r="AN148" s="247"/>
      <c r="AO148" s="247"/>
      <c r="AP148" s="247"/>
      <c r="AQ148" s="247"/>
      <c r="AR148" s="258"/>
      <c r="AS148" s="247"/>
      <c r="AT148" s="247"/>
      <c r="AU148" s="247"/>
      <c r="AV148" s="247"/>
      <c r="AW148" s="258"/>
      <c r="AX148" s="258"/>
      <c r="AY148" s="258"/>
      <c r="AZ148" s="134"/>
      <c r="BA148" s="259"/>
      <c r="BB148" s="267"/>
      <c r="BC148" s="261"/>
    </row>
    <row r="149" spans="1:55" hidden="1" x14ac:dyDescent="0.3">
      <c r="A149" s="106" t="str">
        <f>Scope_lv1!A149</f>
        <v>A04AP096</v>
      </c>
      <c r="B149" s="107" t="str">
        <f>Scope_lv1!B149</f>
        <v>Finishing Work</v>
      </c>
      <c r="C149" s="238" t="str">
        <f>Scope_lv1!C149</f>
        <v>Roof Work</v>
      </c>
      <c r="D149" s="108" t="str">
        <f>Scope_lv1!D149</f>
        <v>Metal Coping for Parapet</v>
      </c>
      <c r="E149" s="126" t="s">
        <v>108</v>
      </c>
      <c r="F149" s="252">
        <f>COUNTIF($J149:$AY149,"Cat.1")</f>
        <v>0</v>
      </c>
      <c r="G149" s="253">
        <f>COUNTIF($J149:$AY149,"Cat.2")</f>
        <v>0</v>
      </c>
      <c r="H149" s="254">
        <f>COUNTIF($J149:$AY149,"Cat.3")</f>
        <v>0</v>
      </c>
      <c r="I149" s="255">
        <f>COUNTIF(J149:AY149,"O")</f>
        <v>0</v>
      </c>
      <c r="J149" s="292" t="str">
        <f>IF(Scope_lv1!Y149&lt;&gt;0,Scope_lv1!Y149,"")</f>
        <v/>
      </c>
      <c r="K149" s="326" t="str">
        <f t="shared" si="6"/>
        <v/>
      </c>
      <c r="L149" s="329"/>
      <c r="M149" s="276"/>
      <c r="N149" s="276"/>
      <c r="O149" s="276"/>
      <c r="P149" s="276"/>
      <c r="Q149" s="326" t="str">
        <f t="shared" si="7"/>
        <v/>
      </c>
      <c r="R149" s="329"/>
      <c r="S149" s="276"/>
      <c r="T149" s="276"/>
      <c r="U149" s="276"/>
      <c r="V149" s="276"/>
      <c r="W149" s="274"/>
      <c r="X149" s="276"/>
      <c r="Y149" s="276"/>
      <c r="Z149" s="276"/>
      <c r="AA149" s="276"/>
      <c r="AB149" s="274"/>
      <c r="AC149" s="276"/>
      <c r="AD149" s="276"/>
      <c r="AE149" s="276"/>
      <c r="AF149" s="276"/>
      <c r="AG149" s="326" t="str">
        <f t="shared" si="8"/>
        <v/>
      </c>
      <c r="AH149" s="329"/>
      <c r="AI149" s="276"/>
      <c r="AJ149" s="276"/>
      <c r="AK149" s="276"/>
      <c r="AL149" s="276"/>
      <c r="AM149" s="258"/>
      <c r="AN149" s="247"/>
      <c r="AO149" s="247"/>
      <c r="AP149" s="247"/>
      <c r="AQ149" s="247"/>
      <c r="AR149" s="258"/>
      <c r="AS149" s="247"/>
      <c r="AT149" s="247"/>
      <c r="AU149" s="247"/>
      <c r="AV149" s="247"/>
      <c r="AW149" s="258"/>
      <c r="AX149" s="258"/>
      <c r="AY149" s="258"/>
      <c r="AZ149" s="134"/>
      <c r="BA149" s="259"/>
      <c r="BB149" s="267"/>
      <c r="BC149" s="261"/>
    </row>
    <row r="150" spans="1:55" hidden="1" x14ac:dyDescent="0.3">
      <c r="A150" s="106" t="str">
        <f>Scope_lv1!A150</f>
        <v>A04AP097</v>
      </c>
      <c r="B150" s="107" t="str">
        <f>Scope_lv1!B150</f>
        <v>Finishing Work</v>
      </c>
      <c r="C150" s="238" t="str">
        <f>Scope_lv1!C150</f>
        <v>Roof Work</v>
      </c>
      <c r="D150" s="108" t="str">
        <f>Scope_lv1!D150</f>
        <v>Flashing along Roof Corner</v>
      </c>
      <c r="E150" s="126" t="s">
        <v>108</v>
      </c>
      <c r="F150" s="252">
        <f>COUNTIF($J150:$AY150,"Cat.1")</f>
        <v>0</v>
      </c>
      <c r="G150" s="253">
        <f>COUNTIF($J150:$AY150,"Cat.2")</f>
        <v>0</v>
      </c>
      <c r="H150" s="254">
        <f>COUNTIF($J150:$AY150,"Cat.3")</f>
        <v>0</v>
      </c>
      <c r="I150" s="255">
        <f>COUNTIF(J150:AY150,"O")</f>
        <v>0</v>
      </c>
      <c r="J150" s="292" t="str">
        <f>IF(Scope_lv1!Y150&lt;&gt;0,Scope_lv1!Y150,"")</f>
        <v/>
      </c>
      <c r="K150" s="326" t="str">
        <f t="shared" si="6"/>
        <v/>
      </c>
      <c r="L150" s="329"/>
      <c r="M150" s="276"/>
      <c r="N150" s="276"/>
      <c r="O150" s="276"/>
      <c r="P150" s="276"/>
      <c r="Q150" s="326" t="str">
        <f t="shared" si="7"/>
        <v/>
      </c>
      <c r="R150" s="329"/>
      <c r="S150" s="276"/>
      <c r="T150" s="276"/>
      <c r="U150" s="276"/>
      <c r="V150" s="276"/>
      <c r="W150" s="274"/>
      <c r="X150" s="276"/>
      <c r="Y150" s="276"/>
      <c r="Z150" s="276"/>
      <c r="AA150" s="276"/>
      <c r="AB150" s="274"/>
      <c r="AC150" s="276"/>
      <c r="AD150" s="276"/>
      <c r="AE150" s="276"/>
      <c r="AF150" s="276"/>
      <c r="AG150" s="326" t="str">
        <f t="shared" si="8"/>
        <v/>
      </c>
      <c r="AH150" s="329"/>
      <c r="AI150" s="276"/>
      <c r="AJ150" s="276"/>
      <c r="AK150" s="276"/>
      <c r="AL150" s="276"/>
      <c r="AM150" s="258"/>
      <c r="AN150" s="247"/>
      <c r="AO150" s="247"/>
      <c r="AP150" s="247"/>
      <c r="AQ150" s="247"/>
      <c r="AR150" s="258"/>
      <c r="AS150" s="247"/>
      <c r="AT150" s="247"/>
      <c r="AU150" s="247"/>
      <c r="AV150" s="247"/>
      <c r="AW150" s="258"/>
      <c r="AX150" s="258"/>
      <c r="AY150" s="258"/>
      <c r="AZ150" s="134"/>
      <c r="BA150" s="259"/>
      <c r="BB150" s="267"/>
      <c r="BC150" s="261"/>
    </row>
    <row r="151" spans="1:55" hidden="1" x14ac:dyDescent="0.3">
      <c r="A151" s="106" t="str">
        <f>Scope_lv1!A151</f>
        <v>A04AQ098</v>
      </c>
      <c r="B151" s="107" t="str">
        <f>Scope_lv1!B151</f>
        <v>Finishing Work</v>
      </c>
      <c r="C151" s="238" t="str">
        <f>Scope_lv1!C151</f>
        <v>Door &amp; Window Work</v>
      </c>
      <c r="D151" s="108" t="str">
        <f>Scope_lv1!D151</f>
        <v>Steel Door w/ Steel Frame</v>
      </c>
      <c r="E151" s="126" t="s">
        <v>108</v>
      </c>
      <c r="F151" s="252">
        <f>COUNTIF($J151:$AY151,"Cat.1")</f>
        <v>0</v>
      </c>
      <c r="G151" s="253">
        <f>COUNTIF($J151:$AY151,"Cat.2")</f>
        <v>0</v>
      </c>
      <c r="H151" s="254">
        <f>COUNTIF($J151:$AY151,"Cat.3")</f>
        <v>0</v>
      </c>
      <c r="I151" s="255">
        <f>COUNTIF(J151:AY151,"O")</f>
        <v>0</v>
      </c>
      <c r="J151" s="292" t="str">
        <f>IF(Scope_lv1!Y151&lt;&gt;0,Scope_lv1!Y151,"")</f>
        <v/>
      </c>
      <c r="K151" s="326" t="str">
        <f t="shared" si="6"/>
        <v/>
      </c>
      <c r="L151" s="329"/>
      <c r="M151" s="276"/>
      <c r="N151" s="276"/>
      <c r="O151" s="276"/>
      <c r="P151" s="276"/>
      <c r="Q151" s="326" t="str">
        <f t="shared" si="7"/>
        <v/>
      </c>
      <c r="R151" s="329"/>
      <c r="S151" s="276"/>
      <c r="T151" s="276"/>
      <c r="U151" s="276"/>
      <c r="V151" s="276"/>
      <c r="W151" s="274"/>
      <c r="X151" s="276"/>
      <c r="Y151" s="276"/>
      <c r="Z151" s="276"/>
      <c r="AA151" s="276"/>
      <c r="AB151" s="274"/>
      <c r="AC151" s="276"/>
      <c r="AD151" s="276"/>
      <c r="AE151" s="276"/>
      <c r="AF151" s="276"/>
      <c r="AG151" s="326" t="str">
        <f t="shared" si="8"/>
        <v/>
      </c>
      <c r="AH151" s="329"/>
      <c r="AI151" s="276"/>
      <c r="AJ151" s="276"/>
      <c r="AK151" s="276"/>
      <c r="AL151" s="276"/>
      <c r="AM151" s="258"/>
      <c r="AN151" s="247"/>
      <c r="AO151" s="247"/>
      <c r="AP151" s="247"/>
      <c r="AQ151" s="247"/>
      <c r="AR151" s="258"/>
      <c r="AS151" s="247"/>
      <c r="AT151" s="247"/>
      <c r="AU151" s="247"/>
      <c r="AV151" s="247"/>
      <c r="AW151" s="258"/>
      <c r="AX151" s="258"/>
      <c r="AY151" s="258"/>
      <c r="AZ151" s="134"/>
      <c r="BA151" s="259"/>
      <c r="BB151" s="267"/>
      <c r="BC151" s="261"/>
    </row>
    <row r="152" spans="1:55" ht="33" hidden="1" x14ac:dyDescent="0.3">
      <c r="A152" s="106" t="str">
        <f>Scope_lv1!A152</f>
        <v>A04AQ099</v>
      </c>
      <c r="B152" s="107" t="str">
        <f>Scope_lv1!B152</f>
        <v>Finishing Work</v>
      </c>
      <c r="C152" s="238" t="str">
        <f>Scope_lv1!C152</f>
        <v>Door &amp; Window Work</v>
      </c>
      <c r="D152" s="108" t="str">
        <f>Scope_lv1!D152</f>
        <v>Steel Door w/ Steel Frame &amp; Vision Panel for Each Leaf</v>
      </c>
      <c r="E152" s="126" t="s">
        <v>108</v>
      </c>
      <c r="F152" s="252">
        <f>COUNTIF($J152:$AY152,"Cat.1")</f>
        <v>0</v>
      </c>
      <c r="G152" s="253">
        <f>COUNTIF($J152:$AY152,"Cat.2")</f>
        <v>0</v>
      </c>
      <c r="H152" s="254">
        <f>COUNTIF($J152:$AY152,"Cat.3")</f>
        <v>0</v>
      </c>
      <c r="I152" s="255">
        <f>COUNTIF(J152:AY152,"O")</f>
        <v>0</v>
      </c>
      <c r="J152" s="292" t="str">
        <f>IF(Scope_lv1!Y152&lt;&gt;0,Scope_lv1!Y152,"")</f>
        <v/>
      </c>
      <c r="K152" s="326" t="str">
        <f t="shared" si="6"/>
        <v/>
      </c>
      <c r="L152" s="329"/>
      <c r="M152" s="276"/>
      <c r="N152" s="276"/>
      <c r="O152" s="276"/>
      <c r="P152" s="276"/>
      <c r="Q152" s="326" t="str">
        <f t="shared" si="7"/>
        <v/>
      </c>
      <c r="R152" s="329"/>
      <c r="S152" s="276"/>
      <c r="T152" s="276"/>
      <c r="U152" s="276"/>
      <c r="V152" s="276"/>
      <c r="W152" s="274"/>
      <c r="X152" s="276"/>
      <c r="Y152" s="276"/>
      <c r="Z152" s="276"/>
      <c r="AA152" s="276"/>
      <c r="AB152" s="274"/>
      <c r="AC152" s="276"/>
      <c r="AD152" s="276"/>
      <c r="AE152" s="276"/>
      <c r="AF152" s="276"/>
      <c r="AG152" s="326" t="str">
        <f t="shared" si="8"/>
        <v/>
      </c>
      <c r="AH152" s="329"/>
      <c r="AI152" s="276"/>
      <c r="AJ152" s="276"/>
      <c r="AK152" s="276"/>
      <c r="AL152" s="276"/>
      <c r="AM152" s="258"/>
      <c r="AN152" s="247"/>
      <c r="AO152" s="247"/>
      <c r="AP152" s="247"/>
      <c r="AQ152" s="247"/>
      <c r="AR152" s="258"/>
      <c r="AS152" s="247"/>
      <c r="AT152" s="247"/>
      <c r="AU152" s="247"/>
      <c r="AV152" s="247"/>
      <c r="AW152" s="258"/>
      <c r="AX152" s="258"/>
      <c r="AY152" s="258"/>
      <c r="AZ152" s="134"/>
      <c r="BA152" s="259"/>
      <c r="BB152" s="267"/>
      <c r="BC152" s="261"/>
    </row>
    <row r="153" spans="1:55" ht="33" hidden="1" x14ac:dyDescent="0.3">
      <c r="A153" s="106" t="str">
        <f>Scope_lv1!A153</f>
        <v>A04AQ100</v>
      </c>
      <c r="B153" s="107" t="str">
        <f>Scope_lv1!B153</f>
        <v>Finishing Work</v>
      </c>
      <c r="C153" s="238" t="str">
        <f>Scope_lv1!C153</f>
        <v>Door &amp; Window Work</v>
      </c>
      <c r="D153" s="108" t="str">
        <f>Scope_lv1!D153</f>
        <v>Steel Door w/ Steel Frame &amp; Panic Bar</v>
      </c>
      <c r="E153" s="126" t="s">
        <v>108</v>
      </c>
      <c r="F153" s="252">
        <f>COUNTIF($J153:$AY153,"Cat.1")</f>
        <v>0</v>
      </c>
      <c r="G153" s="253">
        <f>COUNTIF($J153:$AY153,"Cat.2")</f>
        <v>0</v>
      </c>
      <c r="H153" s="254">
        <f>COUNTIF($J153:$AY153,"Cat.3")</f>
        <v>0</v>
      </c>
      <c r="I153" s="255">
        <f>COUNTIF(J153:AY153,"O")</f>
        <v>0</v>
      </c>
      <c r="J153" s="292" t="str">
        <f>IF(Scope_lv1!Y153&lt;&gt;0,Scope_lv1!Y153,"")</f>
        <v/>
      </c>
      <c r="K153" s="326" t="str">
        <f t="shared" si="6"/>
        <v/>
      </c>
      <c r="L153" s="329"/>
      <c r="M153" s="276"/>
      <c r="N153" s="276"/>
      <c r="O153" s="276"/>
      <c r="P153" s="276"/>
      <c r="Q153" s="326" t="str">
        <f t="shared" si="7"/>
        <v/>
      </c>
      <c r="R153" s="329"/>
      <c r="S153" s="276"/>
      <c r="T153" s="276"/>
      <c r="U153" s="276"/>
      <c r="V153" s="276"/>
      <c r="W153" s="274"/>
      <c r="X153" s="276"/>
      <c r="Y153" s="276"/>
      <c r="Z153" s="276"/>
      <c r="AA153" s="276"/>
      <c r="AB153" s="274"/>
      <c r="AC153" s="276"/>
      <c r="AD153" s="276"/>
      <c r="AE153" s="276"/>
      <c r="AF153" s="276"/>
      <c r="AG153" s="326" t="str">
        <f t="shared" si="8"/>
        <v/>
      </c>
      <c r="AH153" s="329"/>
      <c r="AI153" s="276"/>
      <c r="AJ153" s="276"/>
      <c r="AK153" s="276"/>
      <c r="AL153" s="276"/>
      <c r="AM153" s="258"/>
      <c r="AN153" s="247"/>
      <c r="AO153" s="247"/>
      <c r="AP153" s="247"/>
      <c r="AQ153" s="247"/>
      <c r="AR153" s="258"/>
      <c r="AS153" s="247"/>
      <c r="AT153" s="247"/>
      <c r="AU153" s="247"/>
      <c r="AV153" s="247"/>
      <c r="AW153" s="258"/>
      <c r="AX153" s="258"/>
      <c r="AY153" s="258"/>
      <c r="AZ153" s="134"/>
      <c r="BA153" s="259"/>
      <c r="BB153" s="267"/>
      <c r="BC153" s="261"/>
    </row>
    <row r="154" spans="1:55" ht="49.5" hidden="1" x14ac:dyDescent="0.3">
      <c r="A154" s="106" t="str">
        <f>Scope_lv1!A154</f>
        <v>A04AQ101</v>
      </c>
      <c r="B154" s="107" t="str">
        <f>Scope_lv1!B154</f>
        <v>Finishing Work</v>
      </c>
      <c r="C154" s="238" t="str">
        <f>Scope_lv1!C154</f>
        <v>Door &amp; Window Work</v>
      </c>
      <c r="D154" s="108" t="str">
        <f>Scope_lv1!D154</f>
        <v>Steel Door w/ Steel Frame, Panic Bar &amp; Vision Panel for Each Leaf</v>
      </c>
      <c r="E154" s="126" t="s">
        <v>108</v>
      </c>
      <c r="F154" s="252">
        <f>COUNTIF($J154:$AY154,"Cat.1")</f>
        <v>0</v>
      </c>
      <c r="G154" s="253">
        <f>COUNTIF($J154:$AY154,"Cat.2")</f>
        <v>0</v>
      </c>
      <c r="H154" s="254">
        <f>COUNTIF($J154:$AY154,"Cat.3")</f>
        <v>0</v>
      </c>
      <c r="I154" s="255">
        <f>COUNTIF(J154:AY154,"O")</f>
        <v>0</v>
      </c>
      <c r="J154" s="292" t="str">
        <f>IF(Scope_lv1!Y154&lt;&gt;0,Scope_lv1!Y154,"")</f>
        <v/>
      </c>
      <c r="K154" s="326" t="str">
        <f t="shared" si="6"/>
        <v/>
      </c>
      <c r="L154" s="329"/>
      <c r="M154" s="276"/>
      <c r="N154" s="276"/>
      <c r="O154" s="276"/>
      <c r="P154" s="276"/>
      <c r="Q154" s="326" t="str">
        <f t="shared" si="7"/>
        <v/>
      </c>
      <c r="R154" s="329"/>
      <c r="S154" s="276"/>
      <c r="T154" s="276"/>
      <c r="U154" s="276"/>
      <c r="V154" s="276"/>
      <c r="W154" s="274"/>
      <c r="X154" s="276"/>
      <c r="Y154" s="276"/>
      <c r="Z154" s="276"/>
      <c r="AA154" s="276"/>
      <c r="AB154" s="274"/>
      <c r="AC154" s="276"/>
      <c r="AD154" s="276"/>
      <c r="AE154" s="276"/>
      <c r="AF154" s="276"/>
      <c r="AG154" s="326" t="str">
        <f t="shared" si="8"/>
        <v/>
      </c>
      <c r="AH154" s="329"/>
      <c r="AI154" s="276"/>
      <c r="AJ154" s="276"/>
      <c r="AK154" s="276"/>
      <c r="AL154" s="276"/>
      <c r="AM154" s="258"/>
      <c r="AN154" s="247"/>
      <c r="AO154" s="247"/>
      <c r="AP154" s="247"/>
      <c r="AQ154" s="247"/>
      <c r="AR154" s="258"/>
      <c r="AS154" s="247"/>
      <c r="AT154" s="247"/>
      <c r="AU154" s="247"/>
      <c r="AV154" s="247"/>
      <c r="AW154" s="258"/>
      <c r="AX154" s="258"/>
      <c r="AY154" s="258"/>
      <c r="AZ154" s="134"/>
      <c r="BA154" s="259"/>
      <c r="BB154" s="267"/>
      <c r="BC154" s="261"/>
    </row>
    <row r="155" spans="1:55" ht="33" hidden="1" x14ac:dyDescent="0.3">
      <c r="A155" s="106" t="str">
        <f>Scope_lv1!A155</f>
        <v>A04AQ102</v>
      </c>
      <c r="B155" s="107" t="str">
        <f>Scope_lv1!B155</f>
        <v>Finishing Work</v>
      </c>
      <c r="C155" s="238" t="str">
        <f>Scope_lv1!C155</f>
        <v>Door &amp; Window Work</v>
      </c>
      <c r="D155" s="108" t="str">
        <f>Scope_lv1!D155</f>
        <v>Blast Resistant Door w/ Steel Frame</v>
      </c>
      <c r="E155" s="126" t="s">
        <v>108</v>
      </c>
      <c r="F155" s="252">
        <f>COUNTIF($J155:$AY155,"Cat.1")</f>
        <v>0</v>
      </c>
      <c r="G155" s="253">
        <f>COUNTIF($J155:$AY155,"Cat.2")</f>
        <v>0</v>
      </c>
      <c r="H155" s="254">
        <f>COUNTIF($J155:$AY155,"Cat.3")</f>
        <v>0</v>
      </c>
      <c r="I155" s="255">
        <f>COUNTIF(J155:AY155,"O")</f>
        <v>0</v>
      </c>
      <c r="J155" s="292" t="str">
        <f>IF(Scope_lv1!Y155&lt;&gt;0,Scope_lv1!Y155,"")</f>
        <v/>
      </c>
      <c r="K155" s="326" t="str">
        <f t="shared" si="6"/>
        <v/>
      </c>
      <c r="L155" s="329"/>
      <c r="M155" s="276"/>
      <c r="N155" s="276"/>
      <c r="O155" s="276"/>
      <c r="P155" s="276"/>
      <c r="Q155" s="326" t="str">
        <f t="shared" si="7"/>
        <v/>
      </c>
      <c r="R155" s="329"/>
      <c r="S155" s="276"/>
      <c r="T155" s="276"/>
      <c r="U155" s="276"/>
      <c r="V155" s="276"/>
      <c r="W155" s="274"/>
      <c r="X155" s="276"/>
      <c r="Y155" s="276"/>
      <c r="Z155" s="276"/>
      <c r="AA155" s="276"/>
      <c r="AB155" s="274"/>
      <c r="AC155" s="276"/>
      <c r="AD155" s="276"/>
      <c r="AE155" s="276"/>
      <c r="AF155" s="276"/>
      <c r="AG155" s="326" t="str">
        <f t="shared" si="8"/>
        <v/>
      </c>
      <c r="AH155" s="329"/>
      <c r="AI155" s="276"/>
      <c r="AJ155" s="276"/>
      <c r="AK155" s="276"/>
      <c r="AL155" s="276"/>
      <c r="AM155" s="258"/>
      <c r="AN155" s="247"/>
      <c r="AO155" s="247"/>
      <c r="AP155" s="247"/>
      <c r="AQ155" s="247"/>
      <c r="AR155" s="258"/>
      <c r="AS155" s="247"/>
      <c r="AT155" s="247"/>
      <c r="AU155" s="247"/>
      <c r="AV155" s="247"/>
      <c r="AW155" s="258"/>
      <c r="AX155" s="258"/>
      <c r="AY155" s="258"/>
      <c r="AZ155" s="134"/>
      <c r="BA155" s="259"/>
      <c r="BB155" s="267"/>
      <c r="BC155" s="261"/>
    </row>
    <row r="156" spans="1:55" ht="33" hidden="1" x14ac:dyDescent="0.3">
      <c r="A156" s="106" t="str">
        <f>Scope_lv1!A156</f>
        <v>A04AQ103</v>
      </c>
      <c r="B156" s="107" t="str">
        <f>Scope_lv1!B156</f>
        <v>Finishing Work</v>
      </c>
      <c r="C156" s="238" t="str">
        <f>Scope_lv1!C156</f>
        <v>Door &amp; Window Work</v>
      </c>
      <c r="D156" s="108" t="str">
        <f>Scope_lv1!D156</f>
        <v>Blast Resistant Door w/ Steel Frame, Panic Bar</v>
      </c>
      <c r="E156" s="126" t="s">
        <v>108</v>
      </c>
      <c r="F156" s="252">
        <f>COUNTIF($J156:$AY156,"Cat.1")</f>
        <v>0</v>
      </c>
      <c r="G156" s="253">
        <f>COUNTIF($J156:$AY156,"Cat.2")</f>
        <v>0</v>
      </c>
      <c r="H156" s="254">
        <f>COUNTIF($J156:$AY156,"Cat.3")</f>
        <v>0</v>
      </c>
      <c r="I156" s="255">
        <f>COUNTIF(J156:AY156,"O")</f>
        <v>0</v>
      </c>
      <c r="J156" s="292" t="str">
        <f>IF(Scope_lv1!Y156&lt;&gt;0,Scope_lv1!Y156,"")</f>
        <v/>
      </c>
      <c r="K156" s="326" t="str">
        <f t="shared" si="6"/>
        <v/>
      </c>
      <c r="L156" s="329"/>
      <c r="M156" s="276"/>
      <c r="N156" s="276"/>
      <c r="O156" s="276"/>
      <c r="P156" s="276"/>
      <c r="Q156" s="326" t="str">
        <f t="shared" si="7"/>
        <v/>
      </c>
      <c r="R156" s="329"/>
      <c r="S156" s="276"/>
      <c r="T156" s="276"/>
      <c r="U156" s="276"/>
      <c r="V156" s="276"/>
      <c r="W156" s="274"/>
      <c r="X156" s="276"/>
      <c r="Y156" s="276"/>
      <c r="Z156" s="276"/>
      <c r="AA156" s="276"/>
      <c r="AB156" s="274"/>
      <c r="AC156" s="276"/>
      <c r="AD156" s="276"/>
      <c r="AE156" s="276"/>
      <c r="AF156" s="276"/>
      <c r="AG156" s="326" t="str">
        <f t="shared" si="8"/>
        <v/>
      </c>
      <c r="AH156" s="329"/>
      <c r="AI156" s="276"/>
      <c r="AJ156" s="276"/>
      <c r="AK156" s="276"/>
      <c r="AL156" s="276"/>
      <c r="AM156" s="258"/>
      <c r="AN156" s="247"/>
      <c r="AO156" s="247"/>
      <c r="AP156" s="247"/>
      <c r="AQ156" s="247"/>
      <c r="AR156" s="258"/>
      <c r="AS156" s="247"/>
      <c r="AT156" s="247"/>
      <c r="AU156" s="247"/>
      <c r="AV156" s="247"/>
      <c r="AW156" s="258"/>
      <c r="AX156" s="258"/>
      <c r="AY156" s="258"/>
      <c r="AZ156" s="134"/>
      <c r="BA156" s="259"/>
      <c r="BB156" s="267"/>
      <c r="BC156" s="261"/>
    </row>
    <row r="157" spans="1:55" ht="33" hidden="1" x14ac:dyDescent="0.3">
      <c r="A157" s="106" t="str">
        <f>Scope_lv1!A157</f>
        <v>A04AQ104</v>
      </c>
      <c r="B157" s="107" t="str">
        <f>Scope_lv1!B157</f>
        <v>Finishing Work</v>
      </c>
      <c r="C157" s="238" t="str">
        <f>Scope_lv1!C157</f>
        <v>Door &amp; Window Work</v>
      </c>
      <c r="D157" s="108" t="str">
        <f>Scope_lv1!D157</f>
        <v>Aluminum Door w/ Aluminum Frame</v>
      </c>
      <c r="E157" s="126" t="s">
        <v>108</v>
      </c>
      <c r="F157" s="252">
        <f>COUNTIF($J157:$AY157,"Cat.1")</f>
        <v>0</v>
      </c>
      <c r="G157" s="253">
        <f>COUNTIF($J157:$AY157,"Cat.2")</f>
        <v>0</v>
      </c>
      <c r="H157" s="254">
        <f>COUNTIF($J157:$AY157,"Cat.3")</f>
        <v>0</v>
      </c>
      <c r="I157" s="255">
        <f>COUNTIF(J157:AY157,"O")</f>
        <v>0</v>
      </c>
      <c r="J157" s="292" t="str">
        <f>IF(Scope_lv1!Y157&lt;&gt;0,Scope_lv1!Y157,"")</f>
        <v/>
      </c>
      <c r="K157" s="326" t="str">
        <f t="shared" si="6"/>
        <v/>
      </c>
      <c r="L157" s="329"/>
      <c r="M157" s="276"/>
      <c r="N157" s="276"/>
      <c r="O157" s="276"/>
      <c r="P157" s="276"/>
      <c r="Q157" s="326" t="str">
        <f t="shared" si="7"/>
        <v/>
      </c>
      <c r="R157" s="329"/>
      <c r="S157" s="276"/>
      <c r="T157" s="276"/>
      <c r="U157" s="276"/>
      <c r="V157" s="276"/>
      <c r="W157" s="274"/>
      <c r="X157" s="276"/>
      <c r="Y157" s="276"/>
      <c r="Z157" s="276"/>
      <c r="AA157" s="276"/>
      <c r="AB157" s="274"/>
      <c r="AC157" s="276"/>
      <c r="AD157" s="276"/>
      <c r="AE157" s="276"/>
      <c r="AF157" s="276"/>
      <c r="AG157" s="326" t="str">
        <f t="shared" si="8"/>
        <v/>
      </c>
      <c r="AH157" s="329"/>
      <c r="AI157" s="276"/>
      <c r="AJ157" s="276"/>
      <c r="AK157" s="276"/>
      <c r="AL157" s="276"/>
      <c r="AM157" s="258"/>
      <c r="AN157" s="247"/>
      <c r="AO157" s="247"/>
      <c r="AP157" s="247"/>
      <c r="AQ157" s="247"/>
      <c r="AR157" s="258"/>
      <c r="AS157" s="247"/>
      <c r="AT157" s="247"/>
      <c r="AU157" s="247"/>
      <c r="AV157" s="247"/>
      <c r="AW157" s="258"/>
      <c r="AX157" s="258"/>
      <c r="AY157" s="258"/>
      <c r="AZ157" s="134"/>
      <c r="BA157" s="259"/>
      <c r="BB157" s="267"/>
      <c r="BC157" s="261"/>
    </row>
    <row r="158" spans="1:55" ht="49.5" hidden="1" x14ac:dyDescent="0.3">
      <c r="A158" s="106" t="str">
        <f>Scope_lv1!A158</f>
        <v>A04AQ105</v>
      </c>
      <c r="B158" s="107" t="str">
        <f>Scope_lv1!B158</f>
        <v>Finishing Work</v>
      </c>
      <c r="C158" s="238" t="str">
        <f>Scope_lv1!C158</f>
        <v>Door &amp; Window Work</v>
      </c>
      <c r="D158" s="108" t="str">
        <f>Scope_lv1!D158</f>
        <v>Aluminum Door w/ Aluminum Frame &amp; Vision Panel for Each Leaf</v>
      </c>
      <c r="E158" s="126" t="s">
        <v>108</v>
      </c>
      <c r="F158" s="252">
        <f>COUNTIF($J158:$AY158,"Cat.1")</f>
        <v>0</v>
      </c>
      <c r="G158" s="253">
        <f>COUNTIF($J158:$AY158,"Cat.2")</f>
        <v>0</v>
      </c>
      <c r="H158" s="254">
        <f>COUNTIF($J158:$AY158,"Cat.3")</f>
        <v>0</v>
      </c>
      <c r="I158" s="255">
        <f>COUNTIF(J158:AY158,"O")</f>
        <v>0</v>
      </c>
      <c r="J158" s="292" t="str">
        <f>IF(Scope_lv1!Y158&lt;&gt;0,Scope_lv1!Y158,"")</f>
        <v/>
      </c>
      <c r="K158" s="326" t="str">
        <f t="shared" si="6"/>
        <v/>
      </c>
      <c r="L158" s="329"/>
      <c r="M158" s="276"/>
      <c r="N158" s="276"/>
      <c r="O158" s="276"/>
      <c r="P158" s="276"/>
      <c r="Q158" s="326" t="str">
        <f t="shared" si="7"/>
        <v/>
      </c>
      <c r="R158" s="329"/>
      <c r="S158" s="276"/>
      <c r="T158" s="276"/>
      <c r="U158" s="276"/>
      <c r="V158" s="276"/>
      <c r="W158" s="274"/>
      <c r="X158" s="276"/>
      <c r="Y158" s="276"/>
      <c r="Z158" s="276"/>
      <c r="AA158" s="276"/>
      <c r="AB158" s="274"/>
      <c r="AC158" s="276"/>
      <c r="AD158" s="276"/>
      <c r="AE158" s="276"/>
      <c r="AF158" s="276"/>
      <c r="AG158" s="326" t="str">
        <f t="shared" si="8"/>
        <v/>
      </c>
      <c r="AH158" s="329"/>
      <c r="AI158" s="276"/>
      <c r="AJ158" s="276"/>
      <c r="AK158" s="276"/>
      <c r="AL158" s="276"/>
      <c r="AM158" s="258"/>
      <c r="AN158" s="247"/>
      <c r="AO158" s="247"/>
      <c r="AP158" s="247"/>
      <c r="AQ158" s="247"/>
      <c r="AR158" s="258"/>
      <c r="AS158" s="247"/>
      <c r="AT158" s="247"/>
      <c r="AU158" s="247"/>
      <c r="AV158" s="247"/>
      <c r="AW158" s="258"/>
      <c r="AX158" s="258"/>
      <c r="AY158" s="258"/>
      <c r="AZ158" s="134"/>
      <c r="BA158" s="259"/>
      <c r="BB158" s="267"/>
      <c r="BC158" s="261"/>
    </row>
    <row r="159" spans="1:55" ht="33" hidden="1" x14ac:dyDescent="0.3">
      <c r="A159" s="106" t="str">
        <f>Scope_lv1!A159</f>
        <v>A04AQ106</v>
      </c>
      <c r="B159" s="107" t="str">
        <f>Scope_lv1!B159</f>
        <v>Finishing Work</v>
      </c>
      <c r="C159" s="238" t="str">
        <f>Scope_lv1!C159</f>
        <v>Door &amp; Window Work</v>
      </c>
      <c r="D159" s="108" t="str">
        <f>Scope_lv1!D159</f>
        <v>Aluminum Door w/ Aluminum Frame &amp; Panic Bar</v>
      </c>
      <c r="E159" s="126" t="s">
        <v>108</v>
      </c>
      <c r="F159" s="252">
        <f>COUNTIF($J159:$AY159,"Cat.1")</f>
        <v>0</v>
      </c>
      <c r="G159" s="253">
        <f>COUNTIF($J159:$AY159,"Cat.2")</f>
        <v>0</v>
      </c>
      <c r="H159" s="254">
        <f>COUNTIF($J159:$AY159,"Cat.3")</f>
        <v>0</v>
      </c>
      <c r="I159" s="255">
        <f>COUNTIF(J159:AY159,"O")</f>
        <v>0</v>
      </c>
      <c r="J159" s="292" t="str">
        <f>IF(Scope_lv1!Y159&lt;&gt;0,Scope_lv1!Y159,"")</f>
        <v/>
      </c>
      <c r="K159" s="326" t="str">
        <f t="shared" si="6"/>
        <v/>
      </c>
      <c r="L159" s="329"/>
      <c r="M159" s="276"/>
      <c r="N159" s="276"/>
      <c r="O159" s="276"/>
      <c r="P159" s="276"/>
      <c r="Q159" s="326" t="str">
        <f t="shared" si="7"/>
        <v/>
      </c>
      <c r="R159" s="329"/>
      <c r="S159" s="276"/>
      <c r="T159" s="276"/>
      <c r="U159" s="276"/>
      <c r="V159" s="276"/>
      <c r="W159" s="274"/>
      <c r="X159" s="276"/>
      <c r="Y159" s="276"/>
      <c r="Z159" s="276"/>
      <c r="AA159" s="276"/>
      <c r="AB159" s="274"/>
      <c r="AC159" s="276"/>
      <c r="AD159" s="276"/>
      <c r="AE159" s="276"/>
      <c r="AF159" s="276"/>
      <c r="AG159" s="326" t="str">
        <f t="shared" si="8"/>
        <v/>
      </c>
      <c r="AH159" s="329"/>
      <c r="AI159" s="276"/>
      <c r="AJ159" s="276"/>
      <c r="AK159" s="276"/>
      <c r="AL159" s="276"/>
      <c r="AM159" s="258"/>
      <c r="AN159" s="247"/>
      <c r="AO159" s="247"/>
      <c r="AP159" s="247"/>
      <c r="AQ159" s="247"/>
      <c r="AR159" s="258"/>
      <c r="AS159" s="247"/>
      <c r="AT159" s="247"/>
      <c r="AU159" s="247"/>
      <c r="AV159" s="247"/>
      <c r="AW159" s="258"/>
      <c r="AX159" s="258"/>
      <c r="AY159" s="258"/>
      <c r="AZ159" s="134"/>
      <c r="BA159" s="259"/>
      <c r="BB159" s="267"/>
      <c r="BC159" s="261"/>
    </row>
    <row r="160" spans="1:55" ht="49.5" hidden="1" x14ac:dyDescent="0.3">
      <c r="A160" s="106" t="str">
        <f>Scope_lv1!A160</f>
        <v>A04AQ107</v>
      </c>
      <c r="B160" s="107" t="str">
        <f>Scope_lv1!B160</f>
        <v>Finishing Work</v>
      </c>
      <c r="C160" s="238" t="str">
        <f>Scope_lv1!C160</f>
        <v>Door &amp; Window Work</v>
      </c>
      <c r="D160" s="108" t="str">
        <f>Scope_lv1!D160</f>
        <v>Aluminum Door w/ Aluminum Frame, Panic Bar &amp; Vision Panel for Each Leaf</v>
      </c>
      <c r="E160" s="126" t="s">
        <v>108</v>
      </c>
      <c r="F160" s="252">
        <f>COUNTIF($J160:$AY160,"Cat.1")</f>
        <v>0</v>
      </c>
      <c r="G160" s="253">
        <f>COUNTIF($J160:$AY160,"Cat.2")</f>
        <v>0</v>
      </c>
      <c r="H160" s="254">
        <f>COUNTIF($J160:$AY160,"Cat.3")</f>
        <v>0</v>
      </c>
      <c r="I160" s="255">
        <f>COUNTIF(J160:AY160,"O")</f>
        <v>0</v>
      </c>
      <c r="J160" s="292" t="str">
        <f>IF(Scope_lv1!Y160&lt;&gt;0,Scope_lv1!Y160,"")</f>
        <v/>
      </c>
      <c r="K160" s="326" t="str">
        <f t="shared" si="6"/>
        <v/>
      </c>
      <c r="L160" s="329"/>
      <c r="M160" s="276"/>
      <c r="N160" s="276"/>
      <c r="O160" s="276"/>
      <c r="P160" s="276"/>
      <c r="Q160" s="326" t="str">
        <f t="shared" si="7"/>
        <v/>
      </c>
      <c r="R160" s="329"/>
      <c r="S160" s="276"/>
      <c r="T160" s="276"/>
      <c r="U160" s="276"/>
      <c r="V160" s="276"/>
      <c r="W160" s="274"/>
      <c r="X160" s="276"/>
      <c r="Y160" s="276"/>
      <c r="Z160" s="276"/>
      <c r="AA160" s="276"/>
      <c r="AB160" s="274"/>
      <c r="AC160" s="276"/>
      <c r="AD160" s="276"/>
      <c r="AE160" s="276"/>
      <c r="AF160" s="276"/>
      <c r="AG160" s="326" t="str">
        <f t="shared" si="8"/>
        <v/>
      </c>
      <c r="AH160" s="329"/>
      <c r="AI160" s="276"/>
      <c r="AJ160" s="276"/>
      <c r="AK160" s="276"/>
      <c r="AL160" s="276"/>
      <c r="AM160" s="258"/>
      <c r="AN160" s="247"/>
      <c r="AO160" s="247"/>
      <c r="AP160" s="247"/>
      <c r="AQ160" s="247"/>
      <c r="AR160" s="258"/>
      <c r="AS160" s="247"/>
      <c r="AT160" s="247"/>
      <c r="AU160" s="247"/>
      <c r="AV160" s="247"/>
      <c r="AW160" s="258"/>
      <c r="AX160" s="258"/>
      <c r="AY160" s="258"/>
      <c r="AZ160" s="134"/>
      <c r="BA160" s="259"/>
      <c r="BB160" s="267"/>
      <c r="BC160" s="261"/>
    </row>
    <row r="161" spans="1:55" hidden="1" x14ac:dyDescent="0.3">
      <c r="A161" s="106" t="str">
        <f>Scope_lv1!A161</f>
        <v>A04AQ108</v>
      </c>
      <c r="B161" s="107" t="str">
        <f>Scope_lv1!B161</f>
        <v>Finishing Work</v>
      </c>
      <c r="C161" s="238" t="str">
        <f>Scope_lv1!C161</f>
        <v>Door &amp; Window Work</v>
      </c>
      <c r="D161" s="108" t="str">
        <f>Scope_lv1!D161</f>
        <v>Glass Door w/ SST Frame</v>
      </c>
      <c r="E161" s="126" t="s">
        <v>108</v>
      </c>
      <c r="F161" s="252">
        <f>COUNTIF($J161:$AY161,"Cat.1")</f>
        <v>0</v>
      </c>
      <c r="G161" s="253">
        <f>COUNTIF($J161:$AY161,"Cat.2")</f>
        <v>0</v>
      </c>
      <c r="H161" s="254">
        <f>COUNTIF($J161:$AY161,"Cat.3")</f>
        <v>0</v>
      </c>
      <c r="I161" s="255">
        <f>COUNTIF(J161:AY161,"O")</f>
        <v>0</v>
      </c>
      <c r="J161" s="292" t="str">
        <f>IF(Scope_lv1!Y161&lt;&gt;0,Scope_lv1!Y161,"")</f>
        <v/>
      </c>
      <c r="K161" s="326" t="str">
        <f t="shared" si="6"/>
        <v/>
      </c>
      <c r="L161" s="329"/>
      <c r="M161" s="276"/>
      <c r="N161" s="276"/>
      <c r="O161" s="276"/>
      <c r="P161" s="276"/>
      <c r="Q161" s="326" t="str">
        <f t="shared" si="7"/>
        <v/>
      </c>
      <c r="R161" s="329"/>
      <c r="S161" s="276"/>
      <c r="T161" s="276"/>
      <c r="U161" s="276"/>
      <c r="V161" s="276"/>
      <c r="W161" s="274"/>
      <c r="X161" s="276"/>
      <c r="Y161" s="276"/>
      <c r="Z161" s="276"/>
      <c r="AA161" s="276"/>
      <c r="AB161" s="274"/>
      <c r="AC161" s="276"/>
      <c r="AD161" s="276"/>
      <c r="AE161" s="276"/>
      <c r="AF161" s="276"/>
      <c r="AG161" s="326" t="str">
        <f t="shared" si="8"/>
        <v/>
      </c>
      <c r="AH161" s="329"/>
      <c r="AI161" s="276"/>
      <c r="AJ161" s="276"/>
      <c r="AK161" s="276"/>
      <c r="AL161" s="276"/>
      <c r="AM161" s="258"/>
      <c r="AN161" s="247"/>
      <c r="AO161" s="247"/>
      <c r="AP161" s="247"/>
      <c r="AQ161" s="247"/>
      <c r="AR161" s="258"/>
      <c r="AS161" s="247"/>
      <c r="AT161" s="247"/>
      <c r="AU161" s="247"/>
      <c r="AV161" s="247"/>
      <c r="AW161" s="258"/>
      <c r="AX161" s="258"/>
      <c r="AY161" s="258"/>
      <c r="AZ161" s="134"/>
      <c r="BA161" s="259"/>
      <c r="BB161" s="267"/>
      <c r="BC161" s="261"/>
    </row>
    <row r="162" spans="1:55" ht="33" hidden="1" x14ac:dyDescent="0.3">
      <c r="A162" s="106" t="str">
        <f>Scope_lv1!A162</f>
        <v>A04AQ109</v>
      </c>
      <c r="B162" s="107" t="str">
        <f>Scope_lv1!B162</f>
        <v>Finishing Work</v>
      </c>
      <c r="C162" s="238" t="str">
        <f>Scope_lv1!C162</f>
        <v>Door &amp; Window Work</v>
      </c>
      <c r="D162" s="108" t="str">
        <f>Scope_lv1!D162</f>
        <v>Stainless Steel Door w/ SST Frame</v>
      </c>
      <c r="E162" s="126" t="s">
        <v>108</v>
      </c>
      <c r="F162" s="252">
        <f>COUNTIF($J162:$AY162,"Cat.1")</f>
        <v>0</v>
      </c>
      <c r="G162" s="253">
        <f>COUNTIF($J162:$AY162,"Cat.2")</f>
        <v>0</v>
      </c>
      <c r="H162" s="254">
        <f>COUNTIF($J162:$AY162,"Cat.3")</f>
        <v>0</v>
      </c>
      <c r="I162" s="255">
        <f>COUNTIF(J162:AY162,"O")</f>
        <v>0</v>
      </c>
      <c r="J162" s="292" t="str">
        <f>IF(Scope_lv1!Y162&lt;&gt;0,Scope_lv1!Y162,"")</f>
        <v/>
      </c>
      <c r="K162" s="326" t="str">
        <f t="shared" si="6"/>
        <v/>
      </c>
      <c r="L162" s="329"/>
      <c r="M162" s="276"/>
      <c r="N162" s="276"/>
      <c r="O162" s="276"/>
      <c r="P162" s="276"/>
      <c r="Q162" s="326" t="str">
        <f t="shared" si="7"/>
        <v/>
      </c>
      <c r="R162" s="329"/>
      <c r="S162" s="276"/>
      <c r="T162" s="276"/>
      <c r="U162" s="276"/>
      <c r="V162" s="276"/>
      <c r="W162" s="274"/>
      <c r="X162" s="276"/>
      <c r="Y162" s="276"/>
      <c r="Z162" s="276"/>
      <c r="AA162" s="276"/>
      <c r="AB162" s="274"/>
      <c r="AC162" s="276"/>
      <c r="AD162" s="276"/>
      <c r="AE162" s="276"/>
      <c r="AF162" s="276"/>
      <c r="AG162" s="326" t="str">
        <f t="shared" si="8"/>
        <v/>
      </c>
      <c r="AH162" s="329"/>
      <c r="AI162" s="276"/>
      <c r="AJ162" s="276"/>
      <c r="AK162" s="276"/>
      <c r="AL162" s="276"/>
      <c r="AM162" s="258"/>
      <c r="AN162" s="247"/>
      <c r="AO162" s="247"/>
      <c r="AP162" s="247"/>
      <c r="AQ162" s="247"/>
      <c r="AR162" s="258"/>
      <c r="AS162" s="247"/>
      <c r="AT162" s="247"/>
      <c r="AU162" s="247"/>
      <c r="AV162" s="247"/>
      <c r="AW162" s="258"/>
      <c r="AX162" s="258"/>
      <c r="AY162" s="258"/>
      <c r="AZ162" s="134"/>
      <c r="BA162" s="259"/>
      <c r="BB162" s="267"/>
      <c r="BC162" s="261"/>
    </row>
    <row r="163" spans="1:55" hidden="1" x14ac:dyDescent="0.3">
      <c r="A163" s="106" t="str">
        <f>Scope_lv1!A163</f>
        <v>A04AQ110</v>
      </c>
      <c r="B163" s="107" t="str">
        <f>Scope_lv1!B163</f>
        <v>Finishing Work</v>
      </c>
      <c r="C163" s="238" t="str">
        <f>Scope_lv1!C163</f>
        <v>Door &amp; Window Work</v>
      </c>
      <c r="D163" s="108" t="str">
        <f>Scope_lv1!D163</f>
        <v>Wood Door w/ Wood Frame</v>
      </c>
      <c r="E163" s="126" t="s">
        <v>108</v>
      </c>
      <c r="F163" s="252">
        <f>COUNTIF($J163:$AY163,"Cat.1")</f>
        <v>0</v>
      </c>
      <c r="G163" s="253">
        <f>COUNTIF($J163:$AY163,"Cat.2")</f>
        <v>0</v>
      </c>
      <c r="H163" s="254">
        <f>COUNTIF($J163:$AY163,"Cat.3")</f>
        <v>0</v>
      </c>
      <c r="I163" s="255">
        <f>COUNTIF(J163:AY163,"O")</f>
        <v>0</v>
      </c>
      <c r="J163" s="292" t="str">
        <f>IF(Scope_lv1!Y163&lt;&gt;0,Scope_lv1!Y163,"")</f>
        <v/>
      </c>
      <c r="K163" s="326" t="str">
        <f t="shared" si="6"/>
        <v/>
      </c>
      <c r="L163" s="329"/>
      <c r="M163" s="276"/>
      <c r="N163" s="276"/>
      <c r="O163" s="276"/>
      <c r="P163" s="276"/>
      <c r="Q163" s="326" t="str">
        <f t="shared" si="7"/>
        <v/>
      </c>
      <c r="R163" s="329"/>
      <c r="S163" s="276"/>
      <c r="T163" s="276"/>
      <c r="U163" s="276"/>
      <c r="V163" s="276"/>
      <c r="W163" s="274"/>
      <c r="X163" s="276"/>
      <c r="Y163" s="276"/>
      <c r="Z163" s="276"/>
      <c r="AA163" s="276"/>
      <c r="AB163" s="274"/>
      <c r="AC163" s="276"/>
      <c r="AD163" s="276"/>
      <c r="AE163" s="276"/>
      <c r="AF163" s="276"/>
      <c r="AG163" s="326" t="str">
        <f t="shared" si="8"/>
        <v/>
      </c>
      <c r="AH163" s="329"/>
      <c r="AI163" s="276"/>
      <c r="AJ163" s="276"/>
      <c r="AK163" s="276"/>
      <c r="AL163" s="276"/>
      <c r="AM163" s="258"/>
      <c r="AN163" s="247"/>
      <c r="AO163" s="247"/>
      <c r="AP163" s="247"/>
      <c r="AQ163" s="247"/>
      <c r="AR163" s="258"/>
      <c r="AS163" s="247"/>
      <c r="AT163" s="247"/>
      <c r="AU163" s="247"/>
      <c r="AV163" s="247"/>
      <c r="AW163" s="258"/>
      <c r="AX163" s="258"/>
      <c r="AY163" s="258"/>
      <c r="AZ163" s="134"/>
      <c r="BA163" s="259"/>
      <c r="BB163" s="267"/>
      <c r="BC163" s="261"/>
    </row>
    <row r="164" spans="1:55" ht="33" hidden="1" x14ac:dyDescent="0.3">
      <c r="A164" s="106" t="str">
        <f>Scope_lv1!A164</f>
        <v>A04AQ111</v>
      </c>
      <c r="B164" s="107" t="str">
        <f>Scope_lv1!B164</f>
        <v>Finishing Work</v>
      </c>
      <c r="C164" s="238" t="str">
        <f>Scope_lv1!C164</f>
        <v>Door &amp; Window Work</v>
      </c>
      <c r="D164" s="108" t="str">
        <f>Scope_lv1!D164</f>
        <v>Wood Door w/ Wood Frame &amp; Vision Panel for Each Leaf</v>
      </c>
      <c r="E164" s="126" t="s">
        <v>108</v>
      </c>
      <c r="F164" s="252">
        <f>COUNTIF($J164:$AY164,"Cat.1")</f>
        <v>0</v>
      </c>
      <c r="G164" s="253">
        <f>COUNTIF($J164:$AY164,"Cat.2")</f>
        <v>0</v>
      </c>
      <c r="H164" s="254">
        <f>COUNTIF($J164:$AY164,"Cat.3")</f>
        <v>0</v>
      </c>
      <c r="I164" s="255">
        <f>COUNTIF(J164:AY164,"O")</f>
        <v>0</v>
      </c>
      <c r="J164" s="292" t="str">
        <f>IF(Scope_lv1!Y164&lt;&gt;0,Scope_lv1!Y164,"")</f>
        <v/>
      </c>
      <c r="K164" s="326" t="str">
        <f t="shared" si="6"/>
        <v/>
      </c>
      <c r="L164" s="329"/>
      <c r="M164" s="276"/>
      <c r="N164" s="276"/>
      <c r="O164" s="276"/>
      <c r="P164" s="276"/>
      <c r="Q164" s="326" t="str">
        <f t="shared" si="7"/>
        <v/>
      </c>
      <c r="R164" s="329"/>
      <c r="S164" s="276"/>
      <c r="T164" s="276"/>
      <c r="U164" s="276"/>
      <c r="V164" s="276"/>
      <c r="W164" s="274"/>
      <c r="X164" s="276"/>
      <c r="Y164" s="276"/>
      <c r="Z164" s="276"/>
      <c r="AA164" s="276"/>
      <c r="AB164" s="274"/>
      <c r="AC164" s="276"/>
      <c r="AD164" s="276"/>
      <c r="AE164" s="276"/>
      <c r="AF164" s="276"/>
      <c r="AG164" s="326" t="str">
        <f t="shared" si="8"/>
        <v/>
      </c>
      <c r="AH164" s="329"/>
      <c r="AI164" s="276"/>
      <c r="AJ164" s="276"/>
      <c r="AK164" s="276"/>
      <c r="AL164" s="276"/>
      <c r="AM164" s="258"/>
      <c r="AN164" s="247"/>
      <c r="AO164" s="247"/>
      <c r="AP164" s="247"/>
      <c r="AQ164" s="247"/>
      <c r="AR164" s="258"/>
      <c r="AS164" s="247"/>
      <c r="AT164" s="247"/>
      <c r="AU164" s="247"/>
      <c r="AV164" s="247"/>
      <c r="AW164" s="258"/>
      <c r="AX164" s="258"/>
      <c r="AY164" s="258"/>
      <c r="AZ164" s="134"/>
      <c r="BA164" s="259"/>
      <c r="BB164" s="267"/>
      <c r="BC164" s="261"/>
    </row>
    <row r="165" spans="1:55" ht="33" hidden="1" x14ac:dyDescent="0.3">
      <c r="A165" s="106" t="str">
        <f>Scope_lv1!A165</f>
        <v>A04AQ112</v>
      </c>
      <c r="B165" s="107" t="str">
        <f>Scope_lv1!B165</f>
        <v>Finishing Work</v>
      </c>
      <c r="C165" s="238" t="str">
        <f>Scope_lv1!C165</f>
        <v>Door &amp; Window Work</v>
      </c>
      <c r="D165" s="108" t="str">
        <f>Scope_lv1!D165</f>
        <v>Steel Roll Up Door w/ Steel Frame</v>
      </c>
      <c r="E165" s="126" t="s">
        <v>108</v>
      </c>
      <c r="F165" s="252">
        <f>COUNTIF($J165:$AY165,"Cat.1")</f>
        <v>0</v>
      </c>
      <c r="G165" s="253">
        <f>COUNTIF($J165:$AY165,"Cat.2")</f>
        <v>0</v>
      </c>
      <c r="H165" s="254">
        <f>COUNTIF($J165:$AY165,"Cat.3")</f>
        <v>0</v>
      </c>
      <c r="I165" s="255">
        <f>COUNTIF(J165:AY165,"O")</f>
        <v>0</v>
      </c>
      <c r="J165" s="292" t="str">
        <f>IF(Scope_lv1!Y165&lt;&gt;0,Scope_lv1!Y165,"")</f>
        <v/>
      </c>
      <c r="K165" s="326" t="str">
        <f t="shared" si="6"/>
        <v/>
      </c>
      <c r="L165" s="329"/>
      <c r="M165" s="276"/>
      <c r="N165" s="276"/>
      <c r="O165" s="276"/>
      <c r="P165" s="276"/>
      <c r="Q165" s="326" t="str">
        <f t="shared" si="7"/>
        <v/>
      </c>
      <c r="R165" s="329"/>
      <c r="S165" s="276"/>
      <c r="T165" s="276"/>
      <c r="U165" s="276"/>
      <c r="V165" s="276"/>
      <c r="W165" s="274"/>
      <c r="X165" s="276"/>
      <c r="Y165" s="276"/>
      <c r="Z165" s="276"/>
      <c r="AA165" s="276"/>
      <c r="AB165" s="274"/>
      <c r="AC165" s="276"/>
      <c r="AD165" s="276"/>
      <c r="AE165" s="276"/>
      <c r="AF165" s="276"/>
      <c r="AG165" s="326" t="str">
        <f t="shared" si="8"/>
        <v/>
      </c>
      <c r="AH165" s="329"/>
      <c r="AI165" s="276"/>
      <c r="AJ165" s="276"/>
      <c r="AK165" s="276"/>
      <c r="AL165" s="276"/>
      <c r="AM165" s="258"/>
      <c r="AN165" s="247"/>
      <c r="AO165" s="247"/>
      <c r="AP165" s="247"/>
      <c r="AQ165" s="247"/>
      <c r="AR165" s="258"/>
      <c r="AS165" s="247"/>
      <c r="AT165" s="247"/>
      <c r="AU165" s="247"/>
      <c r="AV165" s="247"/>
      <c r="AW165" s="258"/>
      <c r="AX165" s="258"/>
      <c r="AY165" s="258"/>
      <c r="AZ165" s="134"/>
      <c r="BA165" s="259"/>
      <c r="BB165" s="267"/>
      <c r="BC165" s="261"/>
    </row>
    <row r="166" spans="1:55" ht="33" hidden="1" x14ac:dyDescent="0.3">
      <c r="A166" s="106" t="str">
        <f>Scope_lv1!A166</f>
        <v>A04AQ113</v>
      </c>
      <c r="B166" s="107" t="str">
        <f>Scope_lv1!B166</f>
        <v>Finishing Work</v>
      </c>
      <c r="C166" s="238" t="str">
        <f>Scope_lv1!C166</f>
        <v>Door &amp; Window Work</v>
      </c>
      <c r="D166" s="108" t="str">
        <f>Scope_lv1!D166</f>
        <v>Blast Resistant Roll Up Door w/ Steel Frame</v>
      </c>
      <c r="E166" s="126" t="s">
        <v>108</v>
      </c>
      <c r="F166" s="252">
        <f>COUNTIF($J166:$AY166,"Cat.1")</f>
        <v>0</v>
      </c>
      <c r="G166" s="253">
        <f>COUNTIF($J166:$AY166,"Cat.2")</f>
        <v>0</v>
      </c>
      <c r="H166" s="254">
        <f>COUNTIF($J166:$AY166,"Cat.3")</f>
        <v>0</v>
      </c>
      <c r="I166" s="255">
        <f>COUNTIF(J166:AY166,"O")</f>
        <v>0</v>
      </c>
      <c r="J166" s="292" t="str">
        <f>IF(Scope_lv1!Y166&lt;&gt;0,Scope_lv1!Y166,"")</f>
        <v/>
      </c>
      <c r="K166" s="326" t="str">
        <f t="shared" si="6"/>
        <v/>
      </c>
      <c r="L166" s="329"/>
      <c r="M166" s="276"/>
      <c r="N166" s="276"/>
      <c r="O166" s="276"/>
      <c r="P166" s="276"/>
      <c r="Q166" s="326" t="str">
        <f t="shared" si="7"/>
        <v/>
      </c>
      <c r="R166" s="329"/>
      <c r="S166" s="276"/>
      <c r="T166" s="276"/>
      <c r="U166" s="276"/>
      <c r="V166" s="276"/>
      <c r="W166" s="274"/>
      <c r="X166" s="276"/>
      <c r="Y166" s="276"/>
      <c r="Z166" s="276"/>
      <c r="AA166" s="276"/>
      <c r="AB166" s="274"/>
      <c r="AC166" s="276"/>
      <c r="AD166" s="276"/>
      <c r="AE166" s="276"/>
      <c r="AF166" s="276"/>
      <c r="AG166" s="326" t="str">
        <f t="shared" si="8"/>
        <v/>
      </c>
      <c r="AH166" s="329"/>
      <c r="AI166" s="276"/>
      <c r="AJ166" s="276"/>
      <c r="AK166" s="276"/>
      <c r="AL166" s="276"/>
      <c r="AM166" s="258"/>
      <c r="AN166" s="247"/>
      <c r="AO166" s="247"/>
      <c r="AP166" s="247"/>
      <c r="AQ166" s="247"/>
      <c r="AR166" s="258"/>
      <c r="AS166" s="247"/>
      <c r="AT166" s="247"/>
      <c r="AU166" s="247"/>
      <c r="AV166" s="247"/>
      <c r="AW166" s="258"/>
      <c r="AX166" s="258"/>
      <c r="AY166" s="258"/>
      <c r="AZ166" s="134"/>
      <c r="BA166" s="259"/>
      <c r="BB166" s="267"/>
      <c r="BC166" s="261"/>
    </row>
    <row r="167" spans="1:55" ht="33" hidden="1" x14ac:dyDescent="0.3">
      <c r="A167" s="106" t="str">
        <f>Scope_lv1!A167</f>
        <v>A04AQ114</v>
      </c>
      <c r="B167" s="107" t="str">
        <f>Scope_lv1!B167</f>
        <v>Finishing Work</v>
      </c>
      <c r="C167" s="238" t="str">
        <f>Scope_lv1!C167</f>
        <v>Door &amp; Window Work</v>
      </c>
      <c r="D167" s="108" t="str">
        <f>Scope_lv1!D167</f>
        <v>Aluminum Roll Up Door w/ Aluminum Frame</v>
      </c>
      <c r="E167" s="126" t="s">
        <v>108</v>
      </c>
      <c r="F167" s="252">
        <f>COUNTIF($J167:$AY167,"Cat.1")</f>
        <v>0</v>
      </c>
      <c r="G167" s="253">
        <f>COUNTIF($J167:$AY167,"Cat.2")</f>
        <v>0</v>
      </c>
      <c r="H167" s="254">
        <f>COUNTIF($J167:$AY167,"Cat.3")</f>
        <v>0</v>
      </c>
      <c r="I167" s="255">
        <f>COUNTIF(J167:AY167,"O")</f>
        <v>0</v>
      </c>
      <c r="J167" s="292" t="str">
        <f>IF(Scope_lv1!Y167&lt;&gt;0,Scope_lv1!Y167,"")</f>
        <v/>
      </c>
      <c r="K167" s="326" t="str">
        <f t="shared" si="6"/>
        <v/>
      </c>
      <c r="L167" s="329"/>
      <c r="M167" s="276"/>
      <c r="N167" s="276"/>
      <c r="O167" s="276"/>
      <c r="P167" s="276"/>
      <c r="Q167" s="326" t="str">
        <f t="shared" si="7"/>
        <v/>
      </c>
      <c r="R167" s="329"/>
      <c r="S167" s="276"/>
      <c r="T167" s="276"/>
      <c r="U167" s="276"/>
      <c r="V167" s="276"/>
      <c r="W167" s="274"/>
      <c r="X167" s="276"/>
      <c r="Y167" s="276"/>
      <c r="Z167" s="276"/>
      <c r="AA167" s="276"/>
      <c r="AB167" s="274"/>
      <c r="AC167" s="276"/>
      <c r="AD167" s="276"/>
      <c r="AE167" s="276"/>
      <c r="AF167" s="276"/>
      <c r="AG167" s="326" t="str">
        <f t="shared" si="8"/>
        <v/>
      </c>
      <c r="AH167" s="329"/>
      <c r="AI167" s="276"/>
      <c r="AJ167" s="276"/>
      <c r="AK167" s="276"/>
      <c r="AL167" s="276"/>
      <c r="AM167" s="258"/>
      <c r="AN167" s="247"/>
      <c r="AO167" s="247"/>
      <c r="AP167" s="247"/>
      <c r="AQ167" s="247"/>
      <c r="AR167" s="258"/>
      <c r="AS167" s="247"/>
      <c r="AT167" s="247"/>
      <c r="AU167" s="247"/>
      <c r="AV167" s="247"/>
      <c r="AW167" s="258"/>
      <c r="AX167" s="258"/>
      <c r="AY167" s="258"/>
      <c r="AZ167" s="134"/>
      <c r="BA167" s="259"/>
      <c r="BB167" s="267"/>
      <c r="BC167" s="261"/>
    </row>
    <row r="168" spans="1:55" ht="33" hidden="1" x14ac:dyDescent="0.3">
      <c r="A168" s="106" t="str">
        <f>Scope_lv1!A168</f>
        <v>A04AQ115</v>
      </c>
      <c r="B168" s="107" t="str">
        <f>Scope_lv1!B168</f>
        <v>Finishing Work</v>
      </c>
      <c r="C168" s="238" t="str">
        <f>Scope_lv1!C168</f>
        <v>Door &amp; Window Work</v>
      </c>
      <c r="D168" s="108" t="str">
        <f>Scope_lv1!D168</f>
        <v>Steel Sliding Door w/ Steel Frame</v>
      </c>
      <c r="E168" s="126" t="s">
        <v>108</v>
      </c>
      <c r="F168" s="252">
        <f>COUNTIF($J168:$AY168,"Cat.1")</f>
        <v>0</v>
      </c>
      <c r="G168" s="253">
        <f>COUNTIF($J168:$AY168,"Cat.2")</f>
        <v>0</v>
      </c>
      <c r="H168" s="254">
        <f>COUNTIF($J168:$AY168,"Cat.3")</f>
        <v>0</v>
      </c>
      <c r="I168" s="255">
        <f>COUNTIF(J168:AY168,"O")</f>
        <v>0</v>
      </c>
      <c r="J168" s="292" t="str">
        <f>IF(Scope_lv1!Y168&lt;&gt;0,Scope_lv1!Y168,"")</f>
        <v/>
      </c>
      <c r="K168" s="326" t="str">
        <f t="shared" si="6"/>
        <v/>
      </c>
      <c r="L168" s="329"/>
      <c r="M168" s="276"/>
      <c r="N168" s="276"/>
      <c r="O168" s="276"/>
      <c r="P168" s="276"/>
      <c r="Q168" s="326" t="str">
        <f t="shared" si="7"/>
        <v/>
      </c>
      <c r="R168" s="329"/>
      <c r="S168" s="276"/>
      <c r="T168" s="276"/>
      <c r="U168" s="276"/>
      <c r="V168" s="276"/>
      <c r="W168" s="274"/>
      <c r="X168" s="276"/>
      <c r="Y168" s="276"/>
      <c r="Z168" s="276"/>
      <c r="AA168" s="276"/>
      <c r="AB168" s="274"/>
      <c r="AC168" s="276"/>
      <c r="AD168" s="276"/>
      <c r="AE168" s="276"/>
      <c r="AF168" s="276"/>
      <c r="AG168" s="326" t="str">
        <f t="shared" si="8"/>
        <v/>
      </c>
      <c r="AH168" s="329"/>
      <c r="AI168" s="276"/>
      <c r="AJ168" s="276"/>
      <c r="AK168" s="276"/>
      <c r="AL168" s="276"/>
      <c r="AM168" s="258"/>
      <c r="AN168" s="247"/>
      <c r="AO168" s="247"/>
      <c r="AP168" s="247"/>
      <c r="AQ168" s="247"/>
      <c r="AR168" s="258"/>
      <c r="AS168" s="247"/>
      <c r="AT168" s="247"/>
      <c r="AU168" s="247"/>
      <c r="AV168" s="247"/>
      <c r="AW168" s="258"/>
      <c r="AX168" s="258"/>
      <c r="AY168" s="258"/>
      <c r="AZ168" s="134"/>
      <c r="BA168" s="259"/>
      <c r="BB168" s="260"/>
      <c r="BC168" s="261"/>
    </row>
    <row r="169" spans="1:55" ht="33" hidden="1" x14ac:dyDescent="0.3">
      <c r="A169" s="106" t="str">
        <f>Scope_lv1!A169</f>
        <v>A04AQ116</v>
      </c>
      <c r="B169" s="107" t="str">
        <f>Scope_lv1!B169</f>
        <v>Finishing Work</v>
      </c>
      <c r="C169" s="238" t="str">
        <f>Scope_lv1!C169</f>
        <v>Door &amp; Window Work</v>
      </c>
      <c r="D169" s="108" t="str">
        <f>Scope_lv1!D169</f>
        <v>Aluminum Sliding Door w/ Aluminum Frame</v>
      </c>
      <c r="E169" s="126" t="s">
        <v>108</v>
      </c>
      <c r="F169" s="252">
        <f>COUNTIF($J169:$AY169,"Cat.1")</f>
        <v>0</v>
      </c>
      <c r="G169" s="253">
        <f>COUNTIF($J169:$AY169,"Cat.2")</f>
        <v>0</v>
      </c>
      <c r="H169" s="254">
        <f>COUNTIF($J169:$AY169,"Cat.3")</f>
        <v>0</v>
      </c>
      <c r="I169" s="255">
        <f>COUNTIF(J169:AY169,"O")</f>
        <v>0</v>
      </c>
      <c r="J169" s="292" t="str">
        <f>IF(Scope_lv1!Y169&lt;&gt;0,Scope_lv1!Y169,"")</f>
        <v/>
      </c>
      <c r="K169" s="326" t="str">
        <f t="shared" si="6"/>
        <v/>
      </c>
      <c r="L169" s="329"/>
      <c r="M169" s="276"/>
      <c r="N169" s="276"/>
      <c r="O169" s="276"/>
      <c r="P169" s="276"/>
      <c r="Q169" s="326" t="str">
        <f t="shared" si="7"/>
        <v/>
      </c>
      <c r="R169" s="329"/>
      <c r="S169" s="276"/>
      <c r="T169" s="276"/>
      <c r="U169" s="276"/>
      <c r="V169" s="276"/>
      <c r="W169" s="274"/>
      <c r="X169" s="276"/>
      <c r="Y169" s="276"/>
      <c r="Z169" s="276"/>
      <c r="AA169" s="276"/>
      <c r="AB169" s="274"/>
      <c r="AC169" s="276"/>
      <c r="AD169" s="276"/>
      <c r="AE169" s="276"/>
      <c r="AF169" s="276"/>
      <c r="AG169" s="326" t="str">
        <f t="shared" si="8"/>
        <v/>
      </c>
      <c r="AH169" s="329"/>
      <c r="AI169" s="276"/>
      <c r="AJ169" s="276"/>
      <c r="AK169" s="276"/>
      <c r="AL169" s="276"/>
      <c r="AM169" s="258"/>
      <c r="AN169" s="247"/>
      <c r="AO169" s="247"/>
      <c r="AP169" s="247"/>
      <c r="AQ169" s="247"/>
      <c r="AR169" s="258"/>
      <c r="AS169" s="247"/>
      <c r="AT169" s="247"/>
      <c r="AU169" s="247"/>
      <c r="AV169" s="247"/>
      <c r="AW169" s="258"/>
      <c r="AX169" s="258"/>
      <c r="AY169" s="258"/>
      <c r="AZ169" s="134"/>
      <c r="BA169" s="259"/>
      <c r="BB169" s="260"/>
      <c r="BC169" s="261"/>
    </row>
    <row r="170" spans="1:55" ht="33" hidden="1" x14ac:dyDescent="0.3">
      <c r="A170" s="106" t="str">
        <f>Scope_lv1!A170</f>
        <v>A04AQ117</v>
      </c>
      <c r="B170" s="107" t="str">
        <f>Scope_lv1!B170</f>
        <v>Finishing Work</v>
      </c>
      <c r="C170" s="238" t="str">
        <f>Scope_lv1!C170</f>
        <v>Door &amp; Window Work</v>
      </c>
      <c r="D170" s="108" t="str">
        <f>Scope_lv1!D170</f>
        <v>Steel Hanger Door w/ Steel Frame</v>
      </c>
      <c r="E170" s="126" t="s">
        <v>108</v>
      </c>
      <c r="F170" s="252">
        <f>COUNTIF($J170:$AY170,"Cat.1")</f>
        <v>0</v>
      </c>
      <c r="G170" s="253">
        <f>COUNTIF($J170:$AY170,"Cat.2")</f>
        <v>0</v>
      </c>
      <c r="H170" s="254">
        <f>COUNTIF($J170:$AY170,"Cat.3")</f>
        <v>0</v>
      </c>
      <c r="I170" s="255">
        <f>COUNTIF(J170:AY170,"O")</f>
        <v>0</v>
      </c>
      <c r="J170" s="292" t="str">
        <f>IF(Scope_lv1!Y170&lt;&gt;0,Scope_lv1!Y170,"")</f>
        <v/>
      </c>
      <c r="K170" s="326" t="str">
        <f t="shared" si="6"/>
        <v/>
      </c>
      <c r="L170" s="329"/>
      <c r="M170" s="276"/>
      <c r="N170" s="276"/>
      <c r="O170" s="276"/>
      <c r="P170" s="276"/>
      <c r="Q170" s="326" t="str">
        <f t="shared" si="7"/>
        <v/>
      </c>
      <c r="R170" s="329"/>
      <c r="S170" s="276"/>
      <c r="T170" s="276"/>
      <c r="U170" s="276"/>
      <c r="V170" s="276"/>
      <c r="W170" s="274"/>
      <c r="X170" s="276"/>
      <c r="Y170" s="276"/>
      <c r="Z170" s="276"/>
      <c r="AA170" s="276"/>
      <c r="AB170" s="274"/>
      <c r="AC170" s="276"/>
      <c r="AD170" s="276"/>
      <c r="AE170" s="276"/>
      <c r="AF170" s="276"/>
      <c r="AG170" s="326" t="str">
        <f t="shared" si="8"/>
        <v/>
      </c>
      <c r="AH170" s="329"/>
      <c r="AI170" s="276"/>
      <c r="AJ170" s="276"/>
      <c r="AK170" s="276"/>
      <c r="AL170" s="276"/>
      <c r="AM170" s="258"/>
      <c r="AN170" s="247"/>
      <c r="AO170" s="247"/>
      <c r="AP170" s="247"/>
      <c r="AQ170" s="247"/>
      <c r="AR170" s="258"/>
      <c r="AS170" s="247"/>
      <c r="AT170" s="247"/>
      <c r="AU170" s="247"/>
      <c r="AV170" s="247"/>
      <c r="AW170" s="258"/>
      <c r="AX170" s="258"/>
      <c r="AY170" s="258"/>
      <c r="AZ170" s="134"/>
      <c r="BA170" s="259"/>
      <c r="BB170" s="277"/>
      <c r="BC170" s="261"/>
    </row>
    <row r="171" spans="1:55" ht="33" hidden="1" x14ac:dyDescent="0.3">
      <c r="A171" s="106" t="str">
        <f>Scope_lv1!A171</f>
        <v>A04AQ118</v>
      </c>
      <c r="B171" s="107" t="str">
        <f>Scope_lv1!B171</f>
        <v>Finishing Work</v>
      </c>
      <c r="C171" s="238" t="str">
        <f>Scope_lv1!C171</f>
        <v>Door &amp; Window Work</v>
      </c>
      <c r="D171" s="108" t="str">
        <f>Scope_lv1!D171</f>
        <v>Steel Swing Door w/ Steel Frame</v>
      </c>
      <c r="E171" s="126" t="s">
        <v>108</v>
      </c>
      <c r="F171" s="252">
        <f>COUNTIF($J171:$AY171,"Cat.1")</f>
        <v>0</v>
      </c>
      <c r="G171" s="253">
        <f>COUNTIF($J171:$AY171,"Cat.2")</f>
        <v>0</v>
      </c>
      <c r="H171" s="254">
        <f>COUNTIF($J171:$AY171,"Cat.3")</f>
        <v>0</v>
      </c>
      <c r="I171" s="255">
        <f>COUNTIF(J171:AY171,"O")</f>
        <v>0</v>
      </c>
      <c r="J171" s="292" t="str">
        <f>IF(Scope_lv1!Y171&lt;&gt;0,Scope_lv1!Y171,"")</f>
        <v/>
      </c>
      <c r="K171" s="326" t="str">
        <f t="shared" si="6"/>
        <v/>
      </c>
      <c r="L171" s="329"/>
      <c r="M171" s="276"/>
      <c r="N171" s="276"/>
      <c r="O171" s="276"/>
      <c r="P171" s="276"/>
      <c r="Q171" s="326" t="str">
        <f t="shared" si="7"/>
        <v/>
      </c>
      <c r="R171" s="329"/>
      <c r="S171" s="276"/>
      <c r="T171" s="276"/>
      <c r="U171" s="276"/>
      <c r="V171" s="276"/>
      <c r="W171" s="274"/>
      <c r="X171" s="276"/>
      <c r="Y171" s="276"/>
      <c r="Z171" s="276"/>
      <c r="AA171" s="276"/>
      <c r="AB171" s="274"/>
      <c r="AC171" s="276"/>
      <c r="AD171" s="276"/>
      <c r="AE171" s="276"/>
      <c r="AF171" s="276"/>
      <c r="AG171" s="326" t="str">
        <f t="shared" si="8"/>
        <v/>
      </c>
      <c r="AH171" s="329"/>
      <c r="AI171" s="276"/>
      <c r="AJ171" s="276"/>
      <c r="AK171" s="276"/>
      <c r="AL171" s="276"/>
      <c r="AM171" s="258"/>
      <c r="AN171" s="247"/>
      <c r="AO171" s="247"/>
      <c r="AP171" s="247"/>
      <c r="AQ171" s="247"/>
      <c r="AR171" s="258"/>
      <c r="AS171" s="247"/>
      <c r="AT171" s="247"/>
      <c r="AU171" s="247"/>
      <c r="AV171" s="247"/>
      <c r="AW171" s="258"/>
      <c r="AX171" s="258"/>
      <c r="AY171" s="258"/>
      <c r="AZ171" s="134"/>
      <c r="BA171" s="259"/>
      <c r="BB171" s="260"/>
      <c r="BC171" s="261"/>
    </row>
    <row r="172" spans="1:55" ht="33" hidden="1" x14ac:dyDescent="0.3">
      <c r="A172" s="106" t="str">
        <f>Scope_lv1!A172</f>
        <v>A04AQ119</v>
      </c>
      <c r="B172" s="107" t="str">
        <f>Scope_lv1!B172</f>
        <v>Finishing Work</v>
      </c>
      <c r="C172" s="238" t="str">
        <f>Scope_lv1!C172</f>
        <v>Door &amp; Window Work</v>
      </c>
      <c r="D172" s="108" t="str">
        <f>Scope_lv1!D172</f>
        <v>Aluminum Swing Door w/ Aluminum Frame</v>
      </c>
      <c r="E172" s="126" t="s">
        <v>108</v>
      </c>
      <c r="F172" s="252">
        <f>COUNTIF($J172:$AY172,"Cat.1")</f>
        <v>0</v>
      </c>
      <c r="G172" s="253">
        <f>COUNTIF($J172:$AY172,"Cat.2")</f>
        <v>0</v>
      </c>
      <c r="H172" s="254">
        <f>COUNTIF($J172:$AY172,"Cat.3")</f>
        <v>0</v>
      </c>
      <c r="I172" s="255">
        <f>COUNTIF(J172:AY172,"O")</f>
        <v>0</v>
      </c>
      <c r="J172" s="292" t="str">
        <f>IF(Scope_lv1!Y172&lt;&gt;0,Scope_lv1!Y172,"")</f>
        <v/>
      </c>
      <c r="K172" s="326" t="str">
        <f t="shared" si="6"/>
        <v/>
      </c>
      <c r="L172" s="329"/>
      <c r="M172" s="276"/>
      <c r="N172" s="276"/>
      <c r="O172" s="276"/>
      <c r="P172" s="276"/>
      <c r="Q172" s="326" t="str">
        <f t="shared" si="7"/>
        <v/>
      </c>
      <c r="R172" s="329"/>
      <c r="S172" s="276"/>
      <c r="T172" s="276"/>
      <c r="U172" s="276"/>
      <c r="V172" s="276"/>
      <c r="W172" s="274"/>
      <c r="X172" s="276"/>
      <c r="Y172" s="276"/>
      <c r="Z172" s="276"/>
      <c r="AA172" s="276"/>
      <c r="AB172" s="274"/>
      <c r="AC172" s="276"/>
      <c r="AD172" s="276"/>
      <c r="AE172" s="276"/>
      <c r="AF172" s="276"/>
      <c r="AG172" s="326" t="str">
        <f t="shared" si="8"/>
        <v/>
      </c>
      <c r="AH172" s="329"/>
      <c r="AI172" s="276"/>
      <c r="AJ172" s="276"/>
      <c r="AK172" s="276"/>
      <c r="AL172" s="276"/>
      <c r="AM172" s="258"/>
      <c r="AN172" s="247"/>
      <c r="AO172" s="247"/>
      <c r="AP172" s="247"/>
      <c r="AQ172" s="247"/>
      <c r="AR172" s="258"/>
      <c r="AS172" s="247"/>
      <c r="AT172" s="247"/>
      <c r="AU172" s="247"/>
      <c r="AV172" s="247"/>
      <c r="AW172" s="258"/>
      <c r="AX172" s="258"/>
      <c r="AY172" s="258"/>
      <c r="AZ172" s="134"/>
      <c r="BA172" s="259"/>
      <c r="BB172" s="260"/>
      <c r="BC172" s="261"/>
    </row>
    <row r="173" spans="1:55" hidden="1" x14ac:dyDescent="0.3">
      <c r="A173" s="106" t="str">
        <f>Scope_lv1!A173</f>
        <v>A04AQ120</v>
      </c>
      <c r="B173" s="107" t="str">
        <f>Scope_lv1!B173</f>
        <v>Finishing Work</v>
      </c>
      <c r="C173" s="238" t="str">
        <f>Scope_lv1!C173</f>
        <v>Door &amp; Window Work</v>
      </c>
      <c r="D173" s="108" t="str">
        <f>Scope_lv1!D173</f>
        <v>Revolving Door</v>
      </c>
      <c r="E173" s="126" t="s">
        <v>152</v>
      </c>
      <c r="F173" s="252">
        <f>COUNTIF($J173:$AY173,"Cat.1")</f>
        <v>0</v>
      </c>
      <c r="G173" s="253">
        <f>COUNTIF($J173:$AY173,"Cat.2")</f>
        <v>0</v>
      </c>
      <c r="H173" s="254">
        <f>COUNTIF($J173:$AY173,"Cat.3")</f>
        <v>0</v>
      </c>
      <c r="I173" s="255">
        <f>COUNTIF(J173:AY173,"O")</f>
        <v>0</v>
      </c>
      <c r="J173" s="292" t="str">
        <f>IF(Scope_lv1!Y173&lt;&gt;0,Scope_lv1!Y173,"")</f>
        <v/>
      </c>
      <c r="K173" s="326" t="str">
        <f t="shared" si="6"/>
        <v/>
      </c>
      <c r="L173" s="329"/>
      <c r="M173" s="276"/>
      <c r="N173" s="276"/>
      <c r="O173" s="276"/>
      <c r="P173" s="276"/>
      <c r="Q173" s="326" t="str">
        <f t="shared" si="7"/>
        <v/>
      </c>
      <c r="R173" s="329"/>
      <c r="S173" s="276"/>
      <c r="T173" s="276"/>
      <c r="U173" s="276"/>
      <c r="V173" s="276"/>
      <c r="W173" s="274"/>
      <c r="X173" s="276"/>
      <c r="Y173" s="276"/>
      <c r="Z173" s="276"/>
      <c r="AA173" s="276"/>
      <c r="AB173" s="274"/>
      <c r="AC173" s="276"/>
      <c r="AD173" s="276"/>
      <c r="AE173" s="276"/>
      <c r="AF173" s="276"/>
      <c r="AG173" s="326" t="str">
        <f t="shared" si="8"/>
        <v/>
      </c>
      <c r="AH173" s="329"/>
      <c r="AI173" s="276"/>
      <c r="AJ173" s="276"/>
      <c r="AK173" s="276"/>
      <c r="AL173" s="276"/>
      <c r="AM173" s="258"/>
      <c r="AN173" s="247"/>
      <c r="AO173" s="247"/>
      <c r="AP173" s="247"/>
      <c r="AQ173" s="247"/>
      <c r="AR173" s="258"/>
      <c r="AS173" s="247"/>
      <c r="AT173" s="247"/>
      <c r="AU173" s="247"/>
      <c r="AV173" s="247"/>
      <c r="AW173" s="258"/>
      <c r="AX173" s="258"/>
      <c r="AY173" s="258"/>
      <c r="AZ173" s="134"/>
      <c r="BA173" s="259"/>
      <c r="BB173" s="260"/>
      <c r="BC173" s="261"/>
    </row>
    <row r="174" spans="1:55" ht="33" hidden="1" x14ac:dyDescent="0.3">
      <c r="A174" s="106" t="str">
        <f>Scope_lv1!A174</f>
        <v>A04AQ121</v>
      </c>
      <c r="B174" s="107" t="str">
        <f>Scope_lv1!B174</f>
        <v>Finishing Work</v>
      </c>
      <c r="C174" s="238" t="str">
        <f>Scope_lv1!C174</f>
        <v>Door &amp; Window Work</v>
      </c>
      <c r="D174" s="108" t="str">
        <f>Scope_lv1!D174</f>
        <v>Steel Folding(Accordion) Door w/ Steel Frame</v>
      </c>
      <c r="E174" s="126" t="s">
        <v>108</v>
      </c>
      <c r="F174" s="252">
        <f>COUNTIF($J174:$AY174,"Cat.1")</f>
        <v>0</v>
      </c>
      <c r="G174" s="253">
        <f>COUNTIF($J174:$AY174,"Cat.2")</f>
        <v>0</v>
      </c>
      <c r="H174" s="254">
        <f>COUNTIF($J174:$AY174,"Cat.3")</f>
        <v>0</v>
      </c>
      <c r="I174" s="255">
        <f>COUNTIF(J174:AY174,"O")</f>
        <v>0</v>
      </c>
      <c r="J174" s="292" t="str">
        <f>IF(Scope_lv1!Y174&lt;&gt;0,Scope_lv1!Y174,"")</f>
        <v/>
      </c>
      <c r="K174" s="326" t="str">
        <f t="shared" si="6"/>
        <v/>
      </c>
      <c r="L174" s="329"/>
      <c r="M174" s="276"/>
      <c r="N174" s="276"/>
      <c r="O174" s="276"/>
      <c r="P174" s="276"/>
      <c r="Q174" s="326" t="str">
        <f t="shared" si="7"/>
        <v/>
      </c>
      <c r="R174" s="329"/>
      <c r="S174" s="276"/>
      <c r="T174" s="276"/>
      <c r="U174" s="276"/>
      <c r="V174" s="276"/>
      <c r="W174" s="274"/>
      <c r="X174" s="276"/>
      <c r="Y174" s="276"/>
      <c r="Z174" s="276"/>
      <c r="AA174" s="276"/>
      <c r="AB174" s="274"/>
      <c r="AC174" s="276"/>
      <c r="AD174" s="276"/>
      <c r="AE174" s="276"/>
      <c r="AF174" s="276"/>
      <c r="AG174" s="326" t="str">
        <f t="shared" si="8"/>
        <v/>
      </c>
      <c r="AH174" s="329"/>
      <c r="AI174" s="276"/>
      <c r="AJ174" s="276"/>
      <c r="AK174" s="276"/>
      <c r="AL174" s="276"/>
      <c r="AM174" s="258"/>
      <c r="AN174" s="247"/>
      <c r="AO174" s="247"/>
      <c r="AP174" s="247"/>
      <c r="AQ174" s="247"/>
      <c r="AR174" s="258"/>
      <c r="AS174" s="247"/>
      <c r="AT174" s="247"/>
      <c r="AU174" s="247"/>
      <c r="AV174" s="247"/>
      <c r="AW174" s="258"/>
      <c r="AX174" s="258"/>
      <c r="AY174" s="258"/>
      <c r="AZ174" s="134"/>
      <c r="BA174" s="259"/>
      <c r="BB174" s="277"/>
      <c r="BC174" s="261"/>
    </row>
    <row r="175" spans="1:55" ht="33" hidden="1" x14ac:dyDescent="0.3">
      <c r="A175" s="106" t="str">
        <f>Scope_lv1!A175</f>
        <v>A04AQ122</v>
      </c>
      <c r="B175" s="107" t="str">
        <f>Scope_lv1!B175</f>
        <v>Finishing Work</v>
      </c>
      <c r="C175" s="238" t="str">
        <f>Scope_lv1!C175</f>
        <v>Door &amp; Window Work</v>
      </c>
      <c r="D175" s="108" t="str">
        <f>Scope_lv1!D175</f>
        <v>Aluminum Folding(Accordion) Door w/ Aluminum Frame</v>
      </c>
      <c r="E175" s="126" t="s">
        <v>108</v>
      </c>
      <c r="F175" s="252">
        <f>COUNTIF($J175:$AY175,"Cat.1")</f>
        <v>0</v>
      </c>
      <c r="G175" s="253">
        <f>COUNTIF($J175:$AY175,"Cat.2")</f>
        <v>0</v>
      </c>
      <c r="H175" s="254">
        <f>COUNTIF($J175:$AY175,"Cat.3")</f>
        <v>0</v>
      </c>
      <c r="I175" s="255">
        <f>COUNTIF(J175:AY175,"O")</f>
        <v>0</v>
      </c>
      <c r="J175" s="292" t="str">
        <f>IF(Scope_lv1!Y175&lt;&gt;0,Scope_lv1!Y175,"")</f>
        <v/>
      </c>
      <c r="K175" s="326" t="str">
        <f t="shared" si="6"/>
        <v/>
      </c>
      <c r="L175" s="329"/>
      <c r="M175" s="276"/>
      <c r="N175" s="276"/>
      <c r="O175" s="276"/>
      <c r="P175" s="276"/>
      <c r="Q175" s="326" t="str">
        <f t="shared" si="7"/>
        <v/>
      </c>
      <c r="R175" s="329"/>
      <c r="S175" s="276"/>
      <c r="T175" s="276"/>
      <c r="U175" s="276"/>
      <c r="V175" s="276"/>
      <c r="W175" s="274"/>
      <c r="X175" s="276"/>
      <c r="Y175" s="276"/>
      <c r="Z175" s="276"/>
      <c r="AA175" s="276"/>
      <c r="AB175" s="274"/>
      <c r="AC175" s="276"/>
      <c r="AD175" s="276"/>
      <c r="AE175" s="276"/>
      <c r="AF175" s="276"/>
      <c r="AG175" s="326" t="str">
        <f t="shared" si="8"/>
        <v/>
      </c>
      <c r="AH175" s="329"/>
      <c r="AI175" s="276"/>
      <c r="AJ175" s="276"/>
      <c r="AK175" s="276"/>
      <c r="AL175" s="276"/>
      <c r="AM175" s="258"/>
      <c r="AN175" s="247"/>
      <c r="AO175" s="247"/>
      <c r="AP175" s="247"/>
      <c r="AQ175" s="247"/>
      <c r="AR175" s="258"/>
      <c r="AS175" s="247"/>
      <c r="AT175" s="247"/>
      <c r="AU175" s="247"/>
      <c r="AV175" s="247"/>
      <c r="AW175" s="258"/>
      <c r="AX175" s="258"/>
      <c r="AY175" s="258"/>
      <c r="AZ175" s="134"/>
      <c r="BA175" s="259"/>
      <c r="BB175" s="260"/>
      <c r="BC175" s="261"/>
    </row>
    <row r="176" spans="1:55" ht="33" hidden="1" x14ac:dyDescent="0.3">
      <c r="A176" s="106" t="str">
        <f>Scope_lv1!A176</f>
        <v>A04AQ123</v>
      </c>
      <c r="B176" s="107" t="str">
        <f>Scope_lv1!B176</f>
        <v>Finishing Work</v>
      </c>
      <c r="C176" s="238" t="str">
        <f>Scope_lv1!C176</f>
        <v>Door &amp; Window Work</v>
      </c>
      <c r="D176" s="108" t="str">
        <f>Scope_lv1!D176</f>
        <v>PVC Folding(Accordion) Door w/ PVC Frame</v>
      </c>
      <c r="E176" s="126" t="s">
        <v>108</v>
      </c>
      <c r="F176" s="252">
        <f>COUNTIF($J176:$AY176,"Cat.1")</f>
        <v>0</v>
      </c>
      <c r="G176" s="253">
        <f>COUNTIF($J176:$AY176,"Cat.2")</f>
        <v>0</v>
      </c>
      <c r="H176" s="254">
        <f>COUNTIF($J176:$AY176,"Cat.3")</f>
        <v>0</v>
      </c>
      <c r="I176" s="255">
        <f>COUNTIF(J176:AY176,"O")</f>
        <v>0</v>
      </c>
      <c r="J176" s="292" t="str">
        <f>IF(Scope_lv1!Y176&lt;&gt;0,Scope_lv1!Y176,"")</f>
        <v/>
      </c>
      <c r="K176" s="326" t="str">
        <f t="shared" si="6"/>
        <v/>
      </c>
      <c r="L176" s="329"/>
      <c r="M176" s="276"/>
      <c r="N176" s="276"/>
      <c r="O176" s="276"/>
      <c r="P176" s="276"/>
      <c r="Q176" s="326" t="str">
        <f t="shared" si="7"/>
        <v/>
      </c>
      <c r="R176" s="329"/>
      <c r="S176" s="276"/>
      <c r="T176" s="276"/>
      <c r="U176" s="276"/>
      <c r="V176" s="276"/>
      <c r="W176" s="274"/>
      <c r="X176" s="276"/>
      <c r="Y176" s="276"/>
      <c r="Z176" s="276"/>
      <c r="AA176" s="276"/>
      <c r="AB176" s="274"/>
      <c r="AC176" s="276"/>
      <c r="AD176" s="276"/>
      <c r="AE176" s="276"/>
      <c r="AF176" s="276"/>
      <c r="AG176" s="326" t="str">
        <f t="shared" si="8"/>
        <v/>
      </c>
      <c r="AH176" s="329"/>
      <c r="AI176" s="276"/>
      <c r="AJ176" s="276"/>
      <c r="AK176" s="276"/>
      <c r="AL176" s="276"/>
      <c r="AM176" s="258"/>
      <c r="AN176" s="247"/>
      <c r="AO176" s="247"/>
      <c r="AP176" s="247"/>
      <c r="AQ176" s="247"/>
      <c r="AR176" s="258"/>
      <c r="AS176" s="247"/>
      <c r="AT176" s="247"/>
      <c r="AU176" s="247"/>
      <c r="AV176" s="247"/>
      <c r="AW176" s="258"/>
      <c r="AX176" s="258"/>
      <c r="AY176" s="258"/>
      <c r="AZ176" s="134"/>
      <c r="BA176" s="259"/>
      <c r="BB176" s="260"/>
      <c r="BC176" s="261"/>
    </row>
    <row r="177" spans="1:55" hidden="1" x14ac:dyDescent="0.3">
      <c r="A177" s="106" t="str">
        <f>Scope_lv1!A177</f>
        <v>A04AQ124</v>
      </c>
      <c r="B177" s="107" t="str">
        <f>Scope_lv1!B177</f>
        <v>Finishing Work</v>
      </c>
      <c r="C177" s="238" t="str">
        <f>Scope_lv1!C177</f>
        <v>Door &amp; Window Work</v>
      </c>
      <c r="D177" s="108" t="str">
        <f>Scope_lv1!D177</f>
        <v>uPVC Door w/ uPVC Frame</v>
      </c>
      <c r="E177" s="126" t="s">
        <v>108</v>
      </c>
      <c r="F177" s="252">
        <f>COUNTIF($J177:$AY177,"Cat.1")</f>
        <v>0</v>
      </c>
      <c r="G177" s="253">
        <f>COUNTIF($J177:$AY177,"Cat.2")</f>
        <v>0</v>
      </c>
      <c r="H177" s="254">
        <f>COUNTIF($J177:$AY177,"Cat.3")</f>
        <v>0</v>
      </c>
      <c r="I177" s="255">
        <f>COUNTIF(J177:AY177,"O")</f>
        <v>0</v>
      </c>
      <c r="J177" s="292" t="str">
        <f>IF(Scope_lv1!Y177&lt;&gt;0,Scope_lv1!Y177,"")</f>
        <v/>
      </c>
      <c r="K177" s="326" t="str">
        <f t="shared" si="6"/>
        <v/>
      </c>
      <c r="L177" s="329"/>
      <c r="M177" s="276"/>
      <c r="N177" s="276"/>
      <c r="O177" s="276"/>
      <c r="P177" s="276"/>
      <c r="Q177" s="326" t="str">
        <f t="shared" si="7"/>
        <v/>
      </c>
      <c r="R177" s="329"/>
      <c r="S177" s="276"/>
      <c r="T177" s="276"/>
      <c r="U177" s="276"/>
      <c r="V177" s="276"/>
      <c r="W177" s="274"/>
      <c r="X177" s="276"/>
      <c r="Y177" s="276"/>
      <c r="Z177" s="276"/>
      <c r="AA177" s="276"/>
      <c r="AB177" s="274"/>
      <c r="AC177" s="276"/>
      <c r="AD177" s="276"/>
      <c r="AE177" s="276"/>
      <c r="AF177" s="276"/>
      <c r="AG177" s="326" t="str">
        <f t="shared" si="8"/>
        <v/>
      </c>
      <c r="AH177" s="329"/>
      <c r="AI177" s="276"/>
      <c r="AJ177" s="276"/>
      <c r="AK177" s="276"/>
      <c r="AL177" s="276"/>
      <c r="AM177" s="258"/>
      <c r="AN177" s="247"/>
      <c r="AO177" s="247"/>
      <c r="AP177" s="247"/>
      <c r="AQ177" s="247"/>
      <c r="AR177" s="258"/>
      <c r="AS177" s="247"/>
      <c r="AT177" s="247"/>
      <c r="AU177" s="247"/>
      <c r="AV177" s="247"/>
      <c r="AW177" s="258"/>
      <c r="AX177" s="258"/>
      <c r="AY177" s="258"/>
      <c r="AZ177" s="134"/>
      <c r="BA177" s="259"/>
      <c r="BB177" s="260"/>
      <c r="BC177" s="261"/>
    </row>
    <row r="178" spans="1:55" hidden="1" x14ac:dyDescent="0.3">
      <c r="A178" s="106" t="str">
        <f>Scope_lv1!A178</f>
        <v>A04AQ125</v>
      </c>
      <c r="B178" s="107" t="str">
        <f>Scope_lv1!B178</f>
        <v>Finishing Work</v>
      </c>
      <c r="C178" s="238" t="str">
        <f>Scope_lv1!C178</f>
        <v>Door &amp; Window Work</v>
      </c>
      <c r="D178" s="108" t="str">
        <f>Scope_lv1!D178</f>
        <v>Master Key System</v>
      </c>
      <c r="E178" s="126" t="s">
        <v>420</v>
      </c>
      <c r="F178" s="252">
        <f>COUNTIF($J178:$AY178,"Cat.1")</f>
        <v>0</v>
      </c>
      <c r="G178" s="253">
        <f>COUNTIF($J178:$AY178,"Cat.2")</f>
        <v>0</v>
      </c>
      <c r="H178" s="254">
        <f>COUNTIF($J178:$AY178,"Cat.3")</f>
        <v>0</v>
      </c>
      <c r="I178" s="255">
        <f>COUNTIF(J178:AY178,"O")</f>
        <v>0</v>
      </c>
      <c r="J178" s="292" t="str">
        <f>IF(Scope_lv1!Y178&lt;&gt;0,Scope_lv1!Y178,"")</f>
        <v/>
      </c>
      <c r="K178" s="326" t="str">
        <f t="shared" si="6"/>
        <v/>
      </c>
      <c r="L178" s="329"/>
      <c r="M178" s="276"/>
      <c r="N178" s="276"/>
      <c r="O178" s="276"/>
      <c r="P178" s="276"/>
      <c r="Q178" s="326" t="str">
        <f t="shared" si="7"/>
        <v/>
      </c>
      <c r="R178" s="329"/>
      <c r="S178" s="276"/>
      <c r="T178" s="276"/>
      <c r="U178" s="276"/>
      <c r="V178" s="276"/>
      <c r="W178" s="274"/>
      <c r="X178" s="276"/>
      <c r="Y178" s="276"/>
      <c r="Z178" s="276"/>
      <c r="AA178" s="276"/>
      <c r="AB178" s="274"/>
      <c r="AC178" s="276"/>
      <c r="AD178" s="276"/>
      <c r="AE178" s="276"/>
      <c r="AF178" s="276"/>
      <c r="AG178" s="326" t="str">
        <f t="shared" si="8"/>
        <v/>
      </c>
      <c r="AH178" s="329"/>
      <c r="AI178" s="276"/>
      <c r="AJ178" s="276"/>
      <c r="AK178" s="276"/>
      <c r="AL178" s="276"/>
      <c r="AM178" s="258"/>
      <c r="AN178" s="247"/>
      <c r="AO178" s="247"/>
      <c r="AP178" s="247"/>
      <c r="AQ178" s="247"/>
      <c r="AR178" s="258"/>
      <c r="AS178" s="247"/>
      <c r="AT178" s="247"/>
      <c r="AU178" s="247"/>
      <c r="AV178" s="247"/>
      <c r="AW178" s="258"/>
      <c r="AX178" s="258"/>
      <c r="AY178" s="258"/>
      <c r="AZ178" s="134"/>
      <c r="BA178" s="259"/>
      <c r="BB178" s="260"/>
      <c r="BC178" s="261"/>
    </row>
    <row r="179" spans="1:55" hidden="1" x14ac:dyDescent="0.3">
      <c r="A179" s="106" t="str">
        <f>Scope_lv1!A179</f>
        <v>A04AQ126</v>
      </c>
      <c r="B179" s="107" t="str">
        <f>Scope_lv1!B179</f>
        <v>Finishing Work</v>
      </c>
      <c r="C179" s="238" t="str">
        <f>Scope_lv1!C179</f>
        <v>Door &amp; Window Work</v>
      </c>
      <c r="D179" s="108" t="str">
        <f>Scope_lv1!D179</f>
        <v>Steel Window</v>
      </c>
      <c r="E179" s="126" t="s">
        <v>108</v>
      </c>
      <c r="F179" s="252">
        <f>COUNTIF($J179:$AY179,"Cat.1")</f>
        <v>0</v>
      </c>
      <c r="G179" s="253">
        <f>COUNTIF($J179:$AY179,"Cat.2")</f>
        <v>0</v>
      </c>
      <c r="H179" s="254">
        <f>COUNTIF($J179:$AY179,"Cat.3")</f>
        <v>0</v>
      </c>
      <c r="I179" s="255">
        <f>COUNTIF(J179:AY179,"O")</f>
        <v>0</v>
      </c>
      <c r="J179" s="292" t="str">
        <f>IF(Scope_lv1!Y179&lt;&gt;0,Scope_lv1!Y179,"")</f>
        <v/>
      </c>
      <c r="K179" s="326" t="str">
        <f t="shared" si="6"/>
        <v/>
      </c>
      <c r="L179" s="329"/>
      <c r="M179" s="276"/>
      <c r="N179" s="276"/>
      <c r="O179" s="276"/>
      <c r="P179" s="276"/>
      <c r="Q179" s="326" t="str">
        <f t="shared" si="7"/>
        <v/>
      </c>
      <c r="R179" s="329"/>
      <c r="S179" s="276"/>
      <c r="T179" s="276"/>
      <c r="U179" s="276"/>
      <c r="V179" s="276"/>
      <c r="W179" s="274"/>
      <c r="X179" s="276"/>
      <c r="Y179" s="276"/>
      <c r="Z179" s="276"/>
      <c r="AA179" s="276"/>
      <c r="AB179" s="274"/>
      <c r="AC179" s="276"/>
      <c r="AD179" s="276"/>
      <c r="AE179" s="276"/>
      <c r="AF179" s="276"/>
      <c r="AG179" s="326" t="str">
        <f t="shared" si="8"/>
        <v/>
      </c>
      <c r="AH179" s="329"/>
      <c r="AI179" s="276"/>
      <c r="AJ179" s="276"/>
      <c r="AK179" s="276"/>
      <c r="AL179" s="276"/>
      <c r="AM179" s="258"/>
      <c r="AN179" s="247"/>
      <c r="AO179" s="247"/>
      <c r="AP179" s="247"/>
      <c r="AQ179" s="247"/>
      <c r="AR179" s="258"/>
      <c r="AS179" s="247"/>
      <c r="AT179" s="247"/>
      <c r="AU179" s="247"/>
      <c r="AV179" s="247"/>
      <c r="AW179" s="258"/>
      <c r="AX179" s="258"/>
      <c r="AY179" s="258"/>
      <c r="AZ179" s="134"/>
      <c r="BA179" s="259"/>
      <c r="BB179" s="260"/>
      <c r="BC179" s="261"/>
    </row>
    <row r="180" spans="1:55" hidden="1" x14ac:dyDescent="0.3">
      <c r="A180" s="106" t="str">
        <f>Scope_lv1!A180</f>
        <v>A04AQ127</v>
      </c>
      <c r="B180" s="107" t="str">
        <f>Scope_lv1!B180</f>
        <v>Finishing Work</v>
      </c>
      <c r="C180" s="238" t="str">
        <f>Scope_lv1!C180</f>
        <v>Door &amp; Window Work</v>
      </c>
      <c r="D180" s="108" t="str">
        <f>Scope_lv1!D180</f>
        <v>Aluminum Window</v>
      </c>
      <c r="E180" s="126" t="s">
        <v>108</v>
      </c>
      <c r="F180" s="252">
        <f>COUNTIF($J180:$AY180,"Cat.1")</f>
        <v>0</v>
      </c>
      <c r="G180" s="253">
        <f>COUNTIF($J180:$AY180,"Cat.2")</f>
        <v>0</v>
      </c>
      <c r="H180" s="254">
        <f>COUNTIF($J180:$AY180,"Cat.3")</f>
        <v>0</v>
      </c>
      <c r="I180" s="255">
        <f>COUNTIF(J180:AY180,"O")</f>
        <v>0</v>
      </c>
      <c r="J180" s="292" t="str">
        <f>IF(Scope_lv1!Y180&lt;&gt;0,Scope_lv1!Y180,"")</f>
        <v/>
      </c>
      <c r="K180" s="326" t="str">
        <f t="shared" si="6"/>
        <v/>
      </c>
      <c r="L180" s="329"/>
      <c r="M180" s="276"/>
      <c r="N180" s="276"/>
      <c r="O180" s="276"/>
      <c r="P180" s="276"/>
      <c r="Q180" s="326" t="str">
        <f t="shared" si="7"/>
        <v/>
      </c>
      <c r="R180" s="329"/>
      <c r="S180" s="276"/>
      <c r="T180" s="276"/>
      <c r="U180" s="276"/>
      <c r="V180" s="276"/>
      <c r="W180" s="274"/>
      <c r="X180" s="276"/>
      <c r="Y180" s="276"/>
      <c r="Z180" s="276"/>
      <c r="AA180" s="276"/>
      <c r="AB180" s="274"/>
      <c r="AC180" s="276"/>
      <c r="AD180" s="276"/>
      <c r="AE180" s="276"/>
      <c r="AF180" s="276"/>
      <c r="AG180" s="326" t="str">
        <f t="shared" si="8"/>
        <v/>
      </c>
      <c r="AH180" s="329"/>
      <c r="AI180" s="276"/>
      <c r="AJ180" s="276"/>
      <c r="AK180" s="276"/>
      <c r="AL180" s="276"/>
      <c r="AM180" s="258"/>
      <c r="AN180" s="247"/>
      <c r="AO180" s="247"/>
      <c r="AP180" s="247"/>
      <c r="AQ180" s="247"/>
      <c r="AR180" s="258"/>
      <c r="AS180" s="247"/>
      <c r="AT180" s="247"/>
      <c r="AU180" s="247"/>
      <c r="AV180" s="247"/>
      <c r="AW180" s="258"/>
      <c r="AX180" s="258"/>
      <c r="AY180" s="258"/>
      <c r="AZ180" s="134"/>
      <c r="BA180" s="259"/>
      <c r="BB180" s="260"/>
      <c r="BC180" s="261"/>
    </row>
    <row r="181" spans="1:55" hidden="1" x14ac:dyDescent="0.3">
      <c r="A181" s="106" t="str">
        <f>Scope_lv1!A181</f>
        <v>A04AQ128</v>
      </c>
      <c r="B181" s="107" t="str">
        <f>Scope_lv1!B181</f>
        <v>Finishing Work</v>
      </c>
      <c r="C181" s="238" t="str">
        <f>Scope_lv1!C181</f>
        <v>Door &amp; Window Work</v>
      </c>
      <c r="D181" s="108" t="str">
        <f>Scope_lv1!D181</f>
        <v>uPVC Window</v>
      </c>
      <c r="E181" s="126" t="s">
        <v>108</v>
      </c>
      <c r="F181" s="252">
        <f>COUNTIF($J181:$AY181,"Cat.1")</f>
        <v>0</v>
      </c>
      <c r="G181" s="253">
        <f>COUNTIF($J181:$AY181,"Cat.2")</f>
        <v>0</v>
      </c>
      <c r="H181" s="254">
        <f>COUNTIF($J181:$AY181,"Cat.3")</f>
        <v>0</v>
      </c>
      <c r="I181" s="255">
        <f>COUNTIF(J181:AY181,"O")</f>
        <v>0</v>
      </c>
      <c r="J181" s="292" t="str">
        <f>IF(Scope_lv1!Y181&lt;&gt;0,Scope_lv1!Y181,"")</f>
        <v/>
      </c>
      <c r="K181" s="326" t="str">
        <f t="shared" si="6"/>
        <v/>
      </c>
      <c r="L181" s="329"/>
      <c r="M181" s="276"/>
      <c r="N181" s="276"/>
      <c r="O181" s="276"/>
      <c r="P181" s="276"/>
      <c r="Q181" s="326" t="str">
        <f t="shared" si="7"/>
        <v/>
      </c>
      <c r="R181" s="329"/>
      <c r="S181" s="276"/>
      <c r="T181" s="276"/>
      <c r="U181" s="276"/>
      <c r="V181" s="276"/>
      <c r="W181" s="274"/>
      <c r="X181" s="276"/>
      <c r="Y181" s="276"/>
      <c r="Z181" s="276"/>
      <c r="AA181" s="276"/>
      <c r="AB181" s="274"/>
      <c r="AC181" s="276"/>
      <c r="AD181" s="276"/>
      <c r="AE181" s="276"/>
      <c r="AF181" s="276"/>
      <c r="AG181" s="326" t="str">
        <f t="shared" si="8"/>
        <v/>
      </c>
      <c r="AH181" s="329"/>
      <c r="AI181" s="276"/>
      <c r="AJ181" s="276"/>
      <c r="AK181" s="276"/>
      <c r="AL181" s="276"/>
      <c r="AM181" s="258"/>
      <c r="AN181" s="247"/>
      <c r="AO181" s="247"/>
      <c r="AP181" s="247"/>
      <c r="AQ181" s="247"/>
      <c r="AR181" s="258"/>
      <c r="AS181" s="247"/>
      <c r="AT181" s="247"/>
      <c r="AU181" s="247"/>
      <c r="AV181" s="247"/>
      <c r="AW181" s="258"/>
      <c r="AX181" s="258"/>
      <c r="AY181" s="258"/>
      <c r="AZ181" s="134"/>
      <c r="BA181" s="259"/>
      <c r="BB181" s="260"/>
      <c r="BC181" s="261"/>
    </row>
    <row r="182" spans="1:55" hidden="1" x14ac:dyDescent="0.3">
      <c r="A182" s="106" t="str">
        <f>Scope_lv1!A182</f>
        <v>A04AQ129</v>
      </c>
      <c r="B182" s="107" t="str">
        <f>Scope_lv1!B182</f>
        <v>Finishing Work</v>
      </c>
      <c r="C182" s="238" t="str">
        <f>Scope_lv1!C182</f>
        <v>Door &amp; Window Work</v>
      </c>
      <c r="D182" s="108" t="str">
        <f>Scope_lv1!D182</f>
        <v>Skylight</v>
      </c>
      <c r="E182" s="126" t="s">
        <v>108</v>
      </c>
      <c r="F182" s="252">
        <f>COUNTIF($J182:$AY182,"Cat.1")</f>
        <v>0</v>
      </c>
      <c r="G182" s="253">
        <f>COUNTIF($J182:$AY182,"Cat.2")</f>
        <v>0</v>
      </c>
      <c r="H182" s="254">
        <f>COUNTIF($J182:$AY182,"Cat.3")</f>
        <v>0</v>
      </c>
      <c r="I182" s="255">
        <f>COUNTIF(J182:AY182,"O")</f>
        <v>0</v>
      </c>
      <c r="J182" s="292" t="str">
        <f>IF(Scope_lv1!Y182&lt;&gt;0,Scope_lv1!Y182,"")</f>
        <v/>
      </c>
      <c r="K182" s="326" t="str">
        <f t="shared" si="6"/>
        <v/>
      </c>
      <c r="L182" s="329"/>
      <c r="M182" s="276"/>
      <c r="N182" s="276"/>
      <c r="O182" s="276"/>
      <c r="P182" s="276"/>
      <c r="Q182" s="326" t="str">
        <f t="shared" si="7"/>
        <v/>
      </c>
      <c r="R182" s="329"/>
      <c r="S182" s="276"/>
      <c r="T182" s="276"/>
      <c r="U182" s="276"/>
      <c r="V182" s="276"/>
      <c r="W182" s="274"/>
      <c r="X182" s="276"/>
      <c r="Y182" s="276"/>
      <c r="Z182" s="276"/>
      <c r="AA182" s="276"/>
      <c r="AB182" s="274"/>
      <c r="AC182" s="276"/>
      <c r="AD182" s="276"/>
      <c r="AE182" s="276"/>
      <c r="AF182" s="276"/>
      <c r="AG182" s="326" t="str">
        <f t="shared" si="8"/>
        <v/>
      </c>
      <c r="AH182" s="329"/>
      <c r="AI182" s="276"/>
      <c r="AJ182" s="276"/>
      <c r="AK182" s="276"/>
      <c r="AL182" s="276"/>
      <c r="AM182" s="258"/>
      <c r="AN182" s="247"/>
      <c r="AO182" s="247"/>
      <c r="AP182" s="247"/>
      <c r="AQ182" s="247"/>
      <c r="AR182" s="258"/>
      <c r="AS182" s="247"/>
      <c r="AT182" s="247"/>
      <c r="AU182" s="247"/>
      <c r="AV182" s="247"/>
      <c r="AW182" s="258"/>
      <c r="AX182" s="258"/>
      <c r="AY182" s="258"/>
      <c r="AZ182" s="134"/>
      <c r="BA182" s="259"/>
      <c r="BB182" s="260"/>
      <c r="BC182" s="261"/>
    </row>
    <row r="183" spans="1:55" hidden="1" x14ac:dyDescent="0.3">
      <c r="A183" s="106" t="str">
        <f>Scope_lv1!A183</f>
        <v>A04AQ130</v>
      </c>
      <c r="B183" s="107" t="str">
        <f>Scope_lv1!B183</f>
        <v>Finishing Work</v>
      </c>
      <c r="C183" s="238" t="str">
        <f>Scope_lv1!C183</f>
        <v>Door &amp; Window Work</v>
      </c>
      <c r="D183" s="108" t="str">
        <f>Scope_lv1!D183</f>
        <v>Louver</v>
      </c>
      <c r="E183" s="126" t="s">
        <v>108</v>
      </c>
      <c r="F183" s="252">
        <f>COUNTIF($J183:$AY183,"Cat.1")</f>
        <v>0</v>
      </c>
      <c r="G183" s="253">
        <f>COUNTIF($J183:$AY183,"Cat.2")</f>
        <v>0</v>
      </c>
      <c r="H183" s="254">
        <f>COUNTIF($J183:$AY183,"Cat.3")</f>
        <v>0</v>
      </c>
      <c r="I183" s="255">
        <f>COUNTIF(J183:AY183,"O")</f>
        <v>0</v>
      </c>
      <c r="J183" s="292" t="str">
        <f>IF(Scope_lv1!Y183&lt;&gt;0,Scope_lv1!Y183,"")</f>
        <v/>
      </c>
      <c r="K183" s="326" t="str">
        <f t="shared" si="6"/>
        <v/>
      </c>
      <c r="L183" s="329"/>
      <c r="M183" s="276"/>
      <c r="N183" s="276"/>
      <c r="O183" s="276"/>
      <c r="P183" s="276"/>
      <c r="Q183" s="326" t="str">
        <f t="shared" si="7"/>
        <v/>
      </c>
      <c r="R183" s="329"/>
      <c r="S183" s="276"/>
      <c r="T183" s="276"/>
      <c r="U183" s="276"/>
      <c r="V183" s="276"/>
      <c r="W183" s="274"/>
      <c r="X183" s="276"/>
      <c r="Y183" s="276"/>
      <c r="Z183" s="276"/>
      <c r="AA183" s="276"/>
      <c r="AB183" s="274"/>
      <c r="AC183" s="276"/>
      <c r="AD183" s="276"/>
      <c r="AE183" s="276"/>
      <c r="AF183" s="276"/>
      <c r="AG183" s="326" t="str">
        <f t="shared" si="8"/>
        <v/>
      </c>
      <c r="AH183" s="329"/>
      <c r="AI183" s="276"/>
      <c r="AJ183" s="276"/>
      <c r="AK183" s="276"/>
      <c r="AL183" s="276"/>
      <c r="AM183" s="258"/>
      <c r="AN183" s="247"/>
      <c r="AO183" s="247"/>
      <c r="AP183" s="247"/>
      <c r="AQ183" s="247"/>
      <c r="AR183" s="258"/>
      <c r="AS183" s="247"/>
      <c r="AT183" s="247"/>
      <c r="AU183" s="247"/>
      <c r="AV183" s="247"/>
      <c r="AW183" s="258"/>
      <c r="AX183" s="258"/>
      <c r="AY183" s="258"/>
      <c r="AZ183" s="134"/>
      <c r="BA183" s="259"/>
      <c r="BB183" s="260"/>
      <c r="BC183" s="261"/>
    </row>
    <row r="184" spans="1:55" hidden="1" x14ac:dyDescent="0.3">
      <c r="A184" s="106" t="str">
        <f>Scope_lv1!A184</f>
        <v>A04AQ131</v>
      </c>
      <c r="B184" s="107" t="str">
        <f>Scope_lv1!B184</f>
        <v>Finishing Work</v>
      </c>
      <c r="C184" s="238" t="str">
        <f>Scope_lv1!C184</f>
        <v>Door &amp; Window Work</v>
      </c>
      <c r="D184" s="108" t="str">
        <f>Scope_lv1!D184</f>
        <v>Shade</v>
      </c>
      <c r="E184" s="126" t="s">
        <v>108</v>
      </c>
      <c r="F184" s="252">
        <f>COUNTIF($J184:$AY184,"Cat.1")</f>
        <v>0</v>
      </c>
      <c r="G184" s="253">
        <f>COUNTIF($J184:$AY184,"Cat.2")</f>
        <v>0</v>
      </c>
      <c r="H184" s="254">
        <f>COUNTIF($J184:$AY184,"Cat.3")</f>
        <v>0</v>
      </c>
      <c r="I184" s="255">
        <f>COUNTIF(J184:AY184,"O")</f>
        <v>0</v>
      </c>
      <c r="J184" s="292" t="str">
        <f>IF(Scope_lv1!Y184&lt;&gt;0,Scope_lv1!Y184,"")</f>
        <v/>
      </c>
      <c r="K184" s="326" t="str">
        <f t="shared" si="6"/>
        <v/>
      </c>
      <c r="L184" s="329"/>
      <c r="M184" s="276"/>
      <c r="N184" s="276"/>
      <c r="O184" s="276"/>
      <c r="P184" s="276"/>
      <c r="Q184" s="326" t="str">
        <f t="shared" si="7"/>
        <v/>
      </c>
      <c r="R184" s="329"/>
      <c r="S184" s="276"/>
      <c r="T184" s="276"/>
      <c r="U184" s="276"/>
      <c r="V184" s="276"/>
      <c r="W184" s="274"/>
      <c r="X184" s="276"/>
      <c r="Y184" s="276"/>
      <c r="Z184" s="276"/>
      <c r="AA184" s="276"/>
      <c r="AB184" s="274"/>
      <c r="AC184" s="276"/>
      <c r="AD184" s="276"/>
      <c r="AE184" s="276"/>
      <c r="AF184" s="276"/>
      <c r="AG184" s="326" t="str">
        <f t="shared" si="8"/>
        <v/>
      </c>
      <c r="AH184" s="329"/>
      <c r="AI184" s="276"/>
      <c r="AJ184" s="276"/>
      <c r="AK184" s="276"/>
      <c r="AL184" s="276"/>
      <c r="AM184" s="258"/>
      <c r="AN184" s="247"/>
      <c r="AO184" s="247"/>
      <c r="AP184" s="247"/>
      <c r="AQ184" s="247"/>
      <c r="AR184" s="258"/>
      <c r="AS184" s="247"/>
      <c r="AT184" s="247"/>
      <c r="AU184" s="247"/>
      <c r="AV184" s="247"/>
      <c r="AW184" s="258"/>
      <c r="AX184" s="258"/>
      <c r="AY184" s="258"/>
      <c r="AZ184" s="134"/>
      <c r="BA184" s="259"/>
      <c r="BB184" s="267"/>
      <c r="BC184" s="261"/>
    </row>
    <row r="185" spans="1:55" ht="27" hidden="1" x14ac:dyDescent="0.3">
      <c r="A185" s="106" t="str">
        <f>Scope_lv1!A185</f>
        <v>A04AR132</v>
      </c>
      <c r="B185" s="107" t="str">
        <f>Scope_lv1!B185</f>
        <v>Finishing Work</v>
      </c>
      <c r="C185" s="238" t="str">
        <f>Scope_lv1!C185</f>
        <v>Exterior/Interior Finish Work</v>
      </c>
      <c r="D185" s="108" t="str">
        <f>Scope_lv1!D185</f>
        <v>Marble Window Sill</v>
      </c>
      <c r="E185" s="126" t="s">
        <v>130</v>
      </c>
      <c r="F185" s="252">
        <f>COUNTIF($J185:$AY185,"Cat.1")</f>
        <v>0</v>
      </c>
      <c r="G185" s="253">
        <f>COUNTIF($J185:$AY185,"Cat.2")</f>
        <v>0</v>
      </c>
      <c r="H185" s="254">
        <f>COUNTIF($J185:$AY185,"Cat.3")</f>
        <v>0</v>
      </c>
      <c r="I185" s="255">
        <f>COUNTIF(J185:AY185,"O")</f>
        <v>0</v>
      </c>
      <c r="J185" s="292" t="str">
        <f>IF(Scope_lv1!Y185&lt;&gt;0,Scope_lv1!Y185,"")</f>
        <v/>
      </c>
      <c r="K185" s="326" t="str">
        <f t="shared" si="6"/>
        <v/>
      </c>
      <c r="L185" s="329"/>
      <c r="M185" s="276"/>
      <c r="N185" s="276"/>
      <c r="O185" s="276"/>
      <c r="P185" s="276"/>
      <c r="Q185" s="326" t="str">
        <f t="shared" si="7"/>
        <v/>
      </c>
      <c r="R185" s="329"/>
      <c r="S185" s="276"/>
      <c r="T185" s="276"/>
      <c r="U185" s="276"/>
      <c r="V185" s="276"/>
      <c r="W185" s="274"/>
      <c r="X185" s="276"/>
      <c r="Y185" s="276"/>
      <c r="Z185" s="276"/>
      <c r="AA185" s="276"/>
      <c r="AB185" s="274"/>
      <c r="AC185" s="276"/>
      <c r="AD185" s="276"/>
      <c r="AE185" s="276"/>
      <c r="AF185" s="276"/>
      <c r="AG185" s="326" t="str">
        <f t="shared" si="8"/>
        <v/>
      </c>
      <c r="AH185" s="329"/>
      <c r="AI185" s="276"/>
      <c r="AJ185" s="276"/>
      <c r="AK185" s="276"/>
      <c r="AL185" s="276"/>
      <c r="AM185" s="258"/>
      <c r="AN185" s="247"/>
      <c r="AO185" s="247"/>
      <c r="AP185" s="247"/>
      <c r="AQ185" s="247"/>
      <c r="AR185" s="258"/>
      <c r="AS185" s="247"/>
      <c r="AT185" s="247"/>
      <c r="AU185" s="247"/>
      <c r="AV185" s="247"/>
      <c r="AW185" s="258"/>
      <c r="AX185" s="258"/>
      <c r="AY185" s="258"/>
      <c r="AZ185" s="134"/>
      <c r="BA185" s="259"/>
      <c r="BB185" s="267"/>
      <c r="BC185" s="261"/>
    </row>
    <row r="186" spans="1:55" ht="27" hidden="1" x14ac:dyDescent="0.3">
      <c r="A186" s="106" t="str">
        <f>Scope_lv1!A186</f>
        <v>A04AR133</v>
      </c>
      <c r="B186" s="107" t="str">
        <f>Scope_lv1!B186</f>
        <v>Finishing Work</v>
      </c>
      <c r="C186" s="238" t="str">
        <f>Scope_lv1!C186</f>
        <v>Exterior/Interior Finish Work</v>
      </c>
      <c r="D186" s="108" t="str">
        <f>Scope_lv1!D186</f>
        <v>Screed</v>
      </c>
      <c r="E186" s="126" t="s">
        <v>108</v>
      </c>
      <c r="F186" s="252">
        <f>COUNTIF($J186:$AY186,"Cat.1")</f>
        <v>0</v>
      </c>
      <c r="G186" s="253">
        <f>COUNTIF($J186:$AY186,"Cat.2")</f>
        <v>0</v>
      </c>
      <c r="H186" s="254">
        <f>COUNTIF($J186:$AY186,"Cat.3")</f>
        <v>0</v>
      </c>
      <c r="I186" s="255">
        <f>COUNTIF(J186:AY186,"O")</f>
        <v>0</v>
      </c>
      <c r="J186" s="292" t="str">
        <f>IF(Scope_lv1!Y186&lt;&gt;0,Scope_lv1!Y186,"")</f>
        <v/>
      </c>
      <c r="K186" s="326" t="str">
        <f t="shared" si="6"/>
        <v/>
      </c>
      <c r="L186" s="329"/>
      <c r="M186" s="276"/>
      <c r="N186" s="276"/>
      <c r="O186" s="276"/>
      <c r="P186" s="276"/>
      <c r="Q186" s="326" t="str">
        <f t="shared" si="7"/>
        <v/>
      </c>
      <c r="R186" s="329"/>
      <c r="S186" s="276"/>
      <c r="T186" s="276"/>
      <c r="U186" s="276"/>
      <c r="V186" s="276"/>
      <c r="W186" s="274"/>
      <c r="X186" s="276"/>
      <c r="Y186" s="276"/>
      <c r="Z186" s="276"/>
      <c r="AA186" s="276"/>
      <c r="AB186" s="274"/>
      <c r="AC186" s="276"/>
      <c r="AD186" s="276"/>
      <c r="AE186" s="276"/>
      <c r="AF186" s="276"/>
      <c r="AG186" s="326" t="str">
        <f t="shared" si="8"/>
        <v/>
      </c>
      <c r="AH186" s="329"/>
      <c r="AI186" s="276"/>
      <c r="AJ186" s="276"/>
      <c r="AK186" s="276"/>
      <c r="AL186" s="276"/>
      <c r="AM186" s="258"/>
      <c r="AN186" s="247"/>
      <c r="AO186" s="247"/>
      <c r="AP186" s="247"/>
      <c r="AQ186" s="247"/>
      <c r="AR186" s="258"/>
      <c r="AS186" s="247"/>
      <c r="AT186" s="247"/>
      <c r="AU186" s="247"/>
      <c r="AV186" s="247"/>
      <c r="AW186" s="258"/>
      <c r="AX186" s="258"/>
      <c r="AY186" s="258"/>
      <c r="AZ186" s="134"/>
      <c r="BA186" s="259"/>
      <c r="BB186" s="267"/>
      <c r="BC186" s="261"/>
    </row>
    <row r="187" spans="1:55" ht="27" hidden="1" x14ac:dyDescent="0.3">
      <c r="A187" s="106" t="str">
        <f>Scope_lv1!A187</f>
        <v>A04AR038</v>
      </c>
      <c r="B187" s="107" t="str">
        <f>Scope_lv1!B187</f>
        <v>Finishing Work</v>
      </c>
      <c r="C187" s="238" t="str">
        <f>Scope_lv1!C187</f>
        <v>Exterior/Interior Finish Work</v>
      </c>
      <c r="D187" s="108" t="str">
        <f>Scope_lv1!D187</f>
        <v>Welded Wire Fabric</v>
      </c>
      <c r="E187" s="126" t="s">
        <v>108</v>
      </c>
      <c r="F187" s="252">
        <f>COUNTIF($J187:$AY187,"Cat.1")</f>
        <v>0</v>
      </c>
      <c r="G187" s="253">
        <f>COUNTIF($J187:$AY187,"Cat.2")</f>
        <v>0</v>
      </c>
      <c r="H187" s="254">
        <f>COUNTIF($J187:$AY187,"Cat.3")</f>
        <v>0</v>
      </c>
      <c r="I187" s="255">
        <f>COUNTIF(J187:AY187,"O")</f>
        <v>0</v>
      </c>
      <c r="J187" s="292" t="str">
        <f>IF(Scope_lv1!Y187&lt;&gt;0,Scope_lv1!Y187,"")</f>
        <v/>
      </c>
      <c r="K187" s="326" t="str">
        <f t="shared" si="6"/>
        <v/>
      </c>
      <c r="L187" s="329"/>
      <c r="M187" s="276"/>
      <c r="N187" s="276"/>
      <c r="O187" s="276"/>
      <c r="P187" s="276"/>
      <c r="Q187" s="326" t="str">
        <f t="shared" si="7"/>
        <v/>
      </c>
      <c r="R187" s="329"/>
      <c r="S187" s="276"/>
      <c r="T187" s="276"/>
      <c r="U187" s="276"/>
      <c r="V187" s="276"/>
      <c r="W187" s="274"/>
      <c r="X187" s="276"/>
      <c r="Y187" s="276"/>
      <c r="Z187" s="276"/>
      <c r="AA187" s="276"/>
      <c r="AB187" s="274"/>
      <c r="AC187" s="276"/>
      <c r="AD187" s="276"/>
      <c r="AE187" s="276"/>
      <c r="AF187" s="276"/>
      <c r="AG187" s="326" t="str">
        <f t="shared" si="8"/>
        <v/>
      </c>
      <c r="AH187" s="329"/>
      <c r="AI187" s="276"/>
      <c r="AJ187" s="276"/>
      <c r="AK187" s="276"/>
      <c r="AL187" s="276"/>
      <c r="AM187" s="258"/>
      <c r="AN187" s="247"/>
      <c r="AO187" s="247"/>
      <c r="AP187" s="247"/>
      <c r="AQ187" s="247"/>
      <c r="AR187" s="258"/>
      <c r="AS187" s="247"/>
      <c r="AT187" s="247"/>
      <c r="AU187" s="247"/>
      <c r="AV187" s="247"/>
      <c r="AW187" s="258"/>
      <c r="AX187" s="258"/>
      <c r="AY187" s="258"/>
      <c r="AZ187" s="134"/>
      <c r="BA187" s="259"/>
      <c r="BB187" s="267"/>
      <c r="BC187" s="261"/>
    </row>
    <row r="188" spans="1:55" ht="27" hidden="1" x14ac:dyDescent="0.3">
      <c r="A188" s="106" t="str">
        <f>Scope_lv1!A188</f>
        <v>A04AR134</v>
      </c>
      <c r="B188" s="107" t="str">
        <f>Scope_lv1!B188</f>
        <v>Finishing Work</v>
      </c>
      <c r="C188" s="238" t="str">
        <f>Scope_lv1!C188</f>
        <v>Exterior/Interior Finish Work</v>
      </c>
      <c r="D188" s="108" t="str">
        <f>Scope_lv1!D188</f>
        <v>Carpet</v>
      </c>
      <c r="E188" s="126" t="s">
        <v>108</v>
      </c>
      <c r="F188" s="252">
        <f>COUNTIF($J188:$AY188,"Cat.1")</f>
        <v>0</v>
      </c>
      <c r="G188" s="253">
        <f>COUNTIF($J188:$AY188,"Cat.2")</f>
        <v>0</v>
      </c>
      <c r="H188" s="254">
        <f>COUNTIF($J188:$AY188,"Cat.3")</f>
        <v>0</v>
      </c>
      <c r="I188" s="255">
        <f>COUNTIF(J188:AY188,"O")</f>
        <v>0</v>
      </c>
      <c r="J188" s="292" t="str">
        <f>IF(Scope_lv1!Y188&lt;&gt;0,Scope_lv1!Y188,"")</f>
        <v/>
      </c>
      <c r="K188" s="326" t="str">
        <f t="shared" si="6"/>
        <v/>
      </c>
      <c r="L188" s="329"/>
      <c r="M188" s="276"/>
      <c r="N188" s="276"/>
      <c r="O188" s="276"/>
      <c r="P188" s="276"/>
      <c r="Q188" s="326" t="str">
        <f t="shared" si="7"/>
        <v/>
      </c>
      <c r="R188" s="329"/>
      <c r="S188" s="276"/>
      <c r="T188" s="276"/>
      <c r="U188" s="276"/>
      <c r="V188" s="276"/>
      <c r="W188" s="274"/>
      <c r="X188" s="276"/>
      <c r="Y188" s="276"/>
      <c r="Z188" s="276"/>
      <c r="AA188" s="276"/>
      <c r="AB188" s="274"/>
      <c r="AC188" s="276"/>
      <c r="AD188" s="276"/>
      <c r="AE188" s="276"/>
      <c r="AF188" s="276"/>
      <c r="AG188" s="326" t="str">
        <f t="shared" si="8"/>
        <v/>
      </c>
      <c r="AH188" s="329"/>
      <c r="AI188" s="276"/>
      <c r="AJ188" s="276"/>
      <c r="AK188" s="276"/>
      <c r="AL188" s="276"/>
      <c r="AM188" s="258"/>
      <c r="AN188" s="247"/>
      <c r="AO188" s="247"/>
      <c r="AP188" s="247"/>
      <c r="AQ188" s="247"/>
      <c r="AR188" s="258"/>
      <c r="AS188" s="247"/>
      <c r="AT188" s="247"/>
      <c r="AU188" s="247"/>
      <c r="AV188" s="247"/>
      <c r="AW188" s="258"/>
      <c r="AX188" s="258"/>
      <c r="AY188" s="258"/>
      <c r="AZ188" s="134"/>
      <c r="BA188" s="259"/>
      <c r="BB188" s="267"/>
      <c r="BC188" s="261"/>
    </row>
    <row r="189" spans="1:55" ht="27" hidden="1" x14ac:dyDescent="0.3">
      <c r="A189" s="106" t="str">
        <f>Scope_lv1!A189</f>
        <v>A04AR135</v>
      </c>
      <c r="B189" s="107" t="str">
        <f>Scope_lv1!B189</f>
        <v>Finishing Work</v>
      </c>
      <c r="C189" s="238" t="str">
        <f>Scope_lv1!C189</f>
        <v>Exterior/Interior Finish Work</v>
      </c>
      <c r="D189" s="108" t="str">
        <f>Scope_lv1!D189</f>
        <v>Carpet Tile</v>
      </c>
      <c r="E189" s="126" t="s">
        <v>108</v>
      </c>
      <c r="F189" s="252">
        <f>COUNTIF($J189:$AY189,"Cat.1")</f>
        <v>0</v>
      </c>
      <c r="G189" s="253">
        <f>COUNTIF($J189:$AY189,"Cat.2")</f>
        <v>0</v>
      </c>
      <c r="H189" s="254">
        <f>COUNTIF($J189:$AY189,"Cat.3")</f>
        <v>0</v>
      </c>
      <c r="I189" s="255">
        <f>COUNTIF(J189:AY189,"O")</f>
        <v>0</v>
      </c>
      <c r="J189" s="292" t="str">
        <f>IF(Scope_lv1!Y189&lt;&gt;0,Scope_lv1!Y189,"")</f>
        <v/>
      </c>
      <c r="K189" s="326" t="str">
        <f t="shared" si="6"/>
        <v/>
      </c>
      <c r="L189" s="329"/>
      <c r="M189" s="276"/>
      <c r="N189" s="276"/>
      <c r="O189" s="276"/>
      <c r="P189" s="276"/>
      <c r="Q189" s="326" t="str">
        <f t="shared" si="7"/>
        <v/>
      </c>
      <c r="R189" s="329"/>
      <c r="S189" s="276"/>
      <c r="T189" s="276"/>
      <c r="U189" s="276"/>
      <c r="V189" s="276"/>
      <c r="W189" s="274"/>
      <c r="X189" s="276"/>
      <c r="Y189" s="276"/>
      <c r="Z189" s="276"/>
      <c r="AA189" s="276"/>
      <c r="AB189" s="274"/>
      <c r="AC189" s="276"/>
      <c r="AD189" s="276"/>
      <c r="AE189" s="276"/>
      <c r="AF189" s="276"/>
      <c r="AG189" s="326" t="str">
        <f t="shared" si="8"/>
        <v/>
      </c>
      <c r="AH189" s="329"/>
      <c r="AI189" s="276"/>
      <c r="AJ189" s="276"/>
      <c r="AK189" s="276"/>
      <c r="AL189" s="276"/>
      <c r="AM189" s="258"/>
      <c r="AN189" s="247"/>
      <c r="AO189" s="247"/>
      <c r="AP189" s="247"/>
      <c r="AQ189" s="247"/>
      <c r="AR189" s="258"/>
      <c r="AS189" s="247"/>
      <c r="AT189" s="247"/>
      <c r="AU189" s="247"/>
      <c r="AV189" s="247"/>
      <c r="AW189" s="258"/>
      <c r="AX189" s="258"/>
      <c r="AY189" s="258"/>
      <c r="AZ189" s="134"/>
      <c r="BA189" s="259"/>
      <c r="BB189" s="267"/>
      <c r="BC189" s="261"/>
    </row>
    <row r="190" spans="1:55" ht="27" hidden="1" x14ac:dyDescent="0.3">
      <c r="A190" s="106" t="str">
        <f>Scope_lv1!A190</f>
        <v>A04AR136</v>
      </c>
      <c r="B190" s="107" t="str">
        <f>Scope_lv1!B190</f>
        <v>Finishing Work</v>
      </c>
      <c r="C190" s="238" t="str">
        <f>Scope_lv1!C190</f>
        <v>Exterior/Interior Finish Work</v>
      </c>
      <c r="D190" s="108" t="str">
        <f>Scope_lv1!D190</f>
        <v>Recess Floor Mat</v>
      </c>
      <c r="E190" s="126" t="s">
        <v>108</v>
      </c>
      <c r="F190" s="252">
        <f>COUNTIF($J190:$AY190,"Cat.1")</f>
        <v>0</v>
      </c>
      <c r="G190" s="253">
        <f>COUNTIF($J190:$AY190,"Cat.2")</f>
        <v>0</v>
      </c>
      <c r="H190" s="254">
        <f>COUNTIF($J190:$AY190,"Cat.3")</f>
        <v>0</v>
      </c>
      <c r="I190" s="255">
        <f>COUNTIF(J190:AY190,"O")</f>
        <v>0</v>
      </c>
      <c r="J190" s="292" t="str">
        <f>IF(Scope_lv1!Y190&lt;&gt;0,Scope_lv1!Y190,"")</f>
        <v/>
      </c>
      <c r="K190" s="326" t="str">
        <f t="shared" si="6"/>
        <v/>
      </c>
      <c r="L190" s="329"/>
      <c r="M190" s="276"/>
      <c r="N190" s="276"/>
      <c r="O190" s="276"/>
      <c r="P190" s="276"/>
      <c r="Q190" s="326" t="str">
        <f t="shared" si="7"/>
        <v/>
      </c>
      <c r="R190" s="329"/>
      <c r="S190" s="276"/>
      <c r="T190" s="276"/>
      <c r="U190" s="276"/>
      <c r="V190" s="276"/>
      <c r="W190" s="274"/>
      <c r="X190" s="276"/>
      <c r="Y190" s="276"/>
      <c r="Z190" s="276"/>
      <c r="AA190" s="276"/>
      <c r="AB190" s="274"/>
      <c r="AC190" s="276"/>
      <c r="AD190" s="276"/>
      <c r="AE190" s="276"/>
      <c r="AF190" s="276"/>
      <c r="AG190" s="326" t="str">
        <f t="shared" si="8"/>
        <v/>
      </c>
      <c r="AH190" s="329"/>
      <c r="AI190" s="276"/>
      <c r="AJ190" s="276"/>
      <c r="AK190" s="276"/>
      <c r="AL190" s="276"/>
      <c r="AM190" s="258"/>
      <c r="AN190" s="247"/>
      <c r="AO190" s="247"/>
      <c r="AP190" s="247"/>
      <c r="AQ190" s="247"/>
      <c r="AR190" s="258"/>
      <c r="AS190" s="247"/>
      <c r="AT190" s="247"/>
      <c r="AU190" s="247"/>
      <c r="AV190" s="247"/>
      <c r="AW190" s="258"/>
      <c r="AX190" s="258"/>
      <c r="AY190" s="258"/>
      <c r="AZ190" s="134"/>
      <c r="BA190" s="259"/>
      <c r="BB190" s="267"/>
      <c r="BC190" s="261"/>
    </row>
    <row r="191" spans="1:55" ht="27" hidden="1" x14ac:dyDescent="0.3">
      <c r="A191" s="106" t="str">
        <f>Scope_lv1!A191</f>
        <v>A04AR137</v>
      </c>
      <c r="B191" s="107" t="str">
        <f>Scope_lv1!B191</f>
        <v>Finishing Work</v>
      </c>
      <c r="C191" s="238" t="str">
        <f>Scope_lv1!C191</f>
        <v>Exterior/Interior Finish Work</v>
      </c>
      <c r="D191" s="108" t="str">
        <f>Scope_lv1!D191</f>
        <v>Entrance Floor Mats and Frame</v>
      </c>
      <c r="E191" s="126" t="s">
        <v>108</v>
      </c>
      <c r="F191" s="252">
        <f>COUNTIF($J191:$AY191,"Cat.1")</f>
        <v>0</v>
      </c>
      <c r="G191" s="253">
        <f>COUNTIF($J191:$AY191,"Cat.2")</f>
        <v>0</v>
      </c>
      <c r="H191" s="254">
        <f>COUNTIF($J191:$AY191,"Cat.3")</f>
        <v>0</v>
      </c>
      <c r="I191" s="255">
        <f>COUNTIF(J191:AY191,"O")</f>
        <v>0</v>
      </c>
      <c r="J191" s="292" t="str">
        <f>IF(Scope_lv1!Y191&lt;&gt;0,Scope_lv1!Y191,"")</f>
        <v/>
      </c>
      <c r="K191" s="326" t="str">
        <f t="shared" si="6"/>
        <v/>
      </c>
      <c r="L191" s="329"/>
      <c r="M191" s="276"/>
      <c r="N191" s="276"/>
      <c r="O191" s="276"/>
      <c r="P191" s="276"/>
      <c r="Q191" s="326" t="str">
        <f t="shared" si="7"/>
        <v/>
      </c>
      <c r="R191" s="329"/>
      <c r="S191" s="276"/>
      <c r="T191" s="276"/>
      <c r="U191" s="276"/>
      <c r="V191" s="276"/>
      <c r="W191" s="274"/>
      <c r="X191" s="276"/>
      <c r="Y191" s="276"/>
      <c r="Z191" s="276"/>
      <c r="AA191" s="276"/>
      <c r="AB191" s="274"/>
      <c r="AC191" s="276"/>
      <c r="AD191" s="276"/>
      <c r="AE191" s="276"/>
      <c r="AF191" s="276"/>
      <c r="AG191" s="326" t="str">
        <f t="shared" si="8"/>
        <v/>
      </c>
      <c r="AH191" s="329"/>
      <c r="AI191" s="276"/>
      <c r="AJ191" s="276"/>
      <c r="AK191" s="276"/>
      <c r="AL191" s="276"/>
      <c r="AM191" s="258"/>
      <c r="AN191" s="247"/>
      <c r="AO191" s="247"/>
      <c r="AP191" s="247"/>
      <c r="AQ191" s="247"/>
      <c r="AR191" s="258"/>
      <c r="AS191" s="247"/>
      <c r="AT191" s="247"/>
      <c r="AU191" s="247"/>
      <c r="AV191" s="247"/>
      <c r="AW191" s="258"/>
      <c r="AX191" s="258"/>
      <c r="AY191" s="258"/>
      <c r="AZ191" s="134"/>
      <c r="BA191" s="259"/>
      <c r="BB191" s="267"/>
      <c r="BC191" s="261"/>
    </row>
    <row r="192" spans="1:55" ht="27" hidden="1" x14ac:dyDescent="0.3">
      <c r="A192" s="106" t="str">
        <f>Scope_lv1!A192</f>
        <v>A04AR138</v>
      </c>
      <c r="B192" s="107" t="str">
        <f>Scope_lv1!B192</f>
        <v>Finishing Work</v>
      </c>
      <c r="C192" s="238" t="str">
        <f>Scope_lv1!C192</f>
        <v>Exterior/Interior Finish Work</v>
      </c>
      <c r="D192" s="108" t="str">
        <f>Scope_lv1!D192</f>
        <v>Steel Trowel Finish</v>
      </c>
      <c r="E192" s="126" t="s">
        <v>108</v>
      </c>
      <c r="F192" s="252">
        <f>COUNTIF($J192:$AY192,"Cat.1")</f>
        <v>0</v>
      </c>
      <c r="G192" s="253">
        <f>COUNTIF($J192:$AY192,"Cat.2")</f>
        <v>0</v>
      </c>
      <c r="H192" s="254">
        <f>COUNTIF($J192:$AY192,"Cat.3")</f>
        <v>0</v>
      </c>
      <c r="I192" s="255">
        <f>COUNTIF(J192:AY192,"O")</f>
        <v>0</v>
      </c>
      <c r="J192" s="292" t="str">
        <f>IF(Scope_lv1!Y192&lt;&gt;0,Scope_lv1!Y192,"")</f>
        <v/>
      </c>
      <c r="K192" s="326" t="str">
        <f t="shared" si="6"/>
        <v/>
      </c>
      <c r="L192" s="329"/>
      <c r="M192" s="276"/>
      <c r="N192" s="276"/>
      <c r="O192" s="276"/>
      <c r="P192" s="276"/>
      <c r="Q192" s="326" t="str">
        <f t="shared" si="7"/>
        <v/>
      </c>
      <c r="R192" s="329"/>
      <c r="S192" s="276"/>
      <c r="T192" s="276"/>
      <c r="U192" s="276"/>
      <c r="V192" s="276"/>
      <c r="W192" s="274"/>
      <c r="X192" s="276"/>
      <c r="Y192" s="276"/>
      <c r="Z192" s="276"/>
      <c r="AA192" s="276"/>
      <c r="AB192" s="274"/>
      <c r="AC192" s="276"/>
      <c r="AD192" s="276"/>
      <c r="AE192" s="276"/>
      <c r="AF192" s="276"/>
      <c r="AG192" s="326" t="str">
        <f t="shared" si="8"/>
        <v/>
      </c>
      <c r="AH192" s="329"/>
      <c r="AI192" s="276"/>
      <c r="AJ192" s="276"/>
      <c r="AK192" s="276"/>
      <c r="AL192" s="276"/>
      <c r="AM192" s="258"/>
      <c r="AN192" s="247"/>
      <c r="AO192" s="247"/>
      <c r="AP192" s="247"/>
      <c r="AQ192" s="247"/>
      <c r="AR192" s="258"/>
      <c r="AS192" s="247"/>
      <c r="AT192" s="247"/>
      <c r="AU192" s="247"/>
      <c r="AV192" s="247"/>
      <c r="AW192" s="258"/>
      <c r="AX192" s="258"/>
      <c r="AY192" s="258"/>
      <c r="AZ192" s="134"/>
      <c r="BA192" s="259"/>
      <c r="BB192" s="267"/>
      <c r="BC192" s="261"/>
    </row>
    <row r="193" spans="1:55" ht="27" hidden="1" x14ac:dyDescent="0.3">
      <c r="A193" s="106" t="str">
        <f>Scope_lv1!A193</f>
        <v>A04AR139</v>
      </c>
      <c r="B193" s="107" t="str">
        <f>Scope_lv1!B193</f>
        <v>Finishing Work</v>
      </c>
      <c r="C193" s="238" t="str">
        <f>Scope_lv1!C193</f>
        <v>Exterior/Interior Finish Work</v>
      </c>
      <c r="D193" s="108" t="str">
        <f>Scope_lv1!D193</f>
        <v>Raised Floor</v>
      </c>
      <c r="E193" s="143" t="s">
        <v>108</v>
      </c>
      <c r="F193" s="252">
        <f>COUNTIF($J193:$AY193,"Cat.1")</f>
        <v>0</v>
      </c>
      <c r="G193" s="253">
        <f>COUNTIF($J193:$AY193,"Cat.2")</f>
        <v>0</v>
      </c>
      <c r="H193" s="254">
        <f>COUNTIF($J193:$AY193,"Cat.3")</f>
        <v>0</v>
      </c>
      <c r="I193" s="255">
        <f>COUNTIF(J193:AY193,"O")</f>
        <v>0</v>
      </c>
      <c r="J193" s="292" t="str">
        <f>IF(Scope_lv1!Y193&lt;&gt;0,Scope_lv1!Y193,"")</f>
        <v/>
      </c>
      <c r="K193" s="326" t="str">
        <f t="shared" si="6"/>
        <v/>
      </c>
      <c r="L193" s="329"/>
      <c r="M193" s="276"/>
      <c r="N193" s="276"/>
      <c r="O193" s="276"/>
      <c r="P193" s="276"/>
      <c r="Q193" s="326" t="str">
        <f t="shared" si="7"/>
        <v/>
      </c>
      <c r="R193" s="329"/>
      <c r="S193" s="276"/>
      <c r="T193" s="276"/>
      <c r="U193" s="276"/>
      <c r="V193" s="276"/>
      <c r="W193" s="274"/>
      <c r="X193" s="276"/>
      <c r="Y193" s="276"/>
      <c r="Z193" s="276"/>
      <c r="AA193" s="276"/>
      <c r="AB193" s="274"/>
      <c r="AC193" s="276"/>
      <c r="AD193" s="276"/>
      <c r="AE193" s="276"/>
      <c r="AF193" s="276"/>
      <c r="AG193" s="326" t="str">
        <f t="shared" si="8"/>
        <v/>
      </c>
      <c r="AH193" s="329"/>
      <c r="AI193" s="276"/>
      <c r="AJ193" s="276"/>
      <c r="AK193" s="276"/>
      <c r="AL193" s="276"/>
      <c r="AM193" s="258"/>
      <c r="AN193" s="247"/>
      <c r="AO193" s="247"/>
      <c r="AP193" s="247"/>
      <c r="AQ193" s="247"/>
      <c r="AR193" s="258"/>
      <c r="AS193" s="247"/>
      <c r="AT193" s="247"/>
      <c r="AU193" s="247"/>
      <c r="AV193" s="247"/>
      <c r="AW193" s="258"/>
      <c r="AX193" s="258"/>
      <c r="AY193" s="258"/>
      <c r="AZ193" s="134"/>
      <c r="BA193" s="259"/>
      <c r="BB193" s="267"/>
      <c r="BC193" s="261"/>
    </row>
    <row r="194" spans="1:55" ht="27" hidden="1" x14ac:dyDescent="0.3">
      <c r="A194" s="106" t="str">
        <f>Scope_lv1!A194</f>
        <v>A04AR140</v>
      </c>
      <c r="B194" s="107" t="str">
        <f>Scope_lv1!B194</f>
        <v>Finishing Work</v>
      </c>
      <c r="C194" s="238" t="str">
        <f>Scope_lv1!C194</f>
        <v>Exterior/Interior Finish Work</v>
      </c>
      <c r="D194" s="108" t="str">
        <f>Scope_lv1!D194</f>
        <v xml:space="preserve">Raised Floor </v>
      </c>
      <c r="E194" s="126" t="s">
        <v>108</v>
      </c>
      <c r="F194" s="252">
        <f>COUNTIF($J194:$AY194,"Cat.1")</f>
        <v>0</v>
      </c>
      <c r="G194" s="253">
        <f>COUNTIF($J194:$AY194,"Cat.2")</f>
        <v>0</v>
      </c>
      <c r="H194" s="254">
        <f>COUNTIF($J194:$AY194,"Cat.3")</f>
        <v>0</v>
      </c>
      <c r="I194" s="255">
        <f>COUNTIF(J194:AY194,"O")</f>
        <v>0</v>
      </c>
      <c r="J194" s="292" t="str">
        <f>IF(Scope_lv1!Y194&lt;&gt;0,Scope_lv1!Y194,"")</f>
        <v/>
      </c>
      <c r="K194" s="326" t="str">
        <f t="shared" si="6"/>
        <v/>
      </c>
      <c r="L194" s="329"/>
      <c r="M194" s="276"/>
      <c r="N194" s="276"/>
      <c r="O194" s="276"/>
      <c r="P194" s="276"/>
      <c r="Q194" s="326" t="str">
        <f t="shared" si="7"/>
        <v/>
      </c>
      <c r="R194" s="329"/>
      <c r="S194" s="276"/>
      <c r="T194" s="276"/>
      <c r="U194" s="276"/>
      <c r="V194" s="276"/>
      <c r="W194" s="274"/>
      <c r="X194" s="276"/>
      <c r="Y194" s="276"/>
      <c r="Z194" s="276"/>
      <c r="AA194" s="276"/>
      <c r="AB194" s="274"/>
      <c r="AC194" s="276"/>
      <c r="AD194" s="276"/>
      <c r="AE194" s="276"/>
      <c r="AF194" s="276"/>
      <c r="AG194" s="326" t="str">
        <f t="shared" si="8"/>
        <v/>
      </c>
      <c r="AH194" s="329"/>
      <c r="AI194" s="276"/>
      <c r="AJ194" s="276"/>
      <c r="AK194" s="276"/>
      <c r="AL194" s="276"/>
      <c r="AM194" s="258"/>
      <c r="AN194" s="247"/>
      <c r="AO194" s="247"/>
      <c r="AP194" s="247"/>
      <c r="AQ194" s="247"/>
      <c r="AR194" s="258"/>
      <c r="AS194" s="247"/>
      <c r="AT194" s="247"/>
      <c r="AU194" s="247"/>
      <c r="AV194" s="247"/>
      <c r="AW194" s="258"/>
      <c r="AX194" s="258"/>
      <c r="AY194" s="258"/>
      <c r="AZ194" s="134"/>
      <c r="BA194" s="259"/>
      <c r="BB194" s="267"/>
      <c r="BC194" s="261"/>
    </row>
    <row r="195" spans="1:55" ht="27" hidden="1" x14ac:dyDescent="0.3">
      <c r="A195" s="106" t="str">
        <f>Scope_lv1!A195</f>
        <v>A04AR141</v>
      </c>
      <c r="B195" s="107" t="str">
        <f>Scope_lv1!B195</f>
        <v>Finishing Work</v>
      </c>
      <c r="C195" s="238" t="str">
        <f>Scope_lv1!C195</f>
        <v>Exterior/Interior Finish Work</v>
      </c>
      <c r="D195" s="108" t="str">
        <f>Scope_lv1!D195</f>
        <v>Material Dividing Strip</v>
      </c>
      <c r="E195" s="126" t="s">
        <v>130</v>
      </c>
      <c r="F195" s="252">
        <f>COUNTIF($J195:$AY195,"Cat.1")</f>
        <v>0</v>
      </c>
      <c r="G195" s="253">
        <f>COUNTIF($J195:$AY195,"Cat.2")</f>
        <v>0</v>
      </c>
      <c r="H195" s="254">
        <f>COUNTIF($J195:$AY195,"Cat.3")</f>
        <v>0</v>
      </c>
      <c r="I195" s="255">
        <f>COUNTIF(J195:AY195,"O")</f>
        <v>0</v>
      </c>
      <c r="J195" s="292" t="str">
        <f>IF(Scope_lv1!Y195&lt;&gt;0,Scope_lv1!Y195,"")</f>
        <v/>
      </c>
      <c r="K195" s="326" t="str">
        <f t="shared" si="6"/>
        <v/>
      </c>
      <c r="L195" s="329"/>
      <c r="M195" s="276"/>
      <c r="N195" s="276"/>
      <c r="O195" s="276"/>
      <c r="P195" s="276"/>
      <c r="Q195" s="326" t="str">
        <f t="shared" si="7"/>
        <v/>
      </c>
      <c r="R195" s="329"/>
      <c r="S195" s="276"/>
      <c r="T195" s="276"/>
      <c r="U195" s="276"/>
      <c r="V195" s="276"/>
      <c r="W195" s="274"/>
      <c r="X195" s="276"/>
      <c r="Y195" s="276"/>
      <c r="Z195" s="276"/>
      <c r="AA195" s="276"/>
      <c r="AB195" s="274"/>
      <c r="AC195" s="276"/>
      <c r="AD195" s="276"/>
      <c r="AE195" s="276"/>
      <c r="AF195" s="276"/>
      <c r="AG195" s="326" t="str">
        <f t="shared" si="8"/>
        <v/>
      </c>
      <c r="AH195" s="329"/>
      <c r="AI195" s="276"/>
      <c r="AJ195" s="276"/>
      <c r="AK195" s="276"/>
      <c r="AL195" s="276"/>
      <c r="AM195" s="258"/>
      <c r="AN195" s="247"/>
      <c r="AO195" s="247"/>
      <c r="AP195" s="247"/>
      <c r="AQ195" s="247"/>
      <c r="AR195" s="258"/>
      <c r="AS195" s="247"/>
      <c r="AT195" s="247"/>
      <c r="AU195" s="247"/>
      <c r="AV195" s="247"/>
      <c r="AW195" s="258"/>
      <c r="AX195" s="258"/>
      <c r="AY195" s="258"/>
      <c r="AZ195" s="134"/>
      <c r="BA195" s="259"/>
      <c r="BB195" s="267"/>
      <c r="BC195" s="261"/>
    </row>
    <row r="196" spans="1:55" ht="27" hidden="1" x14ac:dyDescent="0.3">
      <c r="A196" s="106" t="str">
        <f>Scope_lv1!A196</f>
        <v>A04AR142</v>
      </c>
      <c r="B196" s="107" t="str">
        <f>Scope_lv1!B196</f>
        <v>Finishing Work</v>
      </c>
      <c r="C196" s="238" t="str">
        <f>Scope_lv1!C196</f>
        <v>Exterior/Interior Finish Work</v>
      </c>
      <c r="D196" s="108" t="str">
        <f>Scope_lv1!D196</f>
        <v>Plasterboard Dry Liner System</v>
      </c>
      <c r="E196" s="126" t="s">
        <v>108</v>
      </c>
      <c r="F196" s="252">
        <f>COUNTIF($J196:$AY196,"Cat.1")</f>
        <v>0</v>
      </c>
      <c r="G196" s="253">
        <f>COUNTIF($J196:$AY196,"Cat.2")</f>
        <v>0</v>
      </c>
      <c r="H196" s="254">
        <f>COUNTIF($J196:$AY196,"Cat.3")</f>
        <v>0</v>
      </c>
      <c r="I196" s="255">
        <f>COUNTIF(J196:AY196,"O")</f>
        <v>0</v>
      </c>
      <c r="J196" s="292" t="str">
        <f>IF(Scope_lv1!Y196&lt;&gt;0,Scope_lv1!Y196,"")</f>
        <v/>
      </c>
      <c r="K196" s="326" t="str">
        <f t="shared" si="6"/>
        <v/>
      </c>
      <c r="L196" s="329"/>
      <c r="M196" s="276"/>
      <c r="N196" s="276"/>
      <c r="O196" s="276"/>
      <c r="P196" s="276"/>
      <c r="Q196" s="326" t="str">
        <f t="shared" si="7"/>
        <v/>
      </c>
      <c r="R196" s="329"/>
      <c r="S196" s="276"/>
      <c r="T196" s="276"/>
      <c r="U196" s="276"/>
      <c r="V196" s="276"/>
      <c r="W196" s="274"/>
      <c r="X196" s="276"/>
      <c r="Y196" s="276"/>
      <c r="Z196" s="276"/>
      <c r="AA196" s="276"/>
      <c r="AB196" s="274"/>
      <c r="AC196" s="276"/>
      <c r="AD196" s="276"/>
      <c r="AE196" s="276"/>
      <c r="AF196" s="276"/>
      <c r="AG196" s="326" t="str">
        <f t="shared" si="8"/>
        <v/>
      </c>
      <c r="AH196" s="329"/>
      <c r="AI196" s="276"/>
      <c r="AJ196" s="276"/>
      <c r="AK196" s="276"/>
      <c r="AL196" s="276"/>
      <c r="AM196" s="258"/>
      <c r="AN196" s="247"/>
      <c r="AO196" s="247"/>
      <c r="AP196" s="247"/>
      <c r="AQ196" s="247"/>
      <c r="AR196" s="258"/>
      <c r="AS196" s="247"/>
      <c r="AT196" s="247"/>
      <c r="AU196" s="247"/>
      <c r="AV196" s="247"/>
      <c r="AW196" s="258"/>
      <c r="AX196" s="258"/>
      <c r="AY196" s="258"/>
      <c r="AZ196" s="134"/>
      <c r="BA196" s="259"/>
      <c r="BB196" s="267"/>
      <c r="BC196" s="261"/>
    </row>
    <row r="197" spans="1:55" ht="33" hidden="1" x14ac:dyDescent="0.3">
      <c r="A197" s="106" t="str">
        <f>Scope_lv1!A197</f>
        <v>A04AR143</v>
      </c>
      <c r="B197" s="107" t="str">
        <f>Scope_lv1!B197</f>
        <v>Finishing Work</v>
      </c>
      <c r="C197" s="238" t="str">
        <f>Scope_lv1!C197</f>
        <v>Exterior/Interior Finish Work</v>
      </c>
      <c r="D197" s="108" t="str">
        <f>Scope_lv1!D197</f>
        <v>Gypsumboard Partition Wall (Fixed Type)</v>
      </c>
      <c r="E197" s="126" t="s">
        <v>108</v>
      </c>
      <c r="F197" s="252">
        <f>COUNTIF($J197:$AY197,"Cat.1")</f>
        <v>0</v>
      </c>
      <c r="G197" s="253">
        <f>COUNTIF($J197:$AY197,"Cat.2")</f>
        <v>0</v>
      </c>
      <c r="H197" s="254">
        <f>COUNTIF($J197:$AY197,"Cat.3")</f>
        <v>0</v>
      </c>
      <c r="I197" s="255">
        <f>COUNTIF(J197:AY197,"O")</f>
        <v>0</v>
      </c>
      <c r="J197" s="292" t="str">
        <f>IF(Scope_lv1!Y197&lt;&gt;0,Scope_lv1!Y197,"")</f>
        <v/>
      </c>
      <c r="K197" s="326" t="str">
        <f t="shared" si="6"/>
        <v/>
      </c>
      <c r="L197" s="329"/>
      <c r="M197" s="276"/>
      <c r="N197" s="276"/>
      <c r="O197" s="276"/>
      <c r="P197" s="276"/>
      <c r="Q197" s="326" t="str">
        <f t="shared" si="7"/>
        <v/>
      </c>
      <c r="R197" s="329"/>
      <c r="S197" s="276"/>
      <c r="T197" s="276"/>
      <c r="U197" s="276"/>
      <c r="V197" s="276"/>
      <c r="W197" s="274"/>
      <c r="X197" s="276"/>
      <c r="Y197" s="276"/>
      <c r="Z197" s="276"/>
      <c r="AA197" s="276"/>
      <c r="AB197" s="274"/>
      <c r="AC197" s="276"/>
      <c r="AD197" s="276"/>
      <c r="AE197" s="276"/>
      <c r="AF197" s="276"/>
      <c r="AG197" s="326" t="str">
        <f t="shared" si="8"/>
        <v/>
      </c>
      <c r="AH197" s="329"/>
      <c r="AI197" s="276"/>
      <c r="AJ197" s="276"/>
      <c r="AK197" s="276"/>
      <c r="AL197" s="276"/>
      <c r="AM197" s="258"/>
      <c r="AN197" s="247"/>
      <c r="AO197" s="247"/>
      <c r="AP197" s="247"/>
      <c r="AQ197" s="247"/>
      <c r="AR197" s="258"/>
      <c r="AS197" s="247"/>
      <c r="AT197" s="247"/>
      <c r="AU197" s="247"/>
      <c r="AV197" s="247"/>
      <c r="AW197" s="258"/>
      <c r="AX197" s="258"/>
      <c r="AY197" s="258"/>
      <c r="AZ197" s="134"/>
      <c r="BA197" s="259"/>
      <c r="BB197" s="267"/>
      <c r="BC197" s="261"/>
    </row>
    <row r="198" spans="1:55" ht="33" hidden="1" x14ac:dyDescent="0.3">
      <c r="A198" s="106" t="str">
        <f>Scope_lv1!A198</f>
        <v>A04AR144</v>
      </c>
      <c r="B198" s="107" t="str">
        <f>Scope_lv1!B198</f>
        <v>Finishing Work</v>
      </c>
      <c r="C198" s="238" t="str">
        <f>Scope_lv1!C198</f>
        <v>Exterior/Interior Finish Work</v>
      </c>
      <c r="D198" s="108" t="str">
        <f>Scope_lv1!D198</f>
        <v>Gypsumboard Partition Wall (Removable Type)</v>
      </c>
      <c r="E198" s="126" t="s">
        <v>108</v>
      </c>
      <c r="F198" s="252">
        <f>COUNTIF($J198:$AY198,"Cat.1")</f>
        <v>0</v>
      </c>
      <c r="G198" s="253">
        <f>COUNTIF($J198:$AY198,"Cat.2")</f>
        <v>0</v>
      </c>
      <c r="H198" s="254">
        <f>COUNTIF($J198:$AY198,"Cat.3")</f>
        <v>0</v>
      </c>
      <c r="I198" s="255">
        <f>COUNTIF(J198:AY198,"O")</f>
        <v>0</v>
      </c>
      <c r="J198" s="292" t="str">
        <f>IF(Scope_lv1!Y198&lt;&gt;0,Scope_lv1!Y198,"")</f>
        <v/>
      </c>
      <c r="K198" s="326" t="str">
        <f t="shared" si="6"/>
        <v/>
      </c>
      <c r="L198" s="329"/>
      <c r="M198" s="276"/>
      <c r="N198" s="276"/>
      <c r="O198" s="276"/>
      <c r="P198" s="276"/>
      <c r="Q198" s="326" t="str">
        <f t="shared" si="7"/>
        <v/>
      </c>
      <c r="R198" s="329"/>
      <c r="S198" s="276"/>
      <c r="T198" s="276"/>
      <c r="U198" s="276"/>
      <c r="V198" s="276"/>
      <c r="W198" s="274"/>
      <c r="X198" s="276"/>
      <c r="Y198" s="276"/>
      <c r="Z198" s="276"/>
      <c r="AA198" s="276"/>
      <c r="AB198" s="274"/>
      <c r="AC198" s="276"/>
      <c r="AD198" s="276"/>
      <c r="AE198" s="276"/>
      <c r="AF198" s="276"/>
      <c r="AG198" s="326" t="str">
        <f t="shared" si="8"/>
        <v/>
      </c>
      <c r="AH198" s="329"/>
      <c r="AI198" s="276"/>
      <c r="AJ198" s="276"/>
      <c r="AK198" s="276"/>
      <c r="AL198" s="276"/>
      <c r="AM198" s="258"/>
      <c r="AN198" s="247"/>
      <c r="AO198" s="247"/>
      <c r="AP198" s="247"/>
      <c r="AQ198" s="247"/>
      <c r="AR198" s="258"/>
      <c r="AS198" s="247"/>
      <c r="AT198" s="247"/>
      <c r="AU198" s="247"/>
      <c r="AV198" s="247"/>
      <c r="AW198" s="258"/>
      <c r="AX198" s="258"/>
      <c r="AY198" s="258"/>
      <c r="AZ198" s="134"/>
      <c r="BA198" s="259"/>
      <c r="BB198" s="267"/>
      <c r="BC198" s="261"/>
    </row>
    <row r="199" spans="1:55" ht="27" hidden="1" x14ac:dyDescent="0.3">
      <c r="A199" s="106" t="str">
        <f>Scope_lv1!A199</f>
        <v>A04AR145</v>
      </c>
      <c r="B199" s="107" t="str">
        <f>Scope_lv1!B199</f>
        <v>Finishing Work</v>
      </c>
      <c r="C199" s="238" t="str">
        <f>Scope_lv1!C199</f>
        <v>Exterior/Interior Finish Work</v>
      </c>
      <c r="D199" s="108" t="str">
        <f>Scope_lv1!D199</f>
        <v>Cubicle Partition</v>
      </c>
      <c r="E199" s="126" t="s">
        <v>130</v>
      </c>
      <c r="F199" s="252">
        <f>COUNTIF($J199:$AY199,"Cat.1")</f>
        <v>0</v>
      </c>
      <c r="G199" s="253">
        <f>COUNTIF($J199:$AY199,"Cat.2")</f>
        <v>0</v>
      </c>
      <c r="H199" s="254">
        <f>COUNTIF($J199:$AY199,"Cat.3")</f>
        <v>0</v>
      </c>
      <c r="I199" s="255">
        <f>COUNTIF(J199:AY199,"O")</f>
        <v>0</v>
      </c>
      <c r="J199" s="292" t="str">
        <f>IF(Scope_lv1!Y199&lt;&gt;0,Scope_lv1!Y199,"")</f>
        <v/>
      </c>
      <c r="K199" s="326" t="str">
        <f t="shared" si="6"/>
        <v/>
      </c>
      <c r="L199" s="329"/>
      <c r="M199" s="276"/>
      <c r="N199" s="276"/>
      <c r="O199" s="276"/>
      <c r="P199" s="276"/>
      <c r="Q199" s="326" t="str">
        <f t="shared" si="7"/>
        <v/>
      </c>
      <c r="R199" s="329"/>
      <c r="S199" s="276"/>
      <c r="T199" s="276"/>
      <c r="U199" s="276"/>
      <c r="V199" s="276"/>
      <c r="W199" s="274"/>
      <c r="X199" s="276"/>
      <c r="Y199" s="276"/>
      <c r="Z199" s="276"/>
      <c r="AA199" s="276"/>
      <c r="AB199" s="274"/>
      <c r="AC199" s="276"/>
      <c r="AD199" s="276"/>
      <c r="AE199" s="276"/>
      <c r="AF199" s="276"/>
      <c r="AG199" s="326" t="str">
        <f t="shared" si="8"/>
        <v/>
      </c>
      <c r="AH199" s="329"/>
      <c r="AI199" s="276"/>
      <c r="AJ199" s="276"/>
      <c r="AK199" s="276"/>
      <c r="AL199" s="276"/>
      <c r="AM199" s="258"/>
      <c r="AN199" s="247"/>
      <c r="AO199" s="247"/>
      <c r="AP199" s="247"/>
      <c r="AQ199" s="247"/>
      <c r="AR199" s="258"/>
      <c r="AS199" s="247"/>
      <c r="AT199" s="247"/>
      <c r="AU199" s="247"/>
      <c r="AV199" s="247"/>
      <c r="AW199" s="258"/>
      <c r="AX199" s="258"/>
      <c r="AY199" s="258"/>
      <c r="AZ199" s="134"/>
      <c r="BA199" s="259"/>
      <c r="BB199" s="267"/>
      <c r="BC199" s="261"/>
    </row>
    <row r="200" spans="1:55" ht="27" hidden="1" x14ac:dyDescent="0.3">
      <c r="A200" s="106" t="str">
        <f>Scope_lv1!A200</f>
        <v>A04AR146</v>
      </c>
      <c r="B200" s="107" t="str">
        <f>Scope_lv1!B200</f>
        <v>Finishing Work</v>
      </c>
      <c r="C200" s="238" t="str">
        <f>Scope_lv1!C200</f>
        <v>Exterior/Interior Finish Work</v>
      </c>
      <c r="D200" s="108" t="str">
        <f>Scope_lv1!D200</f>
        <v>Shower Booth Partition</v>
      </c>
      <c r="E200" s="126" t="s">
        <v>130</v>
      </c>
      <c r="F200" s="252">
        <f>COUNTIF($J200:$AY200,"Cat.1")</f>
        <v>0</v>
      </c>
      <c r="G200" s="253">
        <f>COUNTIF($J200:$AY200,"Cat.2")</f>
        <v>0</v>
      </c>
      <c r="H200" s="254">
        <f>COUNTIF($J200:$AY200,"Cat.3")</f>
        <v>0</v>
      </c>
      <c r="I200" s="255">
        <f>COUNTIF(J200:AY200,"O")</f>
        <v>0</v>
      </c>
      <c r="J200" s="292" t="str">
        <f>IF(Scope_lv1!Y200&lt;&gt;0,Scope_lv1!Y200,"")</f>
        <v/>
      </c>
      <c r="K200" s="326" t="str">
        <f t="shared" si="6"/>
        <v/>
      </c>
      <c r="L200" s="329"/>
      <c r="M200" s="276"/>
      <c r="N200" s="276"/>
      <c r="O200" s="276"/>
      <c r="P200" s="276"/>
      <c r="Q200" s="326" t="str">
        <f t="shared" si="7"/>
        <v/>
      </c>
      <c r="R200" s="329"/>
      <c r="S200" s="276"/>
      <c r="T200" s="276"/>
      <c r="U200" s="276"/>
      <c r="V200" s="276"/>
      <c r="W200" s="274"/>
      <c r="X200" s="276"/>
      <c r="Y200" s="276"/>
      <c r="Z200" s="276"/>
      <c r="AA200" s="276"/>
      <c r="AB200" s="274"/>
      <c r="AC200" s="276"/>
      <c r="AD200" s="276"/>
      <c r="AE200" s="276"/>
      <c r="AF200" s="276"/>
      <c r="AG200" s="326" t="str">
        <f t="shared" si="8"/>
        <v/>
      </c>
      <c r="AH200" s="329"/>
      <c r="AI200" s="276"/>
      <c r="AJ200" s="276"/>
      <c r="AK200" s="276"/>
      <c r="AL200" s="276"/>
      <c r="AM200" s="258"/>
      <c r="AN200" s="247"/>
      <c r="AO200" s="247"/>
      <c r="AP200" s="247"/>
      <c r="AQ200" s="247"/>
      <c r="AR200" s="258"/>
      <c r="AS200" s="247"/>
      <c r="AT200" s="247"/>
      <c r="AU200" s="247"/>
      <c r="AV200" s="247"/>
      <c r="AW200" s="258"/>
      <c r="AX200" s="258"/>
      <c r="AY200" s="258"/>
      <c r="AZ200" s="144"/>
      <c r="BA200" s="259"/>
      <c r="BB200" s="267"/>
      <c r="BC200" s="261"/>
    </row>
    <row r="201" spans="1:55" ht="27" hidden="1" x14ac:dyDescent="0.3">
      <c r="A201" s="106" t="str">
        <f>Scope_lv1!A201</f>
        <v>A04AR147</v>
      </c>
      <c r="B201" s="107" t="str">
        <f>Scope_lv1!B201</f>
        <v>Finishing Work</v>
      </c>
      <c r="C201" s="238" t="str">
        <f>Scope_lv1!C201</f>
        <v>Exterior/Interior Finish Work</v>
      </c>
      <c r="D201" s="108" t="str">
        <f>Scope_lv1!D201</f>
        <v>Acoustic Panel</v>
      </c>
      <c r="E201" s="126" t="s">
        <v>108</v>
      </c>
      <c r="F201" s="252">
        <f>COUNTIF($J201:$AY201,"Cat.1")</f>
        <v>0</v>
      </c>
      <c r="G201" s="253">
        <f>COUNTIF($J201:$AY201,"Cat.2")</f>
        <v>0</v>
      </c>
      <c r="H201" s="254">
        <f>COUNTIF($J201:$AY201,"Cat.3")</f>
        <v>0</v>
      </c>
      <c r="I201" s="255">
        <f>COUNTIF(J201:AY201,"O")</f>
        <v>0</v>
      </c>
      <c r="J201" s="292" t="str">
        <f>IF(Scope_lv1!Y201&lt;&gt;0,Scope_lv1!Y201,"")</f>
        <v/>
      </c>
      <c r="K201" s="326" t="str">
        <f t="shared" si="6"/>
        <v/>
      </c>
      <c r="L201" s="329"/>
      <c r="M201" s="276"/>
      <c r="N201" s="276"/>
      <c r="O201" s="276"/>
      <c r="P201" s="276"/>
      <c r="Q201" s="326" t="str">
        <f t="shared" si="7"/>
        <v/>
      </c>
      <c r="R201" s="329"/>
      <c r="S201" s="276"/>
      <c r="T201" s="276"/>
      <c r="U201" s="276"/>
      <c r="V201" s="276"/>
      <c r="W201" s="274"/>
      <c r="X201" s="276"/>
      <c r="Y201" s="276"/>
      <c r="Z201" s="276"/>
      <c r="AA201" s="276"/>
      <c r="AB201" s="274"/>
      <c r="AC201" s="276"/>
      <c r="AD201" s="276"/>
      <c r="AE201" s="276"/>
      <c r="AF201" s="276"/>
      <c r="AG201" s="326" t="str">
        <f t="shared" si="8"/>
        <v/>
      </c>
      <c r="AH201" s="329"/>
      <c r="AI201" s="276"/>
      <c r="AJ201" s="276"/>
      <c r="AK201" s="276"/>
      <c r="AL201" s="276"/>
      <c r="AM201" s="258"/>
      <c r="AN201" s="247"/>
      <c r="AO201" s="247"/>
      <c r="AP201" s="247"/>
      <c r="AQ201" s="247"/>
      <c r="AR201" s="258"/>
      <c r="AS201" s="247"/>
      <c r="AT201" s="247"/>
      <c r="AU201" s="247"/>
      <c r="AV201" s="247"/>
      <c r="AW201" s="258"/>
      <c r="AX201" s="258"/>
      <c r="AY201" s="258"/>
      <c r="AZ201" s="144"/>
      <c r="BA201" s="259"/>
      <c r="BB201" s="267"/>
      <c r="BC201" s="261"/>
    </row>
    <row r="202" spans="1:55" ht="27" hidden="1" x14ac:dyDescent="0.3">
      <c r="A202" s="106" t="str">
        <f>Scope_lv1!A202</f>
        <v>A04AR148</v>
      </c>
      <c r="B202" s="107" t="str">
        <f>Scope_lv1!B202</f>
        <v>Finishing Work</v>
      </c>
      <c r="C202" s="238" t="str">
        <f>Scope_lv1!C202</f>
        <v>Exterior/Interior Finish Work</v>
      </c>
      <c r="D202" s="108" t="str">
        <f>Scope_lv1!D202</f>
        <v>Face Brick</v>
      </c>
      <c r="E202" s="126" t="s">
        <v>108</v>
      </c>
      <c r="F202" s="252">
        <f>COUNTIF($J202:$AY202,"Cat.1")</f>
        <v>0</v>
      </c>
      <c r="G202" s="253">
        <f>COUNTIF($J202:$AY202,"Cat.2")</f>
        <v>0</v>
      </c>
      <c r="H202" s="254">
        <f>COUNTIF($J202:$AY202,"Cat.3")</f>
        <v>0</v>
      </c>
      <c r="I202" s="255">
        <f>COUNTIF(J202:AY202,"O")</f>
        <v>0</v>
      </c>
      <c r="J202" s="292" t="str">
        <f>IF(Scope_lv1!Y202&lt;&gt;0,Scope_lv1!Y202,"")</f>
        <v/>
      </c>
      <c r="K202" s="326" t="str">
        <f t="shared" ref="K202:K265" si="9">LEFT(L202,5)</f>
        <v/>
      </c>
      <c r="L202" s="329"/>
      <c r="M202" s="276"/>
      <c r="N202" s="276"/>
      <c r="O202" s="276"/>
      <c r="P202" s="276"/>
      <c r="Q202" s="326" t="str">
        <f t="shared" ref="Q202:Q265" si="10">LEFT(R202,5)</f>
        <v/>
      </c>
      <c r="R202" s="329"/>
      <c r="S202" s="276"/>
      <c r="T202" s="276"/>
      <c r="U202" s="276"/>
      <c r="V202" s="276"/>
      <c r="W202" s="274"/>
      <c r="X202" s="276"/>
      <c r="Y202" s="276"/>
      <c r="Z202" s="276"/>
      <c r="AA202" s="276"/>
      <c r="AB202" s="274"/>
      <c r="AC202" s="276"/>
      <c r="AD202" s="276"/>
      <c r="AE202" s="276"/>
      <c r="AF202" s="276"/>
      <c r="AG202" s="326" t="str">
        <f t="shared" ref="AG202:AG265" si="11">LEFT(AH202,5)</f>
        <v/>
      </c>
      <c r="AH202" s="329"/>
      <c r="AI202" s="276"/>
      <c r="AJ202" s="276"/>
      <c r="AK202" s="276"/>
      <c r="AL202" s="276"/>
      <c r="AM202" s="258"/>
      <c r="AN202" s="247"/>
      <c r="AO202" s="247"/>
      <c r="AP202" s="247"/>
      <c r="AQ202" s="247"/>
      <c r="AR202" s="258"/>
      <c r="AS202" s="247"/>
      <c r="AT202" s="247"/>
      <c r="AU202" s="247"/>
      <c r="AV202" s="247"/>
      <c r="AW202" s="258"/>
      <c r="AX202" s="258"/>
      <c r="AY202" s="258"/>
      <c r="AZ202" s="144"/>
      <c r="BA202" s="259"/>
      <c r="BB202" s="267"/>
      <c r="BC202" s="261"/>
    </row>
    <row r="203" spans="1:55" ht="27" hidden="1" x14ac:dyDescent="0.3">
      <c r="A203" s="106" t="str">
        <f>Scope_lv1!A203</f>
        <v>A04AR149</v>
      </c>
      <c r="B203" s="107" t="str">
        <f>Scope_lv1!B203</f>
        <v>Finishing Work</v>
      </c>
      <c r="C203" s="238" t="str">
        <f>Scope_lv1!C203</f>
        <v>Exterior/Interior Finish Work</v>
      </c>
      <c r="D203" s="108" t="str">
        <f>Scope_lv1!D203</f>
        <v>Hard Wood Trim</v>
      </c>
      <c r="E203" s="126" t="s">
        <v>130</v>
      </c>
      <c r="F203" s="252">
        <f>COUNTIF($J203:$AY203,"Cat.1")</f>
        <v>0</v>
      </c>
      <c r="G203" s="253">
        <f>COUNTIF($J203:$AY203,"Cat.2")</f>
        <v>0</v>
      </c>
      <c r="H203" s="254">
        <f>COUNTIF($J203:$AY203,"Cat.3")</f>
        <v>0</v>
      </c>
      <c r="I203" s="255">
        <f>COUNTIF(J203:AY203,"O")</f>
        <v>0</v>
      </c>
      <c r="J203" s="292" t="str">
        <f>IF(Scope_lv1!Y203&lt;&gt;0,Scope_lv1!Y203,"")</f>
        <v/>
      </c>
      <c r="K203" s="326" t="str">
        <f t="shared" si="9"/>
        <v/>
      </c>
      <c r="L203" s="329"/>
      <c r="M203" s="276"/>
      <c r="N203" s="276"/>
      <c r="O203" s="276"/>
      <c r="P203" s="276"/>
      <c r="Q203" s="326" t="str">
        <f t="shared" si="10"/>
        <v/>
      </c>
      <c r="R203" s="329"/>
      <c r="S203" s="276"/>
      <c r="T203" s="276"/>
      <c r="U203" s="276"/>
      <c r="V203" s="276"/>
      <c r="W203" s="274"/>
      <c r="X203" s="276"/>
      <c r="Y203" s="276"/>
      <c r="Z203" s="276"/>
      <c r="AA203" s="276"/>
      <c r="AB203" s="274"/>
      <c r="AC203" s="276"/>
      <c r="AD203" s="276"/>
      <c r="AE203" s="276"/>
      <c r="AF203" s="276"/>
      <c r="AG203" s="326" t="str">
        <f t="shared" si="11"/>
        <v/>
      </c>
      <c r="AH203" s="329"/>
      <c r="AI203" s="276"/>
      <c r="AJ203" s="276"/>
      <c r="AK203" s="276"/>
      <c r="AL203" s="276"/>
      <c r="AM203" s="258"/>
      <c r="AN203" s="247"/>
      <c r="AO203" s="247"/>
      <c r="AP203" s="247"/>
      <c r="AQ203" s="247"/>
      <c r="AR203" s="258"/>
      <c r="AS203" s="247"/>
      <c r="AT203" s="247"/>
      <c r="AU203" s="247"/>
      <c r="AV203" s="247"/>
      <c r="AW203" s="258"/>
      <c r="AX203" s="258"/>
      <c r="AY203" s="258"/>
      <c r="AZ203" s="144"/>
      <c r="BA203" s="259"/>
      <c r="BB203" s="267"/>
      <c r="BC203" s="261"/>
    </row>
    <row r="204" spans="1:55" ht="27" hidden="1" x14ac:dyDescent="0.3">
      <c r="A204" s="106" t="str">
        <f>Scope_lv1!A204</f>
        <v>A04AR150</v>
      </c>
      <c r="B204" s="107" t="str">
        <f>Scope_lv1!B204</f>
        <v>Finishing Work</v>
      </c>
      <c r="C204" s="238" t="str">
        <f>Scope_lv1!C204</f>
        <v>Exterior/Interior Finish Work</v>
      </c>
      <c r="D204" s="108" t="str">
        <f>Scope_lv1!D204</f>
        <v>Aluminum Baseboard</v>
      </c>
      <c r="E204" s="126" t="s">
        <v>130</v>
      </c>
      <c r="F204" s="252">
        <f>COUNTIF($J204:$AY204,"Cat.1")</f>
        <v>0</v>
      </c>
      <c r="G204" s="253">
        <f>COUNTIF($J204:$AY204,"Cat.2")</f>
        <v>0</v>
      </c>
      <c r="H204" s="254">
        <f>COUNTIF($J204:$AY204,"Cat.3")</f>
        <v>0</v>
      </c>
      <c r="I204" s="255">
        <f>COUNTIF(J204:AY204,"O")</f>
        <v>0</v>
      </c>
      <c r="J204" s="292" t="str">
        <f>IF(Scope_lv1!Y204&lt;&gt;0,Scope_lv1!Y204,"")</f>
        <v/>
      </c>
      <c r="K204" s="326" t="str">
        <f t="shared" si="9"/>
        <v/>
      </c>
      <c r="L204" s="329"/>
      <c r="M204" s="276"/>
      <c r="N204" s="276"/>
      <c r="O204" s="276"/>
      <c r="P204" s="276"/>
      <c r="Q204" s="326" t="str">
        <f t="shared" si="10"/>
        <v/>
      </c>
      <c r="R204" s="329"/>
      <c r="S204" s="276"/>
      <c r="T204" s="276"/>
      <c r="U204" s="276"/>
      <c r="V204" s="276"/>
      <c r="W204" s="274"/>
      <c r="X204" s="276"/>
      <c r="Y204" s="276"/>
      <c r="Z204" s="276"/>
      <c r="AA204" s="276"/>
      <c r="AB204" s="274"/>
      <c r="AC204" s="276"/>
      <c r="AD204" s="276"/>
      <c r="AE204" s="276"/>
      <c r="AF204" s="276"/>
      <c r="AG204" s="326" t="str">
        <f t="shared" si="11"/>
        <v/>
      </c>
      <c r="AH204" s="329"/>
      <c r="AI204" s="276"/>
      <c r="AJ204" s="276"/>
      <c r="AK204" s="276"/>
      <c r="AL204" s="276"/>
      <c r="AM204" s="258"/>
      <c r="AN204" s="247"/>
      <c r="AO204" s="247"/>
      <c r="AP204" s="247"/>
      <c r="AQ204" s="247"/>
      <c r="AR204" s="258"/>
      <c r="AS204" s="247"/>
      <c r="AT204" s="247"/>
      <c r="AU204" s="247"/>
      <c r="AV204" s="247"/>
      <c r="AW204" s="258"/>
      <c r="AX204" s="258"/>
      <c r="AY204" s="258"/>
      <c r="AZ204" s="144"/>
      <c r="BA204" s="259"/>
      <c r="BB204" s="267"/>
      <c r="BC204" s="261"/>
    </row>
    <row r="205" spans="1:55" ht="27" hidden="1" x14ac:dyDescent="0.3">
      <c r="A205" s="106" t="str">
        <f>Scope_lv1!A205</f>
        <v>A04AR151</v>
      </c>
      <c r="B205" s="107" t="str">
        <f>Scope_lv1!B205</f>
        <v>Finishing Work</v>
      </c>
      <c r="C205" s="238" t="str">
        <f>Scope_lv1!C205</f>
        <v>Exterior/Interior Finish Work</v>
      </c>
      <c r="D205" s="108" t="str">
        <f>Scope_lv1!D205</f>
        <v>Coved Rubber Skirting</v>
      </c>
      <c r="E205" s="126" t="s">
        <v>130</v>
      </c>
      <c r="F205" s="252">
        <f>COUNTIF($J205:$AY205,"Cat.1")</f>
        <v>0</v>
      </c>
      <c r="G205" s="253">
        <f>COUNTIF($J205:$AY205,"Cat.2")</f>
        <v>0</v>
      </c>
      <c r="H205" s="254">
        <f>COUNTIF($J205:$AY205,"Cat.3")</f>
        <v>0</v>
      </c>
      <c r="I205" s="255">
        <f>COUNTIF(J205:AY205,"O")</f>
        <v>0</v>
      </c>
      <c r="J205" s="292" t="str">
        <f>IF(Scope_lv1!Y205&lt;&gt;0,Scope_lv1!Y205,"")</f>
        <v/>
      </c>
      <c r="K205" s="326" t="str">
        <f t="shared" si="9"/>
        <v/>
      </c>
      <c r="L205" s="329"/>
      <c r="M205" s="276"/>
      <c r="N205" s="276"/>
      <c r="O205" s="276"/>
      <c r="P205" s="276"/>
      <c r="Q205" s="326" t="str">
        <f t="shared" si="10"/>
        <v/>
      </c>
      <c r="R205" s="329"/>
      <c r="S205" s="276"/>
      <c r="T205" s="276"/>
      <c r="U205" s="276"/>
      <c r="V205" s="276"/>
      <c r="W205" s="274"/>
      <c r="X205" s="276"/>
      <c r="Y205" s="276"/>
      <c r="Z205" s="276"/>
      <c r="AA205" s="276"/>
      <c r="AB205" s="274"/>
      <c r="AC205" s="276"/>
      <c r="AD205" s="276"/>
      <c r="AE205" s="276"/>
      <c r="AF205" s="276"/>
      <c r="AG205" s="326" t="str">
        <f t="shared" si="11"/>
        <v/>
      </c>
      <c r="AH205" s="329"/>
      <c r="AI205" s="276"/>
      <c r="AJ205" s="276"/>
      <c r="AK205" s="276"/>
      <c r="AL205" s="276"/>
      <c r="AM205" s="258"/>
      <c r="AN205" s="247"/>
      <c r="AO205" s="247"/>
      <c r="AP205" s="247"/>
      <c r="AQ205" s="247"/>
      <c r="AR205" s="258"/>
      <c r="AS205" s="247"/>
      <c r="AT205" s="247"/>
      <c r="AU205" s="247"/>
      <c r="AV205" s="247"/>
      <c r="AW205" s="258"/>
      <c r="AX205" s="258"/>
      <c r="AY205" s="258"/>
      <c r="AZ205" s="144"/>
      <c r="BA205" s="259"/>
      <c r="BB205" s="267"/>
      <c r="BC205" s="261"/>
    </row>
    <row r="206" spans="1:55" ht="27" hidden="1" x14ac:dyDescent="0.3">
      <c r="A206" s="106" t="str">
        <f>Scope_lv1!A206</f>
        <v>A04AR152</v>
      </c>
      <c r="B206" s="107" t="str">
        <f>Scope_lv1!B206</f>
        <v>Finishing Work</v>
      </c>
      <c r="C206" s="238" t="str">
        <f>Scope_lv1!C206</f>
        <v>Exterior/Interior Finish Work</v>
      </c>
      <c r="D206" s="108" t="str">
        <f>Scope_lv1!D206</f>
        <v>Fiber Board Ceiling System</v>
      </c>
      <c r="E206" s="126" t="s">
        <v>108</v>
      </c>
      <c r="F206" s="252">
        <f>COUNTIF($J206:$AY206,"Cat.1")</f>
        <v>0</v>
      </c>
      <c r="G206" s="253">
        <f>COUNTIF($J206:$AY206,"Cat.2")</f>
        <v>0</v>
      </c>
      <c r="H206" s="254">
        <f>COUNTIF($J206:$AY206,"Cat.3")</f>
        <v>0</v>
      </c>
      <c r="I206" s="255">
        <f>COUNTIF(J206:AY206,"O")</f>
        <v>0</v>
      </c>
      <c r="J206" s="292" t="str">
        <f>IF(Scope_lv1!Y206&lt;&gt;0,Scope_lv1!Y206,"")</f>
        <v/>
      </c>
      <c r="K206" s="326" t="str">
        <f t="shared" si="9"/>
        <v/>
      </c>
      <c r="L206" s="329"/>
      <c r="M206" s="276"/>
      <c r="N206" s="276"/>
      <c r="O206" s="276"/>
      <c r="P206" s="276"/>
      <c r="Q206" s="326" t="str">
        <f t="shared" si="10"/>
        <v/>
      </c>
      <c r="R206" s="329"/>
      <c r="S206" s="276"/>
      <c r="T206" s="276"/>
      <c r="U206" s="276"/>
      <c r="V206" s="276"/>
      <c r="W206" s="274"/>
      <c r="X206" s="276"/>
      <c r="Y206" s="276"/>
      <c r="Z206" s="276"/>
      <c r="AA206" s="276"/>
      <c r="AB206" s="274"/>
      <c r="AC206" s="276"/>
      <c r="AD206" s="276"/>
      <c r="AE206" s="276"/>
      <c r="AF206" s="276"/>
      <c r="AG206" s="326" t="str">
        <f t="shared" si="11"/>
        <v/>
      </c>
      <c r="AH206" s="329"/>
      <c r="AI206" s="276"/>
      <c r="AJ206" s="276"/>
      <c r="AK206" s="276"/>
      <c r="AL206" s="276"/>
      <c r="AM206" s="258"/>
      <c r="AN206" s="247"/>
      <c r="AO206" s="247"/>
      <c r="AP206" s="247"/>
      <c r="AQ206" s="247"/>
      <c r="AR206" s="258"/>
      <c r="AS206" s="247"/>
      <c r="AT206" s="247"/>
      <c r="AU206" s="247"/>
      <c r="AV206" s="247"/>
      <c r="AW206" s="258"/>
      <c r="AX206" s="258"/>
      <c r="AY206" s="258"/>
      <c r="AZ206" s="144"/>
      <c r="BA206" s="259"/>
      <c r="BB206" s="267"/>
      <c r="BC206" s="261"/>
    </row>
    <row r="207" spans="1:55" ht="33" hidden="1" x14ac:dyDescent="0.3">
      <c r="A207" s="106" t="str">
        <f>Scope_lv1!A207</f>
        <v>A04AR153</v>
      </c>
      <c r="B207" s="107" t="str">
        <f>Scope_lv1!B207</f>
        <v>Finishing Work</v>
      </c>
      <c r="C207" s="238" t="str">
        <f>Scope_lv1!C207</f>
        <v>Exterior/Interior Finish Work</v>
      </c>
      <c r="D207" s="108" t="str">
        <f>Scope_lv1!D207</f>
        <v>Gypsum Plaster Board Ceiling System</v>
      </c>
      <c r="E207" s="126" t="s">
        <v>108</v>
      </c>
      <c r="F207" s="252">
        <f>COUNTIF($J207:$AY207,"Cat.1")</f>
        <v>0</v>
      </c>
      <c r="G207" s="253">
        <f>COUNTIF($J207:$AY207,"Cat.2")</f>
        <v>0</v>
      </c>
      <c r="H207" s="254">
        <f>COUNTIF($J207:$AY207,"Cat.3")</f>
        <v>0</v>
      </c>
      <c r="I207" s="255">
        <f>COUNTIF(J207:AY207,"O")</f>
        <v>0</v>
      </c>
      <c r="J207" s="292" t="str">
        <f>IF(Scope_lv1!Y207&lt;&gt;0,Scope_lv1!Y207,"")</f>
        <v/>
      </c>
      <c r="K207" s="326" t="str">
        <f t="shared" si="9"/>
        <v/>
      </c>
      <c r="L207" s="329"/>
      <c r="M207" s="276"/>
      <c r="N207" s="276"/>
      <c r="O207" s="276"/>
      <c r="P207" s="276"/>
      <c r="Q207" s="326" t="str">
        <f t="shared" si="10"/>
        <v/>
      </c>
      <c r="R207" s="329"/>
      <c r="S207" s="276"/>
      <c r="T207" s="276"/>
      <c r="U207" s="276"/>
      <c r="V207" s="276"/>
      <c r="W207" s="274"/>
      <c r="X207" s="276"/>
      <c r="Y207" s="276"/>
      <c r="Z207" s="276"/>
      <c r="AA207" s="276"/>
      <c r="AB207" s="274"/>
      <c r="AC207" s="276"/>
      <c r="AD207" s="276"/>
      <c r="AE207" s="276"/>
      <c r="AF207" s="276"/>
      <c r="AG207" s="326" t="str">
        <f t="shared" si="11"/>
        <v/>
      </c>
      <c r="AH207" s="329"/>
      <c r="AI207" s="276"/>
      <c r="AJ207" s="276"/>
      <c r="AK207" s="276"/>
      <c r="AL207" s="276"/>
      <c r="AM207" s="258"/>
      <c r="AN207" s="247"/>
      <c r="AO207" s="247"/>
      <c r="AP207" s="247"/>
      <c r="AQ207" s="247"/>
      <c r="AR207" s="258"/>
      <c r="AS207" s="247"/>
      <c r="AT207" s="247"/>
      <c r="AU207" s="247"/>
      <c r="AV207" s="247"/>
      <c r="AW207" s="258"/>
      <c r="AX207" s="258"/>
      <c r="AY207" s="258"/>
      <c r="AZ207" s="144"/>
      <c r="BA207" s="259"/>
      <c r="BB207" s="267"/>
      <c r="BC207" s="261"/>
    </row>
    <row r="208" spans="1:55" ht="33" hidden="1" x14ac:dyDescent="0.3">
      <c r="A208" s="106" t="str">
        <f>Scope_lv1!A208</f>
        <v>A04AR154</v>
      </c>
      <c r="B208" s="107" t="str">
        <f>Scope_lv1!B208</f>
        <v>Finishing Work</v>
      </c>
      <c r="C208" s="238" t="str">
        <f>Scope_lv1!C208</f>
        <v>Exterior/Interior Finish Work</v>
      </c>
      <c r="D208" s="108" t="str">
        <f>Scope_lv1!D208</f>
        <v>Moisture Resistant Gypsum Plaster Board Ceiling System</v>
      </c>
      <c r="E208" s="126" t="s">
        <v>108</v>
      </c>
      <c r="F208" s="252">
        <f>COUNTIF($J208:$AY208,"Cat.1")</f>
        <v>0</v>
      </c>
      <c r="G208" s="253">
        <f>COUNTIF($J208:$AY208,"Cat.2")</f>
        <v>0</v>
      </c>
      <c r="H208" s="254">
        <f>COUNTIF($J208:$AY208,"Cat.3")</f>
        <v>0</v>
      </c>
      <c r="I208" s="255">
        <f>COUNTIF(J208:AY208,"O")</f>
        <v>0</v>
      </c>
      <c r="J208" s="292" t="str">
        <f>IF(Scope_lv1!Y208&lt;&gt;0,Scope_lv1!Y208,"")</f>
        <v/>
      </c>
      <c r="K208" s="326" t="str">
        <f t="shared" si="9"/>
        <v/>
      </c>
      <c r="L208" s="329"/>
      <c r="M208" s="276"/>
      <c r="N208" s="276"/>
      <c r="O208" s="276"/>
      <c r="P208" s="276"/>
      <c r="Q208" s="326" t="str">
        <f t="shared" si="10"/>
        <v/>
      </c>
      <c r="R208" s="329"/>
      <c r="S208" s="276"/>
      <c r="T208" s="276"/>
      <c r="U208" s="276"/>
      <c r="V208" s="276"/>
      <c r="W208" s="274"/>
      <c r="X208" s="276"/>
      <c r="Y208" s="276"/>
      <c r="Z208" s="276"/>
      <c r="AA208" s="276"/>
      <c r="AB208" s="274"/>
      <c r="AC208" s="276"/>
      <c r="AD208" s="276"/>
      <c r="AE208" s="276"/>
      <c r="AF208" s="276"/>
      <c r="AG208" s="326" t="str">
        <f t="shared" si="11"/>
        <v/>
      </c>
      <c r="AH208" s="329"/>
      <c r="AI208" s="276"/>
      <c r="AJ208" s="276"/>
      <c r="AK208" s="276"/>
      <c r="AL208" s="276"/>
      <c r="AM208" s="258"/>
      <c r="AN208" s="247"/>
      <c r="AO208" s="247"/>
      <c r="AP208" s="247"/>
      <c r="AQ208" s="247"/>
      <c r="AR208" s="258"/>
      <c r="AS208" s="247"/>
      <c r="AT208" s="247"/>
      <c r="AU208" s="247"/>
      <c r="AV208" s="247"/>
      <c r="AW208" s="258"/>
      <c r="AX208" s="258"/>
      <c r="AY208" s="258"/>
      <c r="AZ208" s="144"/>
      <c r="BA208" s="259"/>
      <c r="BB208" s="267"/>
      <c r="BC208" s="261"/>
    </row>
    <row r="209" spans="1:55" ht="27" hidden="1" x14ac:dyDescent="0.3">
      <c r="A209" s="106" t="str">
        <f>Scope_lv1!A209</f>
        <v>A04AR155</v>
      </c>
      <c r="B209" s="107" t="str">
        <f>Scope_lv1!B209</f>
        <v>Finishing Work</v>
      </c>
      <c r="C209" s="238" t="str">
        <f>Scope_lv1!C209</f>
        <v>Exterior/Interior Finish Work</v>
      </c>
      <c r="D209" s="108" t="str">
        <f>Scope_lv1!D209</f>
        <v>Cement Board Ceiling System</v>
      </c>
      <c r="E209" s="126" t="s">
        <v>108</v>
      </c>
      <c r="F209" s="252">
        <f>COUNTIF($J209:$AY209,"Cat.1")</f>
        <v>0</v>
      </c>
      <c r="G209" s="253">
        <f>COUNTIF($J209:$AY209,"Cat.2")</f>
        <v>0</v>
      </c>
      <c r="H209" s="254">
        <f>COUNTIF($J209:$AY209,"Cat.3")</f>
        <v>0</v>
      </c>
      <c r="I209" s="255">
        <f>COUNTIF(J209:AY209,"O")</f>
        <v>0</v>
      </c>
      <c r="J209" s="292" t="str">
        <f>IF(Scope_lv1!Y209&lt;&gt;0,Scope_lv1!Y209,"")</f>
        <v/>
      </c>
      <c r="K209" s="326" t="str">
        <f t="shared" si="9"/>
        <v/>
      </c>
      <c r="L209" s="329"/>
      <c r="M209" s="276"/>
      <c r="N209" s="276"/>
      <c r="O209" s="276"/>
      <c r="P209" s="276"/>
      <c r="Q209" s="326" t="str">
        <f t="shared" si="10"/>
        <v/>
      </c>
      <c r="R209" s="329"/>
      <c r="S209" s="276"/>
      <c r="T209" s="276"/>
      <c r="U209" s="276"/>
      <c r="V209" s="276"/>
      <c r="W209" s="274"/>
      <c r="X209" s="276"/>
      <c r="Y209" s="276"/>
      <c r="Z209" s="276"/>
      <c r="AA209" s="276"/>
      <c r="AB209" s="274"/>
      <c r="AC209" s="276"/>
      <c r="AD209" s="276"/>
      <c r="AE209" s="276"/>
      <c r="AF209" s="276"/>
      <c r="AG209" s="326" t="str">
        <f t="shared" si="11"/>
        <v/>
      </c>
      <c r="AH209" s="329"/>
      <c r="AI209" s="276"/>
      <c r="AJ209" s="276"/>
      <c r="AK209" s="276"/>
      <c r="AL209" s="276"/>
      <c r="AM209" s="258"/>
      <c r="AN209" s="247"/>
      <c r="AO209" s="247"/>
      <c r="AP209" s="247"/>
      <c r="AQ209" s="247"/>
      <c r="AR209" s="258"/>
      <c r="AS209" s="247"/>
      <c r="AT209" s="247"/>
      <c r="AU209" s="247"/>
      <c r="AV209" s="247"/>
      <c r="AW209" s="258"/>
      <c r="AX209" s="258"/>
      <c r="AY209" s="258"/>
      <c r="AZ209" s="144"/>
      <c r="BA209" s="259"/>
      <c r="BB209" s="267"/>
      <c r="BC209" s="261"/>
    </row>
    <row r="210" spans="1:55" ht="27" hidden="1" x14ac:dyDescent="0.3">
      <c r="A210" s="106" t="str">
        <f>Scope_lv1!A210</f>
        <v>A04AR156</v>
      </c>
      <c r="B210" s="107" t="str">
        <f>Scope_lv1!B210</f>
        <v>Finishing Work</v>
      </c>
      <c r="C210" s="238" t="str">
        <f>Scope_lv1!C210</f>
        <v>Exterior/Interior Finish Work</v>
      </c>
      <c r="D210" s="108" t="str">
        <f>Scope_lv1!D210</f>
        <v>Acoustic Tiled Ceiling System</v>
      </c>
      <c r="E210" s="126" t="s">
        <v>108</v>
      </c>
      <c r="F210" s="252">
        <f>COUNTIF($J210:$AY210,"Cat.1")</f>
        <v>0</v>
      </c>
      <c r="G210" s="253">
        <f>COUNTIF($J210:$AY210,"Cat.2")</f>
        <v>0</v>
      </c>
      <c r="H210" s="254">
        <f>COUNTIF($J210:$AY210,"Cat.3")</f>
        <v>0</v>
      </c>
      <c r="I210" s="255">
        <f>COUNTIF(J210:AY210,"O")</f>
        <v>0</v>
      </c>
      <c r="J210" s="292" t="str">
        <f>IF(Scope_lv1!Y210&lt;&gt;0,Scope_lv1!Y210,"")</f>
        <v/>
      </c>
      <c r="K210" s="326" t="str">
        <f t="shared" si="9"/>
        <v/>
      </c>
      <c r="L210" s="329"/>
      <c r="M210" s="276"/>
      <c r="N210" s="276"/>
      <c r="O210" s="276"/>
      <c r="P210" s="276"/>
      <c r="Q210" s="326" t="str">
        <f t="shared" si="10"/>
        <v/>
      </c>
      <c r="R210" s="329"/>
      <c r="S210" s="276"/>
      <c r="T210" s="276"/>
      <c r="U210" s="276"/>
      <c r="V210" s="276"/>
      <c r="W210" s="274"/>
      <c r="X210" s="276"/>
      <c r="Y210" s="276"/>
      <c r="Z210" s="276"/>
      <c r="AA210" s="276"/>
      <c r="AB210" s="274"/>
      <c r="AC210" s="276"/>
      <c r="AD210" s="276"/>
      <c r="AE210" s="276"/>
      <c r="AF210" s="276"/>
      <c r="AG210" s="326" t="str">
        <f t="shared" si="11"/>
        <v/>
      </c>
      <c r="AH210" s="329"/>
      <c r="AI210" s="276"/>
      <c r="AJ210" s="276"/>
      <c r="AK210" s="276"/>
      <c r="AL210" s="276"/>
      <c r="AM210" s="258"/>
      <c r="AN210" s="247"/>
      <c r="AO210" s="247"/>
      <c r="AP210" s="247"/>
      <c r="AQ210" s="247"/>
      <c r="AR210" s="258"/>
      <c r="AS210" s="247"/>
      <c r="AT210" s="247"/>
      <c r="AU210" s="247"/>
      <c r="AV210" s="247"/>
      <c r="AW210" s="258"/>
      <c r="AX210" s="258"/>
      <c r="AY210" s="258"/>
      <c r="AZ210" s="144"/>
      <c r="BA210" s="259"/>
      <c r="BB210" s="267"/>
      <c r="BC210" s="261"/>
    </row>
    <row r="211" spans="1:55" ht="33" hidden="1" x14ac:dyDescent="0.3">
      <c r="A211" s="106" t="str">
        <f>Scope_lv1!A211</f>
        <v>A04AR157</v>
      </c>
      <c r="B211" s="107" t="str">
        <f>Scope_lv1!B211</f>
        <v>Finishing Work</v>
      </c>
      <c r="C211" s="238" t="str">
        <f>Scope_lv1!C211</f>
        <v>Exterior/Interior Finish Work</v>
      </c>
      <c r="D211" s="108" t="str">
        <f>Scope_lv1!D211</f>
        <v>Moisture Resistant Tiled Ceiling System</v>
      </c>
      <c r="E211" s="126" t="s">
        <v>108</v>
      </c>
      <c r="F211" s="252">
        <f>COUNTIF($J211:$AY211,"Cat.1")</f>
        <v>0</v>
      </c>
      <c r="G211" s="253">
        <f>COUNTIF($J211:$AY211,"Cat.2")</f>
        <v>0</v>
      </c>
      <c r="H211" s="254">
        <f>COUNTIF($J211:$AY211,"Cat.3")</f>
        <v>0</v>
      </c>
      <c r="I211" s="255">
        <f>COUNTIF(J211:AY211,"O")</f>
        <v>0</v>
      </c>
      <c r="J211" s="292" t="str">
        <f>IF(Scope_lv1!Y211&lt;&gt;0,Scope_lv1!Y211,"")</f>
        <v/>
      </c>
      <c r="K211" s="326" t="str">
        <f t="shared" si="9"/>
        <v/>
      </c>
      <c r="L211" s="329"/>
      <c r="M211" s="276"/>
      <c r="N211" s="276"/>
      <c r="O211" s="276"/>
      <c r="P211" s="276"/>
      <c r="Q211" s="326" t="str">
        <f t="shared" si="10"/>
        <v/>
      </c>
      <c r="R211" s="329"/>
      <c r="S211" s="276"/>
      <c r="T211" s="276"/>
      <c r="U211" s="276"/>
      <c r="V211" s="276"/>
      <c r="W211" s="274"/>
      <c r="X211" s="276"/>
      <c r="Y211" s="276"/>
      <c r="Z211" s="276"/>
      <c r="AA211" s="276"/>
      <c r="AB211" s="274"/>
      <c r="AC211" s="276"/>
      <c r="AD211" s="276"/>
      <c r="AE211" s="276"/>
      <c r="AF211" s="276"/>
      <c r="AG211" s="326" t="str">
        <f t="shared" si="11"/>
        <v/>
      </c>
      <c r="AH211" s="329"/>
      <c r="AI211" s="276"/>
      <c r="AJ211" s="276"/>
      <c r="AK211" s="276"/>
      <c r="AL211" s="276"/>
      <c r="AM211" s="258"/>
      <c r="AN211" s="247"/>
      <c r="AO211" s="247"/>
      <c r="AP211" s="247"/>
      <c r="AQ211" s="247"/>
      <c r="AR211" s="258"/>
      <c r="AS211" s="247"/>
      <c r="AT211" s="247"/>
      <c r="AU211" s="247"/>
      <c r="AV211" s="247"/>
      <c r="AW211" s="258"/>
      <c r="AX211" s="258"/>
      <c r="AY211" s="258"/>
      <c r="AZ211" s="144"/>
      <c r="BA211" s="259"/>
      <c r="BB211" s="267"/>
      <c r="BC211" s="261"/>
    </row>
    <row r="212" spans="1:55" ht="33" hidden="1" x14ac:dyDescent="0.3">
      <c r="A212" s="106" t="str">
        <f>Scope_lv1!A212</f>
        <v>A04AR158</v>
      </c>
      <c r="B212" s="107" t="str">
        <f>Scope_lv1!B212</f>
        <v>Finishing Work</v>
      </c>
      <c r="C212" s="238" t="str">
        <f>Scope_lv1!C212</f>
        <v>Exterior/Interior Finish Work</v>
      </c>
      <c r="D212" s="108" t="str">
        <f>Scope_lv1!D212</f>
        <v>Aluminum Spandrel Ceiling System</v>
      </c>
      <c r="E212" s="126" t="s">
        <v>108</v>
      </c>
      <c r="F212" s="252">
        <f>COUNTIF($J212:$AY212,"Cat.1")</f>
        <v>0</v>
      </c>
      <c r="G212" s="253">
        <f>COUNTIF($J212:$AY212,"Cat.2")</f>
        <v>0</v>
      </c>
      <c r="H212" s="254">
        <f>COUNTIF($J212:$AY212,"Cat.3")</f>
        <v>0</v>
      </c>
      <c r="I212" s="255">
        <f>COUNTIF(J212:AY212,"O")</f>
        <v>0</v>
      </c>
      <c r="J212" s="292" t="str">
        <f>IF(Scope_lv1!Y212&lt;&gt;0,Scope_lv1!Y212,"")</f>
        <v/>
      </c>
      <c r="K212" s="326" t="str">
        <f t="shared" si="9"/>
        <v/>
      </c>
      <c r="L212" s="329"/>
      <c r="M212" s="276"/>
      <c r="N212" s="276"/>
      <c r="O212" s="276"/>
      <c r="P212" s="276"/>
      <c r="Q212" s="326" t="str">
        <f t="shared" si="10"/>
        <v/>
      </c>
      <c r="R212" s="329"/>
      <c r="S212" s="276"/>
      <c r="T212" s="276"/>
      <c r="U212" s="276"/>
      <c r="V212" s="276"/>
      <c r="W212" s="274"/>
      <c r="X212" s="276"/>
      <c r="Y212" s="276"/>
      <c r="Z212" s="276"/>
      <c r="AA212" s="276"/>
      <c r="AB212" s="274"/>
      <c r="AC212" s="276"/>
      <c r="AD212" s="276"/>
      <c r="AE212" s="276"/>
      <c r="AF212" s="276"/>
      <c r="AG212" s="326" t="str">
        <f t="shared" si="11"/>
        <v/>
      </c>
      <c r="AH212" s="329"/>
      <c r="AI212" s="276"/>
      <c r="AJ212" s="276"/>
      <c r="AK212" s="276"/>
      <c r="AL212" s="276"/>
      <c r="AM212" s="258"/>
      <c r="AN212" s="247"/>
      <c r="AO212" s="247"/>
      <c r="AP212" s="247"/>
      <c r="AQ212" s="247"/>
      <c r="AR212" s="258"/>
      <c r="AS212" s="247"/>
      <c r="AT212" s="247"/>
      <c r="AU212" s="247"/>
      <c r="AV212" s="247"/>
      <c r="AW212" s="258"/>
      <c r="AX212" s="258"/>
      <c r="AY212" s="258"/>
      <c r="AZ212" s="144"/>
      <c r="BA212" s="259"/>
      <c r="BB212" s="267"/>
      <c r="BC212" s="261"/>
    </row>
    <row r="213" spans="1:55" ht="27" hidden="1" x14ac:dyDescent="0.3">
      <c r="A213" s="106" t="str">
        <f>Scope_lv1!A213</f>
        <v>A04AR159</v>
      </c>
      <c r="B213" s="107" t="str">
        <f>Scope_lv1!B213</f>
        <v>Finishing Work</v>
      </c>
      <c r="C213" s="238" t="str">
        <f>Scope_lv1!C213</f>
        <v>Exterior/Interior Finish Work</v>
      </c>
      <c r="D213" s="108" t="str">
        <f>Scope_lv1!D213</f>
        <v>Metal Open Cell Ceiling</v>
      </c>
      <c r="E213" s="126" t="s">
        <v>108</v>
      </c>
      <c r="F213" s="252">
        <f>COUNTIF($J213:$AY213,"Cat.1")</f>
        <v>0</v>
      </c>
      <c r="G213" s="253">
        <f>COUNTIF($J213:$AY213,"Cat.2")</f>
        <v>0</v>
      </c>
      <c r="H213" s="254">
        <f>COUNTIF($J213:$AY213,"Cat.3")</f>
        <v>0</v>
      </c>
      <c r="I213" s="255">
        <f>COUNTIF(J213:AY213,"O")</f>
        <v>0</v>
      </c>
      <c r="J213" s="292" t="str">
        <f>IF(Scope_lv1!Y213&lt;&gt;0,Scope_lv1!Y213,"")</f>
        <v/>
      </c>
      <c r="K213" s="326" t="str">
        <f t="shared" si="9"/>
        <v/>
      </c>
      <c r="L213" s="329"/>
      <c r="M213" s="276"/>
      <c r="N213" s="276"/>
      <c r="O213" s="276"/>
      <c r="P213" s="276"/>
      <c r="Q213" s="326" t="str">
        <f t="shared" si="10"/>
        <v/>
      </c>
      <c r="R213" s="329"/>
      <c r="S213" s="276"/>
      <c r="T213" s="276"/>
      <c r="U213" s="276"/>
      <c r="V213" s="276"/>
      <c r="W213" s="274"/>
      <c r="X213" s="276"/>
      <c r="Y213" s="276"/>
      <c r="Z213" s="276"/>
      <c r="AA213" s="276"/>
      <c r="AB213" s="274"/>
      <c r="AC213" s="276"/>
      <c r="AD213" s="276"/>
      <c r="AE213" s="276"/>
      <c r="AF213" s="276"/>
      <c r="AG213" s="326" t="str">
        <f t="shared" si="11"/>
        <v/>
      </c>
      <c r="AH213" s="329"/>
      <c r="AI213" s="276"/>
      <c r="AJ213" s="276"/>
      <c r="AK213" s="276"/>
      <c r="AL213" s="276"/>
      <c r="AM213" s="258"/>
      <c r="AN213" s="247"/>
      <c r="AO213" s="247"/>
      <c r="AP213" s="247"/>
      <c r="AQ213" s="247"/>
      <c r="AR213" s="258"/>
      <c r="AS213" s="247"/>
      <c r="AT213" s="247"/>
      <c r="AU213" s="247"/>
      <c r="AV213" s="247"/>
      <c r="AW213" s="258"/>
      <c r="AX213" s="258"/>
      <c r="AY213" s="258"/>
      <c r="AZ213" s="144"/>
      <c r="BA213" s="259"/>
      <c r="BB213" s="267"/>
      <c r="BC213" s="261"/>
    </row>
    <row r="214" spans="1:55" ht="27" hidden="1" x14ac:dyDescent="0.3">
      <c r="A214" s="106" t="str">
        <f>Scope_lv1!A214</f>
        <v>A04AR160</v>
      </c>
      <c r="B214" s="107" t="str">
        <f>Scope_lv1!B214</f>
        <v>Finishing Work</v>
      </c>
      <c r="C214" s="238" t="str">
        <f>Scope_lv1!C214</f>
        <v>Exterior/Interior Finish Work</v>
      </c>
      <c r="D214" s="108" t="str">
        <f>Scope_lv1!D214</f>
        <v>Rigid Insulation</v>
      </c>
      <c r="E214" s="126" t="s">
        <v>108</v>
      </c>
      <c r="F214" s="252">
        <f>COUNTIF($J214:$AY214,"Cat.1")</f>
        <v>0</v>
      </c>
      <c r="G214" s="253">
        <f>COUNTIF($J214:$AY214,"Cat.2")</f>
        <v>0</v>
      </c>
      <c r="H214" s="254">
        <f>COUNTIF($J214:$AY214,"Cat.3")</f>
        <v>0</v>
      </c>
      <c r="I214" s="255">
        <f>COUNTIF(J214:AY214,"O")</f>
        <v>0</v>
      </c>
      <c r="J214" s="292" t="str">
        <f>IF(Scope_lv1!Y214&lt;&gt;0,Scope_lv1!Y214,"")</f>
        <v/>
      </c>
      <c r="K214" s="326" t="str">
        <f t="shared" si="9"/>
        <v/>
      </c>
      <c r="L214" s="329"/>
      <c r="M214" s="276"/>
      <c r="N214" s="276"/>
      <c r="O214" s="276"/>
      <c r="P214" s="276"/>
      <c r="Q214" s="326" t="str">
        <f t="shared" si="10"/>
        <v/>
      </c>
      <c r="R214" s="329"/>
      <c r="S214" s="276"/>
      <c r="T214" s="276"/>
      <c r="U214" s="276"/>
      <c r="V214" s="276"/>
      <c r="W214" s="274"/>
      <c r="X214" s="276"/>
      <c r="Y214" s="276"/>
      <c r="Z214" s="276"/>
      <c r="AA214" s="276"/>
      <c r="AB214" s="274"/>
      <c r="AC214" s="276"/>
      <c r="AD214" s="276"/>
      <c r="AE214" s="276"/>
      <c r="AF214" s="276"/>
      <c r="AG214" s="326" t="str">
        <f t="shared" si="11"/>
        <v/>
      </c>
      <c r="AH214" s="329"/>
      <c r="AI214" s="276"/>
      <c r="AJ214" s="276"/>
      <c r="AK214" s="276"/>
      <c r="AL214" s="276"/>
      <c r="AM214" s="258"/>
      <c r="AN214" s="247"/>
      <c r="AO214" s="247"/>
      <c r="AP214" s="247"/>
      <c r="AQ214" s="247"/>
      <c r="AR214" s="258"/>
      <c r="AS214" s="247"/>
      <c r="AT214" s="247"/>
      <c r="AU214" s="247"/>
      <c r="AV214" s="247"/>
      <c r="AW214" s="258"/>
      <c r="AX214" s="258"/>
      <c r="AY214" s="258"/>
      <c r="AZ214" s="144"/>
      <c r="BA214" s="259"/>
      <c r="BB214" s="267"/>
      <c r="BC214" s="261"/>
    </row>
    <row r="215" spans="1:55" ht="27" hidden="1" x14ac:dyDescent="0.3">
      <c r="A215" s="106" t="str">
        <f>Scope_lv1!A215</f>
        <v>A04AR161</v>
      </c>
      <c r="B215" s="107" t="str">
        <f>Scope_lv1!B215</f>
        <v>Finishing Work</v>
      </c>
      <c r="C215" s="238" t="str">
        <f>Scope_lv1!C215</f>
        <v>Exterior/Interior Finish Work</v>
      </c>
      <c r="D215" s="108" t="str">
        <f>Scope_lv1!D215</f>
        <v>Pre-Fabricated Canopy</v>
      </c>
      <c r="E215" s="126" t="s">
        <v>152</v>
      </c>
      <c r="F215" s="252">
        <f>COUNTIF($J215:$AY215,"Cat.1")</f>
        <v>0</v>
      </c>
      <c r="G215" s="253">
        <f>COUNTIF($J215:$AY215,"Cat.2")</f>
        <v>0</v>
      </c>
      <c r="H215" s="254">
        <f>COUNTIF($J215:$AY215,"Cat.3")</f>
        <v>0</v>
      </c>
      <c r="I215" s="255">
        <f>COUNTIF(J215:AY215,"O")</f>
        <v>0</v>
      </c>
      <c r="J215" s="292" t="str">
        <f>IF(Scope_lv1!Y215&lt;&gt;0,Scope_lv1!Y215,"")</f>
        <v/>
      </c>
      <c r="K215" s="326" t="str">
        <f t="shared" si="9"/>
        <v/>
      </c>
      <c r="L215" s="329"/>
      <c r="M215" s="276"/>
      <c r="N215" s="276"/>
      <c r="O215" s="276"/>
      <c r="P215" s="276"/>
      <c r="Q215" s="326" t="str">
        <f t="shared" si="10"/>
        <v/>
      </c>
      <c r="R215" s="329"/>
      <c r="S215" s="276"/>
      <c r="T215" s="276"/>
      <c r="U215" s="276"/>
      <c r="V215" s="276"/>
      <c r="W215" s="274"/>
      <c r="X215" s="276"/>
      <c r="Y215" s="276"/>
      <c r="Z215" s="276"/>
      <c r="AA215" s="276"/>
      <c r="AB215" s="274"/>
      <c r="AC215" s="276"/>
      <c r="AD215" s="276"/>
      <c r="AE215" s="276"/>
      <c r="AF215" s="276"/>
      <c r="AG215" s="326" t="str">
        <f t="shared" si="11"/>
        <v/>
      </c>
      <c r="AH215" s="329"/>
      <c r="AI215" s="276"/>
      <c r="AJ215" s="276"/>
      <c r="AK215" s="276"/>
      <c r="AL215" s="276"/>
      <c r="AM215" s="258"/>
      <c r="AN215" s="247"/>
      <c r="AO215" s="247"/>
      <c r="AP215" s="247"/>
      <c r="AQ215" s="247"/>
      <c r="AR215" s="258"/>
      <c r="AS215" s="247"/>
      <c r="AT215" s="247"/>
      <c r="AU215" s="247"/>
      <c r="AV215" s="247"/>
      <c r="AW215" s="258"/>
      <c r="AX215" s="258"/>
      <c r="AY215" s="258"/>
      <c r="AZ215" s="144"/>
      <c r="BA215" s="259"/>
      <c r="BB215" s="267"/>
      <c r="BC215" s="261"/>
    </row>
    <row r="216" spans="1:55" ht="33" hidden="1" x14ac:dyDescent="0.3">
      <c r="A216" s="106" t="str">
        <f>Scope_lv1!A216</f>
        <v>A04AR162</v>
      </c>
      <c r="B216" s="107" t="str">
        <f>Scope_lv1!B216</f>
        <v>Finishing Work</v>
      </c>
      <c r="C216" s="238" t="str">
        <f>Scope_lv1!C216</f>
        <v>Exterior/Interior Finish Work</v>
      </c>
      <c r="D216" s="108" t="str">
        <f>Scope_lv1!D216</f>
        <v>Custom-Made Canopy for Main Entrance</v>
      </c>
      <c r="E216" s="126" t="s">
        <v>420</v>
      </c>
      <c r="F216" s="252">
        <f>COUNTIF($J216:$AY216,"Cat.1")</f>
        <v>0</v>
      </c>
      <c r="G216" s="253">
        <f>COUNTIF($J216:$AY216,"Cat.2")</f>
        <v>0</v>
      </c>
      <c r="H216" s="254">
        <f>COUNTIF($J216:$AY216,"Cat.3")</f>
        <v>0</v>
      </c>
      <c r="I216" s="255">
        <f>COUNTIF(J216:AY216,"O")</f>
        <v>0</v>
      </c>
      <c r="J216" s="292" t="str">
        <f>IF(Scope_lv1!Y216&lt;&gt;0,Scope_lv1!Y216,"")</f>
        <v/>
      </c>
      <c r="K216" s="326" t="str">
        <f t="shared" si="9"/>
        <v/>
      </c>
      <c r="L216" s="329"/>
      <c r="M216" s="276"/>
      <c r="N216" s="276"/>
      <c r="O216" s="276"/>
      <c r="P216" s="276"/>
      <c r="Q216" s="326" t="str">
        <f t="shared" si="10"/>
        <v/>
      </c>
      <c r="R216" s="329"/>
      <c r="S216" s="276"/>
      <c r="T216" s="276"/>
      <c r="U216" s="276"/>
      <c r="V216" s="276"/>
      <c r="W216" s="274"/>
      <c r="X216" s="276"/>
      <c r="Y216" s="276"/>
      <c r="Z216" s="276"/>
      <c r="AA216" s="276"/>
      <c r="AB216" s="274"/>
      <c r="AC216" s="276"/>
      <c r="AD216" s="276"/>
      <c r="AE216" s="276"/>
      <c r="AF216" s="276"/>
      <c r="AG216" s="326" t="str">
        <f t="shared" si="11"/>
        <v/>
      </c>
      <c r="AH216" s="329"/>
      <c r="AI216" s="276"/>
      <c r="AJ216" s="276"/>
      <c r="AK216" s="276"/>
      <c r="AL216" s="276"/>
      <c r="AM216" s="258"/>
      <c r="AN216" s="247"/>
      <c r="AO216" s="247"/>
      <c r="AP216" s="247"/>
      <c r="AQ216" s="247"/>
      <c r="AR216" s="258"/>
      <c r="AS216" s="247"/>
      <c r="AT216" s="247"/>
      <c r="AU216" s="247"/>
      <c r="AV216" s="247"/>
      <c r="AW216" s="258"/>
      <c r="AX216" s="258"/>
      <c r="AY216" s="258"/>
      <c r="AZ216" s="144"/>
      <c r="BA216" s="259"/>
      <c r="BB216" s="267"/>
      <c r="BC216" s="261"/>
    </row>
    <row r="217" spans="1:55" ht="27" hidden="1" x14ac:dyDescent="0.3">
      <c r="A217" s="106" t="str">
        <f>Scope_lv1!A217</f>
        <v>A04AR163</v>
      </c>
      <c r="B217" s="107" t="str">
        <f>Scope_lv1!B217</f>
        <v>Finishing Work</v>
      </c>
      <c r="C217" s="238" t="str">
        <f>Scope_lv1!C217</f>
        <v>Exterior/Interior Finish Work</v>
      </c>
      <c r="D217" s="108" t="str">
        <f>Scope_lv1!D217</f>
        <v>Roof Tile</v>
      </c>
      <c r="E217" s="126" t="s">
        <v>108</v>
      </c>
      <c r="F217" s="252">
        <f>COUNTIF($J217:$AY217,"Cat.1")</f>
        <v>0</v>
      </c>
      <c r="G217" s="253">
        <f>COUNTIF($J217:$AY217,"Cat.2")</f>
        <v>0</v>
      </c>
      <c r="H217" s="254">
        <f>COUNTIF($J217:$AY217,"Cat.3")</f>
        <v>0</v>
      </c>
      <c r="I217" s="255">
        <f>COUNTIF(J217:AY217,"O")</f>
        <v>0</v>
      </c>
      <c r="J217" s="292" t="str">
        <f>IF(Scope_lv1!Y217&lt;&gt;0,Scope_lv1!Y217,"")</f>
        <v/>
      </c>
      <c r="K217" s="326" t="str">
        <f t="shared" si="9"/>
        <v/>
      </c>
      <c r="L217" s="329"/>
      <c r="M217" s="276"/>
      <c r="N217" s="276"/>
      <c r="O217" s="276"/>
      <c r="P217" s="276"/>
      <c r="Q217" s="326" t="str">
        <f t="shared" si="10"/>
        <v/>
      </c>
      <c r="R217" s="329"/>
      <c r="S217" s="276"/>
      <c r="T217" s="276"/>
      <c r="U217" s="276"/>
      <c r="V217" s="276"/>
      <c r="W217" s="274"/>
      <c r="X217" s="276"/>
      <c r="Y217" s="276"/>
      <c r="Z217" s="276"/>
      <c r="AA217" s="276"/>
      <c r="AB217" s="274"/>
      <c r="AC217" s="276"/>
      <c r="AD217" s="276"/>
      <c r="AE217" s="276"/>
      <c r="AF217" s="276"/>
      <c r="AG217" s="326" t="str">
        <f t="shared" si="11"/>
        <v/>
      </c>
      <c r="AH217" s="329"/>
      <c r="AI217" s="276"/>
      <c r="AJ217" s="276"/>
      <c r="AK217" s="276"/>
      <c r="AL217" s="276"/>
      <c r="AM217" s="258"/>
      <c r="AN217" s="247"/>
      <c r="AO217" s="247"/>
      <c r="AP217" s="247"/>
      <c r="AQ217" s="247"/>
      <c r="AR217" s="258"/>
      <c r="AS217" s="247"/>
      <c r="AT217" s="247"/>
      <c r="AU217" s="247"/>
      <c r="AV217" s="247"/>
      <c r="AW217" s="258"/>
      <c r="AX217" s="258"/>
      <c r="AY217" s="258"/>
      <c r="AZ217" s="144"/>
      <c r="BA217" s="259"/>
      <c r="BB217" s="267"/>
      <c r="BC217" s="261"/>
    </row>
    <row r="218" spans="1:55" hidden="1" x14ac:dyDescent="0.3">
      <c r="A218" s="106" t="str">
        <f>Scope_lv1!A218</f>
        <v>A04AS164</v>
      </c>
      <c r="B218" s="107" t="str">
        <f>Scope_lv1!B218</f>
        <v>Finishing Work</v>
      </c>
      <c r="C218" s="238" t="str">
        <f>Scope_lv1!C218</f>
        <v>Plastering Work</v>
      </c>
      <c r="D218" s="108" t="str">
        <f>Scope_lv1!D218</f>
        <v>Plastering</v>
      </c>
      <c r="E218" s="126" t="s">
        <v>108</v>
      </c>
      <c r="F218" s="252">
        <f>COUNTIF($J218:$AY218,"Cat.1")</f>
        <v>0</v>
      </c>
      <c r="G218" s="253">
        <f>COUNTIF($J218:$AY218,"Cat.2")</f>
        <v>0</v>
      </c>
      <c r="H218" s="254">
        <f>COUNTIF($J218:$AY218,"Cat.3")</f>
        <v>0</v>
      </c>
      <c r="I218" s="255">
        <f>COUNTIF(J218:AY218,"O")</f>
        <v>0</v>
      </c>
      <c r="J218" s="292" t="str">
        <f>IF(Scope_lv1!Y218&lt;&gt;0,Scope_lv1!Y218,"")</f>
        <v/>
      </c>
      <c r="K218" s="326" t="str">
        <f t="shared" si="9"/>
        <v/>
      </c>
      <c r="L218" s="329"/>
      <c r="M218" s="276"/>
      <c r="N218" s="276"/>
      <c r="O218" s="276"/>
      <c r="P218" s="276"/>
      <c r="Q218" s="326" t="str">
        <f t="shared" si="10"/>
        <v/>
      </c>
      <c r="R218" s="329"/>
      <c r="S218" s="276"/>
      <c r="T218" s="276"/>
      <c r="U218" s="276"/>
      <c r="V218" s="276"/>
      <c r="W218" s="274"/>
      <c r="X218" s="276"/>
      <c r="Y218" s="276"/>
      <c r="Z218" s="276"/>
      <c r="AA218" s="276"/>
      <c r="AB218" s="274"/>
      <c r="AC218" s="276"/>
      <c r="AD218" s="276"/>
      <c r="AE218" s="276"/>
      <c r="AF218" s="276"/>
      <c r="AG218" s="326" t="str">
        <f t="shared" si="11"/>
        <v/>
      </c>
      <c r="AH218" s="329"/>
      <c r="AI218" s="276"/>
      <c r="AJ218" s="276"/>
      <c r="AK218" s="276"/>
      <c r="AL218" s="276"/>
      <c r="AM218" s="258"/>
      <c r="AN218" s="247"/>
      <c r="AO218" s="247"/>
      <c r="AP218" s="247"/>
      <c r="AQ218" s="247"/>
      <c r="AR218" s="258"/>
      <c r="AS218" s="247"/>
      <c r="AT218" s="247"/>
      <c r="AU218" s="247"/>
      <c r="AV218" s="247"/>
      <c r="AW218" s="258"/>
      <c r="AX218" s="258"/>
      <c r="AY218" s="258"/>
      <c r="AZ218" s="144"/>
      <c r="BA218" s="259"/>
      <c r="BB218" s="267"/>
      <c r="BC218" s="261"/>
    </row>
    <row r="219" spans="1:55" hidden="1" x14ac:dyDescent="0.3">
      <c r="A219" s="106" t="str">
        <f>Scope_lv1!A219</f>
        <v>A05ZZ165</v>
      </c>
      <c r="B219" s="107" t="str">
        <f>Scope_lv1!B219</f>
        <v>Cladding Work</v>
      </c>
      <c r="C219" s="238" t="str">
        <f>Scope_lv1!C219</f>
        <v>null</v>
      </c>
      <c r="D219" s="108" t="str">
        <f>Scope_lv1!D219</f>
        <v>Single Metal Sheet</v>
      </c>
      <c r="E219" s="126" t="s">
        <v>108</v>
      </c>
      <c r="F219" s="252">
        <f>COUNTIF($J219:$AY219,"Cat.1")</f>
        <v>0</v>
      </c>
      <c r="G219" s="253">
        <f>COUNTIF($J219:$AY219,"Cat.2")</f>
        <v>0</v>
      </c>
      <c r="H219" s="254">
        <f>COUNTIF($J219:$AY219,"Cat.3")</f>
        <v>0</v>
      </c>
      <c r="I219" s="255">
        <f>COUNTIF(J219:AY219,"O")</f>
        <v>0</v>
      </c>
      <c r="J219" s="292" t="str">
        <f>IF(Scope_lv1!Y219&lt;&gt;0,Scope_lv1!Y219,"")</f>
        <v/>
      </c>
      <c r="K219" s="326" t="str">
        <f t="shared" si="9"/>
        <v/>
      </c>
      <c r="L219" s="329"/>
      <c r="M219" s="276"/>
      <c r="N219" s="276"/>
      <c r="O219" s="276"/>
      <c r="P219" s="276"/>
      <c r="Q219" s="326" t="str">
        <f t="shared" si="10"/>
        <v/>
      </c>
      <c r="R219" s="329"/>
      <c r="S219" s="276"/>
      <c r="T219" s="276"/>
      <c r="U219" s="276"/>
      <c r="V219" s="276"/>
      <c r="W219" s="274"/>
      <c r="X219" s="276"/>
      <c r="Y219" s="276"/>
      <c r="Z219" s="276"/>
      <c r="AA219" s="276"/>
      <c r="AB219" s="274"/>
      <c r="AC219" s="276"/>
      <c r="AD219" s="276"/>
      <c r="AE219" s="276"/>
      <c r="AF219" s="276"/>
      <c r="AG219" s="326" t="str">
        <f t="shared" si="11"/>
        <v/>
      </c>
      <c r="AH219" s="329"/>
      <c r="AI219" s="276"/>
      <c r="AJ219" s="276"/>
      <c r="AK219" s="276"/>
      <c r="AL219" s="276"/>
      <c r="AM219" s="258"/>
      <c r="AN219" s="247"/>
      <c r="AO219" s="247"/>
      <c r="AP219" s="247"/>
      <c r="AQ219" s="247"/>
      <c r="AR219" s="258"/>
      <c r="AS219" s="247"/>
      <c r="AT219" s="247"/>
      <c r="AU219" s="247"/>
      <c r="AV219" s="247"/>
      <c r="AW219" s="258"/>
      <c r="AX219" s="258"/>
      <c r="AY219" s="258"/>
      <c r="AZ219" s="144"/>
      <c r="BA219" s="259"/>
      <c r="BB219" s="267"/>
      <c r="BC219" s="261"/>
    </row>
    <row r="220" spans="1:55" hidden="1" x14ac:dyDescent="0.3">
      <c r="A220" s="106" t="str">
        <f>Scope_lv1!A220</f>
        <v>A05ZZ166</v>
      </c>
      <c r="B220" s="107" t="str">
        <f>Scope_lv1!B220</f>
        <v>Cladding Work</v>
      </c>
      <c r="C220" s="238" t="str">
        <f>Scope_lv1!C220</f>
        <v>null</v>
      </c>
      <c r="D220" s="108" t="str">
        <f>Scope_lv1!D220</f>
        <v>Sandwich Panel</v>
      </c>
      <c r="E220" s="126" t="s">
        <v>108</v>
      </c>
      <c r="F220" s="252">
        <f>COUNTIF($J220:$AY220,"Cat.1")</f>
        <v>0</v>
      </c>
      <c r="G220" s="253">
        <f>COUNTIF($J220:$AY220,"Cat.2")</f>
        <v>0</v>
      </c>
      <c r="H220" s="254">
        <f>COUNTIF($J220:$AY220,"Cat.3")</f>
        <v>0</v>
      </c>
      <c r="I220" s="255">
        <f>COUNTIF(J220:AY220,"O")</f>
        <v>0</v>
      </c>
      <c r="J220" s="292" t="str">
        <f>IF(Scope_lv1!Y220&lt;&gt;0,Scope_lv1!Y220,"")</f>
        <v/>
      </c>
      <c r="K220" s="326" t="str">
        <f t="shared" si="9"/>
        <v/>
      </c>
      <c r="L220" s="329"/>
      <c r="M220" s="276"/>
      <c r="N220" s="276"/>
      <c r="O220" s="276"/>
      <c r="P220" s="276"/>
      <c r="Q220" s="326" t="str">
        <f t="shared" si="10"/>
        <v/>
      </c>
      <c r="R220" s="329"/>
      <c r="S220" s="276"/>
      <c r="T220" s="276"/>
      <c r="U220" s="276"/>
      <c r="V220" s="276"/>
      <c r="W220" s="274"/>
      <c r="X220" s="276"/>
      <c r="Y220" s="276"/>
      <c r="Z220" s="276"/>
      <c r="AA220" s="276"/>
      <c r="AB220" s="274"/>
      <c r="AC220" s="276"/>
      <c r="AD220" s="276"/>
      <c r="AE220" s="276"/>
      <c r="AF220" s="276"/>
      <c r="AG220" s="326" t="str">
        <f t="shared" si="11"/>
        <v/>
      </c>
      <c r="AH220" s="329"/>
      <c r="AI220" s="276"/>
      <c r="AJ220" s="276"/>
      <c r="AK220" s="276"/>
      <c r="AL220" s="276"/>
      <c r="AM220" s="258"/>
      <c r="AN220" s="247"/>
      <c r="AO220" s="247"/>
      <c r="AP220" s="247"/>
      <c r="AQ220" s="247"/>
      <c r="AR220" s="258"/>
      <c r="AS220" s="247"/>
      <c r="AT220" s="247"/>
      <c r="AU220" s="247"/>
      <c r="AV220" s="247"/>
      <c r="AW220" s="258"/>
      <c r="AX220" s="258"/>
      <c r="AY220" s="258"/>
      <c r="AZ220" s="144"/>
      <c r="BA220" s="259"/>
      <c r="BB220" s="267"/>
      <c r="BC220" s="261"/>
    </row>
    <row r="221" spans="1:55" ht="33" hidden="1" x14ac:dyDescent="0.3">
      <c r="A221" s="106" t="str">
        <f>Scope_lv1!A221</f>
        <v>A05ZZ167</v>
      </c>
      <c r="B221" s="107" t="str">
        <f>Scope_lv1!B221</f>
        <v>Cladding Work</v>
      </c>
      <c r="C221" s="238" t="str">
        <f>Scope_lv1!C221</f>
        <v>null</v>
      </c>
      <c r="D221" s="108" t="str">
        <f>Scope_lv1!D221</f>
        <v>FRP Translucent Panel w/ Accessories</v>
      </c>
      <c r="E221" s="126" t="s">
        <v>108</v>
      </c>
      <c r="F221" s="252">
        <f>COUNTIF($J221:$AY221,"Cat.1")</f>
        <v>0</v>
      </c>
      <c r="G221" s="253">
        <f>COUNTIF($J221:$AY221,"Cat.2")</f>
        <v>0</v>
      </c>
      <c r="H221" s="254">
        <f>COUNTIF($J221:$AY221,"Cat.3")</f>
        <v>0</v>
      </c>
      <c r="I221" s="255">
        <f>COUNTIF(J221:AY221,"O")</f>
        <v>0</v>
      </c>
      <c r="J221" s="292" t="str">
        <f>IF(Scope_lv1!Y221&lt;&gt;0,Scope_lv1!Y221,"")</f>
        <v/>
      </c>
      <c r="K221" s="326" t="str">
        <f t="shared" si="9"/>
        <v/>
      </c>
      <c r="L221" s="329"/>
      <c r="M221" s="276"/>
      <c r="N221" s="276"/>
      <c r="O221" s="276"/>
      <c r="P221" s="276"/>
      <c r="Q221" s="326" t="str">
        <f t="shared" si="10"/>
        <v/>
      </c>
      <c r="R221" s="329"/>
      <c r="S221" s="276"/>
      <c r="T221" s="276"/>
      <c r="U221" s="276"/>
      <c r="V221" s="276"/>
      <c r="W221" s="274"/>
      <c r="X221" s="276"/>
      <c r="Y221" s="276"/>
      <c r="Z221" s="276"/>
      <c r="AA221" s="276"/>
      <c r="AB221" s="274"/>
      <c r="AC221" s="276"/>
      <c r="AD221" s="276"/>
      <c r="AE221" s="276"/>
      <c r="AF221" s="276"/>
      <c r="AG221" s="326" t="str">
        <f t="shared" si="11"/>
        <v/>
      </c>
      <c r="AH221" s="329"/>
      <c r="AI221" s="276"/>
      <c r="AJ221" s="276"/>
      <c r="AK221" s="276"/>
      <c r="AL221" s="276"/>
      <c r="AM221" s="258"/>
      <c r="AN221" s="247"/>
      <c r="AO221" s="247"/>
      <c r="AP221" s="247"/>
      <c r="AQ221" s="247"/>
      <c r="AR221" s="258"/>
      <c r="AS221" s="247"/>
      <c r="AT221" s="247"/>
      <c r="AU221" s="247"/>
      <c r="AV221" s="247"/>
      <c r="AW221" s="258"/>
      <c r="AX221" s="258"/>
      <c r="AY221" s="258"/>
      <c r="AZ221" s="144"/>
      <c r="BA221" s="259"/>
      <c r="BB221" s="267"/>
      <c r="BC221" s="261"/>
    </row>
    <row r="222" spans="1:55" hidden="1" x14ac:dyDescent="0.3">
      <c r="A222" s="106" t="str">
        <f>Scope_lv1!A222</f>
        <v>A05ZZ168</v>
      </c>
      <c r="B222" s="107" t="str">
        <f>Scope_lv1!B222</f>
        <v>Cladding Work</v>
      </c>
      <c r="C222" s="238" t="str">
        <f>Scope_lv1!C222</f>
        <v>null</v>
      </c>
      <c r="D222" s="108" t="str">
        <f>Scope_lv1!D222</f>
        <v>Glass Panel</v>
      </c>
      <c r="E222" s="126" t="s">
        <v>108</v>
      </c>
      <c r="F222" s="252">
        <f>COUNTIF($J222:$AY222,"Cat.1")</f>
        <v>0</v>
      </c>
      <c r="G222" s="253">
        <f>COUNTIF($J222:$AY222,"Cat.2")</f>
        <v>0</v>
      </c>
      <c r="H222" s="254">
        <f>COUNTIF($J222:$AY222,"Cat.3")</f>
        <v>0</v>
      </c>
      <c r="I222" s="255">
        <f>COUNTIF(J222:AY222,"O")</f>
        <v>0</v>
      </c>
      <c r="J222" s="292" t="str">
        <f>IF(Scope_lv1!Y222&lt;&gt;0,Scope_lv1!Y222,"")</f>
        <v/>
      </c>
      <c r="K222" s="326" t="str">
        <f t="shared" si="9"/>
        <v/>
      </c>
      <c r="L222" s="329"/>
      <c r="M222" s="276"/>
      <c r="N222" s="276"/>
      <c r="O222" s="276"/>
      <c r="P222" s="276"/>
      <c r="Q222" s="326" t="str">
        <f t="shared" si="10"/>
        <v/>
      </c>
      <c r="R222" s="329"/>
      <c r="S222" s="276"/>
      <c r="T222" s="276"/>
      <c r="U222" s="276"/>
      <c r="V222" s="276"/>
      <c r="W222" s="274"/>
      <c r="X222" s="276"/>
      <c r="Y222" s="276"/>
      <c r="Z222" s="276"/>
      <c r="AA222" s="276"/>
      <c r="AB222" s="274"/>
      <c r="AC222" s="276"/>
      <c r="AD222" s="276"/>
      <c r="AE222" s="276"/>
      <c r="AF222" s="276"/>
      <c r="AG222" s="326" t="str">
        <f t="shared" si="11"/>
        <v/>
      </c>
      <c r="AH222" s="329"/>
      <c r="AI222" s="276"/>
      <c r="AJ222" s="276"/>
      <c r="AK222" s="276"/>
      <c r="AL222" s="276"/>
      <c r="AM222" s="258"/>
      <c r="AN222" s="247"/>
      <c r="AO222" s="247"/>
      <c r="AP222" s="247"/>
      <c r="AQ222" s="247"/>
      <c r="AR222" s="258"/>
      <c r="AS222" s="247"/>
      <c r="AT222" s="247"/>
      <c r="AU222" s="247"/>
      <c r="AV222" s="247"/>
      <c r="AW222" s="258"/>
      <c r="AX222" s="258"/>
      <c r="AY222" s="258"/>
      <c r="AZ222" s="144"/>
      <c r="BA222" s="259"/>
      <c r="BB222" s="267"/>
      <c r="BC222" s="261"/>
    </row>
    <row r="223" spans="1:55" hidden="1" x14ac:dyDescent="0.3">
      <c r="A223" s="106" t="str">
        <f>Scope_lv1!A223</f>
        <v>A05ZZ169</v>
      </c>
      <c r="B223" s="107" t="str">
        <f>Scope_lv1!B223</f>
        <v>Cladding Work</v>
      </c>
      <c r="C223" s="238" t="str">
        <f>Scope_lv1!C223</f>
        <v>null</v>
      </c>
      <c r="D223" s="108" t="str">
        <f>Scope_lv1!D223</f>
        <v>Fabric Roof</v>
      </c>
      <c r="E223" s="126" t="s">
        <v>108</v>
      </c>
      <c r="F223" s="252">
        <f>COUNTIF($J223:$AY223,"Cat.1")</f>
        <v>0</v>
      </c>
      <c r="G223" s="253">
        <f>COUNTIF($J223:$AY223,"Cat.2")</f>
        <v>0</v>
      </c>
      <c r="H223" s="254">
        <f>COUNTIF($J223:$AY223,"Cat.3")</f>
        <v>0</v>
      </c>
      <c r="I223" s="255">
        <f>COUNTIF(J223:AY223,"O")</f>
        <v>0</v>
      </c>
      <c r="J223" s="292" t="str">
        <f>IF(Scope_lv1!Y223&lt;&gt;0,Scope_lv1!Y223,"")</f>
        <v/>
      </c>
      <c r="K223" s="326" t="str">
        <f t="shared" si="9"/>
        <v/>
      </c>
      <c r="L223" s="329"/>
      <c r="M223" s="276"/>
      <c r="N223" s="276"/>
      <c r="O223" s="276"/>
      <c r="P223" s="276"/>
      <c r="Q223" s="326" t="str">
        <f t="shared" si="10"/>
        <v/>
      </c>
      <c r="R223" s="329"/>
      <c r="S223" s="276"/>
      <c r="T223" s="276"/>
      <c r="U223" s="276"/>
      <c r="V223" s="276"/>
      <c r="W223" s="274"/>
      <c r="X223" s="276"/>
      <c r="Y223" s="276"/>
      <c r="Z223" s="276"/>
      <c r="AA223" s="276"/>
      <c r="AB223" s="274"/>
      <c r="AC223" s="276"/>
      <c r="AD223" s="276"/>
      <c r="AE223" s="276"/>
      <c r="AF223" s="276"/>
      <c r="AG223" s="326" t="str">
        <f t="shared" si="11"/>
        <v/>
      </c>
      <c r="AH223" s="329"/>
      <c r="AI223" s="276"/>
      <c r="AJ223" s="276"/>
      <c r="AK223" s="276"/>
      <c r="AL223" s="276"/>
      <c r="AM223" s="258"/>
      <c r="AN223" s="247"/>
      <c r="AO223" s="247"/>
      <c r="AP223" s="247"/>
      <c r="AQ223" s="247"/>
      <c r="AR223" s="258"/>
      <c r="AS223" s="247"/>
      <c r="AT223" s="247"/>
      <c r="AU223" s="247"/>
      <c r="AV223" s="247"/>
      <c r="AW223" s="258"/>
      <c r="AX223" s="258"/>
      <c r="AY223" s="258"/>
      <c r="AZ223" s="144"/>
      <c r="BA223" s="259"/>
      <c r="BB223" s="267"/>
      <c r="BC223" s="261"/>
    </row>
    <row r="224" spans="1:55" hidden="1" x14ac:dyDescent="0.3">
      <c r="A224" s="106" t="str">
        <f>Scope_lv1!A224</f>
        <v>A05ZZ170</v>
      </c>
      <c r="B224" s="107" t="str">
        <f>Scope_lv1!B224</f>
        <v>Cladding Work</v>
      </c>
      <c r="C224" s="238" t="str">
        <f>Scope_lv1!C224</f>
        <v>null</v>
      </c>
      <c r="D224" s="108" t="str">
        <f>Scope_lv1!D224</f>
        <v>Gutter</v>
      </c>
      <c r="E224" s="126" t="s">
        <v>130</v>
      </c>
      <c r="F224" s="252">
        <f>COUNTIF($J224:$AY224,"Cat.1")</f>
        <v>0</v>
      </c>
      <c r="G224" s="253">
        <f>COUNTIF($J224:$AY224,"Cat.2")</f>
        <v>0</v>
      </c>
      <c r="H224" s="254">
        <f>COUNTIF($J224:$AY224,"Cat.3")</f>
        <v>0</v>
      </c>
      <c r="I224" s="255">
        <f>COUNTIF(J224:AY224,"O")</f>
        <v>0</v>
      </c>
      <c r="J224" s="292" t="str">
        <f>IF(Scope_lv1!Y224&lt;&gt;0,Scope_lv1!Y224,"")</f>
        <v/>
      </c>
      <c r="K224" s="326" t="str">
        <f t="shared" si="9"/>
        <v/>
      </c>
      <c r="L224" s="329"/>
      <c r="M224" s="276"/>
      <c r="N224" s="276"/>
      <c r="O224" s="276"/>
      <c r="P224" s="276"/>
      <c r="Q224" s="326" t="str">
        <f t="shared" si="10"/>
        <v/>
      </c>
      <c r="R224" s="329"/>
      <c r="S224" s="276"/>
      <c r="T224" s="276"/>
      <c r="U224" s="276"/>
      <c r="V224" s="276"/>
      <c r="W224" s="274"/>
      <c r="X224" s="276"/>
      <c r="Y224" s="276"/>
      <c r="Z224" s="276"/>
      <c r="AA224" s="276"/>
      <c r="AB224" s="274"/>
      <c r="AC224" s="276"/>
      <c r="AD224" s="276"/>
      <c r="AE224" s="276"/>
      <c r="AF224" s="276"/>
      <c r="AG224" s="326" t="str">
        <f t="shared" si="11"/>
        <v/>
      </c>
      <c r="AH224" s="329"/>
      <c r="AI224" s="276"/>
      <c r="AJ224" s="276"/>
      <c r="AK224" s="276"/>
      <c r="AL224" s="276"/>
      <c r="AM224" s="258"/>
      <c r="AN224" s="247"/>
      <c r="AO224" s="247"/>
      <c r="AP224" s="247"/>
      <c r="AQ224" s="247"/>
      <c r="AR224" s="258"/>
      <c r="AS224" s="247"/>
      <c r="AT224" s="247"/>
      <c r="AU224" s="247"/>
      <c r="AV224" s="247"/>
      <c r="AW224" s="258"/>
      <c r="AX224" s="258"/>
      <c r="AY224" s="258"/>
      <c r="AZ224" s="144"/>
      <c r="BA224" s="259"/>
      <c r="BB224" s="267"/>
      <c r="BC224" s="261"/>
    </row>
    <row r="225" spans="1:55" hidden="1" x14ac:dyDescent="0.3">
      <c r="A225" s="106" t="str">
        <f>Scope_lv1!A225</f>
        <v>A04AU171</v>
      </c>
      <c r="B225" s="107" t="str">
        <f>Scope_lv1!B225</f>
        <v>Finishing Work</v>
      </c>
      <c r="C225" s="238" t="str">
        <f>Scope_lv1!C225</f>
        <v>Misc. Work</v>
      </c>
      <c r="D225" s="108" t="str">
        <f>Scope_lv1!D225</f>
        <v>Roof Drain (for Building)</v>
      </c>
      <c r="E225" s="126" t="s">
        <v>152</v>
      </c>
      <c r="F225" s="252">
        <f>COUNTIF($J225:$AY225,"Cat.1")</f>
        <v>0</v>
      </c>
      <c r="G225" s="253">
        <f>COUNTIF($J225:$AY225,"Cat.2")</f>
        <v>0</v>
      </c>
      <c r="H225" s="254">
        <f>COUNTIF($J225:$AY225,"Cat.3")</f>
        <v>0</v>
      </c>
      <c r="I225" s="255">
        <f>COUNTIF(J225:AY225,"O")</f>
        <v>0</v>
      </c>
      <c r="J225" s="292" t="str">
        <f>IF(Scope_lv1!Y225&lt;&gt;0,Scope_lv1!Y225,"")</f>
        <v/>
      </c>
      <c r="K225" s="326" t="str">
        <f t="shared" si="9"/>
        <v/>
      </c>
      <c r="L225" s="329"/>
      <c r="M225" s="276"/>
      <c r="N225" s="276"/>
      <c r="O225" s="276"/>
      <c r="P225" s="276"/>
      <c r="Q225" s="326" t="str">
        <f t="shared" si="10"/>
        <v/>
      </c>
      <c r="R225" s="329"/>
      <c r="S225" s="276"/>
      <c r="T225" s="276"/>
      <c r="U225" s="276"/>
      <c r="V225" s="276"/>
      <c r="W225" s="274"/>
      <c r="X225" s="276"/>
      <c r="Y225" s="276"/>
      <c r="Z225" s="276"/>
      <c r="AA225" s="276"/>
      <c r="AB225" s="274"/>
      <c r="AC225" s="276"/>
      <c r="AD225" s="276"/>
      <c r="AE225" s="276"/>
      <c r="AF225" s="276"/>
      <c r="AG225" s="326" t="str">
        <f t="shared" si="11"/>
        <v/>
      </c>
      <c r="AH225" s="329"/>
      <c r="AI225" s="276"/>
      <c r="AJ225" s="276"/>
      <c r="AK225" s="276"/>
      <c r="AL225" s="276"/>
      <c r="AM225" s="258"/>
      <c r="AN225" s="247"/>
      <c r="AO225" s="247"/>
      <c r="AP225" s="247"/>
      <c r="AQ225" s="247"/>
      <c r="AR225" s="258"/>
      <c r="AS225" s="247"/>
      <c r="AT225" s="247"/>
      <c r="AU225" s="247"/>
      <c r="AV225" s="247"/>
      <c r="AW225" s="258"/>
      <c r="AX225" s="258"/>
      <c r="AY225" s="258"/>
      <c r="AZ225" s="144"/>
      <c r="BA225" s="259"/>
      <c r="BB225" s="267"/>
      <c r="BC225" s="261"/>
    </row>
    <row r="226" spans="1:55" hidden="1" x14ac:dyDescent="0.3">
      <c r="A226" s="106" t="str">
        <f>Scope_lv1!A226</f>
        <v>A04AU172</v>
      </c>
      <c r="B226" s="107" t="str">
        <f>Scope_lv1!B226</f>
        <v>Finishing Work</v>
      </c>
      <c r="C226" s="238" t="str">
        <f>Scope_lv1!C226</f>
        <v>Misc. Work</v>
      </c>
      <c r="D226" s="108" t="str">
        <f>Scope_lv1!D226</f>
        <v>Roof Drain (for Shelter)</v>
      </c>
      <c r="E226" s="126" t="s">
        <v>152</v>
      </c>
      <c r="F226" s="252">
        <f>COUNTIF($J226:$AY226,"Cat.1")</f>
        <v>0</v>
      </c>
      <c r="G226" s="253">
        <f>COUNTIF($J226:$AY226,"Cat.2")</f>
        <v>0</v>
      </c>
      <c r="H226" s="254">
        <f>COUNTIF($J226:$AY226,"Cat.3")</f>
        <v>0</v>
      </c>
      <c r="I226" s="255">
        <f>COUNTIF(J226:AY226,"O")</f>
        <v>0</v>
      </c>
      <c r="J226" s="292" t="str">
        <f>IF(Scope_lv1!Y226&lt;&gt;0,Scope_lv1!Y226,"")</f>
        <v/>
      </c>
      <c r="K226" s="326" t="str">
        <f t="shared" si="9"/>
        <v/>
      </c>
      <c r="L226" s="329"/>
      <c r="M226" s="276"/>
      <c r="N226" s="276"/>
      <c r="O226" s="276"/>
      <c r="P226" s="276"/>
      <c r="Q226" s="326" t="str">
        <f t="shared" si="10"/>
        <v/>
      </c>
      <c r="R226" s="329"/>
      <c r="S226" s="276"/>
      <c r="T226" s="276"/>
      <c r="U226" s="276"/>
      <c r="V226" s="276"/>
      <c r="W226" s="274"/>
      <c r="X226" s="276"/>
      <c r="Y226" s="276"/>
      <c r="Z226" s="276"/>
      <c r="AA226" s="276"/>
      <c r="AB226" s="274"/>
      <c r="AC226" s="276"/>
      <c r="AD226" s="276"/>
      <c r="AE226" s="276"/>
      <c r="AF226" s="276"/>
      <c r="AG226" s="326" t="str">
        <f t="shared" si="11"/>
        <v/>
      </c>
      <c r="AH226" s="329"/>
      <c r="AI226" s="276"/>
      <c r="AJ226" s="276"/>
      <c r="AK226" s="276"/>
      <c r="AL226" s="276"/>
      <c r="AM226" s="258"/>
      <c r="AN226" s="247"/>
      <c r="AO226" s="247"/>
      <c r="AP226" s="247"/>
      <c r="AQ226" s="247"/>
      <c r="AR226" s="258"/>
      <c r="AS226" s="247"/>
      <c r="AT226" s="247"/>
      <c r="AU226" s="247"/>
      <c r="AV226" s="247"/>
      <c r="AW226" s="258"/>
      <c r="AX226" s="258"/>
      <c r="AY226" s="258"/>
      <c r="AZ226" s="144"/>
      <c r="BA226" s="259"/>
      <c r="BB226" s="267"/>
      <c r="BC226" s="261"/>
    </row>
    <row r="227" spans="1:55" hidden="1" x14ac:dyDescent="0.3">
      <c r="A227" s="106" t="str">
        <f>Scope_lv1!A227</f>
        <v>A04AU173</v>
      </c>
      <c r="B227" s="107" t="str">
        <f>Scope_lv1!B227</f>
        <v>Finishing Work</v>
      </c>
      <c r="C227" s="238" t="str">
        <f>Scope_lv1!C227</f>
        <v>Misc. Work</v>
      </c>
      <c r="D227" s="108" t="str">
        <f>Scope_lv1!D227</f>
        <v>Downspout</v>
      </c>
      <c r="E227" s="126" t="s">
        <v>130</v>
      </c>
      <c r="F227" s="252">
        <f>COUNTIF($J227:$AY227,"Cat.1")</f>
        <v>0</v>
      </c>
      <c r="G227" s="253">
        <f>COUNTIF($J227:$AY227,"Cat.2")</f>
        <v>0</v>
      </c>
      <c r="H227" s="254">
        <f>COUNTIF($J227:$AY227,"Cat.3")</f>
        <v>0</v>
      </c>
      <c r="I227" s="255">
        <f>COUNTIF(J227:AY227,"O")</f>
        <v>0</v>
      </c>
      <c r="J227" s="292" t="str">
        <f>IF(Scope_lv1!Y227&lt;&gt;0,Scope_lv1!Y227,"")</f>
        <v/>
      </c>
      <c r="K227" s="326" t="str">
        <f t="shared" si="9"/>
        <v/>
      </c>
      <c r="L227" s="329"/>
      <c r="M227" s="276"/>
      <c r="N227" s="276"/>
      <c r="O227" s="276"/>
      <c r="P227" s="276"/>
      <c r="Q227" s="326" t="str">
        <f t="shared" si="10"/>
        <v/>
      </c>
      <c r="R227" s="329"/>
      <c r="S227" s="276"/>
      <c r="T227" s="276"/>
      <c r="U227" s="276"/>
      <c r="V227" s="276"/>
      <c r="W227" s="274"/>
      <c r="X227" s="276"/>
      <c r="Y227" s="276"/>
      <c r="Z227" s="276"/>
      <c r="AA227" s="276"/>
      <c r="AB227" s="274"/>
      <c r="AC227" s="276"/>
      <c r="AD227" s="276"/>
      <c r="AE227" s="276"/>
      <c r="AF227" s="276"/>
      <c r="AG227" s="326" t="str">
        <f t="shared" si="11"/>
        <v/>
      </c>
      <c r="AH227" s="329"/>
      <c r="AI227" s="276"/>
      <c r="AJ227" s="276"/>
      <c r="AK227" s="276"/>
      <c r="AL227" s="276"/>
      <c r="AM227" s="258"/>
      <c r="AN227" s="247"/>
      <c r="AO227" s="247"/>
      <c r="AP227" s="247"/>
      <c r="AQ227" s="247"/>
      <c r="AR227" s="258"/>
      <c r="AS227" s="247"/>
      <c r="AT227" s="247"/>
      <c r="AU227" s="247"/>
      <c r="AV227" s="247"/>
      <c r="AW227" s="258"/>
      <c r="AX227" s="258"/>
      <c r="AY227" s="258"/>
      <c r="AZ227" s="144"/>
      <c r="BA227" s="259"/>
      <c r="BB227" s="267"/>
      <c r="BC227" s="261"/>
    </row>
    <row r="228" spans="1:55" hidden="1" x14ac:dyDescent="0.3">
      <c r="A228" s="106" t="str">
        <f>Scope_lv1!A228</f>
        <v>A04AU174</v>
      </c>
      <c r="B228" s="107" t="str">
        <f>Scope_lv1!B228</f>
        <v>Finishing Work</v>
      </c>
      <c r="C228" s="238" t="str">
        <f>Scope_lv1!C228</f>
        <v>Misc. Work</v>
      </c>
      <c r="D228" s="108" t="str">
        <f>Scope_lv1!D228</f>
        <v>Water Collection Box</v>
      </c>
      <c r="E228" s="126" t="s">
        <v>152</v>
      </c>
      <c r="F228" s="252">
        <f>COUNTIF($J228:$AY228,"Cat.1")</f>
        <v>0</v>
      </c>
      <c r="G228" s="253">
        <f>COUNTIF($J228:$AY228,"Cat.2")</f>
        <v>0</v>
      </c>
      <c r="H228" s="254">
        <f>COUNTIF($J228:$AY228,"Cat.3")</f>
        <v>0</v>
      </c>
      <c r="I228" s="255">
        <f>COUNTIF(J228:AY228,"O")</f>
        <v>0</v>
      </c>
      <c r="J228" s="292" t="str">
        <f>IF(Scope_lv1!Y228&lt;&gt;0,Scope_lv1!Y228,"")</f>
        <v/>
      </c>
      <c r="K228" s="326" t="str">
        <f t="shared" si="9"/>
        <v/>
      </c>
      <c r="L228" s="329"/>
      <c r="M228" s="276"/>
      <c r="N228" s="276"/>
      <c r="O228" s="276"/>
      <c r="P228" s="276"/>
      <c r="Q228" s="326" t="str">
        <f t="shared" si="10"/>
        <v/>
      </c>
      <c r="R228" s="329"/>
      <c r="S228" s="276"/>
      <c r="T228" s="276"/>
      <c r="U228" s="276"/>
      <c r="V228" s="276"/>
      <c r="W228" s="274"/>
      <c r="X228" s="276"/>
      <c r="Y228" s="276"/>
      <c r="Z228" s="276"/>
      <c r="AA228" s="276"/>
      <c r="AB228" s="274"/>
      <c r="AC228" s="276"/>
      <c r="AD228" s="276"/>
      <c r="AE228" s="276"/>
      <c r="AF228" s="276"/>
      <c r="AG228" s="326" t="str">
        <f t="shared" si="11"/>
        <v/>
      </c>
      <c r="AH228" s="329"/>
      <c r="AI228" s="276"/>
      <c r="AJ228" s="276"/>
      <c r="AK228" s="276"/>
      <c r="AL228" s="276"/>
      <c r="AM228" s="258"/>
      <c r="AN228" s="247"/>
      <c r="AO228" s="247"/>
      <c r="AP228" s="247"/>
      <c r="AQ228" s="247"/>
      <c r="AR228" s="258"/>
      <c r="AS228" s="247"/>
      <c r="AT228" s="247"/>
      <c r="AU228" s="247"/>
      <c r="AV228" s="247"/>
      <c r="AW228" s="258"/>
      <c r="AX228" s="258"/>
      <c r="AY228" s="258"/>
      <c r="AZ228" s="144"/>
      <c r="BA228" s="259"/>
      <c r="BB228" s="267"/>
      <c r="BC228" s="261"/>
    </row>
    <row r="229" spans="1:55" hidden="1" x14ac:dyDescent="0.3">
      <c r="A229" s="106" t="str">
        <f>Scope_lv1!A229</f>
        <v>A04AU175</v>
      </c>
      <c r="B229" s="107" t="str">
        <f>Scope_lv1!B229</f>
        <v>Finishing Work</v>
      </c>
      <c r="C229" s="238" t="str">
        <f>Scope_lv1!C229</f>
        <v>Misc. Work</v>
      </c>
      <c r="D229" s="108" t="str">
        <f>Scope_lv1!D229</f>
        <v>Splash Block</v>
      </c>
      <c r="E229" s="126" t="s">
        <v>152</v>
      </c>
      <c r="F229" s="252">
        <f>COUNTIF($J229:$AY229,"Cat.1")</f>
        <v>0</v>
      </c>
      <c r="G229" s="253">
        <f>COUNTIF($J229:$AY229,"Cat.2")</f>
        <v>0</v>
      </c>
      <c r="H229" s="254">
        <f>COUNTIF($J229:$AY229,"Cat.3")</f>
        <v>0</v>
      </c>
      <c r="I229" s="255">
        <f>COUNTIF(J229:AY229,"O")</f>
        <v>0</v>
      </c>
      <c r="J229" s="292" t="str">
        <f>IF(Scope_lv1!Y229&lt;&gt;0,Scope_lv1!Y229,"")</f>
        <v/>
      </c>
      <c r="K229" s="326" t="str">
        <f t="shared" si="9"/>
        <v/>
      </c>
      <c r="L229" s="329"/>
      <c r="M229" s="276"/>
      <c r="N229" s="276"/>
      <c r="O229" s="276"/>
      <c r="P229" s="276"/>
      <c r="Q229" s="326" t="str">
        <f t="shared" si="10"/>
        <v/>
      </c>
      <c r="R229" s="329"/>
      <c r="S229" s="276"/>
      <c r="T229" s="276"/>
      <c r="U229" s="276"/>
      <c r="V229" s="276"/>
      <c r="W229" s="274"/>
      <c r="X229" s="276"/>
      <c r="Y229" s="276"/>
      <c r="Z229" s="276"/>
      <c r="AA229" s="276"/>
      <c r="AB229" s="274"/>
      <c r="AC229" s="276"/>
      <c r="AD229" s="276"/>
      <c r="AE229" s="276"/>
      <c r="AF229" s="276"/>
      <c r="AG229" s="326" t="str">
        <f t="shared" si="11"/>
        <v/>
      </c>
      <c r="AH229" s="329"/>
      <c r="AI229" s="276"/>
      <c r="AJ229" s="276"/>
      <c r="AK229" s="276"/>
      <c r="AL229" s="276"/>
      <c r="AM229" s="258"/>
      <c r="AN229" s="247"/>
      <c r="AO229" s="247"/>
      <c r="AP229" s="247"/>
      <c r="AQ229" s="247"/>
      <c r="AR229" s="258"/>
      <c r="AS229" s="247"/>
      <c r="AT229" s="247"/>
      <c r="AU229" s="247"/>
      <c r="AV229" s="247"/>
      <c r="AW229" s="258"/>
      <c r="AX229" s="258"/>
      <c r="AY229" s="258"/>
      <c r="AZ229" s="144"/>
      <c r="BA229" s="259"/>
      <c r="BB229" s="267"/>
      <c r="BC229" s="261"/>
    </row>
    <row r="230" spans="1:55" hidden="1" x14ac:dyDescent="0.3">
      <c r="A230" s="106" t="str">
        <f>Scope_lv1!A230</f>
        <v>A04AU176</v>
      </c>
      <c r="B230" s="107" t="str">
        <f>Scope_lv1!B230</f>
        <v>Finishing Work</v>
      </c>
      <c r="C230" s="238" t="str">
        <f>Scope_lv1!C230</f>
        <v>Misc. Work</v>
      </c>
      <c r="D230" s="108" t="str">
        <f>Scope_lv1!D230</f>
        <v>Natural Ventilator</v>
      </c>
      <c r="E230" s="126" t="s">
        <v>152</v>
      </c>
      <c r="F230" s="252">
        <f>COUNTIF($J230:$AY230,"Cat.1")</f>
        <v>0</v>
      </c>
      <c r="G230" s="253">
        <f>COUNTIF($J230:$AY230,"Cat.2")</f>
        <v>0</v>
      </c>
      <c r="H230" s="254">
        <f>COUNTIF($J230:$AY230,"Cat.3")</f>
        <v>0</v>
      </c>
      <c r="I230" s="255">
        <f>COUNTIF(J230:AY230,"O")</f>
        <v>0</v>
      </c>
      <c r="J230" s="292" t="str">
        <f>IF(Scope_lv1!Y230&lt;&gt;0,Scope_lv1!Y230,"")</f>
        <v/>
      </c>
      <c r="K230" s="326" t="str">
        <f t="shared" si="9"/>
        <v/>
      </c>
      <c r="L230" s="329"/>
      <c r="M230" s="276"/>
      <c r="N230" s="276"/>
      <c r="O230" s="276"/>
      <c r="P230" s="276"/>
      <c r="Q230" s="326" t="str">
        <f t="shared" si="10"/>
        <v/>
      </c>
      <c r="R230" s="329"/>
      <c r="S230" s="276"/>
      <c r="T230" s="276"/>
      <c r="U230" s="276"/>
      <c r="V230" s="276"/>
      <c r="W230" s="274"/>
      <c r="X230" s="276"/>
      <c r="Y230" s="276"/>
      <c r="Z230" s="276"/>
      <c r="AA230" s="276"/>
      <c r="AB230" s="274"/>
      <c r="AC230" s="276"/>
      <c r="AD230" s="276"/>
      <c r="AE230" s="276"/>
      <c r="AF230" s="276"/>
      <c r="AG230" s="326" t="str">
        <f t="shared" si="11"/>
        <v/>
      </c>
      <c r="AH230" s="329"/>
      <c r="AI230" s="276"/>
      <c r="AJ230" s="276"/>
      <c r="AK230" s="276"/>
      <c r="AL230" s="276"/>
      <c r="AM230" s="258"/>
      <c r="AN230" s="247"/>
      <c r="AO230" s="247"/>
      <c r="AP230" s="247"/>
      <c r="AQ230" s="247"/>
      <c r="AR230" s="258"/>
      <c r="AS230" s="247"/>
      <c r="AT230" s="247"/>
      <c r="AU230" s="247"/>
      <c r="AV230" s="247"/>
      <c r="AW230" s="258"/>
      <c r="AX230" s="258"/>
      <c r="AY230" s="258"/>
      <c r="AZ230" s="144"/>
      <c r="BA230" s="259"/>
      <c r="BB230" s="267"/>
      <c r="BC230" s="261"/>
    </row>
    <row r="231" spans="1:55" hidden="1" x14ac:dyDescent="0.3">
      <c r="A231" s="106" t="str">
        <f>Scope_lv1!A231</f>
        <v>A04AU177</v>
      </c>
      <c r="B231" s="107" t="str">
        <f>Scope_lv1!B231</f>
        <v>Finishing Work</v>
      </c>
      <c r="C231" s="238" t="str">
        <f>Scope_lv1!C231</f>
        <v>Misc. Work</v>
      </c>
      <c r="D231" s="108" t="str">
        <f>Scope_lv1!D231</f>
        <v>Manhole Cover</v>
      </c>
      <c r="E231" s="126" t="s">
        <v>152</v>
      </c>
      <c r="F231" s="252">
        <f>COUNTIF($J231:$AY231,"Cat.1")</f>
        <v>0</v>
      </c>
      <c r="G231" s="253">
        <f>COUNTIF($J231:$AY231,"Cat.2")</f>
        <v>0</v>
      </c>
      <c r="H231" s="254">
        <f>COUNTIF($J231:$AY231,"Cat.3")</f>
        <v>0</v>
      </c>
      <c r="I231" s="255">
        <f>COUNTIF(J231:AY231,"O")</f>
        <v>0</v>
      </c>
      <c r="J231" s="292" t="str">
        <f>IF(Scope_lv1!Y231&lt;&gt;0,Scope_lv1!Y231,"")</f>
        <v/>
      </c>
      <c r="K231" s="326" t="str">
        <f t="shared" si="9"/>
        <v/>
      </c>
      <c r="L231" s="329"/>
      <c r="M231" s="276"/>
      <c r="N231" s="276"/>
      <c r="O231" s="276"/>
      <c r="P231" s="276"/>
      <c r="Q231" s="326" t="str">
        <f t="shared" si="10"/>
        <v/>
      </c>
      <c r="R231" s="329"/>
      <c r="S231" s="276"/>
      <c r="T231" s="276"/>
      <c r="U231" s="276"/>
      <c r="V231" s="276"/>
      <c r="W231" s="274"/>
      <c r="X231" s="276"/>
      <c r="Y231" s="276"/>
      <c r="Z231" s="276"/>
      <c r="AA231" s="276"/>
      <c r="AB231" s="274"/>
      <c r="AC231" s="276"/>
      <c r="AD231" s="276"/>
      <c r="AE231" s="276"/>
      <c r="AF231" s="276"/>
      <c r="AG231" s="326" t="str">
        <f t="shared" si="11"/>
        <v/>
      </c>
      <c r="AH231" s="329"/>
      <c r="AI231" s="276"/>
      <c r="AJ231" s="276"/>
      <c r="AK231" s="276"/>
      <c r="AL231" s="276"/>
      <c r="AM231" s="258"/>
      <c r="AN231" s="247"/>
      <c r="AO231" s="247"/>
      <c r="AP231" s="247"/>
      <c r="AQ231" s="247"/>
      <c r="AR231" s="258"/>
      <c r="AS231" s="247"/>
      <c r="AT231" s="247"/>
      <c r="AU231" s="247"/>
      <c r="AV231" s="247"/>
      <c r="AW231" s="258"/>
      <c r="AX231" s="258"/>
      <c r="AY231" s="258"/>
      <c r="AZ231" s="144"/>
      <c r="BA231" s="259"/>
      <c r="BB231" s="267"/>
      <c r="BC231" s="261"/>
    </row>
    <row r="232" spans="1:55" hidden="1" x14ac:dyDescent="0.3">
      <c r="A232" s="106" t="str">
        <f>Scope_lv1!A232</f>
        <v>A04AU178</v>
      </c>
      <c r="B232" s="107" t="str">
        <f>Scope_lv1!B232</f>
        <v>Finishing Work</v>
      </c>
      <c r="C232" s="238" t="str">
        <f>Scope_lv1!C232</f>
        <v>Misc. Work</v>
      </c>
      <c r="D232" s="108" t="str">
        <f>Scope_lv1!D232</f>
        <v>Chain Link Fence (Fixed Type)</v>
      </c>
      <c r="E232" s="126" t="s">
        <v>130</v>
      </c>
      <c r="F232" s="252">
        <f>COUNTIF($J232:$AY232,"Cat.1")</f>
        <v>0</v>
      </c>
      <c r="G232" s="253">
        <f>COUNTIF($J232:$AY232,"Cat.2")</f>
        <v>0</v>
      </c>
      <c r="H232" s="254">
        <f>COUNTIF($J232:$AY232,"Cat.3")</f>
        <v>0</v>
      </c>
      <c r="I232" s="255">
        <f>COUNTIF(J232:AY232,"O")</f>
        <v>0</v>
      </c>
      <c r="J232" s="292" t="str">
        <f>IF(Scope_lv1!Y232&lt;&gt;0,Scope_lv1!Y232,"")</f>
        <v/>
      </c>
      <c r="K232" s="326" t="str">
        <f t="shared" si="9"/>
        <v/>
      </c>
      <c r="L232" s="329"/>
      <c r="M232" s="276"/>
      <c r="N232" s="276"/>
      <c r="O232" s="276"/>
      <c r="P232" s="276"/>
      <c r="Q232" s="326" t="str">
        <f t="shared" si="10"/>
        <v/>
      </c>
      <c r="R232" s="329"/>
      <c r="S232" s="276"/>
      <c r="T232" s="276"/>
      <c r="U232" s="276"/>
      <c r="V232" s="276"/>
      <c r="W232" s="274"/>
      <c r="X232" s="276"/>
      <c r="Y232" s="276"/>
      <c r="Z232" s="276"/>
      <c r="AA232" s="276"/>
      <c r="AB232" s="274"/>
      <c r="AC232" s="276"/>
      <c r="AD232" s="276"/>
      <c r="AE232" s="276"/>
      <c r="AF232" s="276"/>
      <c r="AG232" s="326" t="str">
        <f t="shared" si="11"/>
        <v/>
      </c>
      <c r="AH232" s="329"/>
      <c r="AI232" s="276"/>
      <c r="AJ232" s="276"/>
      <c r="AK232" s="276"/>
      <c r="AL232" s="276"/>
      <c r="AM232" s="258"/>
      <c r="AN232" s="247"/>
      <c r="AO232" s="247"/>
      <c r="AP232" s="247"/>
      <c r="AQ232" s="247"/>
      <c r="AR232" s="258"/>
      <c r="AS232" s="247"/>
      <c r="AT232" s="247"/>
      <c r="AU232" s="247"/>
      <c r="AV232" s="247"/>
      <c r="AW232" s="258"/>
      <c r="AX232" s="258"/>
      <c r="AY232" s="258"/>
      <c r="AZ232" s="144"/>
      <c r="BA232" s="259"/>
      <c r="BB232" s="267"/>
      <c r="BC232" s="261"/>
    </row>
    <row r="233" spans="1:55" ht="33" hidden="1" x14ac:dyDescent="0.3">
      <c r="A233" s="106" t="str">
        <f>Scope_lv1!A233</f>
        <v>A04AU179</v>
      </c>
      <c r="B233" s="107" t="str">
        <f>Scope_lv1!B233</f>
        <v>Finishing Work</v>
      </c>
      <c r="C233" s="238" t="str">
        <f>Scope_lv1!C233</f>
        <v>Misc. Work</v>
      </c>
      <c r="D233" s="108" t="str">
        <f>Scope_lv1!D233</f>
        <v>Chain Link Fence (Removable Type)</v>
      </c>
      <c r="E233" s="126" t="s">
        <v>130</v>
      </c>
      <c r="F233" s="252">
        <f>COUNTIF($J233:$AY233,"Cat.1")</f>
        <v>0</v>
      </c>
      <c r="G233" s="253">
        <f>COUNTIF($J233:$AY233,"Cat.2")</f>
        <v>0</v>
      </c>
      <c r="H233" s="254">
        <f>COUNTIF($J233:$AY233,"Cat.3")</f>
        <v>0</v>
      </c>
      <c r="I233" s="255">
        <f>COUNTIF(J233:AY233,"O")</f>
        <v>0</v>
      </c>
      <c r="J233" s="292" t="str">
        <f>IF(Scope_lv1!Y233&lt;&gt;0,Scope_lv1!Y233,"")</f>
        <v/>
      </c>
      <c r="K233" s="326" t="str">
        <f t="shared" si="9"/>
        <v/>
      </c>
      <c r="L233" s="329"/>
      <c r="M233" s="276"/>
      <c r="N233" s="276"/>
      <c r="O233" s="276"/>
      <c r="P233" s="276"/>
      <c r="Q233" s="326" t="str">
        <f t="shared" si="10"/>
        <v/>
      </c>
      <c r="R233" s="329"/>
      <c r="S233" s="276"/>
      <c r="T233" s="276"/>
      <c r="U233" s="276"/>
      <c r="V233" s="276"/>
      <c r="W233" s="274"/>
      <c r="X233" s="276"/>
      <c r="Y233" s="276"/>
      <c r="Z233" s="276"/>
      <c r="AA233" s="276"/>
      <c r="AB233" s="274"/>
      <c r="AC233" s="276"/>
      <c r="AD233" s="276"/>
      <c r="AE233" s="276"/>
      <c r="AF233" s="276"/>
      <c r="AG233" s="326" t="str">
        <f t="shared" si="11"/>
        <v/>
      </c>
      <c r="AH233" s="329"/>
      <c r="AI233" s="276"/>
      <c r="AJ233" s="276"/>
      <c r="AK233" s="276"/>
      <c r="AL233" s="276"/>
      <c r="AM233" s="258"/>
      <c r="AN233" s="247"/>
      <c r="AO233" s="247"/>
      <c r="AP233" s="247"/>
      <c r="AQ233" s="247"/>
      <c r="AR233" s="258"/>
      <c r="AS233" s="247"/>
      <c r="AT233" s="247"/>
      <c r="AU233" s="247"/>
      <c r="AV233" s="247"/>
      <c r="AW233" s="258"/>
      <c r="AX233" s="258"/>
      <c r="AY233" s="258"/>
      <c r="AZ233" s="144"/>
      <c r="BA233" s="259"/>
      <c r="BB233" s="267"/>
      <c r="BC233" s="261"/>
    </row>
    <row r="234" spans="1:55" hidden="1" x14ac:dyDescent="0.3">
      <c r="A234" s="106" t="str">
        <f>Scope_lv1!A234</f>
        <v>A04AU180</v>
      </c>
      <c r="B234" s="107" t="str">
        <f>Scope_lv1!B234</f>
        <v>Finishing Work</v>
      </c>
      <c r="C234" s="238" t="str">
        <f>Scope_lv1!C234</f>
        <v>Misc. Work</v>
      </c>
      <c r="D234" s="108" t="str">
        <f>Scope_lv1!D234</f>
        <v>Chain Link Fence Single Gate</v>
      </c>
      <c r="E234" s="126" t="s">
        <v>152</v>
      </c>
      <c r="F234" s="252">
        <f>COUNTIF($J234:$AY234,"Cat.1")</f>
        <v>0</v>
      </c>
      <c r="G234" s="253">
        <f>COUNTIF($J234:$AY234,"Cat.2")</f>
        <v>0</v>
      </c>
      <c r="H234" s="254">
        <f>COUNTIF($J234:$AY234,"Cat.3")</f>
        <v>0</v>
      </c>
      <c r="I234" s="255">
        <f>COUNTIF(J234:AY234,"O")</f>
        <v>0</v>
      </c>
      <c r="J234" s="292" t="str">
        <f>IF(Scope_lv1!Y234&lt;&gt;0,Scope_lv1!Y234,"")</f>
        <v/>
      </c>
      <c r="K234" s="326" t="str">
        <f t="shared" si="9"/>
        <v/>
      </c>
      <c r="L234" s="329"/>
      <c r="M234" s="276"/>
      <c r="N234" s="276"/>
      <c r="O234" s="276"/>
      <c r="P234" s="276"/>
      <c r="Q234" s="326" t="str">
        <f t="shared" si="10"/>
        <v/>
      </c>
      <c r="R234" s="329"/>
      <c r="S234" s="276"/>
      <c r="T234" s="276"/>
      <c r="U234" s="276"/>
      <c r="V234" s="276"/>
      <c r="W234" s="274"/>
      <c r="X234" s="276"/>
      <c r="Y234" s="276"/>
      <c r="Z234" s="276"/>
      <c r="AA234" s="276"/>
      <c r="AB234" s="274"/>
      <c r="AC234" s="276"/>
      <c r="AD234" s="276"/>
      <c r="AE234" s="276"/>
      <c r="AF234" s="276"/>
      <c r="AG234" s="326" t="str">
        <f t="shared" si="11"/>
        <v/>
      </c>
      <c r="AH234" s="329"/>
      <c r="AI234" s="276"/>
      <c r="AJ234" s="276"/>
      <c r="AK234" s="276"/>
      <c r="AL234" s="276"/>
      <c r="AM234" s="258"/>
      <c r="AN234" s="247"/>
      <c r="AO234" s="247"/>
      <c r="AP234" s="247"/>
      <c r="AQ234" s="247"/>
      <c r="AR234" s="258"/>
      <c r="AS234" s="247"/>
      <c r="AT234" s="247"/>
      <c r="AU234" s="247"/>
      <c r="AV234" s="247"/>
      <c r="AW234" s="258"/>
      <c r="AX234" s="258"/>
      <c r="AY234" s="258"/>
      <c r="AZ234" s="144"/>
      <c r="BA234" s="259"/>
      <c r="BB234" s="267"/>
      <c r="BC234" s="261"/>
    </row>
    <row r="235" spans="1:55" hidden="1" x14ac:dyDescent="0.3">
      <c r="A235" s="106" t="str">
        <f>Scope_lv1!A235</f>
        <v>A04AU181</v>
      </c>
      <c r="B235" s="107" t="str">
        <f>Scope_lv1!B235</f>
        <v>Finishing Work</v>
      </c>
      <c r="C235" s="238" t="str">
        <f>Scope_lv1!C235</f>
        <v>Misc. Work</v>
      </c>
      <c r="D235" s="108" t="str">
        <f>Scope_lv1!D235</f>
        <v>Chain Link Fence Double Gate</v>
      </c>
      <c r="E235" s="126" t="s">
        <v>152</v>
      </c>
      <c r="F235" s="252">
        <f>COUNTIF($J235:$AY235,"Cat.1")</f>
        <v>0</v>
      </c>
      <c r="G235" s="253">
        <f>COUNTIF($J235:$AY235,"Cat.2")</f>
        <v>0</v>
      </c>
      <c r="H235" s="254">
        <f>COUNTIF($J235:$AY235,"Cat.3")</f>
        <v>0</v>
      </c>
      <c r="I235" s="255">
        <f>COUNTIF(J235:AY235,"O")</f>
        <v>0</v>
      </c>
      <c r="J235" s="292" t="str">
        <f>IF(Scope_lv1!Y235&lt;&gt;0,Scope_lv1!Y235,"")</f>
        <v/>
      </c>
      <c r="K235" s="326" t="str">
        <f t="shared" si="9"/>
        <v/>
      </c>
      <c r="L235" s="329"/>
      <c r="M235" s="276"/>
      <c r="N235" s="276"/>
      <c r="O235" s="276"/>
      <c r="P235" s="276"/>
      <c r="Q235" s="326" t="str">
        <f t="shared" si="10"/>
        <v/>
      </c>
      <c r="R235" s="329"/>
      <c r="S235" s="276"/>
      <c r="T235" s="276"/>
      <c r="U235" s="276"/>
      <c r="V235" s="276"/>
      <c r="W235" s="274"/>
      <c r="X235" s="276"/>
      <c r="Y235" s="276"/>
      <c r="Z235" s="276"/>
      <c r="AA235" s="276"/>
      <c r="AB235" s="274"/>
      <c r="AC235" s="276"/>
      <c r="AD235" s="276"/>
      <c r="AE235" s="276"/>
      <c r="AF235" s="276"/>
      <c r="AG235" s="326" t="str">
        <f t="shared" si="11"/>
        <v/>
      </c>
      <c r="AH235" s="329"/>
      <c r="AI235" s="276"/>
      <c r="AJ235" s="276"/>
      <c r="AK235" s="276"/>
      <c r="AL235" s="276"/>
      <c r="AM235" s="258"/>
      <c r="AN235" s="247"/>
      <c r="AO235" s="247"/>
      <c r="AP235" s="247"/>
      <c r="AQ235" s="247"/>
      <c r="AR235" s="258"/>
      <c r="AS235" s="247"/>
      <c r="AT235" s="247"/>
      <c r="AU235" s="247"/>
      <c r="AV235" s="247"/>
      <c r="AW235" s="258"/>
      <c r="AX235" s="258"/>
      <c r="AY235" s="258"/>
      <c r="AZ235" s="144"/>
      <c r="BA235" s="259"/>
      <c r="BB235" s="267"/>
      <c r="BC235" s="261"/>
    </row>
    <row r="236" spans="1:55" hidden="1" x14ac:dyDescent="0.3">
      <c r="A236" s="106" t="str">
        <f>Scope_lv1!A236</f>
        <v>A04AU182</v>
      </c>
      <c r="B236" s="107" t="str">
        <f>Scope_lv1!B236</f>
        <v>Finishing Work</v>
      </c>
      <c r="C236" s="238" t="str">
        <f>Scope_lv1!C236</f>
        <v>Misc. Work</v>
      </c>
      <c r="D236" s="108" t="str">
        <f>Scope_lv1!D236</f>
        <v>Metal Louvered Fence</v>
      </c>
      <c r="E236" s="126" t="s">
        <v>130</v>
      </c>
      <c r="F236" s="252">
        <f>COUNTIF($J236:$AY236,"Cat.1")</f>
        <v>0</v>
      </c>
      <c r="G236" s="253">
        <f>COUNTIF($J236:$AY236,"Cat.2")</f>
        <v>0</v>
      </c>
      <c r="H236" s="254">
        <f>COUNTIF($J236:$AY236,"Cat.3")</f>
        <v>0</v>
      </c>
      <c r="I236" s="255">
        <f>COUNTIF(J236:AY236,"O")</f>
        <v>0</v>
      </c>
      <c r="J236" s="292" t="str">
        <f>IF(Scope_lv1!Y236&lt;&gt;0,Scope_lv1!Y236,"")</f>
        <v/>
      </c>
      <c r="K236" s="326" t="str">
        <f t="shared" si="9"/>
        <v/>
      </c>
      <c r="L236" s="329"/>
      <c r="M236" s="276"/>
      <c r="N236" s="276"/>
      <c r="O236" s="276"/>
      <c r="P236" s="276"/>
      <c r="Q236" s="326" t="str">
        <f t="shared" si="10"/>
        <v/>
      </c>
      <c r="R236" s="329"/>
      <c r="S236" s="276"/>
      <c r="T236" s="276"/>
      <c r="U236" s="276"/>
      <c r="V236" s="276"/>
      <c r="W236" s="274"/>
      <c r="X236" s="276"/>
      <c r="Y236" s="276"/>
      <c r="Z236" s="276"/>
      <c r="AA236" s="276"/>
      <c r="AB236" s="274"/>
      <c r="AC236" s="276"/>
      <c r="AD236" s="276"/>
      <c r="AE236" s="276"/>
      <c r="AF236" s="276"/>
      <c r="AG236" s="326" t="str">
        <f t="shared" si="11"/>
        <v/>
      </c>
      <c r="AH236" s="329"/>
      <c r="AI236" s="276"/>
      <c r="AJ236" s="276"/>
      <c r="AK236" s="276"/>
      <c r="AL236" s="276"/>
      <c r="AM236" s="258"/>
      <c r="AN236" s="247"/>
      <c r="AO236" s="247"/>
      <c r="AP236" s="247"/>
      <c r="AQ236" s="247"/>
      <c r="AR236" s="258"/>
      <c r="AS236" s="247"/>
      <c r="AT236" s="247"/>
      <c r="AU236" s="247"/>
      <c r="AV236" s="247"/>
      <c r="AW236" s="258"/>
      <c r="AX236" s="258"/>
      <c r="AY236" s="258"/>
      <c r="AZ236" s="144"/>
      <c r="BA236" s="259"/>
      <c r="BB236" s="267"/>
      <c r="BC236" s="261"/>
    </row>
    <row r="237" spans="1:55" ht="33" hidden="1" x14ac:dyDescent="0.3">
      <c r="A237" s="106" t="str">
        <f>Scope_lv1!A237</f>
        <v>A04AU183</v>
      </c>
      <c r="B237" s="107" t="str">
        <f>Scope_lv1!B237</f>
        <v>Finishing Work</v>
      </c>
      <c r="C237" s="238" t="str">
        <f>Scope_lv1!C237</f>
        <v>Misc. Work</v>
      </c>
      <c r="D237" s="108" t="str">
        <f>Scope_lv1!D237</f>
        <v>Metal Louvered Fence Single Gate</v>
      </c>
      <c r="E237" s="126" t="s">
        <v>152</v>
      </c>
      <c r="F237" s="252">
        <f>COUNTIF($J237:$AY237,"Cat.1")</f>
        <v>0</v>
      </c>
      <c r="G237" s="253">
        <f>COUNTIF($J237:$AY237,"Cat.2")</f>
        <v>0</v>
      </c>
      <c r="H237" s="254">
        <f>COUNTIF($J237:$AY237,"Cat.3")</f>
        <v>0</v>
      </c>
      <c r="I237" s="255">
        <f>COUNTIF(J237:AY237,"O")</f>
        <v>0</v>
      </c>
      <c r="J237" s="292" t="str">
        <f>IF(Scope_lv1!Y237&lt;&gt;0,Scope_lv1!Y237,"")</f>
        <v/>
      </c>
      <c r="K237" s="326" t="str">
        <f t="shared" si="9"/>
        <v/>
      </c>
      <c r="L237" s="329"/>
      <c r="M237" s="276"/>
      <c r="N237" s="276"/>
      <c r="O237" s="276"/>
      <c r="P237" s="276"/>
      <c r="Q237" s="326" t="str">
        <f t="shared" si="10"/>
        <v/>
      </c>
      <c r="R237" s="329"/>
      <c r="S237" s="276"/>
      <c r="T237" s="276"/>
      <c r="U237" s="276"/>
      <c r="V237" s="276"/>
      <c r="W237" s="274"/>
      <c r="X237" s="276"/>
      <c r="Y237" s="276"/>
      <c r="Z237" s="276"/>
      <c r="AA237" s="276"/>
      <c r="AB237" s="274"/>
      <c r="AC237" s="276"/>
      <c r="AD237" s="276"/>
      <c r="AE237" s="276"/>
      <c r="AF237" s="276"/>
      <c r="AG237" s="326" t="str">
        <f t="shared" si="11"/>
        <v/>
      </c>
      <c r="AH237" s="329"/>
      <c r="AI237" s="276"/>
      <c r="AJ237" s="276"/>
      <c r="AK237" s="276"/>
      <c r="AL237" s="276"/>
      <c r="AM237" s="258"/>
      <c r="AN237" s="247"/>
      <c r="AO237" s="247"/>
      <c r="AP237" s="247"/>
      <c r="AQ237" s="247"/>
      <c r="AR237" s="258"/>
      <c r="AS237" s="247"/>
      <c r="AT237" s="247"/>
      <c r="AU237" s="247"/>
      <c r="AV237" s="247"/>
      <c r="AW237" s="258"/>
      <c r="AX237" s="258"/>
      <c r="AY237" s="258"/>
      <c r="AZ237" s="144"/>
      <c r="BA237" s="259"/>
      <c r="BB237" s="267"/>
      <c r="BC237" s="261"/>
    </row>
    <row r="238" spans="1:55" ht="33" hidden="1" x14ac:dyDescent="0.3">
      <c r="A238" s="106" t="str">
        <f>Scope_lv1!A238</f>
        <v>A04AU184</v>
      </c>
      <c r="B238" s="107" t="str">
        <f>Scope_lv1!B238</f>
        <v>Finishing Work</v>
      </c>
      <c r="C238" s="238" t="str">
        <f>Scope_lv1!C238</f>
        <v>Misc. Work</v>
      </c>
      <c r="D238" s="108" t="str">
        <f>Scope_lv1!D238</f>
        <v>Metal Louvered Fence Double Gate</v>
      </c>
      <c r="E238" s="126" t="s">
        <v>152</v>
      </c>
      <c r="F238" s="252">
        <f>COUNTIF($J238:$AY238,"Cat.1")</f>
        <v>0</v>
      </c>
      <c r="G238" s="253">
        <f>COUNTIF($J238:$AY238,"Cat.2")</f>
        <v>0</v>
      </c>
      <c r="H238" s="254">
        <f>COUNTIF($J238:$AY238,"Cat.3")</f>
        <v>0</v>
      </c>
      <c r="I238" s="255">
        <f>COUNTIF(J238:AY238,"O")</f>
        <v>0</v>
      </c>
      <c r="J238" s="292" t="str">
        <f>IF(Scope_lv1!Y238&lt;&gt;0,Scope_lv1!Y238,"")</f>
        <v/>
      </c>
      <c r="K238" s="326" t="str">
        <f t="shared" si="9"/>
        <v/>
      </c>
      <c r="L238" s="329"/>
      <c r="M238" s="276"/>
      <c r="N238" s="276"/>
      <c r="O238" s="276"/>
      <c r="P238" s="276"/>
      <c r="Q238" s="326" t="str">
        <f t="shared" si="10"/>
        <v/>
      </c>
      <c r="R238" s="329"/>
      <c r="S238" s="276"/>
      <c r="T238" s="276"/>
      <c r="U238" s="276"/>
      <c r="V238" s="276"/>
      <c r="W238" s="274"/>
      <c r="X238" s="276"/>
      <c r="Y238" s="276"/>
      <c r="Z238" s="276"/>
      <c r="AA238" s="276"/>
      <c r="AB238" s="274"/>
      <c r="AC238" s="276"/>
      <c r="AD238" s="276"/>
      <c r="AE238" s="276"/>
      <c r="AF238" s="276"/>
      <c r="AG238" s="326" t="str">
        <f t="shared" si="11"/>
        <v/>
      </c>
      <c r="AH238" s="329"/>
      <c r="AI238" s="276"/>
      <c r="AJ238" s="276"/>
      <c r="AK238" s="276"/>
      <c r="AL238" s="276"/>
      <c r="AM238" s="258"/>
      <c r="AN238" s="247"/>
      <c r="AO238" s="247"/>
      <c r="AP238" s="247"/>
      <c r="AQ238" s="247"/>
      <c r="AR238" s="258"/>
      <c r="AS238" s="247"/>
      <c r="AT238" s="247"/>
      <c r="AU238" s="247"/>
      <c r="AV238" s="247"/>
      <c r="AW238" s="258"/>
      <c r="AX238" s="258"/>
      <c r="AY238" s="258"/>
      <c r="AZ238" s="144"/>
      <c r="BA238" s="259"/>
      <c r="BB238" s="267"/>
      <c r="BC238" s="261"/>
    </row>
    <row r="239" spans="1:55" hidden="1" x14ac:dyDescent="0.3">
      <c r="A239" s="106" t="str">
        <f>Scope_lv1!A239</f>
        <v>A04AU185</v>
      </c>
      <c r="B239" s="107" t="str">
        <f>Scope_lv1!B239</f>
        <v>Finishing Work</v>
      </c>
      <c r="C239" s="238" t="str">
        <f>Scope_lv1!C239</f>
        <v>Misc. Work</v>
      </c>
      <c r="D239" s="108" t="str">
        <f>Scope_lv1!D239</f>
        <v>Steel Bollard</v>
      </c>
      <c r="E239" s="126" t="s">
        <v>152</v>
      </c>
      <c r="F239" s="252">
        <f>COUNTIF($J239:$AY239,"Cat.1")</f>
        <v>0</v>
      </c>
      <c r="G239" s="253">
        <f>COUNTIF($J239:$AY239,"Cat.2")</f>
        <v>0</v>
      </c>
      <c r="H239" s="254">
        <f>COUNTIF($J239:$AY239,"Cat.3")</f>
        <v>0</v>
      </c>
      <c r="I239" s="255">
        <f>COUNTIF(J239:AY239,"O")</f>
        <v>0</v>
      </c>
      <c r="J239" s="292" t="str">
        <f>IF(Scope_lv1!Y239&lt;&gt;0,Scope_lv1!Y239,"")</f>
        <v/>
      </c>
      <c r="K239" s="326" t="str">
        <f t="shared" si="9"/>
        <v/>
      </c>
      <c r="L239" s="329"/>
      <c r="M239" s="276"/>
      <c r="N239" s="276"/>
      <c r="O239" s="276"/>
      <c r="P239" s="276"/>
      <c r="Q239" s="326" t="str">
        <f t="shared" si="10"/>
        <v/>
      </c>
      <c r="R239" s="329"/>
      <c r="S239" s="276"/>
      <c r="T239" s="276"/>
      <c r="U239" s="276"/>
      <c r="V239" s="276"/>
      <c r="W239" s="274"/>
      <c r="X239" s="276"/>
      <c r="Y239" s="276"/>
      <c r="Z239" s="276"/>
      <c r="AA239" s="276"/>
      <c r="AB239" s="274"/>
      <c r="AC239" s="276"/>
      <c r="AD239" s="276"/>
      <c r="AE239" s="276"/>
      <c r="AF239" s="276"/>
      <c r="AG239" s="326" t="str">
        <f t="shared" si="11"/>
        <v/>
      </c>
      <c r="AH239" s="329"/>
      <c r="AI239" s="276"/>
      <c r="AJ239" s="276"/>
      <c r="AK239" s="276"/>
      <c r="AL239" s="276"/>
      <c r="AM239" s="258"/>
      <c r="AN239" s="247"/>
      <c r="AO239" s="247"/>
      <c r="AP239" s="247"/>
      <c r="AQ239" s="247"/>
      <c r="AR239" s="258"/>
      <c r="AS239" s="247"/>
      <c r="AT239" s="247"/>
      <c r="AU239" s="247"/>
      <c r="AV239" s="247"/>
      <c r="AW239" s="258"/>
      <c r="AX239" s="258"/>
      <c r="AY239" s="258"/>
      <c r="AZ239" s="144"/>
      <c r="BA239" s="259"/>
      <c r="BB239" s="267"/>
      <c r="BC239" s="261"/>
    </row>
    <row r="240" spans="1:55" hidden="1" x14ac:dyDescent="0.3">
      <c r="A240" s="106" t="str">
        <f>Scope_lv1!A240</f>
        <v>A04AU186</v>
      </c>
      <c r="B240" s="107" t="str">
        <f>Scope_lv1!B240</f>
        <v>Finishing Work</v>
      </c>
      <c r="C240" s="238" t="str">
        <f>Scope_lv1!C240</f>
        <v>Misc. Work</v>
      </c>
      <c r="D240" s="108" t="str">
        <f>Scope_lv1!D240</f>
        <v>Building Signage</v>
      </c>
      <c r="E240" s="126" t="s">
        <v>420</v>
      </c>
      <c r="F240" s="252">
        <f>COUNTIF($J240:$AY240,"Cat.1")</f>
        <v>0</v>
      </c>
      <c r="G240" s="253">
        <f>COUNTIF($J240:$AY240,"Cat.2")</f>
        <v>0</v>
      </c>
      <c r="H240" s="254">
        <f>COUNTIF($J240:$AY240,"Cat.3")</f>
        <v>0</v>
      </c>
      <c r="I240" s="255">
        <f>COUNTIF(J240:AY240,"O")</f>
        <v>0</v>
      </c>
      <c r="J240" s="292" t="str">
        <f>IF(Scope_lv1!Y240&lt;&gt;0,Scope_lv1!Y240,"")</f>
        <v/>
      </c>
      <c r="K240" s="326" t="str">
        <f t="shared" si="9"/>
        <v/>
      </c>
      <c r="L240" s="329"/>
      <c r="M240" s="276"/>
      <c r="N240" s="276"/>
      <c r="O240" s="276"/>
      <c r="P240" s="276"/>
      <c r="Q240" s="326" t="str">
        <f t="shared" si="10"/>
        <v/>
      </c>
      <c r="R240" s="329"/>
      <c r="S240" s="276"/>
      <c r="T240" s="276"/>
      <c r="U240" s="276"/>
      <c r="V240" s="276"/>
      <c r="W240" s="274"/>
      <c r="X240" s="276"/>
      <c r="Y240" s="276"/>
      <c r="Z240" s="276"/>
      <c r="AA240" s="276"/>
      <c r="AB240" s="274"/>
      <c r="AC240" s="276"/>
      <c r="AD240" s="276"/>
      <c r="AE240" s="276"/>
      <c r="AF240" s="276"/>
      <c r="AG240" s="326" t="str">
        <f t="shared" si="11"/>
        <v/>
      </c>
      <c r="AH240" s="329"/>
      <c r="AI240" s="276"/>
      <c r="AJ240" s="276"/>
      <c r="AK240" s="276"/>
      <c r="AL240" s="276"/>
      <c r="AM240" s="258"/>
      <c r="AN240" s="247"/>
      <c r="AO240" s="247"/>
      <c r="AP240" s="247"/>
      <c r="AQ240" s="247"/>
      <c r="AR240" s="258"/>
      <c r="AS240" s="247"/>
      <c r="AT240" s="247"/>
      <c r="AU240" s="247"/>
      <c r="AV240" s="247"/>
      <c r="AW240" s="258"/>
      <c r="AX240" s="258"/>
      <c r="AY240" s="258"/>
      <c r="AZ240" s="144"/>
      <c r="BA240" s="259"/>
      <c r="BB240" s="267"/>
      <c r="BC240" s="261"/>
    </row>
    <row r="241" spans="1:55" hidden="1" x14ac:dyDescent="0.3">
      <c r="A241" s="106" t="str">
        <f>Scope_lv1!A241</f>
        <v>A04AU187</v>
      </c>
      <c r="B241" s="107" t="str">
        <f>Scope_lv1!B241</f>
        <v>Finishing Work</v>
      </c>
      <c r="C241" s="238" t="str">
        <f>Scope_lv1!C241</f>
        <v>Misc. Work</v>
      </c>
      <c r="D241" s="108" t="str">
        <f>Scope_lv1!D241</f>
        <v>Room Signage</v>
      </c>
      <c r="E241" s="126" t="s">
        <v>420</v>
      </c>
      <c r="F241" s="252">
        <f>COUNTIF($J241:$AY241,"Cat.1")</f>
        <v>0</v>
      </c>
      <c r="G241" s="253">
        <f>COUNTIF($J241:$AY241,"Cat.2")</f>
        <v>0</v>
      </c>
      <c r="H241" s="254">
        <f>COUNTIF($J241:$AY241,"Cat.3")</f>
        <v>0</v>
      </c>
      <c r="I241" s="255">
        <f>COUNTIF(J241:AY241,"O")</f>
        <v>0</v>
      </c>
      <c r="J241" s="292" t="str">
        <f>IF(Scope_lv1!Y241&lt;&gt;0,Scope_lv1!Y241,"")</f>
        <v/>
      </c>
      <c r="K241" s="326" t="str">
        <f t="shared" si="9"/>
        <v/>
      </c>
      <c r="L241" s="329"/>
      <c r="M241" s="276"/>
      <c r="N241" s="276"/>
      <c r="O241" s="276"/>
      <c r="P241" s="276"/>
      <c r="Q241" s="326" t="str">
        <f t="shared" si="10"/>
        <v/>
      </c>
      <c r="R241" s="329"/>
      <c r="S241" s="276"/>
      <c r="T241" s="276"/>
      <c r="U241" s="276"/>
      <c r="V241" s="276"/>
      <c r="W241" s="274"/>
      <c r="X241" s="276"/>
      <c r="Y241" s="276"/>
      <c r="Z241" s="276"/>
      <c r="AA241" s="276"/>
      <c r="AB241" s="274"/>
      <c r="AC241" s="276"/>
      <c r="AD241" s="276"/>
      <c r="AE241" s="276"/>
      <c r="AF241" s="276"/>
      <c r="AG241" s="326" t="str">
        <f t="shared" si="11"/>
        <v/>
      </c>
      <c r="AH241" s="329"/>
      <c r="AI241" s="276"/>
      <c r="AJ241" s="276"/>
      <c r="AK241" s="276"/>
      <c r="AL241" s="276"/>
      <c r="AM241" s="258"/>
      <c r="AN241" s="247"/>
      <c r="AO241" s="247"/>
      <c r="AP241" s="247"/>
      <c r="AQ241" s="247"/>
      <c r="AR241" s="258"/>
      <c r="AS241" s="247"/>
      <c r="AT241" s="247"/>
      <c r="AU241" s="247"/>
      <c r="AV241" s="247"/>
      <c r="AW241" s="258"/>
      <c r="AX241" s="258"/>
      <c r="AY241" s="258"/>
      <c r="AZ241" s="144"/>
      <c r="BA241" s="259"/>
      <c r="BB241" s="267"/>
      <c r="BC241" s="261"/>
    </row>
    <row r="242" spans="1:55" hidden="1" x14ac:dyDescent="0.3">
      <c r="A242" s="106" t="str">
        <f>Scope_lv1!A242</f>
        <v>A04AU188</v>
      </c>
      <c r="B242" s="107" t="str">
        <f>Scope_lv1!B242</f>
        <v>Finishing Work</v>
      </c>
      <c r="C242" s="238" t="str">
        <f>Scope_lv1!C242</f>
        <v>Misc. Work</v>
      </c>
      <c r="D242" s="108" t="str">
        <f>Scope_lv1!D242</f>
        <v>Turnstile</v>
      </c>
      <c r="E242" s="126" t="s">
        <v>420</v>
      </c>
      <c r="F242" s="252">
        <f>COUNTIF($J242:$AY242,"Cat.1")</f>
        <v>0</v>
      </c>
      <c r="G242" s="253">
        <f>COUNTIF($J242:$AY242,"Cat.2")</f>
        <v>0</v>
      </c>
      <c r="H242" s="254">
        <f>COUNTIF($J242:$AY242,"Cat.3")</f>
        <v>0</v>
      </c>
      <c r="I242" s="255">
        <f>COUNTIF(J242:AY242,"O")</f>
        <v>0</v>
      </c>
      <c r="J242" s="292" t="str">
        <f>IF(Scope_lv1!Y242&lt;&gt;0,Scope_lv1!Y242,"")</f>
        <v/>
      </c>
      <c r="K242" s="326" t="str">
        <f t="shared" si="9"/>
        <v/>
      </c>
      <c r="L242" s="329"/>
      <c r="M242" s="276"/>
      <c r="N242" s="276"/>
      <c r="O242" s="276"/>
      <c r="P242" s="276"/>
      <c r="Q242" s="326" t="str">
        <f t="shared" si="10"/>
        <v/>
      </c>
      <c r="R242" s="329"/>
      <c r="S242" s="276"/>
      <c r="T242" s="276"/>
      <c r="U242" s="276"/>
      <c r="V242" s="276"/>
      <c r="W242" s="274"/>
      <c r="X242" s="276"/>
      <c r="Y242" s="276"/>
      <c r="Z242" s="276"/>
      <c r="AA242" s="276"/>
      <c r="AB242" s="274"/>
      <c r="AC242" s="276"/>
      <c r="AD242" s="276"/>
      <c r="AE242" s="276"/>
      <c r="AF242" s="276"/>
      <c r="AG242" s="326" t="str">
        <f t="shared" si="11"/>
        <v/>
      </c>
      <c r="AH242" s="329"/>
      <c r="AI242" s="276"/>
      <c r="AJ242" s="276"/>
      <c r="AK242" s="276"/>
      <c r="AL242" s="276"/>
      <c r="AM242" s="258"/>
      <c r="AN242" s="247"/>
      <c r="AO242" s="247"/>
      <c r="AP242" s="247"/>
      <c r="AQ242" s="247"/>
      <c r="AR242" s="258"/>
      <c r="AS242" s="247"/>
      <c r="AT242" s="247"/>
      <c r="AU242" s="247"/>
      <c r="AV242" s="247"/>
      <c r="AW242" s="258"/>
      <c r="AX242" s="258"/>
      <c r="AY242" s="258"/>
      <c r="AZ242" s="144"/>
      <c r="BA242" s="259"/>
      <c r="BB242" s="267"/>
      <c r="BC242" s="261"/>
    </row>
    <row r="243" spans="1:55" hidden="1" x14ac:dyDescent="0.3">
      <c r="A243" s="106" t="str">
        <f>Scope_lv1!A243</f>
        <v>A04AU189</v>
      </c>
      <c r="B243" s="107" t="str">
        <f>Scope_lv1!B243</f>
        <v>Finishing Work</v>
      </c>
      <c r="C243" s="238" t="str">
        <f>Scope_lv1!C243</f>
        <v>Misc. Work</v>
      </c>
      <c r="D243" s="108" t="str">
        <f>Scope_lv1!D243</f>
        <v>Wheel Stop</v>
      </c>
      <c r="E243" s="126" t="s">
        <v>152</v>
      </c>
      <c r="F243" s="252">
        <f>COUNTIF($J243:$AY243,"Cat.1")</f>
        <v>0</v>
      </c>
      <c r="G243" s="253">
        <f>COUNTIF($J243:$AY243,"Cat.2")</f>
        <v>0</v>
      </c>
      <c r="H243" s="254">
        <f>COUNTIF($J243:$AY243,"Cat.3")</f>
        <v>0</v>
      </c>
      <c r="I243" s="255">
        <f>COUNTIF(J243:AY243,"O")</f>
        <v>0</v>
      </c>
      <c r="J243" s="292" t="str">
        <f>IF(Scope_lv1!Y243&lt;&gt;0,Scope_lv1!Y243,"")</f>
        <v/>
      </c>
      <c r="K243" s="326" t="str">
        <f t="shared" si="9"/>
        <v/>
      </c>
      <c r="L243" s="329"/>
      <c r="M243" s="276"/>
      <c r="N243" s="276"/>
      <c r="O243" s="276"/>
      <c r="P243" s="276"/>
      <c r="Q243" s="326" t="str">
        <f t="shared" si="10"/>
        <v/>
      </c>
      <c r="R243" s="329"/>
      <c r="S243" s="276"/>
      <c r="T243" s="276"/>
      <c r="U243" s="276"/>
      <c r="V243" s="276"/>
      <c r="W243" s="274"/>
      <c r="X243" s="276"/>
      <c r="Y243" s="276"/>
      <c r="Z243" s="276"/>
      <c r="AA243" s="276"/>
      <c r="AB243" s="274"/>
      <c r="AC243" s="276"/>
      <c r="AD243" s="276"/>
      <c r="AE243" s="276"/>
      <c r="AF243" s="276"/>
      <c r="AG243" s="326" t="str">
        <f t="shared" si="11"/>
        <v/>
      </c>
      <c r="AH243" s="329"/>
      <c r="AI243" s="276"/>
      <c r="AJ243" s="276"/>
      <c r="AK243" s="276"/>
      <c r="AL243" s="276"/>
      <c r="AM243" s="258"/>
      <c r="AN243" s="247"/>
      <c r="AO243" s="247"/>
      <c r="AP243" s="247"/>
      <c r="AQ243" s="247"/>
      <c r="AR243" s="258"/>
      <c r="AS243" s="247"/>
      <c r="AT243" s="247"/>
      <c r="AU243" s="247"/>
      <c r="AV243" s="247"/>
      <c r="AW243" s="258"/>
      <c r="AX243" s="258"/>
      <c r="AY243" s="258"/>
      <c r="AZ243" s="144"/>
      <c r="BA243" s="259"/>
      <c r="BB243" s="267"/>
      <c r="BC243" s="261"/>
    </row>
    <row r="244" spans="1:55" hidden="1" x14ac:dyDescent="0.3">
      <c r="A244" s="106" t="str">
        <f>Scope_lv1!A244</f>
        <v>A04AU190</v>
      </c>
      <c r="B244" s="107" t="str">
        <f>Scope_lv1!B244</f>
        <v>Finishing Work</v>
      </c>
      <c r="C244" s="238" t="str">
        <f>Scope_lv1!C244</f>
        <v>Misc. Work</v>
      </c>
      <c r="D244" s="108" t="str">
        <f>Scope_lv1!D244</f>
        <v>Mirror</v>
      </c>
      <c r="E244" s="126" t="s">
        <v>152</v>
      </c>
      <c r="F244" s="252">
        <f>COUNTIF($J244:$AY244,"Cat.1")</f>
        <v>0</v>
      </c>
      <c r="G244" s="253">
        <f>COUNTIF($J244:$AY244,"Cat.2")</f>
        <v>0</v>
      </c>
      <c r="H244" s="254">
        <f>COUNTIF($J244:$AY244,"Cat.3")</f>
        <v>0</v>
      </c>
      <c r="I244" s="255">
        <f>COUNTIF(J244:AY244,"O")</f>
        <v>0</v>
      </c>
      <c r="J244" s="292" t="str">
        <f>IF(Scope_lv1!Y244&lt;&gt;0,Scope_lv1!Y244,"")</f>
        <v/>
      </c>
      <c r="K244" s="326" t="str">
        <f t="shared" si="9"/>
        <v/>
      </c>
      <c r="L244" s="329"/>
      <c r="M244" s="276"/>
      <c r="N244" s="276"/>
      <c r="O244" s="276"/>
      <c r="P244" s="276"/>
      <c r="Q244" s="326" t="str">
        <f t="shared" si="10"/>
        <v/>
      </c>
      <c r="R244" s="329"/>
      <c r="S244" s="276"/>
      <c r="T244" s="276"/>
      <c r="U244" s="276"/>
      <c r="V244" s="276"/>
      <c r="W244" s="274"/>
      <c r="X244" s="276"/>
      <c r="Y244" s="276"/>
      <c r="Z244" s="276"/>
      <c r="AA244" s="276"/>
      <c r="AB244" s="274"/>
      <c r="AC244" s="276"/>
      <c r="AD244" s="276"/>
      <c r="AE244" s="276"/>
      <c r="AF244" s="276"/>
      <c r="AG244" s="326" t="str">
        <f t="shared" si="11"/>
        <v/>
      </c>
      <c r="AH244" s="329"/>
      <c r="AI244" s="276"/>
      <c r="AJ244" s="276"/>
      <c r="AK244" s="276"/>
      <c r="AL244" s="276"/>
      <c r="AM244" s="258"/>
      <c r="AN244" s="247"/>
      <c r="AO244" s="247"/>
      <c r="AP244" s="247"/>
      <c r="AQ244" s="247"/>
      <c r="AR244" s="258"/>
      <c r="AS244" s="247"/>
      <c r="AT244" s="247"/>
      <c r="AU244" s="247"/>
      <c r="AV244" s="247"/>
      <c r="AW244" s="258"/>
      <c r="AX244" s="258"/>
      <c r="AY244" s="258"/>
      <c r="AZ244" s="144"/>
      <c r="BA244" s="259"/>
      <c r="BB244" s="267"/>
      <c r="BC244" s="261"/>
    </row>
    <row r="245" spans="1:55" hidden="1" x14ac:dyDescent="0.3">
      <c r="A245" s="106" t="str">
        <f>Scope_lv1!A245</f>
        <v>A04AU191</v>
      </c>
      <c r="B245" s="107" t="str">
        <f>Scope_lv1!B245</f>
        <v>Finishing Work</v>
      </c>
      <c r="C245" s="238" t="str">
        <f>Scope_lv1!C245</f>
        <v>Misc. Work</v>
      </c>
      <c r="D245" s="108" t="str">
        <f>Scope_lv1!D245</f>
        <v>Mirror w/ Shelf</v>
      </c>
      <c r="E245" s="126" t="s">
        <v>152</v>
      </c>
      <c r="F245" s="252">
        <f>COUNTIF($J245:$AY245,"Cat.1")</f>
        <v>0</v>
      </c>
      <c r="G245" s="253">
        <f>COUNTIF($J245:$AY245,"Cat.2")</f>
        <v>0</v>
      </c>
      <c r="H245" s="254">
        <f>COUNTIF($J245:$AY245,"Cat.3")</f>
        <v>0</v>
      </c>
      <c r="I245" s="255">
        <f>COUNTIF(J245:AY245,"O")</f>
        <v>0</v>
      </c>
      <c r="J245" s="292" t="str">
        <f>IF(Scope_lv1!Y245&lt;&gt;0,Scope_lv1!Y245,"")</f>
        <v/>
      </c>
      <c r="K245" s="326" t="str">
        <f t="shared" si="9"/>
        <v/>
      </c>
      <c r="L245" s="329"/>
      <c r="M245" s="276"/>
      <c r="N245" s="276"/>
      <c r="O245" s="276"/>
      <c r="P245" s="276"/>
      <c r="Q245" s="326" t="str">
        <f t="shared" si="10"/>
        <v/>
      </c>
      <c r="R245" s="329"/>
      <c r="S245" s="276"/>
      <c r="T245" s="276"/>
      <c r="U245" s="276"/>
      <c r="V245" s="276"/>
      <c r="W245" s="274"/>
      <c r="X245" s="276"/>
      <c r="Y245" s="276"/>
      <c r="Z245" s="276"/>
      <c r="AA245" s="276"/>
      <c r="AB245" s="274"/>
      <c r="AC245" s="276"/>
      <c r="AD245" s="276"/>
      <c r="AE245" s="276"/>
      <c r="AF245" s="276"/>
      <c r="AG245" s="326" t="str">
        <f t="shared" si="11"/>
        <v/>
      </c>
      <c r="AH245" s="329"/>
      <c r="AI245" s="276"/>
      <c r="AJ245" s="276"/>
      <c r="AK245" s="276"/>
      <c r="AL245" s="276"/>
      <c r="AM245" s="258"/>
      <c r="AN245" s="247"/>
      <c r="AO245" s="247"/>
      <c r="AP245" s="247"/>
      <c r="AQ245" s="247"/>
      <c r="AR245" s="258"/>
      <c r="AS245" s="247"/>
      <c r="AT245" s="247"/>
      <c r="AU245" s="247"/>
      <c r="AV245" s="247"/>
      <c r="AW245" s="258"/>
      <c r="AX245" s="258"/>
      <c r="AY245" s="258"/>
      <c r="AZ245" s="144"/>
      <c r="BA245" s="259"/>
      <c r="BB245" s="267"/>
      <c r="BC245" s="261"/>
    </row>
    <row r="246" spans="1:55" hidden="1" x14ac:dyDescent="0.3">
      <c r="A246" s="106" t="str">
        <f>Scope_lv1!A246</f>
        <v>A04AU192</v>
      </c>
      <c r="B246" s="107" t="str">
        <f>Scope_lv1!B246</f>
        <v>Finishing Work</v>
      </c>
      <c r="C246" s="238" t="str">
        <f>Scope_lv1!C246</f>
        <v>Misc. Work</v>
      </c>
      <c r="D246" s="108" t="str">
        <f>Scope_lv1!D246</f>
        <v>Liquid Soap Dispensers</v>
      </c>
      <c r="E246" s="126" t="s">
        <v>152</v>
      </c>
      <c r="F246" s="252">
        <f>COUNTIF($J246:$AY246,"Cat.1")</f>
        <v>0</v>
      </c>
      <c r="G246" s="253">
        <f>COUNTIF($J246:$AY246,"Cat.2")</f>
        <v>0</v>
      </c>
      <c r="H246" s="254">
        <f>COUNTIF($J246:$AY246,"Cat.3")</f>
        <v>0</v>
      </c>
      <c r="I246" s="255">
        <f>COUNTIF(J246:AY246,"O")</f>
        <v>0</v>
      </c>
      <c r="J246" s="292" t="str">
        <f>IF(Scope_lv1!Y246&lt;&gt;0,Scope_lv1!Y246,"")</f>
        <v/>
      </c>
      <c r="K246" s="326" t="str">
        <f t="shared" si="9"/>
        <v/>
      </c>
      <c r="L246" s="329"/>
      <c r="M246" s="276"/>
      <c r="N246" s="276"/>
      <c r="O246" s="276"/>
      <c r="P246" s="276"/>
      <c r="Q246" s="326" t="str">
        <f t="shared" si="10"/>
        <v/>
      </c>
      <c r="R246" s="329"/>
      <c r="S246" s="276"/>
      <c r="T246" s="276"/>
      <c r="U246" s="276"/>
      <c r="V246" s="276"/>
      <c r="W246" s="274"/>
      <c r="X246" s="276"/>
      <c r="Y246" s="276"/>
      <c r="Z246" s="276"/>
      <c r="AA246" s="276"/>
      <c r="AB246" s="274"/>
      <c r="AC246" s="276"/>
      <c r="AD246" s="276"/>
      <c r="AE246" s="276"/>
      <c r="AF246" s="276"/>
      <c r="AG246" s="326" t="str">
        <f t="shared" si="11"/>
        <v/>
      </c>
      <c r="AH246" s="329"/>
      <c r="AI246" s="276"/>
      <c r="AJ246" s="276"/>
      <c r="AK246" s="276"/>
      <c r="AL246" s="276"/>
      <c r="AM246" s="258"/>
      <c r="AN246" s="247"/>
      <c r="AO246" s="247"/>
      <c r="AP246" s="247"/>
      <c r="AQ246" s="247"/>
      <c r="AR246" s="258"/>
      <c r="AS246" s="247"/>
      <c r="AT246" s="247"/>
      <c r="AU246" s="247"/>
      <c r="AV246" s="247"/>
      <c r="AW246" s="258"/>
      <c r="AX246" s="258"/>
      <c r="AY246" s="258"/>
      <c r="AZ246" s="144"/>
      <c r="BA246" s="259"/>
      <c r="BB246" s="267"/>
      <c r="BC246" s="261"/>
    </row>
    <row r="247" spans="1:55" hidden="1" x14ac:dyDescent="0.3">
      <c r="A247" s="106" t="str">
        <f>Scope_lv1!A247</f>
        <v>A04AU193</v>
      </c>
      <c r="B247" s="107" t="str">
        <f>Scope_lv1!B247</f>
        <v>Finishing Work</v>
      </c>
      <c r="C247" s="238" t="str">
        <f>Scope_lv1!C247</f>
        <v>Misc. Work</v>
      </c>
      <c r="D247" s="108" t="str">
        <f>Scope_lv1!D247</f>
        <v>Soap Dish</v>
      </c>
      <c r="E247" s="126" t="s">
        <v>152</v>
      </c>
      <c r="F247" s="252">
        <f>COUNTIF($J247:$AY247,"Cat.1")</f>
        <v>0</v>
      </c>
      <c r="G247" s="253">
        <f>COUNTIF($J247:$AY247,"Cat.2")</f>
        <v>0</v>
      </c>
      <c r="H247" s="254">
        <f>COUNTIF($J247:$AY247,"Cat.3")</f>
        <v>0</v>
      </c>
      <c r="I247" s="255">
        <f>COUNTIF(J247:AY247,"O")</f>
        <v>0</v>
      </c>
      <c r="J247" s="292" t="str">
        <f>IF(Scope_lv1!Y247&lt;&gt;0,Scope_lv1!Y247,"")</f>
        <v/>
      </c>
      <c r="K247" s="326" t="str">
        <f t="shared" si="9"/>
        <v/>
      </c>
      <c r="L247" s="329"/>
      <c r="M247" s="276"/>
      <c r="N247" s="276"/>
      <c r="O247" s="276"/>
      <c r="P247" s="276"/>
      <c r="Q247" s="326" t="str">
        <f t="shared" si="10"/>
        <v/>
      </c>
      <c r="R247" s="329"/>
      <c r="S247" s="276"/>
      <c r="T247" s="276"/>
      <c r="U247" s="276"/>
      <c r="V247" s="276"/>
      <c r="W247" s="274"/>
      <c r="X247" s="276"/>
      <c r="Y247" s="276"/>
      <c r="Z247" s="276"/>
      <c r="AA247" s="276"/>
      <c r="AB247" s="274"/>
      <c r="AC247" s="276"/>
      <c r="AD247" s="276"/>
      <c r="AE247" s="276"/>
      <c r="AF247" s="276"/>
      <c r="AG247" s="326" t="str">
        <f t="shared" si="11"/>
        <v/>
      </c>
      <c r="AH247" s="329"/>
      <c r="AI247" s="276"/>
      <c r="AJ247" s="276"/>
      <c r="AK247" s="276"/>
      <c r="AL247" s="276"/>
      <c r="AM247" s="258"/>
      <c r="AN247" s="247"/>
      <c r="AO247" s="247"/>
      <c r="AP247" s="247"/>
      <c r="AQ247" s="247"/>
      <c r="AR247" s="258"/>
      <c r="AS247" s="247"/>
      <c r="AT247" s="247"/>
      <c r="AU247" s="247"/>
      <c r="AV247" s="247"/>
      <c r="AW247" s="258"/>
      <c r="AX247" s="258"/>
      <c r="AY247" s="258"/>
      <c r="AZ247" s="144"/>
      <c r="BA247" s="259"/>
      <c r="BB247" s="267"/>
      <c r="BC247" s="261"/>
    </row>
    <row r="248" spans="1:55" hidden="1" x14ac:dyDescent="0.3">
      <c r="A248" s="106" t="str">
        <f>Scope_lv1!A248</f>
        <v>A04AU194</v>
      </c>
      <c r="B248" s="107" t="str">
        <f>Scope_lv1!B248</f>
        <v>Finishing Work</v>
      </c>
      <c r="C248" s="238" t="str">
        <f>Scope_lv1!C248</f>
        <v>Misc. Work</v>
      </c>
      <c r="D248" s="108" t="str">
        <f>Scope_lv1!D248</f>
        <v>Towel Bar</v>
      </c>
      <c r="E248" s="126" t="s">
        <v>152</v>
      </c>
      <c r="F248" s="252">
        <f>COUNTIF($J248:$AY248,"Cat.1")</f>
        <v>0</v>
      </c>
      <c r="G248" s="253">
        <f>COUNTIF($J248:$AY248,"Cat.2")</f>
        <v>0</v>
      </c>
      <c r="H248" s="254">
        <f>COUNTIF($J248:$AY248,"Cat.3")</f>
        <v>0</v>
      </c>
      <c r="I248" s="255">
        <f>COUNTIF(J248:AY248,"O")</f>
        <v>0</v>
      </c>
      <c r="J248" s="292" t="str">
        <f>IF(Scope_lv1!Y248&lt;&gt;0,Scope_lv1!Y248,"")</f>
        <v/>
      </c>
      <c r="K248" s="326" t="str">
        <f t="shared" si="9"/>
        <v/>
      </c>
      <c r="L248" s="329"/>
      <c r="M248" s="276"/>
      <c r="N248" s="276"/>
      <c r="O248" s="276"/>
      <c r="P248" s="276"/>
      <c r="Q248" s="326" t="str">
        <f t="shared" si="10"/>
        <v/>
      </c>
      <c r="R248" s="329"/>
      <c r="S248" s="276"/>
      <c r="T248" s="276"/>
      <c r="U248" s="276"/>
      <c r="V248" s="276"/>
      <c r="W248" s="274"/>
      <c r="X248" s="276"/>
      <c r="Y248" s="276"/>
      <c r="Z248" s="276"/>
      <c r="AA248" s="276"/>
      <c r="AB248" s="274"/>
      <c r="AC248" s="276"/>
      <c r="AD248" s="276"/>
      <c r="AE248" s="276"/>
      <c r="AF248" s="276"/>
      <c r="AG248" s="326" t="str">
        <f t="shared" si="11"/>
        <v/>
      </c>
      <c r="AH248" s="329"/>
      <c r="AI248" s="276"/>
      <c r="AJ248" s="276"/>
      <c r="AK248" s="276"/>
      <c r="AL248" s="276"/>
      <c r="AM248" s="258"/>
      <c r="AN248" s="247"/>
      <c r="AO248" s="247"/>
      <c r="AP248" s="247"/>
      <c r="AQ248" s="247"/>
      <c r="AR248" s="258"/>
      <c r="AS248" s="247"/>
      <c r="AT248" s="247"/>
      <c r="AU248" s="247"/>
      <c r="AV248" s="247"/>
      <c r="AW248" s="258"/>
      <c r="AX248" s="258"/>
      <c r="AY248" s="258"/>
      <c r="AZ248" s="144"/>
      <c r="BA248" s="259"/>
      <c r="BB248" s="267"/>
      <c r="BC248" s="261"/>
    </row>
    <row r="249" spans="1:55" hidden="1" x14ac:dyDescent="0.3">
      <c r="A249" s="106" t="str">
        <f>Scope_lv1!A249</f>
        <v>A04AU195</v>
      </c>
      <c r="B249" s="107" t="str">
        <f>Scope_lv1!B249</f>
        <v>Finishing Work</v>
      </c>
      <c r="C249" s="238" t="str">
        <f>Scope_lv1!C249</f>
        <v>Misc. Work</v>
      </c>
      <c r="D249" s="108" t="str">
        <f>Scope_lv1!D249</f>
        <v>Coat &amp; Hat Hooks</v>
      </c>
      <c r="E249" s="126" t="s">
        <v>152</v>
      </c>
      <c r="F249" s="252">
        <f>COUNTIF($J249:$AY249,"Cat.1")</f>
        <v>0</v>
      </c>
      <c r="G249" s="253">
        <f>COUNTIF($J249:$AY249,"Cat.2")</f>
        <v>0</v>
      </c>
      <c r="H249" s="254">
        <f>COUNTIF($J249:$AY249,"Cat.3")</f>
        <v>0</v>
      </c>
      <c r="I249" s="255">
        <f>COUNTIF(J249:AY249,"O")</f>
        <v>0</v>
      </c>
      <c r="J249" s="292" t="str">
        <f>IF(Scope_lv1!Y249&lt;&gt;0,Scope_lv1!Y249,"")</f>
        <v/>
      </c>
      <c r="K249" s="326" t="str">
        <f t="shared" si="9"/>
        <v/>
      </c>
      <c r="L249" s="329"/>
      <c r="M249" s="276"/>
      <c r="N249" s="276"/>
      <c r="O249" s="276"/>
      <c r="P249" s="276"/>
      <c r="Q249" s="326" t="str">
        <f t="shared" si="10"/>
        <v/>
      </c>
      <c r="R249" s="329"/>
      <c r="S249" s="276"/>
      <c r="T249" s="276"/>
      <c r="U249" s="276"/>
      <c r="V249" s="276"/>
      <c r="W249" s="274"/>
      <c r="X249" s="276"/>
      <c r="Y249" s="276"/>
      <c r="Z249" s="276"/>
      <c r="AA249" s="276"/>
      <c r="AB249" s="274"/>
      <c r="AC249" s="276"/>
      <c r="AD249" s="276"/>
      <c r="AE249" s="276"/>
      <c r="AF249" s="276"/>
      <c r="AG249" s="326" t="str">
        <f t="shared" si="11"/>
        <v/>
      </c>
      <c r="AH249" s="329"/>
      <c r="AI249" s="276"/>
      <c r="AJ249" s="276"/>
      <c r="AK249" s="276"/>
      <c r="AL249" s="276"/>
      <c r="AM249" s="258"/>
      <c r="AN249" s="247"/>
      <c r="AO249" s="247"/>
      <c r="AP249" s="247"/>
      <c r="AQ249" s="247"/>
      <c r="AR249" s="258"/>
      <c r="AS249" s="247"/>
      <c r="AT249" s="247"/>
      <c r="AU249" s="247"/>
      <c r="AV249" s="247"/>
      <c r="AW249" s="258"/>
      <c r="AX249" s="258"/>
      <c r="AY249" s="258"/>
      <c r="AZ249" s="144"/>
      <c r="BA249" s="259"/>
      <c r="BB249" s="267"/>
      <c r="BC249" s="261"/>
    </row>
    <row r="250" spans="1:55" hidden="1" x14ac:dyDescent="0.3">
      <c r="A250" s="106" t="str">
        <f>Scope_lv1!A250</f>
        <v>A04AU196</v>
      </c>
      <c r="B250" s="107" t="str">
        <f>Scope_lv1!B250</f>
        <v>Finishing Work</v>
      </c>
      <c r="C250" s="238" t="str">
        <f>Scope_lv1!C250</f>
        <v>Misc. Work</v>
      </c>
      <c r="D250" s="108" t="str">
        <f>Scope_lv1!D250</f>
        <v>Electric Hand Dryer</v>
      </c>
      <c r="E250" s="126" t="s">
        <v>152</v>
      </c>
      <c r="F250" s="252">
        <f>COUNTIF($J250:$AY250,"Cat.1")</f>
        <v>0</v>
      </c>
      <c r="G250" s="253">
        <f>COUNTIF($J250:$AY250,"Cat.2")</f>
        <v>0</v>
      </c>
      <c r="H250" s="254">
        <f>COUNTIF($J250:$AY250,"Cat.3")</f>
        <v>0</v>
      </c>
      <c r="I250" s="255">
        <f>COUNTIF(J250:AY250,"O")</f>
        <v>0</v>
      </c>
      <c r="J250" s="292" t="str">
        <f>IF(Scope_lv1!Y250&lt;&gt;0,Scope_lv1!Y250,"")</f>
        <v/>
      </c>
      <c r="K250" s="326" t="str">
        <f t="shared" si="9"/>
        <v/>
      </c>
      <c r="L250" s="329"/>
      <c r="M250" s="276"/>
      <c r="N250" s="276"/>
      <c r="O250" s="276"/>
      <c r="P250" s="276"/>
      <c r="Q250" s="326" t="str">
        <f t="shared" si="10"/>
        <v/>
      </c>
      <c r="R250" s="329"/>
      <c r="S250" s="276"/>
      <c r="T250" s="276"/>
      <c r="U250" s="276"/>
      <c r="V250" s="276"/>
      <c r="W250" s="274"/>
      <c r="X250" s="276"/>
      <c r="Y250" s="276"/>
      <c r="Z250" s="276"/>
      <c r="AA250" s="276"/>
      <c r="AB250" s="274"/>
      <c r="AC250" s="276"/>
      <c r="AD250" s="276"/>
      <c r="AE250" s="276"/>
      <c r="AF250" s="276"/>
      <c r="AG250" s="326" t="str">
        <f t="shared" si="11"/>
        <v/>
      </c>
      <c r="AH250" s="329"/>
      <c r="AI250" s="276"/>
      <c r="AJ250" s="276"/>
      <c r="AK250" s="276"/>
      <c r="AL250" s="276"/>
      <c r="AM250" s="258"/>
      <c r="AN250" s="247"/>
      <c r="AO250" s="247"/>
      <c r="AP250" s="247"/>
      <c r="AQ250" s="247"/>
      <c r="AR250" s="258"/>
      <c r="AS250" s="247"/>
      <c r="AT250" s="247"/>
      <c r="AU250" s="247"/>
      <c r="AV250" s="247"/>
      <c r="AW250" s="258"/>
      <c r="AX250" s="258"/>
      <c r="AY250" s="258"/>
      <c r="AZ250" s="144"/>
      <c r="BA250" s="259"/>
      <c r="BB250" s="267"/>
      <c r="BC250" s="261"/>
    </row>
    <row r="251" spans="1:55" hidden="1" x14ac:dyDescent="0.3">
      <c r="A251" s="106" t="str">
        <f>Scope_lv1!A251</f>
        <v>A04AU197</v>
      </c>
      <c r="B251" s="107" t="str">
        <f>Scope_lv1!B251</f>
        <v>Finishing Work</v>
      </c>
      <c r="C251" s="238" t="str">
        <f>Scope_lv1!C251</f>
        <v>Misc. Work</v>
      </c>
      <c r="D251" s="108" t="str">
        <f>Scope_lv1!D251</f>
        <v>Paper Tower Dispenser</v>
      </c>
      <c r="E251" s="126" t="s">
        <v>152</v>
      </c>
      <c r="F251" s="252">
        <f>COUNTIF($J251:$AY251,"Cat.1")</f>
        <v>0</v>
      </c>
      <c r="G251" s="253">
        <f>COUNTIF($J251:$AY251,"Cat.2")</f>
        <v>0</v>
      </c>
      <c r="H251" s="254">
        <f>COUNTIF($J251:$AY251,"Cat.3")</f>
        <v>0</v>
      </c>
      <c r="I251" s="255">
        <f>COUNTIF(J251:AY251,"O")</f>
        <v>0</v>
      </c>
      <c r="J251" s="292" t="str">
        <f>IF(Scope_lv1!Y251&lt;&gt;0,Scope_lv1!Y251,"")</f>
        <v/>
      </c>
      <c r="K251" s="326" t="str">
        <f t="shared" si="9"/>
        <v/>
      </c>
      <c r="L251" s="329"/>
      <c r="M251" s="276"/>
      <c r="N251" s="276"/>
      <c r="O251" s="276"/>
      <c r="P251" s="276"/>
      <c r="Q251" s="326" t="str">
        <f t="shared" si="10"/>
        <v/>
      </c>
      <c r="R251" s="329"/>
      <c r="S251" s="276"/>
      <c r="T251" s="276"/>
      <c r="U251" s="276"/>
      <c r="V251" s="276"/>
      <c r="W251" s="274"/>
      <c r="X251" s="276"/>
      <c r="Y251" s="276"/>
      <c r="Z251" s="276"/>
      <c r="AA251" s="276"/>
      <c r="AB251" s="274"/>
      <c r="AC251" s="276"/>
      <c r="AD251" s="276"/>
      <c r="AE251" s="276"/>
      <c r="AF251" s="276"/>
      <c r="AG251" s="326" t="str">
        <f t="shared" si="11"/>
        <v/>
      </c>
      <c r="AH251" s="329"/>
      <c r="AI251" s="276"/>
      <c r="AJ251" s="276"/>
      <c r="AK251" s="276"/>
      <c r="AL251" s="276"/>
      <c r="AM251" s="258"/>
      <c r="AN251" s="247"/>
      <c r="AO251" s="247"/>
      <c r="AP251" s="247"/>
      <c r="AQ251" s="247"/>
      <c r="AR251" s="258"/>
      <c r="AS251" s="247"/>
      <c r="AT251" s="247"/>
      <c r="AU251" s="247"/>
      <c r="AV251" s="247"/>
      <c r="AW251" s="258"/>
      <c r="AX251" s="258"/>
      <c r="AY251" s="258"/>
      <c r="AZ251" s="144"/>
      <c r="BA251" s="259"/>
      <c r="BB251" s="267"/>
      <c r="BC251" s="261"/>
    </row>
    <row r="252" spans="1:55" ht="33" hidden="1" x14ac:dyDescent="0.3">
      <c r="A252" s="106" t="str">
        <f>Scope_lv1!A252</f>
        <v>A04AU198</v>
      </c>
      <c r="B252" s="107" t="str">
        <f>Scope_lv1!B252</f>
        <v>Finishing Work</v>
      </c>
      <c r="C252" s="238" t="str">
        <f>Scope_lv1!C252</f>
        <v>Misc. Work</v>
      </c>
      <c r="D252" s="108" t="str">
        <f>Scope_lv1!D252</f>
        <v>Paper Towel Dispenser and Waste Receptacle</v>
      </c>
      <c r="E252" s="126" t="s">
        <v>152</v>
      </c>
      <c r="F252" s="252">
        <f>COUNTIF($J252:$AY252,"Cat.1")</f>
        <v>0</v>
      </c>
      <c r="G252" s="253">
        <f>COUNTIF($J252:$AY252,"Cat.2")</f>
        <v>0</v>
      </c>
      <c r="H252" s="254">
        <f>COUNTIF($J252:$AY252,"Cat.3")</f>
        <v>0</v>
      </c>
      <c r="I252" s="255">
        <f>COUNTIF(J252:AY252,"O")</f>
        <v>0</v>
      </c>
      <c r="J252" s="292" t="str">
        <f>IF(Scope_lv1!Y252&lt;&gt;0,Scope_lv1!Y252,"")</f>
        <v/>
      </c>
      <c r="K252" s="326" t="str">
        <f t="shared" si="9"/>
        <v/>
      </c>
      <c r="L252" s="329"/>
      <c r="M252" s="276"/>
      <c r="N252" s="276"/>
      <c r="O252" s="276"/>
      <c r="P252" s="276"/>
      <c r="Q252" s="326" t="str">
        <f t="shared" si="10"/>
        <v/>
      </c>
      <c r="R252" s="329"/>
      <c r="S252" s="276"/>
      <c r="T252" s="276"/>
      <c r="U252" s="276"/>
      <c r="V252" s="276"/>
      <c r="W252" s="274"/>
      <c r="X252" s="276"/>
      <c r="Y252" s="276"/>
      <c r="Z252" s="276"/>
      <c r="AA252" s="276"/>
      <c r="AB252" s="274"/>
      <c r="AC252" s="276"/>
      <c r="AD252" s="276"/>
      <c r="AE252" s="276"/>
      <c r="AF252" s="276"/>
      <c r="AG252" s="326" t="str">
        <f t="shared" si="11"/>
        <v/>
      </c>
      <c r="AH252" s="329"/>
      <c r="AI252" s="276"/>
      <c r="AJ252" s="276"/>
      <c r="AK252" s="276"/>
      <c r="AL252" s="276"/>
      <c r="AM252" s="258"/>
      <c r="AN252" s="247"/>
      <c r="AO252" s="247"/>
      <c r="AP252" s="247"/>
      <c r="AQ252" s="247"/>
      <c r="AR252" s="258"/>
      <c r="AS252" s="247"/>
      <c r="AT252" s="247"/>
      <c r="AU252" s="247"/>
      <c r="AV252" s="247"/>
      <c r="AW252" s="258"/>
      <c r="AX252" s="258"/>
      <c r="AY252" s="258"/>
      <c r="AZ252" s="144"/>
      <c r="BA252" s="259"/>
      <c r="BB252" s="267"/>
      <c r="BC252" s="261"/>
    </row>
    <row r="253" spans="1:55" hidden="1" x14ac:dyDescent="0.3">
      <c r="A253" s="106" t="str">
        <f>Scope_lv1!A253</f>
        <v>A04AU199</v>
      </c>
      <c r="B253" s="107" t="str">
        <f>Scope_lv1!B253</f>
        <v>Finishing Work</v>
      </c>
      <c r="C253" s="238" t="str">
        <f>Scope_lv1!C253</f>
        <v>Misc. Work</v>
      </c>
      <c r="D253" s="108" t="str">
        <f>Scope_lv1!D253</f>
        <v>Toilet Tissue Dispenser</v>
      </c>
      <c r="E253" s="126" t="s">
        <v>152</v>
      </c>
      <c r="F253" s="252">
        <f>COUNTIF($J253:$AY253,"Cat.1")</f>
        <v>0</v>
      </c>
      <c r="G253" s="253">
        <f>COUNTIF($J253:$AY253,"Cat.2")</f>
        <v>0</v>
      </c>
      <c r="H253" s="254">
        <f>COUNTIF($J253:$AY253,"Cat.3")</f>
        <v>0</v>
      </c>
      <c r="I253" s="255">
        <f>COUNTIF(J253:AY253,"O")</f>
        <v>0</v>
      </c>
      <c r="J253" s="292" t="str">
        <f>IF(Scope_lv1!Y253&lt;&gt;0,Scope_lv1!Y253,"")</f>
        <v/>
      </c>
      <c r="K253" s="326" t="str">
        <f t="shared" si="9"/>
        <v/>
      </c>
      <c r="L253" s="329"/>
      <c r="M253" s="276"/>
      <c r="N253" s="276"/>
      <c r="O253" s="276"/>
      <c r="P253" s="276"/>
      <c r="Q253" s="326" t="str">
        <f t="shared" si="10"/>
        <v/>
      </c>
      <c r="R253" s="329"/>
      <c r="S253" s="276"/>
      <c r="T253" s="276"/>
      <c r="U253" s="276"/>
      <c r="V253" s="276"/>
      <c r="W253" s="274"/>
      <c r="X253" s="276"/>
      <c r="Y253" s="276"/>
      <c r="Z253" s="276"/>
      <c r="AA253" s="276"/>
      <c r="AB253" s="274"/>
      <c r="AC253" s="276"/>
      <c r="AD253" s="276"/>
      <c r="AE253" s="276"/>
      <c r="AF253" s="276"/>
      <c r="AG253" s="326" t="str">
        <f t="shared" si="11"/>
        <v/>
      </c>
      <c r="AH253" s="329"/>
      <c r="AI253" s="276"/>
      <c r="AJ253" s="276"/>
      <c r="AK253" s="276"/>
      <c r="AL253" s="276"/>
      <c r="AM253" s="258"/>
      <c r="AN253" s="247"/>
      <c r="AO253" s="247"/>
      <c r="AP253" s="247"/>
      <c r="AQ253" s="247"/>
      <c r="AR253" s="258"/>
      <c r="AS253" s="247"/>
      <c r="AT253" s="247"/>
      <c r="AU253" s="247"/>
      <c r="AV253" s="247"/>
      <c r="AW253" s="258"/>
      <c r="AX253" s="258"/>
      <c r="AY253" s="258"/>
      <c r="AZ253" s="144"/>
      <c r="BA253" s="259"/>
      <c r="BB253" s="267"/>
      <c r="BC253" s="261"/>
    </row>
    <row r="254" spans="1:55" hidden="1" x14ac:dyDescent="0.3">
      <c r="A254" s="106" t="str">
        <f>Scope_lv1!A254</f>
        <v>A04AU200</v>
      </c>
      <c r="B254" s="107" t="str">
        <f>Scope_lv1!B254</f>
        <v>Finishing Work</v>
      </c>
      <c r="C254" s="238" t="str">
        <f>Scope_lv1!C254</f>
        <v>Misc. Work</v>
      </c>
      <c r="D254" s="108" t="str">
        <f>Scope_lv1!D254</f>
        <v>Grease Traps</v>
      </c>
      <c r="E254" s="126" t="s">
        <v>152</v>
      </c>
      <c r="F254" s="252">
        <f>COUNTIF($J254:$AY254,"Cat.1")</f>
        <v>0</v>
      </c>
      <c r="G254" s="253">
        <f>COUNTIF($J254:$AY254,"Cat.2")</f>
        <v>0</v>
      </c>
      <c r="H254" s="254">
        <f>COUNTIF($J254:$AY254,"Cat.3")</f>
        <v>0</v>
      </c>
      <c r="I254" s="255">
        <f>COUNTIF(J254:AY254,"O")</f>
        <v>0</v>
      </c>
      <c r="J254" s="292" t="str">
        <f>IF(Scope_lv1!Y254&lt;&gt;0,Scope_lv1!Y254,"")</f>
        <v/>
      </c>
      <c r="K254" s="326" t="str">
        <f t="shared" si="9"/>
        <v/>
      </c>
      <c r="L254" s="329"/>
      <c r="M254" s="276"/>
      <c r="N254" s="276"/>
      <c r="O254" s="276"/>
      <c r="P254" s="276"/>
      <c r="Q254" s="326" t="str">
        <f t="shared" si="10"/>
        <v/>
      </c>
      <c r="R254" s="329"/>
      <c r="S254" s="276"/>
      <c r="T254" s="276"/>
      <c r="U254" s="276"/>
      <c r="V254" s="276"/>
      <c r="W254" s="274"/>
      <c r="X254" s="276"/>
      <c r="Y254" s="276"/>
      <c r="Z254" s="276"/>
      <c r="AA254" s="276"/>
      <c r="AB254" s="274"/>
      <c r="AC254" s="276"/>
      <c r="AD254" s="276"/>
      <c r="AE254" s="276"/>
      <c r="AF254" s="276"/>
      <c r="AG254" s="326" t="str">
        <f t="shared" si="11"/>
        <v/>
      </c>
      <c r="AH254" s="329"/>
      <c r="AI254" s="276"/>
      <c r="AJ254" s="276"/>
      <c r="AK254" s="276"/>
      <c r="AL254" s="276"/>
      <c r="AM254" s="258"/>
      <c r="AN254" s="247"/>
      <c r="AO254" s="247"/>
      <c r="AP254" s="247"/>
      <c r="AQ254" s="247"/>
      <c r="AR254" s="258"/>
      <c r="AS254" s="247"/>
      <c r="AT254" s="247"/>
      <c r="AU254" s="247"/>
      <c r="AV254" s="247"/>
      <c r="AW254" s="258"/>
      <c r="AX254" s="258"/>
      <c r="AY254" s="258"/>
      <c r="AZ254" s="144"/>
      <c r="BA254" s="259"/>
      <c r="BB254" s="267"/>
      <c r="BC254" s="261"/>
    </row>
    <row r="255" spans="1:55" hidden="1" x14ac:dyDescent="0.3">
      <c r="A255" s="106" t="str">
        <f>Scope_lv1!A255</f>
        <v>A04AU201</v>
      </c>
      <c r="B255" s="107" t="str">
        <f>Scope_lv1!B255</f>
        <v>Finishing Work</v>
      </c>
      <c r="C255" s="238" t="str">
        <f>Scope_lv1!C255</f>
        <v>Misc. Work</v>
      </c>
      <c r="D255" s="108" t="str">
        <f>Scope_lv1!D255</f>
        <v>Shelves</v>
      </c>
      <c r="E255" s="126" t="s">
        <v>152</v>
      </c>
      <c r="F255" s="252">
        <f>COUNTIF($J255:$AY255,"Cat.1")</f>
        <v>0</v>
      </c>
      <c r="G255" s="253">
        <f>COUNTIF($J255:$AY255,"Cat.2")</f>
        <v>0</v>
      </c>
      <c r="H255" s="254">
        <f>COUNTIF($J255:$AY255,"Cat.3")</f>
        <v>0</v>
      </c>
      <c r="I255" s="255">
        <f>COUNTIF(J255:AY255,"O")</f>
        <v>0</v>
      </c>
      <c r="J255" s="292" t="str">
        <f>IF(Scope_lv1!Y255&lt;&gt;0,Scope_lv1!Y255,"")</f>
        <v/>
      </c>
      <c r="K255" s="326" t="str">
        <f t="shared" si="9"/>
        <v/>
      </c>
      <c r="L255" s="329"/>
      <c r="M255" s="276"/>
      <c r="N255" s="276"/>
      <c r="O255" s="276"/>
      <c r="P255" s="276"/>
      <c r="Q255" s="326" t="str">
        <f t="shared" si="10"/>
        <v/>
      </c>
      <c r="R255" s="329"/>
      <c r="S255" s="276"/>
      <c r="T255" s="276"/>
      <c r="U255" s="276"/>
      <c r="V255" s="276"/>
      <c r="W255" s="274"/>
      <c r="X255" s="276"/>
      <c r="Y255" s="276"/>
      <c r="Z255" s="276"/>
      <c r="AA255" s="276"/>
      <c r="AB255" s="274"/>
      <c r="AC255" s="276"/>
      <c r="AD255" s="276"/>
      <c r="AE255" s="276"/>
      <c r="AF255" s="276"/>
      <c r="AG255" s="326" t="str">
        <f t="shared" si="11"/>
        <v/>
      </c>
      <c r="AH255" s="329"/>
      <c r="AI255" s="276"/>
      <c r="AJ255" s="276"/>
      <c r="AK255" s="276"/>
      <c r="AL255" s="276"/>
      <c r="AM255" s="258"/>
      <c r="AN255" s="247"/>
      <c r="AO255" s="247"/>
      <c r="AP255" s="247"/>
      <c r="AQ255" s="247"/>
      <c r="AR255" s="258"/>
      <c r="AS255" s="247"/>
      <c r="AT255" s="247"/>
      <c r="AU255" s="247"/>
      <c r="AV255" s="247"/>
      <c r="AW255" s="258"/>
      <c r="AX255" s="258"/>
      <c r="AY255" s="258"/>
      <c r="AZ255" s="144"/>
      <c r="BA255" s="259"/>
      <c r="BB255" s="267"/>
      <c r="BC255" s="261"/>
    </row>
    <row r="256" spans="1:55" ht="33" hidden="1" x14ac:dyDescent="0.3">
      <c r="A256" s="106" t="str">
        <f>Scope_lv1!A256</f>
        <v>A04AU202</v>
      </c>
      <c r="B256" s="107" t="str">
        <f>Scope_lv1!B256</f>
        <v>Finishing Work</v>
      </c>
      <c r="C256" s="238" t="str">
        <f>Scope_lv1!C256</f>
        <v>Misc. Work</v>
      </c>
      <c r="D256" s="108" t="str">
        <f>Scope_lv1!D256</f>
        <v>Shower Curtain and Curtain Rod</v>
      </c>
      <c r="E256" s="126" t="s">
        <v>152</v>
      </c>
      <c r="F256" s="252">
        <f>COUNTIF($J256:$AY256,"Cat.1")</f>
        <v>0</v>
      </c>
      <c r="G256" s="253">
        <f>COUNTIF($J256:$AY256,"Cat.2")</f>
        <v>0</v>
      </c>
      <c r="H256" s="254">
        <f>COUNTIF($J256:$AY256,"Cat.3")</f>
        <v>0</v>
      </c>
      <c r="I256" s="255">
        <f>COUNTIF(J256:AY256,"O")</f>
        <v>0</v>
      </c>
      <c r="J256" s="292" t="str">
        <f>IF(Scope_lv1!Y256&lt;&gt;0,Scope_lv1!Y256,"")</f>
        <v/>
      </c>
      <c r="K256" s="326" t="str">
        <f t="shared" si="9"/>
        <v/>
      </c>
      <c r="L256" s="329"/>
      <c r="M256" s="276"/>
      <c r="N256" s="276"/>
      <c r="O256" s="276"/>
      <c r="P256" s="276"/>
      <c r="Q256" s="326" t="str">
        <f t="shared" si="10"/>
        <v/>
      </c>
      <c r="R256" s="329"/>
      <c r="S256" s="276"/>
      <c r="T256" s="276"/>
      <c r="U256" s="276"/>
      <c r="V256" s="276"/>
      <c r="W256" s="274"/>
      <c r="X256" s="276"/>
      <c r="Y256" s="276"/>
      <c r="Z256" s="276"/>
      <c r="AA256" s="276"/>
      <c r="AB256" s="274"/>
      <c r="AC256" s="276"/>
      <c r="AD256" s="276"/>
      <c r="AE256" s="276"/>
      <c r="AF256" s="276"/>
      <c r="AG256" s="326" t="str">
        <f t="shared" si="11"/>
        <v/>
      </c>
      <c r="AH256" s="329"/>
      <c r="AI256" s="276"/>
      <c r="AJ256" s="276"/>
      <c r="AK256" s="276"/>
      <c r="AL256" s="276"/>
      <c r="AM256" s="258"/>
      <c r="AN256" s="247"/>
      <c r="AO256" s="247"/>
      <c r="AP256" s="247"/>
      <c r="AQ256" s="247"/>
      <c r="AR256" s="258"/>
      <c r="AS256" s="247"/>
      <c r="AT256" s="247"/>
      <c r="AU256" s="247"/>
      <c r="AV256" s="247"/>
      <c r="AW256" s="258"/>
      <c r="AX256" s="258"/>
      <c r="AY256" s="258"/>
      <c r="AZ256" s="144"/>
      <c r="BA256" s="259"/>
      <c r="BB256" s="267"/>
      <c r="BC256" s="261"/>
    </row>
    <row r="257" spans="1:55" hidden="1" x14ac:dyDescent="0.3">
      <c r="A257" s="106" t="str">
        <f>Scope_lv1!A257</f>
        <v>A04AU203</v>
      </c>
      <c r="B257" s="107" t="str">
        <f>Scope_lv1!B257</f>
        <v>Finishing Work</v>
      </c>
      <c r="C257" s="238" t="str">
        <f>Scope_lv1!C257</f>
        <v>Misc. Work</v>
      </c>
      <c r="D257" s="108" t="str">
        <f>Scope_lv1!D257</f>
        <v>Waste Bin</v>
      </c>
      <c r="E257" s="126" t="s">
        <v>152</v>
      </c>
      <c r="F257" s="252">
        <f>COUNTIF($J257:$AY257,"Cat.1")</f>
        <v>0</v>
      </c>
      <c r="G257" s="253">
        <f>COUNTIF($J257:$AY257,"Cat.2")</f>
        <v>0</v>
      </c>
      <c r="H257" s="254">
        <f>COUNTIF($J257:$AY257,"Cat.3")</f>
        <v>0</v>
      </c>
      <c r="I257" s="255">
        <f>COUNTIF(J257:AY257,"O")</f>
        <v>0</v>
      </c>
      <c r="J257" s="292" t="str">
        <f>IF(Scope_lv1!Y257&lt;&gt;0,Scope_lv1!Y257,"")</f>
        <v/>
      </c>
      <c r="K257" s="326" t="str">
        <f t="shared" si="9"/>
        <v/>
      </c>
      <c r="L257" s="329"/>
      <c r="M257" s="276"/>
      <c r="N257" s="276"/>
      <c r="O257" s="276"/>
      <c r="P257" s="276"/>
      <c r="Q257" s="326" t="str">
        <f t="shared" si="10"/>
        <v/>
      </c>
      <c r="R257" s="329"/>
      <c r="S257" s="276"/>
      <c r="T257" s="276"/>
      <c r="U257" s="276"/>
      <c r="V257" s="276"/>
      <c r="W257" s="274"/>
      <c r="X257" s="276"/>
      <c r="Y257" s="276"/>
      <c r="Z257" s="276"/>
      <c r="AA257" s="276"/>
      <c r="AB257" s="274"/>
      <c r="AC257" s="276"/>
      <c r="AD257" s="276"/>
      <c r="AE257" s="276"/>
      <c r="AF257" s="276"/>
      <c r="AG257" s="326" t="str">
        <f t="shared" si="11"/>
        <v/>
      </c>
      <c r="AH257" s="329"/>
      <c r="AI257" s="276"/>
      <c r="AJ257" s="276"/>
      <c r="AK257" s="276"/>
      <c r="AL257" s="276"/>
      <c r="AM257" s="258"/>
      <c r="AN257" s="247"/>
      <c r="AO257" s="247"/>
      <c r="AP257" s="247"/>
      <c r="AQ257" s="247"/>
      <c r="AR257" s="258"/>
      <c r="AS257" s="247"/>
      <c r="AT257" s="247"/>
      <c r="AU257" s="247"/>
      <c r="AV257" s="247"/>
      <c r="AW257" s="258"/>
      <c r="AX257" s="258"/>
      <c r="AY257" s="258"/>
      <c r="AZ257" s="144"/>
      <c r="BA257" s="259"/>
      <c r="BB257" s="267"/>
      <c r="BC257" s="261"/>
    </row>
    <row r="258" spans="1:55" hidden="1" x14ac:dyDescent="0.3">
      <c r="A258" s="106" t="str">
        <f>Scope_lv1!A258</f>
        <v>A04AU204</v>
      </c>
      <c r="B258" s="107" t="str">
        <f>Scope_lv1!B258</f>
        <v>Finishing Work</v>
      </c>
      <c r="C258" s="238" t="str">
        <f>Scope_lv1!C258</f>
        <v>Misc. Work</v>
      </c>
      <c r="D258" s="108" t="str">
        <f>Scope_lv1!D258</f>
        <v>Toilet Seat-Cover Dispenser</v>
      </c>
      <c r="E258" s="126" t="s">
        <v>152</v>
      </c>
      <c r="F258" s="252">
        <f>COUNTIF($J258:$AY258,"Cat.1")</f>
        <v>0</v>
      </c>
      <c r="G258" s="253">
        <f>COUNTIF($J258:$AY258,"Cat.2")</f>
        <v>0</v>
      </c>
      <c r="H258" s="254">
        <f>COUNTIF($J258:$AY258,"Cat.3")</f>
        <v>0</v>
      </c>
      <c r="I258" s="255">
        <f>COUNTIF(J258:AY258,"O")</f>
        <v>0</v>
      </c>
      <c r="J258" s="292" t="str">
        <f>IF(Scope_lv1!Y258&lt;&gt;0,Scope_lv1!Y258,"")</f>
        <v/>
      </c>
      <c r="K258" s="326" t="str">
        <f t="shared" si="9"/>
        <v/>
      </c>
      <c r="L258" s="329"/>
      <c r="M258" s="276"/>
      <c r="N258" s="276"/>
      <c r="O258" s="276"/>
      <c r="P258" s="276"/>
      <c r="Q258" s="326" t="str">
        <f t="shared" si="10"/>
        <v/>
      </c>
      <c r="R258" s="329"/>
      <c r="S258" s="276"/>
      <c r="T258" s="276"/>
      <c r="U258" s="276"/>
      <c r="V258" s="276"/>
      <c r="W258" s="274"/>
      <c r="X258" s="276"/>
      <c r="Y258" s="276"/>
      <c r="Z258" s="276"/>
      <c r="AA258" s="276"/>
      <c r="AB258" s="274"/>
      <c r="AC258" s="276"/>
      <c r="AD258" s="276"/>
      <c r="AE258" s="276"/>
      <c r="AF258" s="276"/>
      <c r="AG258" s="326" t="str">
        <f t="shared" si="11"/>
        <v/>
      </c>
      <c r="AH258" s="329"/>
      <c r="AI258" s="276"/>
      <c r="AJ258" s="276"/>
      <c r="AK258" s="276"/>
      <c r="AL258" s="276"/>
      <c r="AM258" s="258"/>
      <c r="AN258" s="247"/>
      <c r="AO258" s="247"/>
      <c r="AP258" s="247"/>
      <c r="AQ258" s="247"/>
      <c r="AR258" s="258"/>
      <c r="AS258" s="247"/>
      <c r="AT258" s="247"/>
      <c r="AU258" s="247"/>
      <c r="AV258" s="247"/>
      <c r="AW258" s="258"/>
      <c r="AX258" s="258"/>
      <c r="AY258" s="258"/>
      <c r="AZ258" s="144"/>
      <c r="BA258" s="259"/>
      <c r="BB258" s="267"/>
      <c r="BC258" s="261"/>
    </row>
    <row r="259" spans="1:55" hidden="1" x14ac:dyDescent="0.3">
      <c r="A259" s="106" t="str">
        <f>Scope_lv1!A259</f>
        <v>A04AU205</v>
      </c>
      <c r="B259" s="107" t="str">
        <f>Scope_lv1!B259</f>
        <v>Finishing Work</v>
      </c>
      <c r="C259" s="238" t="str">
        <f>Scope_lv1!C259</f>
        <v>Misc. Work</v>
      </c>
      <c r="D259" s="108" t="str">
        <f>Scope_lv1!D259</f>
        <v>Ash Tray</v>
      </c>
      <c r="E259" s="126" t="s">
        <v>152</v>
      </c>
      <c r="F259" s="252">
        <f>COUNTIF($J259:$AY259,"Cat.1")</f>
        <v>0</v>
      </c>
      <c r="G259" s="253">
        <f>COUNTIF($J259:$AY259,"Cat.2")</f>
        <v>0</v>
      </c>
      <c r="H259" s="254">
        <f>COUNTIF($J259:$AY259,"Cat.3")</f>
        <v>0</v>
      </c>
      <c r="I259" s="255">
        <f>COUNTIF(J259:AY259,"O")</f>
        <v>0</v>
      </c>
      <c r="J259" s="292" t="str">
        <f>IF(Scope_lv1!Y259&lt;&gt;0,Scope_lv1!Y259,"")</f>
        <v/>
      </c>
      <c r="K259" s="326" t="str">
        <f t="shared" si="9"/>
        <v/>
      </c>
      <c r="L259" s="329"/>
      <c r="M259" s="276"/>
      <c r="N259" s="276"/>
      <c r="O259" s="276"/>
      <c r="P259" s="276"/>
      <c r="Q259" s="326" t="str">
        <f t="shared" si="10"/>
        <v/>
      </c>
      <c r="R259" s="329"/>
      <c r="S259" s="276"/>
      <c r="T259" s="276"/>
      <c r="U259" s="276"/>
      <c r="V259" s="276"/>
      <c r="W259" s="274"/>
      <c r="X259" s="276"/>
      <c r="Y259" s="276"/>
      <c r="Z259" s="276"/>
      <c r="AA259" s="276"/>
      <c r="AB259" s="274"/>
      <c r="AC259" s="276"/>
      <c r="AD259" s="276"/>
      <c r="AE259" s="276"/>
      <c r="AF259" s="276"/>
      <c r="AG259" s="326" t="str">
        <f t="shared" si="11"/>
        <v/>
      </c>
      <c r="AH259" s="329"/>
      <c r="AI259" s="276"/>
      <c r="AJ259" s="276"/>
      <c r="AK259" s="276"/>
      <c r="AL259" s="276"/>
      <c r="AM259" s="258"/>
      <c r="AN259" s="247"/>
      <c r="AO259" s="247"/>
      <c r="AP259" s="247"/>
      <c r="AQ259" s="247"/>
      <c r="AR259" s="258"/>
      <c r="AS259" s="247"/>
      <c r="AT259" s="247"/>
      <c r="AU259" s="247"/>
      <c r="AV259" s="247"/>
      <c r="AW259" s="258"/>
      <c r="AX259" s="258"/>
      <c r="AY259" s="258"/>
      <c r="AZ259" s="144"/>
      <c r="BA259" s="259"/>
      <c r="BB259" s="267"/>
      <c r="BC259" s="261"/>
    </row>
    <row r="260" spans="1:55" hidden="1" x14ac:dyDescent="0.3">
      <c r="A260" s="106" t="str">
        <f>Scope_lv1!A260</f>
        <v>A04AU206</v>
      </c>
      <c r="B260" s="107" t="str">
        <f>Scope_lv1!B260</f>
        <v>Finishing Work</v>
      </c>
      <c r="C260" s="238" t="str">
        <f>Scope_lv1!C260</f>
        <v>Misc. Work</v>
      </c>
      <c r="D260" s="108" t="str">
        <f>Scope_lv1!D260</f>
        <v>Urinal Partition</v>
      </c>
      <c r="E260" s="126" t="s">
        <v>152</v>
      </c>
      <c r="F260" s="252">
        <f>COUNTIF($J260:$AY260,"Cat.1")</f>
        <v>0</v>
      </c>
      <c r="G260" s="253">
        <f>COUNTIF($J260:$AY260,"Cat.2")</f>
        <v>0</v>
      </c>
      <c r="H260" s="254">
        <f>COUNTIF($J260:$AY260,"Cat.3")</f>
        <v>0</v>
      </c>
      <c r="I260" s="255">
        <f>COUNTIF(J260:AY260,"O")</f>
        <v>0</v>
      </c>
      <c r="J260" s="292" t="str">
        <f>IF(Scope_lv1!Y260&lt;&gt;0,Scope_lv1!Y260,"")</f>
        <v/>
      </c>
      <c r="K260" s="326" t="str">
        <f t="shared" si="9"/>
        <v/>
      </c>
      <c r="L260" s="329"/>
      <c r="M260" s="276"/>
      <c r="N260" s="276"/>
      <c r="O260" s="276"/>
      <c r="P260" s="276"/>
      <c r="Q260" s="326" t="str">
        <f t="shared" si="10"/>
        <v/>
      </c>
      <c r="R260" s="329"/>
      <c r="S260" s="276"/>
      <c r="T260" s="276"/>
      <c r="U260" s="276"/>
      <c r="V260" s="276"/>
      <c r="W260" s="274"/>
      <c r="X260" s="276"/>
      <c r="Y260" s="276"/>
      <c r="Z260" s="276"/>
      <c r="AA260" s="276"/>
      <c r="AB260" s="274"/>
      <c r="AC260" s="276"/>
      <c r="AD260" s="276"/>
      <c r="AE260" s="276"/>
      <c r="AF260" s="276"/>
      <c r="AG260" s="326" t="str">
        <f t="shared" si="11"/>
        <v/>
      </c>
      <c r="AH260" s="329"/>
      <c r="AI260" s="276"/>
      <c r="AJ260" s="276"/>
      <c r="AK260" s="276"/>
      <c r="AL260" s="276"/>
      <c r="AM260" s="258"/>
      <c r="AN260" s="247"/>
      <c r="AO260" s="247"/>
      <c r="AP260" s="247"/>
      <c r="AQ260" s="247"/>
      <c r="AR260" s="258"/>
      <c r="AS260" s="247"/>
      <c r="AT260" s="247"/>
      <c r="AU260" s="247"/>
      <c r="AV260" s="247"/>
      <c r="AW260" s="258"/>
      <c r="AX260" s="258"/>
      <c r="AY260" s="258"/>
      <c r="AZ260" s="144"/>
      <c r="BA260" s="259"/>
      <c r="BB260" s="267"/>
      <c r="BC260" s="261"/>
    </row>
    <row r="261" spans="1:55" hidden="1" x14ac:dyDescent="0.3">
      <c r="A261" s="106" t="str">
        <f>Scope_lv1!A261</f>
        <v>A04AU207</v>
      </c>
      <c r="B261" s="107" t="str">
        <f>Scope_lv1!B261</f>
        <v>Finishing Work</v>
      </c>
      <c r="C261" s="238" t="str">
        <f>Scope_lv1!C261</f>
        <v>Misc. Work</v>
      </c>
      <c r="D261" s="108" t="str">
        <f>Scope_lv1!D261</f>
        <v>Septic Tank</v>
      </c>
      <c r="E261" s="126" t="s">
        <v>152</v>
      </c>
      <c r="F261" s="252">
        <f>COUNTIF($J261:$AY261,"Cat.1")</f>
        <v>0</v>
      </c>
      <c r="G261" s="253">
        <f>COUNTIF($J261:$AY261,"Cat.2")</f>
        <v>0</v>
      </c>
      <c r="H261" s="254">
        <f>COUNTIF($J261:$AY261,"Cat.3")</f>
        <v>0</v>
      </c>
      <c r="I261" s="255">
        <f>COUNTIF(J261:AY261,"O")</f>
        <v>0</v>
      </c>
      <c r="J261" s="292" t="str">
        <f>IF(Scope_lv1!Y261&lt;&gt;0,Scope_lv1!Y261,"")</f>
        <v/>
      </c>
      <c r="K261" s="326" t="str">
        <f t="shared" si="9"/>
        <v/>
      </c>
      <c r="L261" s="329"/>
      <c r="M261" s="276"/>
      <c r="N261" s="276"/>
      <c r="O261" s="276"/>
      <c r="P261" s="276"/>
      <c r="Q261" s="326" t="str">
        <f t="shared" si="10"/>
        <v/>
      </c>
      <c r="R261" s="329"/>
      <c r="S261" s="276"/>
      <c r="T261" s="276"/>
      <c r="U261" s="276"/>
      <c r="V261" s="276"/>
      <c r="W261" s="274"/>
      <c r="X261" s="276"/>
      <c r="Y261" s="276"/>
      <c r="Z261" s="276"/>
      <c r="AA261" s="276"/>
      <c r="AB261" s="274"/>
      <c r="AC261" s="276"/>
      <c r="AD261" s="276"/>
      <c r="AE261" s="276"/>
      <c r="AF261" s="276"/>
      <c r="AG261" s="326" t="str">
        <f t="shared" si="11"/>
        <v/>
      </c>
      <c r="AH261" s="329"/>
      <c r="AI261" s="276"/>
      <c r="AJ261" s="276"/>
      <c r="AK261" s="276"/>
      <c r="AL261" s="276"/>
      <c r="AM261" s="258"/>
      <c r="AN261" s="247"/>
      <c r="AO261" s="247"/>
      <c r="AP261" s="247"/>
      <c r="AQ261" s="247"/>
      <c r="AR261" s="258"/>
      <c r="AS261" s="247"/>
      <c r="AT261" s="247"/>
      <c r="AU261" s="247"/>
      <c r="AV261" s="247"/>
      <c r="AW261" s="258"/>
      <c r="AX261" s="258"/>
      <c r="AY261" s="258"/>
      <c r="AZ261" s="144"/>
      <c r="BA261" s="259"/>
      <c r="BB261" s="267"/>
      <c r="BC261" s="261"/>
    </row>
    <row r="262" spans="1:55" hidden="1" x14ac:dyDescent="0.3">
      <c r="A262" s="106" t="str">
        <f>Scope_lv1!A262</f>
        <v>A04AU208</v>
      </c>
      <c r="B262" s="107" t="str">
        <f>Scope_lv1!B262</f>
        <v>Finishing Work</v>
      </c>
      <c r="C262" s="238" t="str">
        <f>Scope_lv1!C262</f>
        <v>Misc. Work</v>
      </c>
      <c r="D262" s="108" t="str">
        <f>Scope_lv1!D262</f>
        <v>Feature Water Wall</v>
      </c>
      <c r="E262" s="126" t="s">
        <v>108</v>
      </c>
      <c r="F262" s="252">
        <f>COUNTIF($J262:$AY262,"Cat.1")</f>
        <v>0</v>
      </c>
      <c r="G262" s="253">
        <f>COUNTIF($J262:$AY262,"Cat.2")</f>
        <v>0</v>
      </c>
      <c r="H262" s="254">
        <f>COUNTIF($J262:$AY262,"Cat.3")</f>
        <v>0</v>
      </c>
      <c r="I262" s="255">
        <f>COUNTIF(J262:AY262,"O")</f>
        <v>0</v>
      </c>
      <c r="J262" s="292" t="str">
        <f>IF(Scope_lv1!Y262&lt;&gt;0,Scope_lv1!Y262,"")</f>
        <v/>
      </c>
      <c r="K262" s="326" t="str">
        <f t="shared" si="9"/>
        <v/>
      </c>
      <c r="L262" s="329"/>
      <c r="M262" s="276"/>
      <c r="N262" s="276"/>
      <c r="O262" s="276"/>
      <c r="P262" s="276"/>
      <c r="Q262" s="326" t="str">
        <f t="shared" si="10"/>
        <v/>
      </c>
      <c r="R262" s="329"/>
      <c r="S262" s="276"/>
      <c r="T262" s="276"/>
      <c r="U262" s="276"/>
      <c r="V262" s="276"/>
      <c r="W262" s="274"/>
      <c r="X262" s="276"/>
      <c r="Y262" s="276"/>
      <c r="Z262" s="276"/>
      <c r="AA262" s="276"/>
      <c r="AB262" s="274"/>
      <c r="AC262" s="276"/>
      <c r="AD262" s="276"/>
      <c r="AE262" s="276"/>
      <c r="AF262" s="276"/>
      <c r="AG262" s="326" t="str">
        <f t="shared" si="11"/>
        <v/>
      </c>
      <c r="AH262" s="329"/>
      <c r="AI262" s="276"/>
      <c r="AJ262" s="276"/>
      <c r="AK262" s="276"/>
      <c r="AL262" s="276"/>
      <c r="AM262" s="258"/>
      <c r="AN262" s="247"/>
      <c r="AO262" s="247"/>
      <c r="AP262" s="247"/>
      <c r="AQ262" s="247"/>
      <c r="AR262" s="258"/>
      <c r="AS262" s="247"/>
      <c r="AT262" s="247"/>
      <c r="AU262" s="247"/>
      <c r="AV262" s="247"/>
      <c r="AW262" s="258"/>
      <c r="AX262" s="258"/>
      <c r="AY262" s="258"/>
      <c r="AZ262" s="144"/>
      <c r="BA262" s="259"/>
      <c r="BB262" s="267"/>
      <c r="BC262" s="261"/>
    </row>
    <row r="263" spans="1:55" hidden="1" x14ac:dyDescent="0.3">
      <c r="A263" s="106" t="str">
        <f>Scope_lv1!A263</f>
        <v>A04AU209</v>
      </c>
      <c r="B263" s="107" t="str">
        <f>Scope_lv1!B263</f>
        <v>Finishing Work</v>
      </c>
      <c r="C263" s="238" t="str">
        <f>Scope_lv1!C263</f>
        <v>Misc. Work</v>
      </c>
      <c r="D263" s="108" t="str">
        <f>Scope_lv1!D263</f>
        <v>Urinal Sill</v>
      </c>
      <c r="E263" s="126" t="s">
        <v>130</v>
      </c>
      <c r="F263" s="252">
        <f>COUNTIF($J263:$AY263,"Cat.1")</f>
        <v>0</v>
      </c>
      <c r="G263" s="253">
        <f>COUNTIF($J263:$AY263,"Cat.2")</f>
        <v>0</v>
      </c>
      <c r="H263" s="254">
        <f>COUNTIF($J263:$AY263,"Cat.3")</f>
        <v>0</v>
      </c>
      <c r="I263" s="255">
        <f>COUNTIF(J263:AY263,"O")</f>
        <v>0</v>
      </c>
      <c r="J263" s="292" t="str">
        <f>IF(Scope_lv1!Y263&lt;&gt;0,Scope_lv1!Y263,"")</f>
        <v/>
      </c>
      <c r="K263" s="326" t="str">
        <f t="shared" si="9"/>
        <v/>
      </c>
      <c r="L263" s="329"/>
      <c r="M263" s="276"/>
      <c r="N263" s="276"/>
      <c r="O263" s="276"/>
      <c r="P263" s="276"/>
      <c r="Q263" s="326" t="str">
        <f t="shared" si="10"/>
        <v/>
      </c>
      <c r="R263" s="329"/>
      <c r="S263" s="276"/>
      <c r="T263" s="276"/>
      <c r="U263" s="276"/>
      <c r="V263" s="276"/>
      <c r="W263" s="274"/>
      <c r="X263" s="276"/>
      <c r="Y263" s="276"/>
      <c r="Z263" s="276"/>
      <c r="AA263" s="276"/>
      <c r="AB263" s="274"/>
      <c r="AC263" s="276"/>
      <c r="AD263" s="276"/>
      <c r="AE263" s="276"/>
      <c r="AF263" s="276"/>
      <c r="AG263" s="326" t="str">
        <f t="shared" si="11"/>
        <v/>
      </c>
      <c r="AH263" s="329"/>
      <c r="AI263" s="276"/>
      <c r="AJ263" s="276"/>
      <c r="AK263" s="276"/>
      <c r="AL263" s="276"/>
      <c r="AM263" s="258"/>
      <c r="AN263" s="247"/>
      <c r="AO263" s="247"/>
      <c r="AP263" s="247"/>
      <c r="AQ263" s="247"/>
      <c r="AR263" s="258"/>
      <c r="AS263" s="247"/>
      <c r="AT263" s="247"/>
      <c r="AU263" s="247"/>
      <c r="AV263" s="247"/>
      <c r="AW263" s="258"/>
      <c r="AX263" s="258"/>
      <c r="AY263" s="258"/>
      <c r="AZ263" s="144"/>
      <c r="BA263" s="259"/>
      <c r="BB263" s="267"/>
      <c r="BC263" s="261"/>
    </row>
    <row r="264" spans="1:55" hidden="1" x14ac:dyDescent="0.3">
      <c r="A264" s="106" t="str">
        <f>Scope_lv1!A264</f>
        <v>A04AU210</v>
      </c>
      <c r="B264" s="107" t="str">
        <f>Scope_lv1!B264</f>
        <v>Finishing Work</v>
      </c>
      <c r="C264" s="238" t="str">
        <f>Scope_lv1!C264</f>
        <v>Misc. Work</v>
      </c>
      <c r="D264" s="108" t="str">
        <f>Scope_lv1!D264</f>
        <v>Marble Washstand</v>
      </c>
      <c r="E264" s="126" t="s">
        <v>130</v>
      </c>
      <c r="F264" s="252">
        <f>COUNTIF($J264:$AY264,"Cat.1")</f>
        <v>0</v>
      </c>
      <c r="G264" s="253">
        <f>COUNTIF($J264:$AY264,"Cat.2")</f>
        <v>0</v>
      </c>
      <c r="H264" s="254">
        <f>COUNTIF($J264:$AY264,"Cat.3")</f>
        <v>0</v>
      </c>
      <c r="I264" s="255">
        <f>COUNTIF(J264:AY264,"O")</f>
        <v>0</v>
      </c>
      <c r="J264" s="292" t="str">
        <f>IF(Scope_lv1!Y264&lt;&gt;0,Scope_lv1!Y264,"")</f>
        <v/>
      </c>
      <c r="K264" s="326" t="str">
        <f t="shared" si="9"/>
        <v/>
      </c>
      <c r="L264" s="329"/>
      <c r="M264" s="276"/>
      <c r="N264" s="276"/>
      <c r="O264" s="276"/>
      <c r="P264" s="276"/>
      <c r="Q264" s="326" t="str">
        <f t="shared" si="10"/>
        <v/>
      </c>
      <c r="R264" s="329"/>
      <c r="S264" s="276"/>
      <c r="T264" s="276"/>
      <c r="U264" s="276"/>
      <c r="V264" s="276"/>
      <c r="W264" s="274"/>
      <c r="X264" s="276"/>
      <c r="Y264" s="276"/>
      <c r="Z264" s="276"/>
      <c r="AA264" s="276"/>
      <c r="AB264" s="274"/>
      <c r="AC264" s="276"/>
      <c r="AD264" s="276"/>
      <c r="AE264" s="276"/>
      <c r="AF264" s="276"/>
      <c r="AG264" s="326" t="str">
        <f t="shared" si="11"/>
        <v/>
      </c>
      <c r="AH264" s="329"/>
      <c r="AI264" s="276"/>
      <c r="AJ264" s="276"/>
      <c r="AK264" s="276"/>
      <c r="AL264" s="276"/>
      <c r="AM264" s="258"/>
      <c r="AN264" s="247"/>
      <c r="AO264" s="247"/>
      <c r="AP264" s="247"/>
      <c r="AQ264" s="247"/>
      <c r="AR264" s="258"/>
      <c r="AS264" s="247"/>
      <c r="AT264" s="247"/>
      <c r="AU264" s="247"/>
      <c r="AV264" s="247"/>
      <c r="AW264" s="258"/>
      <c r="AX264" s="258"/>
      <c r="AY264" s="258"/>
      <c r="AZ264" s="134"/>
      <c r="BA264" s="259"/>
      <c r="BB264" s="267"/>
      <c r="BC264" s="261"/>
    </row>
    <row r="265" spans="1:55" hidden="1" x14ac:dyDescent="0.3">
      <c r="A265" s="106" t="str">
        <f>Scope_lv1!A265</f>
        <v>A04AU211</v>
      </c>
      <c r="B265" s="107" t="str">
        <f>Scope_lv1!B265</f>
        <v>Finishing Work</v>
      </c>
      <c r="C265" s="238" t="str">
        <f>Scope_lv1!C265</f>
        <v>Misc. Work</v>
      </c>
      <c r="D265" s="108" t="str">
        <f>Scope_lv1!D265</f>
        <v>Column Guard</v>
      </c>
      <c r="E265" s="126" t="s">
        <v>152</v>
      </c>
      <c r="F265" s="252">
        <f>COUNTIF($J265:$AY265,"Cat.1")</f>
        <v>0</v>
      </c>
      <c r="G265" s="253">
        <f>COUNTIF($J265:$AY265,"Cat.2")</f>
        <v>0</v>
      </c>
      <c r="H265" s="254">
        <f>COUNTIF($J265:$AY265,"Cat.3")</f>
        <v>0</v>
      </c>
      <c r="I265" s="255">
        <f>COUNTIF(J265:AY265,"O")</f>
        <v>0</v>
      </c>
      <c r="J265" s="292" t="str">
        <f>IF(Scope_lv1!Y265&lt;&gt;0,Scope_lv1!Y265,"")</f>
        <v/>
      </c>
      <c r="K265" s="326" t="str">
        <f t="shared" si="9"/>
        <v/>
      </c>
      <c r="L265" s="329"/>
      <c r="M265" s="276"/>
      <c r="N265" s="276"/>
      <c r="O265" s="276"/>
      <c r="P265" s="276"/>
      <c r="Q265" s="326" t="str">
        <f t="shared" si="10"/>
        <v/>
      </c>
      <c r="R265" s="329"/>
      <c r="S265" s="276"/>
      <c r="T265" s="276"/>
      <c r="U265" s="276"/>
      <c r="V265" s="276"/>
      <c r="W265" s="274"/>
      <c r="X265" s="276"/>
      <c r="Y265" s="276"/>
      <c r="Z265" s="276"/>
      <c r="AA265" s="276"/>
      <c r="AB265" s="274"/>
      <c r="AC265" s="276"/>
      <c r="AD265" s="276"/>
      <c r="AE265" s="276"/>
      <c r="AF265" s="276"/>
      <c r="AG265" s="326" t="str">
        <f t="shared" si="11"/>
        <v/>
      </c>
      <c r="AH265" s="329"/>
      <c r="AI265" s="276"/>
      <c r="AJ265" s="276"/>
      <c r="AK265" s="276"/>
      <c r="AL265" s="276"/>
      <c r="AM265" s="258"/>
      <c r="AN265" s="247"/>
      <c r="AO265" s="247"/>
      <c r="AP265" s="247"/>
      <c r="AQ265" s="247"/>
      <c r="AR265" s="258"/>
      <c r="AS265" s="247"/>
      <c r="AT265" s="247"/>
      <c r="AU265" s="247"/>
      <c r="AV265" s="247"/>
      <c r="AW265" s="258"/>
      <c r="AX265" s="258"/>
      <c r="AY265" s="258"/>
      <c r="AZ265" s="134"/>
      <c r="BA265" s="259"/>
      <c r="BB265" s="267"/>
      <c r="BC265" s="261"/>
    </row>
    <row r="266" spans="1:55" hidden="1" x14ac:dyDescent="0.3">
      <c r="A266" s="106" t="str">
        <f>Scope_lv1!A266</f>
        <v>A04AU212</v>
      </c>
      <c r="B266" s="107" t="str">
        <f>Scope_lv1!B266</f>
        <v>Finishing Work</v>
      </c>
      <c r="C266" s="238" t="str">
        <f>Scope_lv1!C266</f>
        <v>Misc. Work</v>
      </c>
      <c r="D266" s="108" t="str">
        <f>Scope_lv1!D266</f>
        <v>Non Slip Nosing</v>
      </c>
      <c r="E266" s="126" t="s">
        <v>130</v>
      </c>
      <c r="F266" s="252">
        <f>COUNTIF($J266:$AY266,"Cat.1")</f>
        <v>0</v>
      </c>
      <c r="G266" s="253">
        <f>COUNTIF($J266:$AY266,"Cat.2")</f>
        <v>0</v>
      </c>
      <c r="H266" s="254">
        <f>COUNTIF($J266:$AY266,"Cat.3")</f>
        <v>0</v>
      </c>
      <c r="I266" s="255">
        <f>COUNTIF(J266:AY266,"O")</f>
        <v>0</v>
      </c>
      <c r="J266" s="292" t="str">
        <f>IF(Scope_lv1!Y266&lt;&gt;0,Scope_lv1!Y266,"")</f>
        <v/>
      </c>
      <c r="K266" s="326" t="str">
        <f t="shared" ref="K266:K329" si="12">LEFT(L266,5)</f>
        <v/>
      </c>
      <c r="L266" s="329"/>
      <c r="M266" s="276"/>
      <c r="N266" s="276"/>
      <c r="O266" s="276"/>
      <c r="P266" s="276"/>
      <c r="Q266" s="326" t="str">
        <f t="shared" ref="Q266:Q329" si="13">LEFT(R266,5)</f>
        <v/>
      </c>
      <c r="R266" s="329"/>
      <c r="S266" s="276"/>
      <c r="T266" s="276"/>
      <c r="U266" s="276"/>
      <c r="V266" s="276"/>
      <c r="W266" s="274"/>
      <c r="X266" s="276"/>
      <c r="Y266" s="276"/>
      <c r="Z266" s="276"/>
      <c r="AA266" s="276"/>
      <c r="AB266" s="274"/>
      <c r="AC266" s="276"/>
      <c r="AD266" s="276"/>
      <c r="AE266" s="276"/>
      <c r="AF266" s="276"/>
      <c r="AG266" s="326" t="str">
        <f t="shared" ref="AG266:AG329" si="14">LEFT(AH266,5)</f>
        <v/>
      </c>
      <c r="AH266" s="329"/>
      <c r="AI266" s="276"/>
      <c r="AJ266" s="276"/>
      <c r="AK266" s="276"/>
      <c r="AL266" s="276"/>
      <c r="AM266" s="258"/>
      <c r="AN266" s="247"/>
      <c r="AO266" s="247"/>
      <c r="AP266" s="247"/>
      <c r="AQ266" s="247"/>
      <c r="AR266" s="258"/>
      <c r="AS266" s="247"/>
      <c r="AT266" s="247"/>
      <c r="AU266" s="247"/>
      <c r="AV266" s="247"/>
      <c r="AW266" s="258"/>
      <c r="AX266" s="258"/>
      <c r="AY266" s="258"/>
      <c r="AZ266" s="134"/>
      <c r="BA266" s="259"/>
      <c r="BB266" s="267"/>
      <c r="BC266" s="261"/>
    </row>
    <row r="267" spans="1:55" hidden="1" x14ac:dyDescent="0.3">
      <c r="A267" s="106" t="str">
        <f>Scope_lv1!A267</f>
        <v>A04AU213</v>
      </c>
      <c r="B267" s="107" t="str">
        <f>Scope_lv1!B267</f>
        <v>Finishing Work</v>
      </c>
      <c r="C267" s="238" t="str">
        <f>Scope_lv1!C267</f>
        <v>Misc. Work</v>
      </c>
      <c r="D267" s="108" t="str">
        <f>Scope_lv1!D267</f>
        <v>Flashing Cover for opening</v>
      </c>
      <c r="E267" s="126" t="s">
        <v>108</v>
      </c>
      <c r="F267" s="252">
        <f>COUNTIF($J267:$AY267,"Cat.1")</f>
        <v>0</v>
      </c>
      <c r="G267" s="253">
        <f>COUNTIF($J267:$AY267,"Cat.2")</f>
        <v>0</v>
      </c>
      <c r="H267" s="254">
        <f>COUNTIF($J267:$AY267,"Cat.3")</f>
        <v>0</v>
      </c>
      <c r="I267" s="255">
        <f>COUNTIF(J267:AY267,"O")</f>
        <v>0</v>
      </c>
      <c r="J267" s="292" t="str">
        <f>IF(Scope_lv1!Y267&lt;&gt;0,Scope_lv1!Y267,"")</f>
        <v/>
      </c>
      <c r="K267" s="326" t="str">
        <f t="shared" si="12"/>
        <v/>
      </c>
      <c r="L267" s="329"/>
      <c r="M267" s="276"/>
      <c r="N267" s="276"/>
      <c r="O267" s="276"/>
      <c r="P267" s="276"/>
      <c r="Q267" s="326" t="str">
        <f t="shared" si="13"/>
        <v/>
      </c>
      <c r="R267" s="329"/>
      <c r="S267" s="276"/>
      <c r="T267" s="276"/>
      <c r="U267" s="276"/>
      <c r="V267" s="276"/>
      <c r="W267" s="274"/>
      <c r="X267" s="276"/>
      <c r="Y267" s="276"/>
      <c r="Z267" s="276"/>
      <c r="AA267" s="276"/>
      <c r="AB267" s="274"/>
      <c r="AC267" s="276"/>
      <c r="AD267" s="276"/>
      <c r="AE267" s="276"/>
      <c r="AF267" s="276"/>
      <c r="AG267" s="326" t="str">
        <f t="shared" si="14"/>
        <v/>
      </c>
      <c r="AH267" s="329"/>
      <c r="AI267" s="276"/>
      <c r="AJ267" s="276"/>
      <c r="AK267" s="276"/>
      <c r="AL267" s="276"/>
      <c r="AM267" s="258"/>
      <c r="AN267" s="247"/>
      <c r="AO267" s="247"/>
      <c r="AP267" s="247"/>
      <c r="AQ267" s="247"/>
      <c r="AR267" s="258"/>
      <c r="AS267" s="247"/>
      <c r="AT267" s="247"/>
      <c r="AU267" s="247"/>
      <c r="AV267" s="247"/>
      <c r="AW267" s="258"/>
      <c r="AX267" s="258"/>
      <c r="AY267" s="258"/>
      <c r="AZ267" s="134"/>
      <c r="BA267" s="259"/>
      <c r="BB267" s="267"/>
      <c r="BC267" s="261"/>
    </row>
    <row r="268" spans="1:55" hidden="1" x14ac:dyDescent="0.3">
      <c r="A268" s="106" t="str">
        <f>Scope_lv1!A268</f>
        <v>A04AU214</v>
      </c>
      <c r="B268" s="107" t="str">
        <f>Scope_lv1!B268</f>
        <v>Finishing Work</v>
      </c>
      <c r="C268" s="238" t="str">
        <f>Scope_lv1!C268</f>
        <v>Misc. Work</v>
      </c>
      <c r="D268" s="108" t="str">
        <f>Scope_lv1!D268</f>
        <v>Interlocking Block</v>
      </c>
      <c r="E268" s="126" t="s">
        <v>108</v>
      </c>
      <c r="F268" s="252">
        <f>COUNTIF($J268:$AY268,"Cat.1")</f>
        <v>0</v>
      </c>
      <c r="G268" s="253">
        <f>COUNTIF($J268:$AY268,"Cat.2")</f>
        <v>0</v>
      </c>
      <c r="H268" s="254">
        <f>COUNTIF($J268:$AY268,"Cat.3")</f>
        <v>0</v>
      </c>
      <c r="I268" s="255">
        <f>COUNTIF(J268:AY268,"O")</f>
        <v>0</v>
      </c>
      <c r="J268" s="292" t="str">
        <f>IF(Scope_lv1!Y268&lt;&gt;0,Scope_lv1!Y268,"")</f>
        <v/>
      </c>
      <c r="K268" s="326" t="str">
        <f t="shared" si="12"/>
        <v/>
      </c>
      <c r="L268" s="329"/>
      <c r="M268" s="276"/>
      <c r="N268" s="276"/>
      <c r="O268" s="276"/>
      <c r="P268" s="276"/>
      <c r="Q268" s="326" t="str">
        <f t="shared" si="13"/>
        <v/>
      </c>
      <c r="R268" s="329"/>
      <c r="S268" s="276"/>
      <c r="T268" s="276"/>
      <c r="U268" s="276"/>
      <c r="V268" s="276"/>
      <c r="W268" s="274"/>
      <c r="X268" s="276"/>
      <c r="Y268" s="276"/>
      <c r="Z268" s="276"/>
      <c r="AA268" s="276"/>
      <c r="AB268" s="274"/>
      <c r="AC268" s="276"/>
      <c r="AD268" s="276"/>
      <c r="AE268" s="276"/>
      <c r="AF268" s="276"/>
      <c r="AG268" s="326" t="str">
        <f t="shared" si="14"/>
        <v/>
      </c>
      <c r="AH268" s="329"/>
      <c r="AI268" s="276"/>
      <c r="AJ268" s="276"/>
      <c r="AK268" s="276"/>
      <c r="AL268" s="276"/>
      <c r="AM268" s="258"/>
      <c r="AN268" s="247"/>
      <c r="AO268" s="247"/>
      <c r="AP268" s="247"/>
      <c r="AQ268" s="247"/>
      <c r="AR268" s="258"/>
      <c r="AS268" s="247"/>
      <c r="AT268" s="247"/>
      <c r="AU268" s="247"/>
      <c r="AV268" s="247"/>
      <c r="AW268" s="258"/>
      <c r="AX268" s="258"/>
      <c r="AY268" s="258"/>
      <c r="AZ268" s="134"/>
      <c r="BA268" s="259"/>
      <c r="BB268" s="267"/>
      <c r="BC268" s="261"/>
    </row>
    <row r="269" spans="1:55" hidden="1" x14ac:dyDescent="0.3">
      <c r="A269" s="106" t="str">
        <f>Scope_lv1!A269</f>
        <v>A04AU215</v>
      </c>
      <c r="B269" s="107" t="str">
        <f>Scope_lv1!B269</f>
        <v>Finishing Work</v>
      </c>
      <c r="C269" s="238" t="str">
        <f>Scope_lv1!C269</f>
        <v>Misc. Work</v>
      </c>
      <c r="D269" s="108" t="str">
        <f>Scope_lv1!D269</f>
        <v>Plant Box</v>
      </c>
      <c r="E269" s="126" t="s">
        <v>152</v>
      </c>
      <c r="F269" s="252">
        <f>COUNTIF($J269:$AY269,"Cat.1")</f>
        <v>0</v>
      </c>
      <c r="G269" s="253">
        <f>COUNTIF($J269:$AY269,"Cat.2")</f>
        <v>0</v>
      </c>
      <c r="H269" s="254">
        <f>COUNTIF($J269:$AY269,"Cat.3")</f>
        <v>0</v>
      </c>
      <c r="I269" s="255">
        <f>COUNTIF(J269:AY269,"O")</f>
        <v>0</v>
      </c>
      <c r="J269" s="292" t="str">
        <f>IF(Scope_lv1!Y269&lt;&gt;0,Scope_lv1!Y269,"")</f>
        <v/>
      </c>
      <c r="K269" s="326" t="str">
        <f t="shared" si="12"/>
        <v/>
      </c>
      <c r="L269" s="329"/>
      <c r="M269" s="276"/>
      <c r="N269" s="276"/>
      <c r="O269" s="276"/>
      <c r="P269" s="276"/>
      <c r="Q269" s="326" t="str">
        <f t="shared" si="13"/>
        <v/>
      </c>
      <c r="R269" s="329"/>
      <c r="S269" s="276"/>
      <c r="T269" s="276"/>
      <c r="U269" s="276"/>
      <c r="V269" s="276"/>
      <c r="W269" s="274"/>
      <c r="X269" s="276"/>
      <c r="Y269" s="276"/>
      <c r="Z269" s="276"/>
      <c r="AA269" s="276"/>
      <c r="AB269" s="274"/>
      <c r="AC269" s="276"/>
      <c r="AD269" s="276"/>
      <c r="AE269" s="276"/>
      <c r="AF269" s="276"/>
      <c r="AG269" s="326" t="str">
        <f t="shared" si="14"/>
        <v/>
      </c>
      <c r="AH269" s="329"/>
      <c r="AI269" s="276"/>
      <c r="AJ269" s="276"/>
      <c r="AK269" s="276"/>
      <c r="AL269" s="276"/>
      <c r="AM269" s="258"/>
      <c r="AN269" s="247"/>
      <c r="AO269" s="247"/>
      <c r="AP269" s="247"/>
      <c r="AQ269" s="247"/>
      <c r="AR269" s="258"/>
      <c r="AS269" s="247"/>
      <c r="AT269" s="247"/>
      <c r="AU269" s="247"/>
      <c r="AV269" s="247"/>
      <c r="AW269" s="258"/>
      <c r="AX269" s="258"/>
      <c r="AY269" s="258"/>
      <c r="AZ269" s="134"/>
      <c r="BA269" s="259"/>
      <c r="BB269" s="267"/>
      <c r="BC269" s="261"/>
    </row>
    <row r="270" spans="1:55" hidden="1" x14ac:dyDescent="0.3">
      <c r="A270" s="106" t="str">
        <f>Scope_lv1!A270</f>
        <v>A04AV216</v>
      </c>
      <c r="B270" s="107" t="str">
        <f>Scope_lv1!B270</f>
        <v>Finishing Work</v>
      </c>
      <c r="C270" s="238" t="str">
        <f>Scope_lv1!C270</f>
        <v>Landscaping</v>
      </c>
      <c r="D270" s="108" t="str">
        <f>Scope_lv1!D270</f>
        <v>Detail Design</v>
      </c>
      <c r="E270" s="126" t="s">
        <v>610</v>
      </c>
      <c r="F270" s="252">
        <f>COUNTIF($J270:$AY270,"Cat.1")</f>
        <v>0</v>
      </c>
      <c r="G270" s="253">
        <f>COUNTIF($J270:$AY270,"Cat.2")</f>
        <v>0</v>
      </c>
      <c r="H270" s="254">
        <f>COUNTIF($J270:$AY270,"Cat.3")</f>
        <v>0</v>
      </c>
      <c r="I270" s="255">
        <f>COUNTIF(J270:AY270,"O")</f>
        <v>0</v>
      </c>
      <c r="J270" s="292" t="str">
        <f>IF(Scope_lv1!Y270&lt;&gt;0,Scope_lv1!Y270,"")</f>
        <v/>
      </c>
      <c r="K270" s="326" t="str">
        <f t="shared" si="12"/>
        <v/>
      </c>
      <c r="L270" s="329"/>
      <c r="M270" s="276"/>
      <c r="N270" s="276"/>
      <c r="O270" s="276"/>
      <c r="P270" s="276"/>
      <c r="Q270" s="326" t="str">
        <f t="shared" si="13"/>
        <v/>
      </c>
      <c r="R270" s="329"/>
      <c r="S270" s="276"/>
      <c r="T270" s="276"/>
      <c r="U270" s="276"/>
      <c r="V270" s="276"/>
      <c r="W270" s="274"/>
      <c r="X270" s="276"/>
      <c r="Y270" s="276"/>
      <c r="Z270" s="276"/>
      <c r="AA270" s="276"/>
      <c r="AB270" s="274"/>
      <c r="AC270" s="276"/>
      <c r="AD270" s="276"/>
      <c r="AE270" s="276"/>
      <c r="AF270" s="276"/>
      <c r="AG270" s="326" t="str">
        <f t="shared" si="14"/>
        <v/>
      </c>
      <c r="AH270" s="329"/>
      <c r="AI270" s="276"/>
      <c r="AJ270" s="276"/>
      <c r="AK270" s="276"/>
      <c r="AL270" s="276"/>
      <c r="AM270" s="258"/>
      <c r="AN270" s="247"/>
      <c r="AO270" s="247"/>
      <c r="AP270" s="247"/>
      <c r="AQ270" s="247"/>
      <c r="AR270" s="258"/>
      <c r="AS270" s="247"/>
      <c r="AT270" s="247"/>
      <c r="AU270" s="247"/>
      <c r="AV270" s="247"/>
      <c r="AW270" s="258"/>
      <c r="AX270" s="258"/>
      <c r="AY270" s="258"/>
      <c r="AZ270" s="134"/>
      <c r="BA270" s="259"/>
      <c r="BB270" s="267"/>
      <c r="BC270" s="261"/>
    </row>
    <row r="271" spans="1:55" hidden="1" x14ac:dyDescent="0.3">
      <c r="A271" s="106" t="str">
        <f>Scope_lv1!A271</f>
        <v>A04AV217</v>
      </c>
      <c r="B271" s="107" t="str">
        <f>Scope_lv1!B271</f>
        <v>Finishing Work</v>
      </c>
      <c r="C271" s="238" t="str">
        <f>Scope_lv1!C271</f>
        <v>Landscaping</v>
      </c>
      <c r="D271" s="108" t="str">
        <f>Scope_lv1!D271</f>
        <v>Soft Landscaping</v>
      </c>
      <c r="E271" s="126" t="s">
        <v>108</v>
      </c>
      <c r="F271" s="252">
        <f>COUNTIF($J271:$AY271,"Cat.1")</f>
        <v>0</v>
      </c>
      <c r="G271" s="253">
        <f>COUNTIF($J271:$AY271,"Cat.2")</f>
        <v>0</v>
      </c>
      <c r="H271" s="254">
        <f>COUNTIF($J271:$AY271,"Cat.3")</f>
        <v>0</v>
      </c>
      <c r="I271" s="255">
        <f>COUNTIF(J271:AY271,"O")</f>
        <v>0</v>
      </c>
      <c r="J271" s="292" t="str">
        <f>IF(Scope_lv1!Y271&lt;&gt;0,Scope_lv1!Y271,"")</f>
        <v/>
      </c>
      <c r="K271" s="326" t="str">
        <f t="shared" si="12"/>
        <v/>
      </c>
      <c r="L271" s="329"/>
      <c r="M271" s="276"/>
      <c r="N271" s="276"/>
      <c r="O271" s="276"/>
      <c r="P271" s="276"/>
      <c r="Q271" s="326" t="str">
        <f t="shared" si="13"/>
        <v/>
      </c>
      <c r="R271" s="329"/>
      <c r="S271" s="276"/>
      <c r="T271" s="276"/>
      <c r="U271" s="276"/>
      <c r="V271" s="276"/>
      <c r="W271" s="274"/>
      <c r="X271" s="276"/>
      <c r="Y271" s="276"/>
      <c r="Z271" s="276"/>
      <c r="AA271" s="276"/>
      <c r="AB271" s="274"/>
      <c r="AC271" s="276"/>
      <c r="AD271" s="276"/>
      <c r="AE271" s="276"/>
      <c r="AF271" s="276"/>
      <c r="AG271" s="326" t="str">
        <f t="shared" si="14"/>
        <v/>
      </c>
      <c r="AH271" s="329"/>
      <c r="AI271" s="276"/>
      <c r="AJ271" s="276"/>
      <c r="AK271" s="276"/>
      <c r="AL271" s="276"/>
      <c r="AM271" s="258"/>
      <c r="AN271" s="247"/>
      <c r="AO271" s="247"/>
      <c r="AP271" s="247"/>
      <c r="AQ271" s="247"/>
      <c r="AR271" s="258"/>
      <c r="AS271" s="247"/>
      <c r="AT271" s="247"/>
      <c r="AU271" s="247"/>
      <c r="AV271" s="247"/>
      <c r="AW271" s="258"/>
      <c r="AX271" s="258"/>
      <c r="AY271" s="258"/>
      <c r="AZ271" s="134"/>
      <c r="BA271" s="259"/>
      <c r="BB271" s="267"/>
      <c r="BC271" s="261"/>
    </row>
    <row r="272" spans="1:55" hidden="1" x14ac:dyDescent="0.3">
      <c r="A272" s="106" t="str">
        <f>Scope_lv1!A272</f>
        <v>A04AV218</v>
      </c>
      <c r="B272" s="107" t="str">
        <f>Scope_lv1!B272</f>
        <v>Finishing Work</v>
      </c>
      <c r="C272" s="238" t="str">
        <f>Scope_lv1!C272</f>
        <v>Landscaping</v>
      </c>
      <c r="D272" s="108" t="str">
        <f>Scope_lv1!D272</f>
        <v>Hard Landscaping</v>
      </c>
      <c r="E272" s="126" t="s">
        <v>108</v>
      </c>
      <c r="F272" s="252">
        <f>COUNTIF($J272:$AY272,"Cat.1")</f>
        <v>0</v>
      </c>
      <c r="G272" s="253">
        <f>COUNTIF($J272:$AY272,"Cat.2")</f>
        <v>0</v>
      </c>
      <c r="H272" s="254">
        <f>COUNTIF($J272:$AY272,"Cat.3")</f>
        <v>0</v>
      </c>
      <c r="I272" s="255">
        <f>COUNTIF(J272:AY272,"O")</f>
        <v>0</v>
      </c>
      <c r="J272" s="292" t="str">
        <f>IF(Scope_lv1!Y272&lt;&gt;0,Scope_lv1!Y272,"")</f>
        <v/>
      </c>
      <c r="K272" s="326" t="str">
        <f t="shared" si="12"/>
        <v/>
      </c>
      <c r="L272" s="329"/>
      <c r="M272" s="276"/>
      <c r="N272" s="276"/>
      <c r="O272" s="276"/>
      <c r="P272" s="276"/>
      <c r="Q272" s="326" t="str">
        <f t="shared" si="13"/>
        <v/>
      </c>
      <c r="R272" s="329"/>
      <c r="S272" s="276"/>
      <c r="T272" s="276"/>
      <c r="U272" s="276"/>
      <c r="V272" s="276"/>
      <c r="W272" s="274"/>
      <c r="X272" s="276"/>
      <c r="Y272" s="276"/>
      <c r="Z272" s="276"/>
      <c r="AA272" s="276"/>
      <c r="AB272" s="274"/>
      <c r="AC272" s="276"/>
      <c r="AD272" s="276"/>
      <c r="AE272" s="276"/>
      <c r="AF272" s="276"/>
      <c r="AG272" s="326" t="str">
        <f t="shared" si="14"/>
        <v/>
      </c>
      <c r="AH272" s="329"/>
      <c r="AI272" s="276"/>
      <c r="AJ272" s="276"/>
      <c r="AK272" s="276"/>
      <c r="AL272" s="276"/>
      <c r="AM272" s="258"/>
      <c r="AN272" s="247"/>
      <c r="AO272" s="247"/>
      <c r="AP272" s="247"/>
      <c r="AQ272" s="247"/>
      <c r="AR272" s="258"/>
      <c r="AS272" s="247"/>
      <c r="AT272" s="247"/>
      <c r="AU272" s="247"/>
      <c r="AV272" s="247"/>
      <c r="AW272" s="258"/>
      <c r="AX272" s="258"/>
      <c r="AY272" s="258"/>
      <c r="AZ272" s="134"/>
      <c r="BA272" s="259"/>
      <c r="BB272" s="267"/>
      <c r="BC272" s="261"/>
    </row>
    <row r="273" spans="1:55" ht="33" hidden="1" x14ac:dyDescent="0.3">
      <c r="A273" s="106" t="str">
        <f>Scope_lv1!A273</f>
        <v>A04AW219</v>
      </c>
      <c r="B273" s="107" t="str">
        <f>Scope_lv1!B273</f>
        <v>Finishing Work</v>
      </c>
      <c r="C273" s="238" t="str">
        <f>Scope_lv1!C273</f>
        <v>Furniture Installation</v>
      </c>
      <c r="D273" s="108" t="str">
        <f>Scope_lv1!D273</f>
        <v>Automatic Counter Top Tea/Coffee Machine</v>
      </c>
      <c r="E273" s="126" t="s">
        <v>152</v>
      </c>
      <c r="F273" s="252">
        <f>COUNTIF($J273:$AY273,"Cat.1")</f>
        <v>0</v>
      </c>
      <c r="G273" s="253">
        <f>COUNTIF($J273:$AY273,"Cat.2")</f>
        <v>0</v>
      </c>
      <c r="H273" s="254">
        <f>COUNTIF($J273:$AY273,"Cat.3")</f>
        <v>0</v>
      </c>
      <c r="I273" s="255">
        <f>COUNTIF(J273:AY273,"O")</f>
        <v>0</v>
      </c>
      <c r="J273" s="292" t="str">
        <f>IF(Scope_lv1!Y273&lt;&gt;0,Scope_lv1!Y273,"")</f>
        <v/>
      </c>
      <c r="K273" s="326" t="str">
        <f t="shared" si="12"/>
        <v/>
      </c>
      <c r="L273" s="329"/>
      <c r="M273" s="276"/>
      <c r="N273" s="276"/>
      <c r="O273" s="276"/>
      <c r="P273" s="276"/>
      <c r="Q273" s="326" t="str">
        <f t="shared" si="13"/>
        <v/>
      </c>
      <c r="R273" s="329"/>
      <c r="S273" s="276"/>
      <c r="T273" s="276"/>
      <c r="U273" s="276"/>
      <c r="V273" s="276"/>
      <c r="W273" s="274"/>
      <c r="X273" s="276"/>
      <c r="Y273" s="276"/>
      <c r="Z273" s="276"/>
      <c r="AA273" s="276"/>
      <c r="AB273" s="274"/>
      <c r="AC273" s="276"/>
      <c r="AD273" s="276"/>
      <c r="AE273" s="276"/>
      <c r="AF273" s="276"/>
      <c r="AG273" s="326" t="str">
        <f t="shared" si="14"/>
        <v/>
      </c>
      <c r="AH273" s="329"/>
      <c r="AI273" s="276"/>
      <c r="AJ273" s="276"/>
      <c r="AK273" s="276"/>
      <c r="AL273" s="276"/>
      <c r="AM273" s="258"/>
      <c r="AN273" s="247"/>
      <c r="AO273" s="247"/>
      <c r="AP273" s="247"/>
      <c r="AQ273" s="247"/>
      <c r="AR273" s="258"/>
      <c r="AS273" s="247"/>
      <c r="AT273" s="247"/>
      <c r="AU273" s="247"/>
      <c r="AV273" s="247"/>
      <c r="AW273" s="258"/>
      <c r="AX273" s="258"/>
      <c r="AY273" s="258"/>
      <c r="AZ273" s="134"/>
      <c r="BA273" s="259"/>
      <c r="BB273" s="267"/>
      <c r="BC273" s="261"/>
    </row>
    <row r="274" spans="1:55" hidden="1" x14ac:dyDescent="0.3">
      <c r="A274" s="106" t="str">
        <f>Scope_lv1!A274</f>
        <v>A04AW220</v>
      </c>
      <c r="B274" s="107" t="str">
        <f>Scope_lv1!B274</f>
        <v>Finishing Work</v>
      </c>
      <c r="C274" s="238" t="str">
        <f>Scope_lv1!C274</f>
        <v>Furniture Installation</v>
      </c>
      <c r="D274" s="108" t="str">
        <f>Scope_lv1!D274</f>
        <v>Benches</v>
      </c>
      <c r="E274" s="126" t="s">
        <v>152</v>
      </c>
      <c r="F274" s="252">
        <f>COUNTIF($J274:$AY274,"Cat.1")</f>
        <v>0</v>
      </c>
      <c r="G274" s="253">
        <f>COUNTIF($J274:$AY274,"Cat.2")</f>
        <v>0</v>
      </c>
      <c r="H274" s="254">
        <f>COUNTIF($J274:$AY274,"Cat.3")</f>
        <v>0</v>
      </c>
      <c r="I274" s="255">
        <f>COUNTIF(J274:AY274,"O")</f>
        <v>0</v>
      </c>
      <c r="J274" s="292" t="str">
        <f>IF(Scope_lv1!Y274&lt;&gt;0,Scope_lv1!Y274,"")</f>
        <v/>
      </c>
      <c r="K274" s="326" t="str">
        <f t="shared" si="12"/>
        <v/>
      </c>
      <c r="L274" s="329"/>
      <c r="M274" s="276"/>
      <c r="N274" s="276"/>
      <c r="O274" s="276"/>
      <c r="P274" s="276"/>
      <c r="Q274" s="326" t="str">
        <f t="shared" si="13"/>
        <v/>
      </c>
      <c r="R274" s="329"/>
      <c r="S274" s="276"/>
      <c r="T274" s="276"/>
      <c r="U274" s="276"/>
      <c r="V274" s="276"/>
      <c r="W274" s="274"/>
      <c r="X274" s="276"/>
      <c r="Y274" s="276"/>
      <c r="Z274" s="276"/>
      <c r="AA274" s="276"/>
      <c r="AB274" s="274"/>
      <c r="AC274" s="276"/>
      <c r="AD274" s="276"/>
      <c r="AE274" s="276"/>
      <c r="AF274" s="276"/>
      <c r="AG274" s="326" t="str">
        <f t="shared" si="14"/>
        <v/>
      </c>
      <c r="AH274" s="329"/>
      <c r="AI274" s="276"/>
      <c r="AJ274" s="276"/>
      <c r="AK274" s="276"/>
      <c r="AL274" s="276"/>
      <c r="AM274" s="258"/>
      <c r="AN274" s="247"/>
      <c r="AO274" s="247"/>
      <c r="AP274" s="247"/>
      <c r="AQ274" s="247"/>
      <c r="AR274" s="258"/>
      <c r="AS274" s="247"/>
      <c r="AT274" s="247"/>
      <c r="AU274" s="247"/>
      <c r="AV274" s="247"/>
      <c r="AW274" s="258"/>
      <c r="AX274" s="258"/>
      <c r="AY274" s="258"/>
      <c r="AZ274" s="134"/>
      <c r="BA274" s="259"/>
      <c r="BB274" s="267"/>
      <c r="BC274" s="261"/>
    </row>
    <row r="275" spans="1:55" hidden="1" x14ac:dyDescent="0.3">
      <c r="A275" s="106" t="str">
        <f>Scope_lv1!A275</f>
        <v>A04AW221</v>
      </c>
      <c r="B275" s="107" t="str">
        <f>Scope_lv1!B275</f>
        <v>Finishing Work</v>
      </c>
      <c r="C275" s="238" t="str">
        <f>Scope_lv1!C275</f>
        <v>Furniture Installation</v>
      </c>
      <c r="D275" s="108" t="str">
        <f>Scope_lv1!D275</f>
        <v>Bicycle/ Tricycle Cart Stand</v>
      </c>
      <c r="E275" s="126" t="s">
        <v>152</v>
      </c>
      <c r="F275" s="252">
        <f>COUNTIF($J275:$AY275,"Cat.1")</f>
        <v>0</v>
      </c>
      <c r="G275" s="253">
        <f>COUNTIF($J275:$AY275,"Cat.2")</f>
        <v>0</v>
      </c>
      <c r="H275" s="254">
        <f>COUNTIF($J275:$AY275,"Cat.3")</f>
        <v>0</v>
      </c>
      <c r="I275" s="255">
        <f>COUNTIF(J275:AY275,"O")</f>
        <v>0</v>
      </c>
      <c r="J275" s="292" t="str">
        <f>IF(Scope_lv1!Y275&lt;&gt;0,Scope_lv1!Y275,"")</f>
        <v/>
      </c>
      <c r="K275" s="326" t="str">
        <f t="shared" si="12"/>
        <v/>
      </c>
      <c r="L275" s="329"/>
      <c r="M275" s="276"/>
      <c r="N275" s="276"/>
      <c r="O275" s="276"/>
      <c r="P275" s="276"/>
      <c r="Q275" s="326" t="str">
        <f t="shared" si="13"/>
        <v/>
      </c>
      <c r="R275" s="329"/>
      <c r="S275" s="276"/>
      <c r="T275" s="276"/>
      <c r="U275" s="276"/>
      <c r="V275" s="276"/>
      <c r="W275" s="274"/>
      <c r="X275" s="276"/>
      <c r="Y275" s="276"/>
      <c r="Z275" s="276"/>
      <c r="AA275" s="276"/>
      <c r="AB275" s="274"/>
      <c r="AC275" s="276"/>
      <c r="AD275" s="276"/>
      <c r="AE275" s="276"/>
      <c r="AF275" s="276"/>
      <c r="AG275" s="326" t="str">
        <f t="shared" si="14"/>
        <v/>
      </c>
      <c r="AH275" s="329"/>
      <c r="AI275" s="276"/>
      <c r="AJ275" s="276"/>
      <c r="AK275" s="276"/>
      <c r="AL275" s="276"/>
      <c r="AM275" s="258"/>
      <c r="AN275" s="247"/>
      <c r="AO275" s="247"/>
      <c r="AP275" s="247"/>
      <c r="AQ275" s="247"/>
      <c r="AR275" s="258"/>
      <c r="AS275" s="247"/>
      <c r="AT275" s="247"/>
      <c r="AU275" s="247"/>
      <c r="AV275" s="247"/>
      <c r="AW275" s="258"/>
      <c r="AX275" s="258"/>
      <c r="AY275" s="258"/>
      <c r="AZ275" s="134"/>
      <c r="BA275" s="259"/>
      <c r="BB275" s="267"/>
      <c r="BC275" s="261"/>
    </row>
    <row r="276" spans="1:55" hidden="1" x14ac:dyDescent="0.3">
      <c r="A276" s="106" t="str">
        <f>Scope_lv1!A276</f>
        <v>A04AW222</v>
      </c>
      <c r="B276" s="107" t="str">
        <f>Scope_lv1!B276</f>
        <v>Finishing Work</v>
      </c>
      <c r="C276" s="238" t="str">
        <f>Scope_lv1!C276</f>
        <v>Furniture Installation</v>
      </c>
      <c r="D276" s="108" t="str">
        <f>Scope_lv1!D276</f>
        <v>Printer</v>
      </c>
      <c r="E276" s="126" t="s">
        <v>152</v>
      </c>
      <c r="F276" s="252">
        <f>COUNTIF($J276:$AY276,"Cat.1")</f>
        <v>0</v>
      </c>
      <c r="G276" s="253">
        <f>COUNTIF($J276:$AY276,"Cat.2")</f>
        <v>0</v>
      </c>
      <c r="H276" s="254">
        <f>COUNTIF($J276:$AY276,"Cat.3")</f>
        <v>0</v>
      </c>
      <c r="I276" s="255">
        <f>COUNTIF(J276:AY276,"O")</f>
        <v>0</v>
      </c>
      <c r="J276" s="292" t="str">
        <f>IF(Scope_lv1!Y276&lt;&gt;0,Scope_lv1!Y276,"")</f>
        <v/>
      </c>
      <c r="K276" s="326" t="str">
        <f t="shared" si="12"/>
        <v/>
      </c>
      <c r="L276" s="329"/>
      <c r="M276" s="276"/>
      <c r="N276" s="276"/>
      <c r="O276" s="276"/>
      <c r="P276" s="276"/>
      <c r="Q276" s="326" t="str">
        <f t="shared" si="13"/>
        <v/>
      </c>
      <c r="R276" s="329"/>
      <c r="S276" s="276"/>
      <c r="T276" s="276"/>
      <c r="U276" s="276"/>
      <c r="V276" s="276"/>
      <c r="W276" s="274"/>
      <c r="X276" s="276"/>
      <c r="Y276" s="276"/>
      <c r="Z276" s="276"/>
      <c r="AA276" s="276"/>
      <c r="AB276" s="274"/>
      <c r="AC276" s="276"/>
      <c r="AD276" s="276"/>
      <c r="AE276" s="276"/>
      <c r="AF276" s="276"/>
      <c r="AG276" s="326" t="str">
        <f t="shared" si="14"/>
        <v/>
      </c>
      <c r="AH276" s="329"/>
      <c r="AI276" s="276"/>
      <c r="AJ276" s="276"/>
      <c r="AK276" s="276"/>
      <c r="AL276" s="276"/>
      <c r="AM276" s="258"/>
      <c r="AN276" s="247"/>
      <c r="AO276" s="247"/>
      <c r="AP276" s="247"/>
      <c r="AQ276" s="247"/>
      <c r="AR276" s="258"/>
      <c r="AS276" s="247"/>
      <c r="AT276" s="247"/>
      <c r="AU276" s="247"/>
      <c r="AV276" s="247"/>
      <c r="AW276" s="258"/>
      <c r="AX276" s="258"/>
      <c r="AY276" s="258"/>
      <c r="AZ276" s="134"/>
      <c r="BA276" s="259"/>
      <c r="BB276" s="267"/>
      <c r="BC276" s="261"/>
    </row>
    <row r="277" spans="1:55" hidden="1" x14ac:dyDescent="0.3">
      <c r="A277" s="106" t="str">
        <f>Scope_lv1!A277</f>
        <v>A04AW223</v>
      </c>
      <c r="B277" s="107" t="str">
        <f>Scope_lv1!B277</f>
        <v>Finishing Work</v>
      </c>
      <c r="C277" s="238" t="str">
        <f>Scope_lv1!C277</f>
        <v>Furniture Installation</v>
      </c>
      <c r="D277" s="108" t="str">
        <f>Scope_lv1!D277</f>
        <v>Bed</v>
      </c>
      <c r="E277" s="126" t="s">
        <v>152</v>
      </c>
      <c r="F277" s="252">
        <f>COUNTIF($J277:$AY277,"Cat.1")</f>
        <v>0</v>
      </c>
      <c r="G277" s="253">
        <f>COUNTIF($J277:$AY277,"Cat.2")</f>
        <v>0</v>
      </c>
      <c r="H277" s="254">
        <f>COUNTIF($J277:$AY277,"Cat.3")</f>
        <v>0</v>
      </c>
      <c r="I277" s="255">
        <f>COUNTIF(J277:AY277,"O")</f>
        <v>0</v>
      </c>
      <c r="J277" s="292" t="str">
        <f>IF(Scope_lv1!Y277&lt;&gt;0,Scope_lv1!Y277,"")</f>
        <v/>
      </c>
      <c r="K277" s="326" t="str">
        <f t="shared" si="12"/>
        <v/>
      </c>
      <c r="L277" s="329"/>
      <c r="M277" s="276"/>
      <c r="N277" s="276"/>
      <c r="O277" s="276"/>
      <c r="P277" s="276"/>
      <c r="Q277" s="326" t="str">
        <f t="shared" si="13"/>
        <v/>
      </c>
      <c r="R277" s="329"/>
      <c r="S277" s="276"/>
      <c r="T277" s="276"/>
      <c r="U277" s="276"/>
      <c r="V277" s="276"/>
      <c r="W277" s="274"/>
      <c r="X277" s="276"/>
      <c r="Y277" s="276"/>
      <c r="Z277" s="276"/>
      <c r="AA277" s="276"/>
      <c r="AB277" s="274"/>
      <c r="AC277" s="276"/>
      <c r="AD277" s="276"/>
      <c r="AE277" s="276"/>
      <c r="AF277" s="276"/>
      <c r="AG277" s="326" t="str">
        <f t="shared" si="14"/>
        <v/>
      </c>
      <c r="AH277" s="329"/>
      <c r="AI277" s="276"/>
      <c r="AJ277" s="276"/>
      <c r="AK277" s="276"/>
      <c r="AL277" s="276"/>
      <c r="AM277" s="258"/>
      <c r="AN277" s="247"/>
      <c r="AO277" s="247"/>
      <c r="AP277" s="247"/>
      <c r="AQ277" s="247"/>
      <c r="AR277" s="258"/>
      <c r="AS277" s="247"/>
      <c r="AT277" s="247"/>
      <c r="AU277" s="247"/>
      <c r="AV277" s="247"/>
      <c r="AW277" s="258"/>
      <c r="AX277" s="258"/>
      <c r="AY277" s="258"/>
      <c r="AZ277" s="134"/>
      <c r="BA277" s="259"/>
      <c r="BB277" s="267"/>
      <c r="BC277" s="261"/>
    </row>
    <row r="278" spans="1:55" hidden="1" x14ac:dyDescent="0.3">
      <c r="A278" s="106" t="str">
        <f>Scope_lv1!A278</f>
        <v>A04AW224</v>
      </c>
      <c r="B278" s="107" t="str">
        <f>Scope_lv1!B278</f>
        <v>Finishing Work</v>
      </c>
      <c r="C278" s="238" t="str">
        <f>Scope_lv1!C278</f>
        <v>Furniture Installation</v>
      </c>
      <c r="D278" s="108" t="str">
        <f>Scope_lv1!D278</f>
        <v>Chairs</v>
      </c>
      <c r="E278" s="126" t="s">
        <v>152</v>
      </c>
      <c r="F278" s="252">
        <f>COUNTIF($J278:$AY278,"Cat.1")</f>
        <v>0</v>
      </c>
      <c r="G278" s="253">
        <f>COUNTIF($J278:$AY278,"Cat.2")</f>
        <v>0</v>
      </c>
      <c r="H278" s="254">
        <f>COUNTIF($J278:$AY278,"Cat.3")</f>
        <v>0</v>
      </c>
      <c r="I278" s="255">
        <f>COUNTIF(J278:AY278,"O")</f>
        <v>0</v>
      </c>
      <c r="J278" s="292" t="str">
        <f>IF(Scope_lv1!Y278&lt;&gt;0,Scope_lv1!Y278,"")</f>
        <v/>
      </c>
      <c r="K278" s="326" t="str">
        <f t="shared" si="12"/>
        <v/>
      </c>
      <c r="L278" s="329"/>
      <c r="M278" s="276"/>
      <c r="N278" s="276"/>
      <c r="O278" s="276"/>
      <c r="P278" s="276"/>
      <c r="Q278" s="326" t="str">
        <f t="shared" si="13"/>
        <v/>
      </c>
      <c r="R278" s="329"/>
      <c r="S278" s="276"/>
      <c r="T278" s="276"/>
      <c r="U278" s="276"/>
      <c r="V278" s="276"/>
      <c r="W278" s="274"/>
      <c r="X278" s="276"/>
      <c r="Y278" s="276"/>
      <c r="Z278" s="276"/>
      <c r="AA278" s="276"/>
      <c r="AB278" s="274"/>
      <c r="AC278" s="276"/>
      <c r="AD278" s="276"/>
      <c r="AE278" s="276"/>
      <c r="AF278" s="276"/>
      <c r="AG278" s="326" t="str">
        <f t="shared" si="14"/>
        <v/>
      </c>
      <c r="AH278" s="329"/>
      <c r="AI278" s="276"/>
      <c r="AJ278" s="276"/>
      <c r="AK278" s="276"/>
      <c r="AL278" s="276"/>
      <c r="AM278" s="258"/>
      <c r="AN278" s="247"/>
      <c r="AO278" s="247"/>
      <c r="AP278" s="247"/>
      <c r="AQ278" s="247"/>
      <c r="AR278" s="258"/>
      <c r="AS278" s="247"/>
      <c r="AT278" s="247"/>
      <c r="AU278" s="247"/>
      <c r="AV278" s="247"/>
      <c r="AW278" s="258"/>
      <c r="AX278" s="258"/>
      <c r="AY278" s="258"/>
      <c r="AZ278" s="134"/>
      <c r="BA278" s="259"/>
      <c r="BB278" s="267"/>
      <c r="BC278" s="261"/>
    </row>
    <row r="279" spans="1:55" hidden="1" x14ac:dyDescent="0.3">
      <c r="A279" s="106" t="str">
        <f>Scope_lv1!A279</f>
        <v>A04AW225</v>
      </c>
      <c r="B279" s="107" t="str">
        <f>Scope_lv1!B279</f>
        <v>Finishing Work</v>
      </c>
      <c r="C279" s="238" t="str">
        <f>Scope_lv1!C279</f>
        <v>Furniture Installation</v>
      </c>
      <c r="D279" s="108" t="str">
        <f>Scope_lv1!D279</f>
        <v>Cloak-Stand</v>
      </c>
      <c r="E279" s="126" t="s">
        <v>152</v>
      </c>
      <c r="F279" s="252">
        <f>COUNTIF($J279:$AY279,"Cat.1")</f>
        <v>0</v>
      </c>
      <c r="G279" s="253">
        <f>COUNTIF($J279:$AY279,"Cat.2")</f>
        <v>0</v>
      </c>
      <c r="H279" s="254">
        <f>COUNTIF($J279:$AY279,"Cat.3")</f>
        <v>0</v>
      </c>
      <c r="I279" s="255">
        <f>COUNTIF(J279:AY279,"O")</f>
        <v>0</v>
      </c>
      <c r="J279" s="292" t="str">
        <f>IF(Scope_lv1!Y279&lt;&gt;0,Scope_lv1!Y279,"")</f>
        <v/>
      </c>
      <c r="K279" s="326" t="str">
        <f t="shared" si="12"/>
        <v/>
      </c>
      <c r="L279" s="329"/>
      <c r="M279" s="276"/>
      <c r="N279" s="276"/>
      <c r="O279" s="276"/>
      <c r="P279" s="276"/>
      <c r="Q279" s="326" t="str">
        <f t="shared" si="13"/>
        <v/>
      </c>
      <c r="R279" s="329"/>
      <c r="S279" s="276"/>
      <c r="T279" s="276"/>
      <c r="U279" s="276"/>
      <c r="V279" s="276"/>
      <c r="W279" s="274"/>
      <c r="X279" s="276"/>
      <c r="Y279" s="276"/>
      <c r="Z279" s="276"/>
      <c r="AA279" s="276"/>
      <c r="AB279" s="274"/>
      <c r="AC279" s="276"/>
      <c r="AD279" s="276"/>
      <c r="AE279" s="276"/>
      <c r="AF279" s="276"/>
      <c r="AG279" s="326" t="str">
        <f t="shared" si="14"/>
        <v/>
      </c>
      <c r="AH279" s="329"/>
      <c r="AI279" s="276"/>
      <c r="AJ279" s="276"/>
      <c r="AK279" s="276"/>
      <c r="AL279" s="276"/>
      <c r="AM279" s="258"/>
      <c r="AN279" s="247"/>
      <c r="AO279" s="247"/>
      <c r="AP279" s="247"/>
      <c r="AQ279" s="247"/>
      <c r="AR279" s="258"/>
      <c r="AS279" s="247"/>
      <c r="AT279" s="247"/>
      <c r="AU279" s="247"/>
      <c r="AV279" s="247"/>
      <c r="AW279" s="258"/>
      <c r="AX279" s="258"/>
      <c r="AY279" s="258"/>
      <c r="AZ279" s="134"/>
      <c r="BA279" s="259"/>
      <c r="BB279" s="267"/>
      <c r="BC279" s="261"/>
    </row>
    <row r="280" spans="1:55" hidden="1" x14ac:dyDescent="0.3">
      <c r="A280" s="106" t="str">
        <f>Scope_lv1!A280</f>
        <v>A04AW226</v>
      </c>
      <c r="B280" s="107" t="str">
        <f>Scope_lv1!B280</f>
        <v>Finishing Work</v>
      </c>
      <c r="C280" s="238" t="str">
        <f>Scope_lv1!C280</f>
        <v>Furniture Installation</v>
      </c>
      <c r="D280" s="108" t="str">
        <f>Scope_lv1!D280</f>
        <v>Desk</v>
      </c>
      <c r="E280" s="126" t="s">
        <v>152</v>
      </c>
      <c r="F280" s="252">
        <f>COUNTIF($J280:$AY280,"Cat.1")</f>
        <v>0</v>
      </c>
      <c r="G280" s="253">
        <f>COUNTIF($J280:$AY280,"Cat.2")</f>
        <v>0</v>
      </c>
      <c r="H280" s="254">
        <f>COUNTIF($J280:$AY280,"Cat.3")</f>
        <v>0</v>
      </c>
      <c r="I280" s="255">
        <f>COUNTIF(J280:AY280,"O")</f>
        <v>0</v>
      </c>
      <c r="J280" s="292" t="str">
        <f>IF(Scope_lv1!Y280&lt;&gt;0,Scope_lv1!Y280,"")</f>
        <v/>
      </c>
      <c r="K280" s="326" t="str">
        <f t="shared" si="12"/>
        <v/>
      </c>
      <c r="L280" s="329"/>
      <c r="M280" s="276"/>
      <c r="N280" s="276"/>
      <c r="O280" s="276"/>
      <c r="P280" s="276"/>
      <c r="Q280" s="326" t="str">
        <f t="shared" si="13"/>
        <v/>
      </c>
      <c r="R280" s="329"/>
      <c r="S280" s="276"/>
      <c r="T280" s="276"/>
      <c r="U280" s="276"/>
      <c r="V280" s="276"/>
      <c r="W280" s="274"/>
      <c r="X280" s="276"/>
      <c r="Y280" s="276"/>
      <c r="Z280" s="276"/>
      <c r="AA280" s="276"/>
      <c r="AB280" s="274"/>
      <c r="AC280" s="276"/>
      <c r="AD280" s="276"/>
      <c r="AE280" s="276"/>
      <c r="AF280" s="276"/>
      <c r="AG280" s="326" t="str">
        <f t="shared" si="14"/>
        <v/>
      </c>
      <c r="AH280" s="329"/>
      <c r="AI280" s="276"/>
      <c r="AJ280" s="276"/>
      <c r="AK280" s="276"/>
      <c r="AL280" s="276"/>
      <c r="AM280" s="258"/>
      <c r="AN280" s="247"/>
      <c r="AO280" s="247"/>
      <c r="AP280" s="247"/>
      <c r="AQ280" s="247"/>
      <c r="AR280" s="258"/>
      <c r="AS280" s="247"/>
      <c r="AT280" s="247"/>
      <c r="AU280" s="247"/>
      <c r="AV280" s="247"/>
      <c r="AW280" s="258"/>
      <c r="AX280" s="258"/>
      <c r="AY280" s="258"/>
      <c r="AZ280" s="134"/>
      <c r="BA280" s="259"/>
      <c r="BB280" s="267"/>
      <c r="BC280" s="261"/>
    </row>
    <row r="281" spans="1:55" hidden="1" x14ac:dyDescent="0.3">
      <c r="A281" s="106" t="str">
        <f>Scope_lv1!A281</f>
        <v>A04AW227</v>
      </c>
      <c r="B281" s="107" t="str">
        <f>Scope_lv1!B281</f>
        <v>Finishing Work</v>
      </c>
      <c r="C281" s="238" t="str">
        <f>Scope_lv1!C281</f>
        <v>Furniture Installation</v>
      </c>
      <c r="D281" s="108" t="str">
        <f>Scope_lv1!D281</f>
        <v>Desk Lamp</v>
      </c>
      <c r="E281" s="126" t="s">
        <v>152</v>
      </c>
      <c r="F281" s="252">
        <f>COUNTIF($J281:$AY281,"Cat.1")</f>
        <v>0</v>
      </c>
      <c r="G281" s="253">
        <f>COUNTIF($J281:$AY281,"Cat.2")</f>
        <v>0</v>
      </c>
      <c r="H281" s="254">
        <f>COUNTIF($J281:$AY281,"Cat.3")</f>
        <v>0</v>
      </c>
      <c r="I281" s="255">
        <f>COUNTIF(J281:AY281,"O")</f>
        <v>0</v>
      </c>
      <c r="J281" s="292" t="str">
        <f>IF(Scope_lv1!Y281&lt;&gt;0,Scope_lv1!Y281,"")</f>
        <v/>
      </c>
      <c r="K281" s="326" t="str">
        <f t="shared" si="12"/>
        <v/>
      </c>
      <c r="L281" s="329"/>
      <c r="M281" s="276"/>
      <c r="N281" s="276"/>
      <c r="O281" s="276"/>
      <c r="P281" s="276"/>
      <c r="Q281" s="326" t="str">
        <f t="shared" si="13"/>
        <v/>
      </c>
      <c r="R281" s="329"/>
      <c r="S281" s="276"/>
      <c r="T281" s="276"/>
      <c r="U281" s="276"/>
      <c r="V281" s="276"/>
      <c r="W281" s="274"/>
      <c r="X281" s="276"/>
      <c r="Y281" s="276"/>
      <c r="Z281" s="276"/>
      <c r="AA281" s="276"/>
      <c r="AB281" s="274"/>
      <c r="AC281" s="276"/>
      <c r="AD281" s="276"/>
      <c r="AE281" s="276"/>
      <c r="AF281" s="276"/>
      <c r="AG281" s="326" t="str">
        <f t="shared" si="14"/>
        <v/>
      </c>
      <c r="AH281" s="329"/>
      <c r="AI281" s="276"/>
      <c r="AJ281" s="276"/>
      <c r="AK281" s="276"/>
      <c r="AL281" s="276"/>
      <c r="AM281" s="258"/>
      <c r="AN281" s="247"/>
      <c r="AO281" s="247"/>
      <c r="AP281" s="247"/>
      <c r="AQ281" s="247"/>
      <c r="AR281" s="258"/>
      <c r="AS281" s="247"/>
      <c r="AT281" s="247"/>
      <c r="AU281" s="247"/>
      <c r="AV281" s="247"/>
      <c r="AW281" s="258"/>
      <c r="AX281" s="258"/>
      <c r="AY281" s="258"/>
      <c r="AZ281" s="134"/>
      <c r="BA281" s="259"/>
      <c r="BB281" s="267"/>
      <c r="BC281" s="261"/>
    </row>
    <row r="282" spans="1:55" ht="33" hidden="1" x14ac:dyDescent="0.3">
      <c r="A282" s="106" t="str">
        <f>Scope_lv1!A282</f>
        <v>A04AW228</v>
      </c>
      <c r="B282" s="107" t="str">
        <f>Scope_lv1!B282</f>
        <v>Finishing Work</v>
      </c>
      <c r="C282" s="238" t="str">
        <f>Scope_lv1!C282</f>
        <v>Furniture Installation</v>
      </c>
      <c r="D282" s="108" t="str">
        <f>Scope_lv1!D282</f>
        <v>Desk Top Computer &amp; Monitor</v>
      </c>
      <c r="E282" s="126" t="s">
        <v>152</v>
      </c>
      <c r="F282" s="252">
        <f>COUNTIF($J282:$AY282,"Cat.1")</f>
        <v>0</v>
      </c>
      <c r="G282" s="253">
        <f>COUNTIF($J282:$AY282,"Cat.2")</f>
        <v>0</v>
      </c>
      <c r="H282" s="254">
        <f>COUNTIF($J282:$AY282,"Cat.3")</f>
        <v>0</v>
      </c>
      <c r="I282" s="255">
        <f>COUNTIF(J282:AY282,"O")</f>
        <v>0</v>
      </c>
      <c r="J282" s="292" t="str">
        <f>IF(Scope_lv1!Y282&lt;&gt;0,Scope_lv1!Y282,"")</f>
        <v/>
      </c>
      <c r="K282" s="326" t="str">
        <f t="shared" si="12"/>
        <v/>
      </c>
      <c r="L282" s="329"/>
      <c r="M282" s="276"/>
      <c r="N282" s="276"/>
      <c r="O282" s="276"/>
      <c r="P282" s="276"/>
      <c r="Q282" s="326" t="str">
        <f t="shared" si="13"/>
        <v/>
      </c>
      <c r="R282" s="329"/>
      <c r="S282" s="276"/>
      <c r="T282" s="276"/>
      <c r="U282" s="276"/>
      <c r="V282" s="276"/>
      <c r="W282" s="274"/>
      <c r="X282" s="276"/>
      <c r="Y282" s="276"/>
      <c r="Z282" s="276"/>
      <c r="AA282" s="276"/>
      <c r="AB282" s="274"/>
      <c r="AC282" s="276"/>
      <c r="AD282" s="276"/>
      <c r="AE282" s="276"/>
      <c r="AF282" s="276"/>
      <c r="AG282" s="326" t="str">
        <f t="shared" si="14"/>
        <v/>
      </c>
      <c r="AH282" s="329"/>
      <c r="AI282" s="276"/>
      <c r="AJ282" s="276"/>
      <c r="AK282" s="276"/>
      <c r="AL282" s="276"/>
      <c r="AM282" s="258"/>
      <c r="AN282" s="247"/>
      <c r="AO282" s="247"/>
      <c r="AP282" s="247"/>
      <c r="AQ282" s="247"/>
      <c r="AR282" s="258"/>
      <c r="AS282" s="247"/>
      <c r="AT282" s="247"/>
      <c r="AU282" s="247"/>
      <c r="AV282" s="247"/>
      <c r="AW282" s="258"/>
      <c r="AX282" s="258"/>
      <c r="AY282" s="258"/>
      <c r="AZ282" s="134"/>
      <c r="BA282" s="259"/>
      <c r="BB282" s="267"/>
      <c r="BC282" s="261"/>
    </row>
    <row r="283" spans="1:55" hidden="1" x14ac:dyDescent="0.3">
      <c r="A283" s="106" t="str">
        <f>Scope_lv1!A283</f>
        <v>A04AW229</v>
      </c>
      <c r="B283" s="107" t="str">
        <f>Scope_lv1!B283</f>
        <v>Finishing Work</v>
      </c>
      <c r="C283" s="238" t="str">
        <f>Scope_lv1!C283</f>
        <v>Furniture Installation</v>
      </c>
      <c r="D283" s="108" t="str">
        <f>Scope_lv1!D283</f>
        <v>Dining Chair</v>
      </c>
      <c r="E283" s="126" t="s">
        <v>152</v>
      </c>
      <c r="F283" s="252">
        <f>COUNTIF($J283:$AY283,"Cat.1")</f>
        <v>0</v>
      </c>
      <c r="G283" s="253">
        <f>COUNTIF($J283:$AY283,"Cat.2")</f>
        <v>0</v>
      </c>
      <c r="H283" s="254">
        <f>COUNTIF($J283:$AY283,"Cat.3")</f>
        <v>0</v>
      </c>
      <c r="I283" s="255">
        <f>COUNTIF(J283:AY283,"O")</f>
        <v>0</v>
      </c>
      <c r="J283" s="292" t="str">
        <f>IF(Scope_lv1!Y283&lt;&gt;0,Scope_lv1!Y283,"")</f>
        <v/>
      </c>
      <c r="K283" s="326" t="str">
        <f t="shared" si="12"/>
        <v/>
      </c>
      <c r="L283" s="329"/>
      <c r="M283" s="276"/>
      <c r="N283" s="276"/>
      <c r="O283" s="276"/>
      <c r="P283" s="276"/>
      <c r="Q283" s="326" t="str">
        <f t="shared" si="13"/>
        <v/>
      </c>
      <c r="R283" s="329"/>
      <c r="S283" s="276"/>
      <c r="T283" s="276"/>
      <c r="U283" s="276"/>
      <c r="V283" s="276"/>
      <c r="W283" s="274"/>
      <c r="X283" s="276"/>
      <c r="Y283" s="276"/>
      <c r="Z283" s="276"/>
      <c r="AA283" s="276"/>
      <c r="AB283" s="274"/>
      <c r="AC283" s="276"/>
      <c r="AD283" s="276"/>
      <c r="AE283" s="276"/>
      <c r="AF283" s="276"/>
      <c r="AG283" s="326" t="str">
        <f t="shared" si="14"/>
        <v/>
      </c>
      <c r="AH283" s="329"/>
      <c r="AI283" s="276"/>
      <c r="AJ283" s="276"/>
      <c r="AK283" s="276"/>
      <c r="AL283" s="276"/>
      <c r="AM283" s="258"/>
      <c r="AN283" s="247"/>
      <c r="AO283" s="247"/>
      <c r="AP283" s="247"/>
      <c r="AQ283" s="247"/>
      <c r="AR283" s="258"/>
      <c r="AS283" s="247"/>
      <c r="AT283" s="247"/>
      <c r="AU283" s="247"/>
      <c r="AV283" s="247"/>
      <c r="AW283" s="258"/>
      <c r="AX283" s="258"/>
      <c r="AY283" s="258"/>
      <c r="AZ283" s="134"/>
      <c r="BA283" s="259"/>
      <c r="BB283" s="267"/>
      <c r="BC283" s="261"/>
    </row>
    <row r="284" spans="1:55" hidden="1" x14ac:dyDescent="0.3">
      <c r="A284" s="106" t="str">
        <f>Scope_lv1!A284</f>
        <v>A04AW230</v>
      </c>
      <c r="B284" s="107" t="str">
        <f>Scope_lv1!B284</f>
        <v>Finishing Work</v>
      </c>
      <c r="C284" s="238" t="str">
        <f>Scope_lv1!C284</f>
        <v>Furniture Installation</v>
      </c>
      <c r="D284" s="108" t="str">
        <f>Scope_lv1!D284</f>
        <v>Dining Table</v>
      </c>
      <c r="E284" s="126" t="s">
        <v>152</v>
      </c>
      <c r="F284" s="252">
        <f>COUNTIF($J284:$AY284,"Cat.1")</f>
        <v>0</v>
      </c>
      <c r="G284" s="253">
        <f>COUNTIF($J284:$AY284,"Cat.2")</f>
        <v>0</v>
      </c>
      <c r="H284" s="254">
        <f>COUNTIF($J284:$AY284,"Cat.3")</f>
        <v>0</v>
      </c>
      <c r="I284" s="255">
        <f>COUNTIF(J284:AY284,"O")</f>
        <v>0</v>
      </c>
      <c r="J284" s="292" t="str">
        <f>IF(Scope_lv1!Y284&lt;&gt;0,Scope_lv1!Y284,"")</f>
        <v/>
      </c>
      <c r="K284" s="326" t="str">
        <f t="shared" si="12"/>
        <v/>
      </c>
      <c r="L284" s="329"/>
      <c r="M284" s="276"/>
      <c r="N284" s="276"/>
      <c r="O284" s="276"/>
      <c r="P284" s="276"/>
      <c r="Q284" s="326" t="str">
        <f t="shared" si="13"/>
        <v/>
      </c>
      <c r="R284" s="329"/>
      <c r="S284" s="276"/>
      <c r="T284" s="276"/>
      <c r="U284" s="276"/>
      <c r="V284" s="276"/>
      <c r="W284" s="274"/>
      <c r="X284" s="276"/>
      <c r="Y284" s="276"/>
      <c r="Z284" s="276"/>
      <c r="AA284" s="276"/>
      <c r="AB284" s="274"/>
      <c r="AC284" s="276"/>
      <c r="AD284" s="276"/>
      <c r="AE284" s="276"/>
      <c r="AF284" s="276"/>
      <c r="AG284" s="326" t="str">
        <f t="shared" si="14"/>
        <v/>
      </c>
      <c r="AH284" s="329"/>
      <c r="AI284" s="276"/>
      <c r="AJ284" s="276"/>
      <c r="AK284" s="276"/>
      <c r="AL284" s="276"/>
      <c r="AM284" s="258"/>
      <c r="AN284" s="247"/>
      <c r="AO284" s="247"/>
      <c r="AP284" s="247"/>
      <c r="AQ284" s="247"/>
      <c r="AR284" s="258"/>
      <c r="AS284" s="247"/>
      <c r="AT284" s="247"/>
      <c r="AU284" s="247"/>
      <c r="AV284" s="247"/>
      <c r="AW284" s="258"/>
      <c r="AX284" s="258"/>
      <c r="AY284" s="258"/>
      <c r="AZ284" s="134"/>
      <c r="BA284" s="259"/>
      <c r="BB284" s="267"/>
      <c r="BC284" s="261"/>
    </row>
    <row r="285" spans="1:55" hidden="1" x14ac:dyDescent="0.3">
      <c r="A285" s="106" t="str">
        <f>Scope_lv1!A285</f>
        <v>A04AW231</v>
      </c>
      <c r="B285" s="107" t="str">
        <f>Scope_lv1!B285</f>
        <v>Finishing Work</v>
      </c>
      <c r="C285" s="238" t="str">
        <f>Scope_lv1!C285</f>
        <v>Furniture Installation</v>
      </c>
      <c r="D285" s="108" t="str">
        <f>Scope_lv1!D285</f>
        <v>Hanger</v>
      </c>
      <c r="E285" s="126" t="s">
        <v>152</v>
      </c>
      <c r="F285" s="252">
        <f>COUNTIF($J285:$AY285,"Cat.1")</f>
        <v>0</v>
      </c>
      <c r="G285" s="253">
        <f>COUNTIF($J285:$AY285,"Cat.2")</f>
        <v>0</v>
      </c>
      <c r="H285" s="254">
        <f>COUNTIF($J285:$AY285,"Cat.3")</f>
        <v>0</v>
      </c>
      <c r="I285" s="255">
        <f>COUNTIF(J285:AY285,"O")</f>
        <v>0</v>
      </c>
      <c r="J285" s="292" t="str">
        <f>IF(Scope_lv1!Y285&lt;&gt;0,Scope_lv1!Y285,"")</f>
        <v/>
      </c>
      <c r="K285" s="326" t="str">
        <f t="shared" si="12"/>
        <v/>
      </c>
      <c r="L285" s="329"/>
      <c r="M285" s="276"/>
      <c r="N285" s="276"/>
      <c r="O285" s="276"/>
      <c r="P285" s="276"/>
      <c r="Q285" s="326" t="str">
        <f t="shared" si="13"/>
        <v/>
      </c>
      <c r="R285" s="329"/>
      <c r="S285" s="276"/>
      <c r="T285" s="276"/>
      <c r="U285" s="276"/>
      <c r="V285" s="276"/>
      <c r="W285" s="274"/>
      <c r="X285" s="276"/>
      <c r="Y285" s="276"/>
      <c r="Z285" s="276"/>
      <c r="AA285" s="276"/>
      <c r="AB285" s="274"/>
      <c r="AC285" s="276"/>
      <c r="AD285" s="276"/>
      <c r="AE285" s="276"/>
      <c r="AF285" s="276"/>
      <c r="AG285" s="326" t="str">
        <f t="shared" si="14"/>
        <v/>
      </c>
      <c r="AH285" s="329"/>
      <c r="AI285" s="276"/>
      <c r="AJ285" s="276"/>
      <c r="AK285" s="276"/>
      <c r="AL285" s="276"/>
      <c r="AM285" s="258"/>
      <c r="AN285" s="247"/>
      <c r="AO285" s="247"/>
      <c r="AP285" s="247"/>
      <c r="AQ285" s="247"/>
      <c r="AR285" s="258"/>
      <c r="AS285" s="247"/>
      <c r="AT285" s="247"/>
      <c r="AU285" s="247"/>
      <c r="AV285" s="247"/>
      <c r="AW285" s="258"/>
      <c r="AX285" s="258"/>
      <c r="AY285" s="258"/>
      <c r="AZ285" s="134"/>
      <c r="BA285" s="259"/>
      <c r="BB285" s="267"/>
      <c r="BC285" s="261"/>
    </row>
    <row r="286" spans="1:55" hidden="1" x14ac:dyDescent="0.3">
      <c r="A286" s="106" t="str">
        <f>Scope_lv1!A286</f>
        <v>A04AW232</v>
      </c>
      <c r="B286" s="107" t="str">
        <f>Scope_lv1!B286</f>
        <v>Finishing Work</v>
      </c>
      <c r="C286" s="238" t="str">
        <f>Scope_lv1!C286</f>
        <v>Furniture Installation</v>
      </c>
      <c r="D286" s="108" t="str">
        <f>Scope_lv1!D286</f>
        <v>Executive Chair</v>
      </c>
      <c r="E286" s="126" t="s">
        <v>152</v>
      </c>
      <c r="F286" s="252">
        <f>COUNTIF($J286:$AY286,"Cat.1")</f>
        <v>0</v>
      </c>
      <c r="G286" s="253">
        <f>COUNTIF($J286:$AY286,"Cat.2")</f>
        <v>0</v>
      </c>
      <c r="H286" s="254">
        <f>COUNTIF($J286:$AY286,"Cat.3")</f>
        <v>0</v>
      </c>
      <c r="I286" s="255">
        <f>COUNTIF(J286:AY286,"O")</f>
        <v>0</v>
      </c>
      <c r="J286" s="292" t="str">
        <f>IF(Scope_lv1!Y286&lt;&gt;0,Scope_lv1!Y286,"")</f>
        <v/>
      </c>
      <c r="K286" s="326" t="str">
        <f t="shared" si="12"/>
        <v/>
      </c>
      <c r="L286" s="329"/>
      <c r="M286" s="276"/>
      <c r="N286" s="276"/>
      <c r="O286" s="276"/>
      <c r="P286" s="276"/>
      <c r="Q286" s="326" t="str">
        <f t="shared" si="13"/>
        <v/>
      </c>
      <c r="R286" s="329"/>
      <c r="S286" s="276"/>
      <c r="T286" s="276"/>
      <c r="U286" s="276"/>
      <c r="V286" s="276"/>
      <c r="W286" s="274"/>
      <c r="X286" s="276"/>
      <c r="Y286" s="276"/>
      <c r="Z286" s="276"/>
      <c r="AA286" s="276"/>
      <c r="AB286" s="274"/>
      <c r="AC286" s="276"/>
      <c r="AD286" s="276"/>
      <c r="AE286" s="276"/>
      <c r="AF286" s="276"/>
      <c r="AG286" s="326" t="str">
        <f t="shared" si="14"/>
        <v/>
      </c>
      <c r="AH286" s="329"/>
      <c r="AI286" s="276"/>
      <c r="AJ286" s="276"/>
      <c r="AK286" s="276"/>
      <c r="AL286" s="276"/>
      <c r="AM286" s="258"/>
      <c r="AN286" s="247"/>
      <c r="AO286" s="247"/>
      <c r="AP286" s="247"/>
      <c r="AQ286" s="247"/>
      <c r="AR286" s="258"/>
      <c r="AS286" s="247"/>
      <c r="AT286" s="247"/>
      <c r="AU286" s="247"/>
      <c r="AV286" s="247"/>
      <c r="AW286" s="258"/>
      <c r="AX286" s="258"/>
      <c r="AY286" s="258"/>
      <c r="AZ286" s="134"/>
      <c r="BA286" s="259"/>
      <c r="BB286" s="260"/>
      <c r="BC286" s="261"/>
    </row>
    <row r="287" spans="1:55" hidden="1" x14ac:dyDescent="0.3">
      <c r="A287" s="106" t="str">
        <f>Scope_lv1!A287</f>
        <v>A04AW233</v>
      </c>
      <c r="B287" s="107" t="str">
        <f>Scope_lv1!B287</f>
        <v>Finishing Work</v>
      </c>
      <c r="C287" s="238" t="str">
        <f>Scope_lv1!C287</f>
        <v>Furniture Installation</v>
      </c>
      <c r="D287" s="108" t="str">
        <f>Scope_lv1!D287</f>
        <v>Filing Drawers</v>
      </c>
      <c r="E287" s="126" t="s">
        <v>152</v>
      </c>
      <c r="F287" s="252">
        <f>COUNTIF($J287:$AY287,"Cat.1")</f>
        <v>0</v>
      </c>
      <c r="G287" s="253">
        <f>COUNTIF($J287:$AY287,"Cat.2")</f>
        <v>0</v>
      </c>
      <c r="H287" s="254">
        <f>COUNTIF($J287:$AY287,"Cat.3")</f>
        <v>0</v>
      </c>
      <c r="I287" s="255">
        <f>COUNTIF(J287:AY287,"O")</f>
        <v>0</v>
      </c>
      <c r="J287" s="292" t="str">
        <f>IF(Scope_lv1!Y287&lt;&gt;0,Scope_lv1!Y287,"")</f>
        <v/>
      </c>
      <c r="K287" s="326" t="str">
        <f t="shared" si="12"/>
        <v/>
      </c>
      <c r="L287" s="329"/>
      <c r="M287" s="276"/>
      <c r="N287" s="276"/>
      <c r="O287" s="276"/>
      <c r="P287" s="276"/>
      <c r="Q287" s="326" t="str">
        <f t="shared" si="13"/>
        <v/>
      </c>
      <c r="R287" s="329"/>
      <c r="S287" s="276"/>
      <c r="T287" s="276"/>
      <c r="U287" s="276"/>
      <c r="V287" s="276"/>
      <c r="W287" s="274"/>
      <c r="X287" s="276"/>
      <c r="Y287" s="276"/>
      <c r="Z287" s="276"/>
      <c r="AA287" s="276"/>
      <c r="AB287" s="274"/>
      <c r="AC287" s="276"/>
      <c r="AD287" s="276"/>
      <c r="AE287" s="276"/>
      <c r="AF287" s="276"/>
      <c r="AG287" s="326" t="str">
        <f t="shared" si="14"/>
        <v/>
      </c>
      <c r="AH287" s="329"/>
      <c r="AI287" s="276"/>
      <c r="AJ287" s="276"/>
      <c r="AK287" s="276"/>
      <c r="AL287" s="276"/>
      <c r="AM287" s="258"/>
      <c r="AN287" s="247"/>
      <c r="AO287" s="247"/>
      <c r="AP287" s="247"/>
      <c r="AQ287" s="247"/>
      <c r="AR287" s="258"/>
      <c r="AS287" s="247"/>
      <c r="AT287" s="247"/>
      <c r="AU287" s="247"/>
      <c r="AV287" s="247"/>
      <c r="AW287" s="258"/>
      <c r="AX287" s="258"/>
      <c r="AY287" s="258"/>
      <c r="AZ287" s="134"/>
      <c r="BA287" s="259"/>
      <c r="BB287" s="260"/>
      <c r="BC287" s="261"/>
    </row>
    <row r="288" spans="1:55" hidden="1" x14ac:dyDescent="0.3">
      <c r="A288" s="106" t="str">
        <f>Scope_lv1!A288</f>
        <v>A04AW234</v>
      </c>
      <c r="B288" s="107" t="str">
        <f>Scope_lv1!B288</f>
        <v>Finishing Work</v>
      </c>
      <c r="C288" s="238" t="str">
        <f>Scope_lv1!C288</f>
        <v>Furniture Installation</v>
      </c>
      <c r="D288" s="108" t="str">
        <f>Scope_lv1!D288</f>
        <v>Full Height Locker</v>
      </c>
      <c r="E288" s="126" t="s">
        <v>152</v>
      </c>
      <c r="F288" s="252">
        <f>COUNTIF($J288:$AY288,"Cat.1")</f>
        <v>0</v>
      </c>
      <c r="G288" s="253">
        <f>COUNTIF($J288:$AY288,"Cat.2")</f>
        <v>0</v>
      </c>
      <c r="H288" s="254">
        <f>COUNTIF($J288:$AY288,"Cat.3")</f>
        <v>0</v>
      </c>
      <c r="I288" s="255">
        <f>COUNTIF(J288:AY288,"O")</f>
        <v>0</v>
      </c>
      <c r="J288" s="292" t="str">
        <f>IF(Scope_lv1!Y288&lt;&gt;0,Scope_lv1!Y288,"")</f>
        <v/>
      </c>
      <c r="K288" s="326" t="str">
        <f t="shared" si="12"/>
        <v/>
      </c>
      <c r="L288" s="329"/>
      <c r="M288" s="276"/>
      <c r="N288" s="276"/>
      <c r="O288" s="276"/>
      <c r="P288" s="276"/>
      <c r="Q288" s="326" t="str">
        <f t="shared" si="13"/>
        <v/>
      </c>
      <c r="R288" s="329"/>
      <c r="S288" s="276"/>
      <c r="T288" s="276"/>
      <c r="U288" s="276"/>
      <c r="V288" s="276"/>
      <c r="W288" s="274"/>
      <c r="X288" s="276"/>
      <c r="Y288" s="276"/>
      <c r="Z288" s="276"/>
      <c r="AA288" s="276"/>
      <c r="AB288" s="274"/>
      <c r="AC288" s="276"/>
      <c r="AD288" s="276"/>
      <c r="AE288" s="276"/>
      <c r="AF288" s="276"/>
      <c r="AG288" s="326" t="str">
        <f t="shared" si="14"/>
        <v/>
      </c>
      <c r="AH288" s="329"/>
      <c r="AI288" s="276"/>
      <c r="AJ288" s="276"/>
      <c r="AK288" s="276"/>
      <c r="AL288" s="276"/>
      <c r="AM288" s="258"/>
      <c r="AN288" s="247"/>
      <c r="AO288" s="247"/>
      <c r="AP288" s="247"/>
      <c r="AQ288" s="247"/>
      <c r="AR288" s="258"/>
      <c r="AS288" s="247"/>
      <c r="AT288" s="247"/>
      <c r="AU288" s="247"/>
      <c r="AV288" s="247"/>
      <c r="AW288" s="258"/>
      <c r="AX288" s="258"/>
      <c r="AY288" s="258"/>
      <c r="AZ288" s="134"/>
      <c r="BA288" s="259"/>
      <c r="BB288" s="260"/>
      <c r="BC288" s="261"/>
    </row>
    <row r="289" spans="1:55" hidden="1" x14ac:dyDescent="0.3">
      <c r="A289" s="106" t="str">
        <f>Scope_lv1!A289</f>
        <v>A04AW235</v>
      </c>
      <c r="B289" s="107" t="str">
        <f>Scope_lv1!B289</f>
        <v>Finishing Work</v>
      </c>
      <c r="C289" s="238" t="str">
        <f>Scope_lv1!C289</f>
        <v>Furniture Installation</v>
      </c>
      <c r="D289" s="108" t="str">
        <f>Scope_lv1!D289</f>
        <v>Half Height Locker</v>
      </c>
      <c r="E289" s="126" t="s">
        <v>152</v>
      </c>
      <c r="F289" s="252">
        <f>COUNTIF($J289:$AY289,"Cat.1")</f>
        <v>0</v>
      </c>
      <c r="G289" s="253">
        <f>COUNTIF($J289:$AY289,"Cat.2")</f>
        <v>0</v>
      </c>
      <c r="H289" s="254">
        <f>COUNTIF($J289:$AY289,"Cat.3")</f>
        <v>0</v>
      </c>
      <c r="I289" s="255">
        <f>COUNTIF(J289:AY289,"O")</f>
        <v>0</v>
      </c>
      <c r="J289" s="292" t="str">
        <f>IF(Scope_lv1!Y289&lt;&gt;0,Scope_lv1!Y289,"")</f>
        <v/>
      </c>
      <c r="K289" s="326" t="str">
        <f t="shared" si="12"/>
        <v/>
      </c>
      <c r="L289" s="329"/>
      <c r="M289" s="276"/>
      <c r="N289" s="276"/>
      <c r="O289" s="276"/>
      <c r="P289" s="276"/>
      <c r="Q289" s="326" t="str">
        <f t="shared" si="13"/>
        <v/>
      </c>
      <c r="R289" s="329"/>
      <c r="S289" s="276"/>
      <c r="T289" s="276"/>
      <c r="U289" s="276"/>
      <c r="V289" s="276"/>
      <c r="W289" s="274"/>
      <c r="X289" s="276"/>
      <c r="Y289" s="276"/>
      <c r="Z289" s="276"/>
      <c r="AA289" s="276"/>
      <c r="AB289" s="274"/>
      <c r="AC289" s="276"/>
      <c r="AD289" s="276"/>
      <c r="AE289" s="276"/>
      <c r="AF289" s="276"/>
      <c r="AG289" s="326" t="str">
        <f t="shared" si="14"/>
        <v/>
      </c>
      <c r="AH289" s="329"/>
      <c r="AI289" s="276"/>
      <c r="AJ289" s="276"/>
      <c r="AK289" s="276"/>
      <c r="AL289" s="276"/>
      <c r="AM289" s="258"/>
      <c r="AN289" s="247"/>
      <c r="AO289" s="247"/>
      <c r="AP289" s="247"/>
      <c r="AQ289" s="247"/>
      <c r="AR289" s="258"/>
      <c r="AS289" s="247"/>
      <c r="AT289" s="247"/>
      <c r="AU289" s="247"/>
      <c r="AV289" s="247"/>
      <c r="AW289" s="258"/>
      <c r="AX289" s="258"/>
      <c r="AY289" s="258"/>
      <c r="AZ289" s="134"/>
      <c r="BA289" s="259"/>
      <c r="BB289" s="260"/>
      <c r="BC289" s="261"/>
    </row>
    <row r="290" spans="1:55" hidden="1" x14ac:dyDescent="0.3">
      <c r="A290" s="106" t="str">
        <f>Scope_lv1!A290</f>
        <v>A04AW236</v>
      </c>
      <c r="B290" s="107" t="str">
        <f>Scope_lv1!B290</f>
        <v>Finishing Work</v>
      </c>
      <c r="C290" s="238" t="str">
        <f>Scope_lv1!C290</f>
        <v>Furniture Installation</v>
      </c>
      <c r="D290" s="108" t="str">
        <f>Scope_lv1!D290</f>
        <v>Hot Plate</v>
      </c>
      <c r="E290" s="126" t="s">
        <v>152</v>
      </c>
      <c r="F290" s="252">
        <f>COUNTIF($J290:$AY290,"Cat.1")</f>
        <v>0</v>
      </c>
      <c r="G290" s="253">
        <f>COUNTIF($J290:$AY290,"Cat.2")</f>
        <v>0</v>
      </c>
      <c r="H290" s="254">
        <f>COUNTIF($J290:$AY290,"Cat.3")</f>
        <v>0</v>
      </c>
      <c r="I290" s="255">
        <f>COUNTIF(J290:AY290,"O")</f>
        <v>0</v>
      </c>
      <c r="J290" s="292" t="str">
        <f>IF(Scope_lv1!Y290&lt;&gt;0,Scope_lv1!Y290,"")</f>
        <v/>
      </c>
      <c r="K290" s="326" t="str">
        <f t="shared" si="12"/>
        <v/>
      </c>
      <c r="L290" s="329"/>
      <c r="M290" s="276"/>
      <c r="N290" s="276"/>
      <c r="O290" s="276"/>
      <c r="P290" s="276"/>
      <c r="Q290" s="326" t="str">
        <f t="shared" si="13"/>
        <v/>
      </c>
      <c r="R290" s="329"/>
      <c r="S290" s="276"/>
      <c r="T290" s="276"/>
      <c r="U290" s="276"/>
      <c r="V290" s="276"/>
      <c r="W290" s="274"/>
      <c r="X290" s="276"/>
      <c r="Y290" s="276"/>
      <c r="Z290" s="276"/>
      <c r="AA290" s="276"/>
      <c r="AB290" s="274"/>
      <c r="AC290" s="276"/>
      <c r="AD290" s="276"/>
      <c r="AE290" s="276"/>
      <c r="AF290" s="276"/>
      <c r="AG290" s="326" t="str">
        <f t="shared" si="14"/>
        <v/>
      </c>
      <c r="AH290" s="329"/>
      <c r="AI290" s="276"/>
      <c r="AJ290" s="276"/>
      <c r="AK290" s="276"/>
      <c r="AL290" s="276"/>
      <c r="AM290" s="258"/>
      <c r="AN290" s="247"/>
      <c r="AO290" s="247"/>
      <c r="AP290" s="247"/>
      <c r="AQ290" s="247"/>
      <c r="AR290" s="258"/>
      <c r="AS290" s="247"/>
      <c r="AT290" s="247"/>
      <c r="AU290" s="247"/>
      <c r="AV290" s="247"/>
      <c r="AW290" s="258"/>
      <c r="AX290" s="258"/>
      <c r="AY290" s="258"/>
      <c r="AZ290" s="134"/>
      <c r="BA290" s="259"/>
      <c r="BB290" s="260"/>
      <c r="BC290" s="261"/>
    </row>
    <row r="291" spans="1:55" hidden="1" x14ac:dyDescent="0.3">
      <c r="A291" s="106" t="str">
        <f>Scope_lv1!A291</f>
        <v>A04AW237</v>
      </c>
      <c r="B291" s="107" t="str">
        <f>Scope_lv1!B291</f>
        <v>Finishing Work</v>
      </c>
      <c r="C291" s="238" t="str">
        <f>Scope_lv1!C291</f>
        <v>Furniture Installation</v>
      </c>
      <c r="D291" s="108" t="str">
        <f>Scope_lv1!D291</f>
        <v>Information Board</v>
      </c>
      <c r="E291" s="126" t="s">
        <v>152</v>
      </c>
      <c r="F291" s="252">
        <f>COUNTIF($J291:$AY291,"Cat.1")</f>
        <v>0</v>
      </c>
      <c r="G291" s="253">
        <f>COUNTIF($J291:$AY291,"Cat.2")</f>
        <v>0</v>
      </c>
      <c r="H291" s="254">
        <f>COUNTIF($J291:$AY291,"Cat.3")</f>
        <v>0</v>
      </c>
      <c r="I291" s="255">
        <f>COUNTIF(J291:AY291,"O")</f>
        <v>0</v>
      </c>
      <c r="J291" s="292" t="str">
        <f>IF(Scope_lv1!Y291&lt;&gt;0,Scope_lv1!Y291,"")</f>
        <v/>
      </c>
      <c r="K291" s="326" t="str">
        <f t="shared" si="12"/>
        <v/>
      </c>
      <c r="L291" s="329"/>
      <c r="M291" s="276"/>
      <c r="N291" s="276"/>
      <c r="O291" s="276"/>
      <c r="P291" s="276"/>
      <c r="Q291" s="326" t="str">
        <f t="shared" si="13"/>
        <v/>
      </c>
      <c r="R291" s="329"/>
      <c r="S291" s="276"/>
      <c r="T291" s="276"/>
      <c r="U291" s="276"/>
      <c r="V291" s="276"/>
      <c r="W291" s="274"/>
      <c r="X291" s="276"/>
      <c r="Y291" s="276"/>
      <c r="Z291" s="276"/>
      <c r="AA291" s="276"/>
      <c r="AB291" s="274"/>
      <c r="AC291" s="276"/>
      <c r="AD291" s="276"/>
      <c r="AE291" s="276"/>
      <c r="AF291" s="276"/>
      <c r="AG291" s="326" t="str">
        <f t="shared" si="14"/>
        <v/>
      </c>
      <c r="AH291" s="329"/>
      <c r="AI291" s="276"/>
      <c r="AJ291" s="276"/>
      <c r="AK291" s="276"/>
      <c r="AL291" s="276"/>
      <c r="AM291" s="258"/>
      <c r="AN291" s="247"/>
      <c r="AO291" s="247"/>
      <c r="AP291" s="247"/>
      <c r="AQ291" s="247"/>
      <c r="AR291" s="258"/>
      <c r="AS291" s="247"/>
      <c r="AT291" s="247"/>
      <c r="AU291" s="247"/>
      <c r="AV291" s="247"/>
      <c r="AW291" s="258"/>
      <c r="AX291" s="258"/>
      <c r="AY291" s="258"/>
      <c r="AZ291" s="134"/>
      <c r="BA291" s="259"/>
      <c r="BB291" s="260"/>
      <c r="BC291" s="261"/>
    </row>
    <row r="292" spans="1:55" hidden="1" x14ac:dyDescent="0.3">
      <c r="A292" s="106" t="str">
        <f>Scope_lv1!A292</f>
        <v>A04AW238</v>
      </c>
      <c r="B292" s="107" t="str">
        <f>Scope_lv1!B292</f>
        <v>Finishing Work</v>
      </c>
      <c r="C292" s="238" t="str">
        <f>Scope_lv1!C292</f>
        <v>Furniture Installation</v>
      </c>
      <c r="D292" s="108" t="str">
        <f>Scope_lv1!D292</f>
        <v>Key Cabinet</v>
      </c>
      <c r="E292" s="126" t="s">
        <v>152</v>
      </c>
      <c r="F292" s="252">
        <f>COUNTIF($J292:$AY292,"Cat.1")</f>
        <v>0</v>
      </c>
      <c r="G292" s="253">
        <f>COUNTIF($J292:$AY292,"Cat.2")</f>
        <v>0</v>
      </c>
      <c r="H292" s="254">
        <f>COUNTIF($J292:$AY292,"Cat.3")</f>
        <v>0</v>
      </c>
      <c r="I292" s="255">
        <f>COUNTIF(J292:AY292,"O")</f>
        <v>0</v>
      </c>
      <c r="J292" s="292" t="str">
        <f>IF(Scope_lv1!Y292&lt;&gt;0,Scope_lv1!Y292,"")</f>
        <v/>
      </c>
      <c r="K292" s="326" t="str">
        <f t="shared" si="12"/>
        <v/>
      </c>
      <c r="L292" s="329"/>
      <c r="M292" s="276"/>
      <c r="N292" s="276"/>
      <c r="O292" s="276"/>
      <c r="P292" s="276"/>
      <c r="Q292" s="326" t="str">
        <f t="shared" si="13"/>
        <v/>
      </c>
      <c r="R292" s="329"/>
      <c r="S292" s="276"/>
      <c r="T292" s="276"/>
      <c r="U292" s="276"/>
      <c r="V292" s="276"/>
      <c r="W292" s="274"/>
      <c r="X292" s="276"/>
      <c r="Y292" s="276"/>
      <c r="Z292" s="276"/>
      <c r="AA292" s="276"/>
      <c r="AB292" s="274"/>
      <c r="AC292" s="276"/>
      <c r="AD292" s="276"/>
      <c r="AE292" s="276"/>
      <c r="AF292" s="276"/>
      <c r="AG292" s="326" t="str">
        <f t="shared" si="14"/>
        <v/>
      </c>
      <c r="AH292" s="329"/>
      <c r="AI292" s="276"/>
      <c r="AJ292" s="276"/>
      <c r="AK292" s="276"/>
      <c r="AL292" s="276"/>
      <c r="AM292" s="258"/>
      <c r="AN292" s="247"/>
      <c r="AO292" s="247"/>
      <c r="AP292" s="247"/>
      <c r="AQ292" s="247"/>
      <c r="AR292" s="258"/>
      <c r="AS292" s="247"/>
      <c r="AT292" s="247"/>
      <c r="AU292" s="247"/>
      <c r="AV292" s="247"/>
      <c r="AW292" s="258"/>
      <c r="AX292" s="258"/>
      <c r="AY292" s="258"/>
      <c r="AZ292" s="134"/>
      <c r="BA292" s="259"/>
      <c r="BB292" s="260"/>
      <c r="BC292" s="261"/>
    </row>
    <row r="293" spans="1:55" hidden="1" x14ac:dyDescent="0.3">
      <c r="A293" s="106" t="str">
        <f>Scope_lv1!A293</f>
        <v>A04AW239</v>
      </c>
      <c r="B293" s="107" t="str">
        <f>Scope_lv1!B293</f>
        <v>Finishing Work</v>
      </c>
      <c r="C293" s="238" t="str">
        <f>Scope_lv1!C293</f>
        <v>Furniture Installation</v>
      </c>
      <c r="D293" s="108" t="str">
        <f>Scope_lv1!D293</f>
        <v>Kitchen Sink</v>
      </c>
      <c r="E293" s="126" t="s">
        <v>152</v>
      </c>
      <c r="F293" s="252">
        <f>COUNTIF($J293:$AY293,"Cat.1")</f>
        <v>0</v>
      </c>
      <c r="G293" s="253">
        <f>COUNTIF($J293:$AY293,"Cat.2")</f>
        <v>0</v>
      </c>
      <c r="H293" s="254">
        <f>COUNTIF($J293:$AY293,"Cat.3")</f>
        <v>0</v>
      </c>
      <c r="I293" s="255">
        <f>COUNTIF(J293:AY293,"O")</f>
        <v>0</v>
      </c>
      <c r="J293" s="292" t="str">
        <f>IF(Scope_lv1!Y293&lt;&gt;0,Scope_lv1!Y293,"")</f>
        <v/>
      </c>
      <c r="K293" s="326" t="str">
        <f t="shared" si="12"/>
        <v/>
      </c>
      <c r="L293" s="329"/>
      <c r="M293" s="276"/>
      <c r="N293" s="276"/>
      <c r="O293" s="276"/>
      <c r="P293" s="276"/>
      <c r="Q293" s="326" t="str">
        <f t="shared" si="13"/>
        <v/>
      </c>
      <c r="R293" s="329"/>
      <c r="S293" s="276"/>
      <c r="T293" s="276"/>
      <c r="U293" s="276"/>
      <c r="V293" s="276"/>
      <c r="W293" s="274"/>
      <c r="X293" s="276"/>
      <c r="Y293" s="276"/>
      <c r="Z293" s="276"/>
      <c r="AA293" s="276"/>
      <c r="AB293" s="274"/>
      <c r="AC293" s="276"/>
      <c r="AD293" s="276"/>
      <c r="AE293" s="276"/>
      <c r="AF293" s="276"/>
      <c r="AG293" s="326" t="str">
        <f t="shared" si="14"/>
        <v/>
      </c>
      <c r="AH293" s="329"/>
      <c r="AI293" s="276"/>
      <c r="AJ293" s="276"/>
      <c r="AK293" s="276"/>
      <c r="AL293" s="276"/>
      <c r="AM293" s="258"/>
      <c r="AN293" s="247"/>
      <c r="AO293" s="247"/>
      <c r="AP293" s="247"/>
      <c r="AQ293" s="247"/>
      <c r="AR293" s="258"/>
      <c r="AS293" s="247"/>
      <c r="AT293" s="247"/>
      <c r="AU293" s="247"/>
      <c r="AV293" s="247"/>
      <c r="AW293" s="258"/>
      <c r="AX293" s="258"/>
      <c r="AY293" s="258"/>
      <c r="AZ293" s="134"/>
      <c r="BA293" s="259"/>
      <c r="BB293" s="260"/>
      <c r="BC293" s="261"/>
    </row>
    <row r="294" spans="1:55" hidden="1" x14ac:dyDescent="0.3">
      <c r="A294" s="106" t="str">
        <f>Scope_lv1!A294</f>
        <v>A04AW240</v>
      </c>
      <c r="B294" s="107" t="str">
        <f>Scope_lv1!B294</f>
        <v>Finishing Work</v>
      </c>
      <c r="C294" s="238" t="str">
        <f>Scope_lv1!C294</f>
        <v>Furniture Installation</v>
      </c>
      <c r="D294" s="108" t="str">
        <f>Scope_lv1!D294</f>
        <v>Kitchen Unit</v>
      </c>
      <c r="E294" s="126" t="s">
        <v>660</v>
      </c>
      <c r="F294" s="252">
        <f>COUNTIF($J294:$AY294,"Cat.1")</f>
        <v>0</v>
      </c>
      <c r="G294" s="253">
        <f>COUNTIF($J294:$AY294,"Cat.2")</f>
        <v>0</v>
      </c>
      <c r="H294" s="254">
        <f>COUNTIF($J294:$AY294,"Cat.3")</f>
        <v>0</v>
      </c>
      <c r="I294" s="255">
        <f>COUNTIF(J294:AY294,"O")</f>
        <v>0</v>
      </c>
      <c r="J294" s="292" t="str">
        <f>IF(Scope_lv1!Y294&lt;&gt;0,Scope_lv1!Y294,"")</f>
        <v/>
      </c>
      <c r="K294" s="326" t="str">
        <f t="shared" si="12"/>
        <v/>
      </c>
      <c r="L294" s="329"/>
      <c r="M294" s="276"/>
      <c r="N294" s="276"/>
      <c r="O294" s="276"/>
      <c r="P294" s="276"/>
      <c r="Q294" s="326" t="str">
        <f t="shared" si="13"/>
        <v/>
      </c>
      <c r="R294" s="329"/>
      <c r="S294" s="276"/>
      <c r="T294" s="276"/>
      <c r="U294" s="276"/>
      <c r="V294" s="276"/>
      <c r="W294" s="274"/>
      <c r="X294" s="276"/>
      <c r="Y294" s="276"/>
      <c r="Z294" s="276"/>
      <c r="AA294" s="276"/>
      <c r="AB294" s="274"/>
      <c r="AC294" s="276"/>
      <c r="AD294" s="276"/>
      <c r="AE294" s="276"/>
      <c r="AF294" s="276"/>
      <c r="AG294" s="326" t="str">
        <f t="shared" si="14"/>
        <v/>
      </c>
      <c r="AH294" s="329"/>
      <c r="AI294" s="276"/>
      <c r="AJ294" s="276"/>
      <c r="AK294" s="276"/>
      <c r="AL294" s="276"/>
      <c r="AM294" s="258"/>
      <c r="AN294" s="247"/>
      <c r="AO294" s="247"/>
      <c r="AP294" s="247"/>
      <c r="AQ294" s="247"/>
      <c r="AR294" s="258"/>
      <c r="AS294" s="247"/>
      <c r="AT294" s="247"/>
      <c r="AU294" s="247"/>
      <c r="AV294" s="247"/>
      <c r="AW294" s="258"/>
      <c r="AX294" s="258"/>
      <c r="AY294" s="258"/>
      <c r="AZ294" s="134"/>
      <c r="BA294" s="259"/>
      <c r="BB294" s="260"/>
      <c r="BC294" s="261"/>
    </row>
    <row r="295" spans="1:55" hidden="1" x14ac:dyDescent="0.3">
      <c r="A295" s="106" t="str">
        <f>Scope_lv1!A295</f>
        <v>A04AW241</v>
      </c>
      <c r="B295" s="107" t="str">
        <f>Scope_lv1!B295</f>
        <v>Finishing Work</v>
      </c>
      <c r="C295" s="238" t="str">
        <f>Scope_lv1!C295</f>
        <v>Furniture Installation</v>
      </c>
      <c r="D295" s="108" t="str">
        <f>Scope_lv1!D295</f>
        <v>Metal Cabinet</v>
      </c>
      <c r="E295" s="126" t="s">
        <v>152</v>
      </c>
      <c r="F295" s="252">
        <f>COUNTIF($J295:$AY295,"Cat.1")</f>
        <v>0</v>
      </c>
      <c r="G295" s="253">
        <f>COUNTIF($J295:$AY295,"Cat.2")</f>
        <v>0</v>
      </c>
      <c r="H295" s="254">
        <f>COUNTIF($J295:$AY295,"Cat.3")</f>
        <v>0</v>
      </c>
      <c r="I295" s="255">
        <f>COUNTIF(J295:AY295,"O")</f>
        <v>0</v>
      </c>
      <c r="J295" s="292" t="str">
        <f>IF(Scope_lv1!Y295&lt;&gt;0,Scope_lv1!Y295,"")</f>
        <v/>
      </c>
      <c r="K295" s="326" t="str">
        <f t="shared" si="12"/>
        <v/>
      </c>
      <c r="L295" s="329"/>
      <c r="M295" s="276"/>
      <c r="N295" s="276"/>
      <c r="O295" s="276"/>
      <c r="P295" s="276"/>
      <c r="Q295" s="326" t="str">
        <f t="shared" si="13"/>
        <v/>
      </c>
      <c r="R295" s="329"/>
      <c r="S295" s="276"/>
      <c r="T295" s="276"/>
      <c r="U295" s="276"/>
      <c r="V295" s="276"/>
      <c r="W295" s="274"/>
      <c r="X295" s="276"/>
      <c r="Y295" s="276"/>
      <c r="Z295" s="276"/>
      <c r="AA295" s="276"/>
      <c r="AB295" s="274"/>
      <c r="AC295" s="276"/>
      <c r="AD295" s="276"/>
      <c r="AE295" s="276"/>
      <c r="AF295" s="276"/>
      <c r="AG295" s="326" t="str">
        <f t="shared" si="14"/>
        <v/>
      </c>
      <c r="AH295" s="329"/>
      <c r="AI295" s="276"/>
      <c r="AJ295" s="276"/>
      <c r="AK295" s="276"/>
      <c r="AL295" s="276"/>
      <c r="AM295" s="258"/>
      <c r="AN295" s="247"/>
      <c r="AO295" s="247"/>
      <c r="AP295" s="247"/>
      <c r="AQ295" s="247"/>
      <c r="AR295" s="258"/>
      <c r="AS295" s="247"/>
      <c r="AT295" s="247"/>
      <c r="AU295" s="247"/>
      <c r="AV295" s="247"/>
      <c r="AW295" s="258"/>
      <c r="AX295" s="258"/>
      <c r="AY295" s="258"/>
      <c r="AZ295" s="134"/>
      <c r="BA295" s="259"/>
      <c r="BB295" s="260"/>
      <c r="BC295" s="261"/>
    </row>
    <row r="296" spans="1:55" hidden="1" x14ac:dyDescent="0.3">
      <c r="A296" s="106" t="str">
        <f>Scope_lv1!A296</f>
        <v>A04AW242</v>
      </c>
      <c r="B296" s="107" t="str">
        <f>Scope_lv1!B296</f>
        <v>Finishing Work</v>
      </c>
      <c r="C296" s="238" t="str">
        <f>Scope_lv1!C296</f>
        <v>Furniture Installation</v>
      </c>
      <c r="D296" s="108" t="str">
        <f>Scope_lv1!D296</f>
        <v>Microwave Oven</v>
      </c>
      <c r="E296" s="126" t="s">
        <v>152</v>
      </c>
      <c r="F296" s="252">
        <f>COUNTIF($J296:$AY296,"Cat.1")</f>
        <v>0</v>
      </c>
      <c r="G296" s="253">
        <f>COUNTIF($J296:$AY296,"Cat.2")</f>
        <v>0</v>
      </c>
      <c r="H296" s="254">
        <f>COUNTIF($J296:$AY296,"Cat.3")</f>
        <v>0</v>
      </c>
      <c r="I296" s="255">
        <f>COUNTIF(J296:AY296,"O")</f>
        <v>0</v>
      </c>
      <c r="J296" s="292" t="str">
        <f>IF(Scope_lv1!Y296&lt;&gt;0,Scope_lv1!Y296,"")</f>
        <v/>
      </c>
      <c r="K296" s="326" t="str">
        <f t="shared" si="12"/>
        <v/>
      </c>
      <c r="L296" s="329"/>
      <c r="M296" s="276"/>
      <c r="N296" s="276"/>
      <c r="O296" s="276"/>
      <c r="P296" s="276"/>
      <c r="Q296" s="326" t="str">
        <f t="shared" si="13"/>
        <v/>
      </c>
      <c r="R296" s="329"/>
      <c r="S296" s="276"/>
      <c r="T296" s="276"/>
      <c r="U296" s="276"/>
      <c r="V296" s="276"/>
      <c r="W296" s="274"/>
      <c r="X296" s="276"/>
      <c r="Y296" s="276"/>
      <c r="Z296" s="276"/>
      <c r="AA296" s="276"/>
      <c r="AB296" s="274"/>
      <c r="AC296" s="276"/>
      <c r="AD296" s="276"/>
      <c r="AE296" s="276"/>
      <c r="AF296" s="276"/>
      <c r="AG296" s="326" t="str">
        <f t="shared" si="14"/>
        <v/>
      </c>
      <c r="AH296" s="329"/>
      <c r="AI296" s="276"/>
      <c r="AJ296" s="276"/>
      <c r="AK296" s="276"/>
      <c r="AL296" s="276"/>
      <c r="AM296" s="258"/>
      <c r="AN296" s="247"/>
      <c r="AO296" s="247"/>
      <c r="AP296" s="247"/>
      <c r="AQ296" s="247"/>
      <c r="AR296" s="258"/>
      <c r="AS296" s="247"/>
      <c r="AT296" s="247"/>
      <c r="AU296" s="247"/>
      <c r="AV296" s="247"/>
      <c r="AW296" s="258"/>
      <c r="AX296" s="258"/>
      <c r="AY296" s="258"/>
      <c r="AZ296" s="134"/>
      <c r="BA296" s="259"/>
      <c r="BB296" s="260"/>
      <c r="BC296" s="261"/>
    </row>
    <row r="297" spans="1:55" hidden="1" x14ac:dyDescent="0.3">
      <c r="A297" s="106" t="str">
        <f>Scope_lv1!A297</f>
        <v>A04AW243</v>
      </c>
      <c r="B297" s="107" t="str">
        <f>Scope_lv1!B297</f>
        <v>Finishing Work</v>
      </c>
      <c r="C297" s="238" t="str">
        <f>Scope_lv1!C297</f>
        <v>Furniture Installation</v>
      </c>
      <c r="D297" s="108" t="str">
        <f>Scope_lv1!D297</f>
        <v>Office Partition</v>
      </c>
      <c r="E297" s="126" t="s">
        <v>660</v>
      </c>
      <c r="F297" s="252">
        <f>COUNTIF($J297:$AY297,"Cat.1")</f>
        <v>0</v>
      </c>
      <c r="G297" s="253">
        <f>COUNTIF($J297:$AY297,"Cat.2")</f>
        <v>0</v>
      </c>
      <c r="H297" s="254">
        <f>COUNTIF($J297:$AY297,"Cat.3")</f>
        <v>0</v>
      </c>
      <c r="I297" s="255">
        <f>COUNTIF(J297:AY297,"O")</f>
        <v>0</v>
      </c>
      <c r="J297" s="292" t="str">
        <f>IF(Scope_lv1!Y297&lt;&gt;0,Scope_lv1!Y297,"")</f>
        <v/>
      </c>
      <c r="K297" s="326" t="str">
        <f t="shared" si="12"/>
        <v/>
      </c>
      <c r="L297" s="329"/>
      <c r="M297" s="276"/>
      <c r="N297" s="276"/>
      <c r="O297" s="276"/>
      <c r="P297" s="276"/>
      <c r="Q297" s="326" t="str">
        <f t="shared" si="13"/>
        <v/>
      </c>
      <c r="R297" s="329"/>
      <c r="S297" s="276"/>
      <c r="T297" s="276"/>
      <c r="U297" s="276"/>
      <c r="V297" s="276"/>
      <c r="W297" s="274"/>
      <c r="X297" s="276"/>
      <c r="Y297" s="276"/>
      <c r="Z297" s="276"/>
      <c r="AA297" s="276"/>
      <c r="AB297" s="274"/>
      <c r="AC297" s="276"/>
      <c r="AD297" s="276"/>
      <c r="AE297" s="276"/>
      <c r="AF297" s="276"/>
      <c r="AG297" s="326" t="str">
        <f t="shared" si="14"/>
        <v/>
      </c>
      <c r="AH297" s="329"/>
      <c r="AI297" s="276"/>
      <c r="AJ297" s="276"/>
      <c r="AK297" s="276"/>
      <c r="AL297" s="276"/>
      <c r="AM297" s="258"/>
      <c r="AN297" s="247"/>
      <c r="AO297" s="247"/>
      <c r="AP297" s="247"/>
      <c r="AQ297" s="247"/>
      <c r="AR297" s="258"/>
      <c r="AS297" s="247"/>
      <c r="AT297" s="247"/>
      <c r="AU297" s="247"/>
      <c r="AV297" s="247"/>
      <c r="AW297" s="258"/>
      <c r="AX297" s="258"/>
      <c r="AY297" s="258"/>
      <c r="AZ297" s="134"/>
      <c r="BA297" s="259"/>
      <c r="BB297" s="260"/>
      <c r="BC297" s="261"/>
    </row>
    <row r="298" spans="1:55" hidden="1" x14ac:dyDescent="0.3">
      <c r="A298" s="106" t="str">
        <f>Scope_lv1!A298</f>
        <v>A04AW244</v>
      </c>
      <c r="B298" s="107" t="str">
        <f>Scope_lv1!B298</f>
        <v>Finishing Work</v>
      </c>
      <c r="C298" s="238" t="str">
        <f>Scope_lv1!C298</f>
        <v>Furniture Installation</v>
      </c>
      <c r="D298" s="108" t="str">
        <f>Scope_lv1!D298</f>
        <v>Printer Table</v>
      </c>
      <c r="E298" s="126" t="s">
        <v>152</v>
      </c>
      <c r="F298" s="252">
        <f>COUNTIF($J298:$AY298,"Cat.1")</f>
        <v>0</v>
      </c>
      <c r="G298" s="253">
        <f>COUNTIF($J298:$AY298,"Cat.2")</f>
        <v>0</v>
      </c>
      <c r="H298" s="254">
        <f>COUNTIF($J298:$AY298,"Cat.3")</f>
        <v>0</v>
      </c>
      <c r="I298" s="255">
        <f>COUNTIF(J298:AY298,"O")</f>
        <v>0</v>
      </c>
      <c r="J298" s="292" t="str">
        <f>IF(Scope_lv1!Y298&lt;&gt;0,Scope_lv1!Y298,"")</f>
        <v/>
      </c>
      <c r="K298" s="326" t="str">
        <f t="shared" si="12"/>
        <v/>
      </c>
      <c r="L298" s="329"/>
      <c r="M298" s="276"/>
      <c r="N298" s="276"/>
      <c r="O298" s="276"/>
      <c r="P298" s="276"/>
      <c r="Q298" s="326" t="str">
        <f t="shared" si="13"/>
        <v/>
      </c>
      <c r="R298" s="329"/>
      <c r="S298" s="276"/>
      <c r="T298" s="276"/>
      <c r="U298" s="276"/>
      <c r="V298" s="276"/>
      <c r="W298" s="274"/>
      <c r="X298" s="276"/>
      <c r="Y298" s="276"/>
      <c r="Z298" s="276"/>
      <c r="AA298" s="276"/>
      <c r="AB298" s="274"/>
      <c r="AC298" s="276"/>
      <c r="AD298" s="276"/>
      <c r="AE298" s="276"/>
      <c r="AF298" s="276"/>
      <c r="AG298" s="326" t="str">
        <f t="shared" si="14"/>
        <v/>
      </c>
      <c r="AH298" s="329"/>
      <c r="AI298" s="276"/>
      <c r="AJ298" s="276"/>
      <c r="AK298" s="276"/>
      <c r="AL298" s="276"/>
      <c r="AM298" s="258"/>
      <c r="AN298" s="247"/>
      <c r="AO298" s="247"/>
      <c r="AP298" s="247"/>
      <c r="AQ298" s="247"/>
      <c r="AR298" s="258"/>
      <c r="AS298" s="247"/>
      <c r="AT298" s="247"/>
      <c r="AU298" s="247"/>
      <c r="AV298" s="247"/>
      <c r="AW298" s="258"/>
      <c r="AX298" s="258"/>
      <c r="AY298" s="258"/>
      <c r="AZ298" s="134"/>
      <c r="BA298" s="259"/>
      <c r="BB298" s="260"/>
      <c r="BC298" s="261"/>
    </row>
    <row r="299" spans="1:55" hidden="1" x14ac:dyDescent="0.3">
      <c r="A299" s="106" t="str">
        <f>Scope_lv1!A299</f>
        <v>A04AW245</v>
      </c>
      <c r="B299" s="107" t="str">
        <f>Scope_lv1!B299</f>
        <v>Finishing Work</v>
      </c>
      <c r="C299" s="238" t="str">
        <f>Scope_lv1!C299</f>
        <v>Furniture Installation</v>
      </c>
      <c r="D299" s="108" t="str">
        <f>Scope_lv1!D299</f>
        <v>Quartz Clock</v>
      </c>
      <c r="E299" s="126" t="s">
        <v>152</v>
      </c>
      <c r="F299" s="252">
        <f>COUNTIF($J299:$AY299,"Cat.1")</f>
        <v>0</v>
      </c>
      <c r="G299" s="253">
        <f>COUNTIF($J299:$AY299,"Cat.2")</f>
        <v>0</v>
      </c>
      <c r="H299" s="254">
        <f>COUNTIF($J299:$AY299,"Cat.3")</f>
        <v>0</v>
      </c>
      <c r="I299" s="255">
        <f>COUNTIF(J299:AY299,"O")</f>
        <v>0</v>
      </c>
      <c r="J299" s="292" t="str">
        <f>IF(Scope_lv1!Y299&lt;&gt;0,Scope_lv1!Y299,"")</f>
        <v/>
      </c>
      <c r="K299" s="326" t="str">
        <f t="shared" si="12"/>
        <v/>
      </c>
      <c r="L299" s="329"/>
      <c r="M299" s="276"/>
      <c r="N299" s="276"/>
      <c r="O299" s="276"/>
      <c r="P299" s="276"/>
      <c r="Q299" s="326" t="str">
        <f t="shared" si="13"/>
        <v/>
      </c>
      <c r="R299" s="329"/>
      <c r="S299" s="276"/>
      <c r="T299" s="276"/>
      <c r="U299" s="276"/>
      <c r="V299" s="276"/>
      <c r="W299" s="274"/>
      <c r="X299" s="276"/>
      <c r="Y299" s="276"/>
      <c r="Z299" s="276"/>
      <c r="AA299" s="276"/>
      <c r="AB299" s="274"/>
      <c r="AC299" s="276"/>
      <c r="AD299" s="276"/>
      <c r="AE299" s="276"/>
      <c r="AF299" s="276"/>
      <c r="AG299" s="326" t="str">
        <f t="shared" si="14"/>
        <v/>
      </c>
      <c r="AH299" s="329"/>
      <c r="AI299" s="276"/>
      <c r="AJ299" s="276"/>
      <c r="AK299" s="276"/>
      <c r="AL299" s="276"/>
      <c r="AM299" s="258"/>
      <c r="AN299" s="247"/>
      <c r="AO299" s="247"/>
      <c r="AP299" s="247"/>
      <c r="AQ299" s="247"/>
      <c r="AR299" s="258"/>
      <c r="AS299" s="247"/>
      <c r="AT299" s="247"/>
      <c r="AU299" s="247"/>
      <c r="AV299" s="247"/>
      <c r="AW299" s="258"/>
      <c r="AX299" s="258"/>
      <c r="AY299" s="258"/>
      <c r="AZ299" s="134"/>
      <c r="BA299" s="259"/>
      <c r="BB299" s="260"/>
      <c r="BC299" s="261"/>
    </row>
    <row r="300" spans="1:55" hidden="1" x14ac:dyDescent="0.3">
      <c r="A300" s="106" t="str">
        <f>Scope_lv1!A300</f>
        <v>A04AW246</v>
      </c>
      <c r="B300" s="107" t="str">
        <f>Scope_lv1!B300</f>
        <v>Finishing Work</v>
      </c>
      <c r="C300" s="238" t="str">
        <f>Scope_lv1!C300</f>
        <v>Furniture Installation</v>
      </c>
      <c r="D300" s="108" t="str">
        <f>Scope_lv1!D300</f>
        <v>Reception Counter</v>
      </c>
      <c r="E300" s="126" t="s">
        <v>152</v>
      </c>
      <c r="F300" s="252">
        <f>COUNTIF($J300:$AY300,"Cat.1")</f>
        <v>0</v>
      </c>
      <c r="G300" s="253">
        <f>COUNTIF($J300:$AY300,"Cat.2")</f>
        <v>0</v>
      </c>
      <c r="H300" s="254">
        <f>COUNTIF($J300:$AY300,"Cat.3")</f>
        <v>0</v>
      </c>
      <c r="I300" s="255">
        <f>COUNTIF(J300:AY300,"O")</f>
        <v>0</v>
      </c>
      <c r="J300" s="292" t="str">
        <f>IF(Scope_lv1!Y300&lt;&gt;0,Scope_lv1!Y300,"")</f>
        <v/>
      </c>
      <c r="K300" s="326" t="str">
        <f t="shared" si="12"/>
        <v/>
      </c>
      <c r="L300" s="329"/>
      <c r="M300" s="276"/>
      <c r="N300" s="276"/>
      <c r="O300" s="276"/>
      <c r="P300" s="276"/>
      <c r="Q300" s="326" t="str">
        <f t="shared" si="13"/>
        <v/>
      </c>
      <c r="R300" s="329"/>
      <c r="S300" s="276"/>
      <c r="T300" s="276"/>
      <c r="U300" s="276"/>
      <c r="V300" s="276"/>
      <c r="W300" s="274"/>
      <c r="X300" s="276"/>
      <c r="Y300" s="276"/>
      <c r="Z300" s="276"/>
      <c r="AA300" s="276"/>
      <c r="AB300" s="274"/>
      <c r="AC300" s="276"/>
      <c r="AD300" s="276"/>
      <c r="AE300" s="276"/>
      <c r="AF300" s="276"/>
      <c r="AG300" s="326" t="str">
        <f t="shared" si="14"/>
        <v/>
      </c>
      <c r="AH300" s="329"/>
      <c r="AI300" s="276"/>
      <c r="AJ300" s="276"/>
      <c r="AK300" s="276"/>
      <c r="AL300" s="276"/>
      <c r="AM300" s="258"/>
      <c r="AN300" s="247"/>
      <c r="AO300" s="247"/>
      <c r="AP300" s="247"/>
      <c r="AQ300" s="247"/>
      <c r="AR300" s="258"/>
      <c r="AS300" s="247"/>
      <c r="AT300" s="247"/>
      <c r="AU300" s="247"/>
      <c r="AV300" s="247"/>
      <c r="AW300" s="258"/>
      <c r="AX300" s="258"/>
      <c r="AY300" s="258"/>
      <c r="AZ300" s="134"/>
      <c r="BA300" s="259"/>
      <c r="BB300" s="260"/>
      <c r="BC300" s="261"/>
    </row>
    <row r="301" spans="1:55" hidden="1" x14ac:dyDescent="0.3">
      <c r="A301" s="106" t="str">
        <f>Scope_lv1!A301</f>
        <v>A04AW247</v>
      </c>
      <c r="B301" s="107" t="str">
        <f>Scope_lv1!B301</f>
        <v>Finishing Work</v>
      </c>
      <c r="C301" s="238" t="str">
        <f>Scope_lv1!C301</f>
        <v>Furniture Installation</v>
      </c>
      <c r="D301" s="108" t="str">
        <f>Scope_lv1!D301</f>
        <v>Refrigerator</v>
      </c>
      <c r="E301" s="126" t="s">
        <v>152</v>
      </c>
      <c r="F301" s="252">
        <f>COUNTIF($J301:$AY301,"Cat.1")</f>
        <v>0</v>
      </c>
      <c r="G301" s="253">
        <f>COUNTIF($J301:$AY301,"Cat.2")</f>
        <v>0</v>
      </c>
      <c r="H301" s="254">
        <f>COUNTIF($J301:$AY301,"Cat.3")</f>
        <v>0</v>
      </c>
      <c r="I301" s="255">
        <f>COUNTIF(J301:AY301,"O")</f>
        <v>0</v>
      </c>
      <c r="J301" s="292" t="str">
        <f>IF(Scope_lv1!Y301&lt;&gt;0,Scope_lv1!Y301,"")</f>
        <v/>
      </c>
      <c r="K301" s="326" t="str">
        <f t="shared" si="12"/>
        <v/>
      </c>
      <c r="L301" s="329"/>
      <c r="M301" s="276"/>
      <c r="N301" s="276"/>
      <c r="O301" s="276"/>
      <c r="P301" s="276"/>
      <c r="Q301" s="326" t="str">
        <f t="shared" si="13"/>
        <v/>
      </c>
      <c r="R301" s="329"/>
      <c r="S301" s="276"/>
      <c r="T301" s="276"/>
      <c r="U301" s="276"/>
      <c r="V301" s="276"/>
      <c r="W301" s="274"/>
      <c r="X301" s="276"/>
      <c r="Y301" s="276"/>
      <c r="Z301" s="276"/>
      <c r="AA301" s="276"/>
      <c r="AB301" s="274"/>
      <c r="AC301" s="276"/>
      <c r="AD301" s="276"/>
      <c r="AE301" s="276"/>
      <c r="AF301" s="276"/>
      <c r="AG301" s="326" t="str">
        <f t="shared" si="14"/>
        <v/>
      </c>
      <c r="AH301" s="329"/>
      <c r="AI301" s="276"/>
      <c r="AJ301" s="276"/>
      <c r="AK301" s="276"/>
      <c r="AL301" s="276"/>
      <c r="AM301" s="258"/>
      <c r="AN301" s="247"/>
      <c r="AO301" s="247"/>
      <c r="AP301" s="247"/>
      <c r="AQ301" s="247"/>
      <c r="AR301" s="258"/>
      <c r="AS301" s="247"/>
      <c r="AT301" s="247"/>
      <c r="AU301" s="247"/>
      <c r="AV301" s="247"/>
      <c r="AW301" s="258"/>
      <c r="AX301" s="258"/>
      <c r="AY301" s="258"/>
      <c r="AZ301" s="134"/>
      <c r="BA301" s="259"/>
      <c r="BB301" s="260"/>
      <c r="BC301" s="261"/>
    </row>
    <row r="302" spans="1:55" hidden="1" x14ac:dyDescent="0.3">
      <c r="A302" s="106" t="str">
        <f>Scope_lv1!A302</f>
        <v>A04AW248</v>
      </c>
      <c r="B302" s="107" t="str">
        <f>Scope_lv1!B302</f>
        <v>Finishing Work</v>
      </c>
      <c r="C302" s="238" t="str">
        <f>Scope_lv1!C302</f>
        <v>Furniture Installation</v>
      </c>
      <c r="D302" s="108" t="str">
        <f>Scope_lv1!D302</f>
        <v>Side Chair</v>
      </c>
      <c r="E302" s="126" t="s">
        <v>152</v>
      </c>
      <c r="F302" s="252">
        <f>COUNTIF($J302:$AY302,"Cat.1")</f>
        <v>0</v>
      </c>
      <c r="G302" s="253">
        <f>COUNTIF($J302:$AY302,"Cat.2")</f>
        <v>0</v>
      </c>
      <c r="H302" s="254">
        <f>COUNTIF($J302:$AY302,"Cat.3")</f>
        <v>0</v>
      </c>
      <c r="I302" s="255">
        <f>COUNTIF(J302:AY302,"O")</f>
        <v>0</v>
      </c>
      <c r="J302" s="292" t="str">
        <f>IF(Scope_lv1!Y302&lt;&gt;0,Scope_lv1!Y302,"")</f>
        <v/>
      </c>
      <c r="K302" s="326" t="str">
        <f t="shared" si="12"/>
        <v/>
      </c>
      <c r="L302" s="329"/>
      <c r="M302" s="276"/>
      <c r="N302" s="276"/>
      <c r="O302" s="276"/>
      <c r="P302" s="276"/>
      <c r="Q302" s="326" t="str">
        <f t="shared" si="13"/>
        <v/>
      </c>
      <c r="R302" s="329"/>
      <c r="S302" s="276"/>
      <c r="T302" s="276"/>
      <c r="U302" s="276"/>
      <c r="V302" s="276"/>
      <c r="W302" s="274"/>
      <c r="X302" s="276"/>
      <c r="Y302" s="276"/>
      <c r="Z302" s="276"/>
      <c r="AA302" s="276"/>
      <c r="AB302" s="274"/>
      <c r="AC302" s="276"/>
      <c r="AD302" s="276"/>
      <c r="AE302" s="276"/>
      <c r="AF302" s="276"/>
      <c r="AG302" s="326" t="str">
        <f t="shared" si="14"/>
        <v/>
      </c>
      <c r="AH302" s="329"/>
      <c r="AI302" s="276"/>
      <c r="AJ302" s="276"/>
      <c r="AK302" s="276"/>
      <c r="AL302" s="276"/>
      <c r="AM302" s="258"/>
      <c r="AN302" s="247"/>
      <c r="AO302" s="247"/>
      <c r="AP302" s="247"/>
      <c r="AQ302" s="247"/>
      <c r="AR302" s="258"/>
      <c r="AS302" s="247"/>
      <c r="AT302" s="247"/>
      <c r="AU302" s="247"/>
      <c r="AV302" s="247"/>
      <c r="AW302" s="258"/>
      <c r="AX302" s="258"/>
      <c r="AY302" s="258"/>
      <c r="AZ302" s="134"/>
      <c r="BA302" s="259"/>
      <c r="BB302" s="260"/>
      <c r="BC302" s="261"/>
    </row>
    <row r="303" spans="1:55" hidden="1" x14ac:dyDescent="0.3">
      <c r="A303" s="106" t="str">
        <f>Scope_lv1!A303</f>
        <v>A04AW249</v>
      </c>
      <c r="B303" s="107" t="str">
        <f>Scope_lv1!B303</f>
        <v>Finishing Work</v>
      </c>
      <c r="C303" s="238" t="str">
        <f>Scope_lv1!C303</f>
        <v>Furniture Installation</v>
      </c>
      <c r="D303" s="108" t="str">
        <f>Scope_lv1!D303</f>
        <v>Sofa</v>
      </c>
      <c r="E303" s="126" t="s">
        <v>152</v>
      </c>
      <c r="F303" s="252">
        <f>COUNTIF($J303:$AY303,"Cat.1")</f>
        <v>0</v>
      </c>
      <c r="G303" s="253">
        <f>COUNTIF($J303:$AY303,"Cat.2")</f>
        <v>0</v>
      </c>
      <c r="H303" s="254">
        <f>COUNTIF($J303:$AY303,"Cat.3")</f>
        <v>0</v>
      </c>
      <c r="I303" s="255">
        <f>COUNTIF(J303:AY303,"O")</f>
        <v>0</v>
      </c>
      <c r="J303" s="292" t="str">
        <f>IF(Scope_lv1!Y303&lt;&gt;0,Scope_lv1!Y303,"")</f>
        <v/>
      </c>
      <c r="K303" s="326" t="str">
        <f t="shared" si="12"/>
        <v/>
      </c>
      <c r="L303" s="329"/>
      <c r="M303" s="276"/>
      <c r="N303" s="276"/>
      <c r="O303" s="276"/>
      <c r="P303" s="276"/>
      <c r="Q303" s="326" t="str">
        <f t="shared" si="13"/>
        <v/>
      </c>
      <c r="R303" s="329"/>
      <c r="S303" s="276"/>
      <c r="T303" s="276"/>
      <c r="U303" s="276"/>
      <c r="V303" s="276"/>
      <c r="W303" s="274"/>
      <c r="X303" s="276"/>
      <c r="Y303" s="276"/>
      <c r="Z303" s="276"/>
      <c r="AA303" s="276"/>
      <c r="AB303" s="274"/>
      <c r="AC303" s="276"/>
      <c r="AD303" s="276"/>
      <c r="AE303" s="276"/>
      <c r="AF303" s="276"/>
      <c r="AG303" s="326" t="str">
        <f t="shared" si="14"/>
        <v/>
      </c>
      <c r="AH303" s="329"/>
      <c r="AI303" s="276"/>
      <c r="AJ303" s="276"/>
      <c r="AK303" s="276"/>
      <c r="AL303" s="276"/>
      <c r="AM303" s="258"/>
      <c r="AN303" s="247"/>
      <c r="AO303" s="247"/>
      <c r="AP303" s="247"/>
      <c r="AQ303" s="247"/>
      <c r="AR303" s="258"/>
      <c r="AS303" s="247"/>
      <c r="AT303" s="247"/>
      <c r="AU303" s="247"/>
      <c r="AV303" s="247"/>
      <c r="AW303" s="258"/>
      <c r="AX303" s="258"/>
      <c r="AY303" s="258"/>
      <c r="AZ303" s="134"/>
      <c r="BA303" s="259"/>
      <c r="BB303" s="260"/>
      <c r="BC303" s="261"/>
    </row>
    <row r="304" spans="1:55" hidden="1" x14ac:dyDescent="0.3">
      <c r="A304" s="106" t="str">
        <f>Scope_lv1!A304</f>
        <v>A04AW250</v>
      </c>
      <c r="B304" s="107" t="str">
        <f>Scope_lv1!B304</f>
        <v>Finishing Work</v>
      </c>
      <c r="C304" s="238" t="str">
        <f>Scope_lv1!C304</f>
        <v>Furniture Installation</v>
      </c>
      <c r="D304" s="108" t="str">
        <f>Scope_lv1!D304</f>
        <v>Storage Cabinets(Bookcase)</v>
      </c>
      <c r="E304" s="126" t="s">
        <v>152</v>
      </c>
      <c r="F304" s="252">
        <f>COUNTIF($J304:$AY304,"Cat.1")</f>
        <v>0</v>
      </c>
      <c r="G304" s="253">
        <f>COUNTIF($J304:$AY304,"Cat.2")</f>
        <v>0</v>
      </c>
      <c r="H304" s="254">
        <f>COUNTIF($J304:$AY304,"Cat.3")</f>
        <v>0</v>
      </c>
      <c r="I304" s="255">
        <f>COUNTIF(J304:AY304,"O")</f>
        <v>0</v>
      </c>
      <c r="J304" s="292" t="str">
        <f>IF(Scope_lv1!Y304&lt;&gt;0,Scope_lv1!Y304,"")</f>
        <v/>
      </c>
      <c r="K304" s="326" t="str">
        <f t="shared" si="12"/>
        <v/>
      </c>
      <c r="L304" s="329"/>
      <c r="M304" s="276"/>
      <c r="N304" s="276"/>
      <c r="O304" s="276"/>
      <c r="P304" s="276"/>
      <c r="Q304" s="326" t="str">
        <f t="shared" si="13"/>
        <v/>
      </c>
      <c r="R304" s="329"/>
      <c r="S304" s="276"/>
      <c r="T304" s="276"/>
      <c r="U304" s="276"/>
      <c r="V304" s="276"/>
      <c r="W304" s="274"/>
      <c r="X304" s="276"/>
      <c r="Y304" s="276"/>
      <c r="Z304" s="276"/>
      <c r="AA304" s="276"/>
      <c r="AB304" s="274"/>
      <c r="AC304" s="276"/>
      <c r="AD304" s="276"/>
      <c r="AE304" s="276"/>
      <c r="AF304" s="276"/>
      <c r="AG304" s="326" t="str">
        <f t="shared" si="14"/>
        <v/>
      </c>
      <c r="AH304" s="329"/>
      <c r="AI304" s="276"/>
      <c r="AJ304" s="276"/>
      <c r="AK304" s="276"/>
      <c r="AL304" s="276"/>
      <c r="AM304" s="258"/>
      <c r="AN304" s="247"/>
      <c r="AO304" s="247"/>
      <c r="AP304" s="247"/>
      <c r="AQ304" s="247"/>
      <c r="AR304" s="258"/>
      <c r="AS304" s="247"/>
      <c r="AT304" s="247"/>
      <c r="AU304" s="247"/>
      <c r="AV304" s="247"/>
      <c r="AW304" s="258"/>
      <c r="AX304" s="258"/>
      <c r="AY304" s="258"/>
      <c r="AZ304" s="134"/>
      <c r="BA304" s="259"/>
      <c r="BB304" s="260"/>
      <c r="BC304" s="261"/>
    </row>
    <row r="305" spans="1:55" hidden="1" x14ac:dyDescent="0.3">
      <c r="A305" s="106" t="str">
        <f>Scope_lv1!A305</f>
        <v>A04AW251</v>
      </c>
      <c r="B305" s="107" t="str">
        <f>Scope_lv1!B305</f>
        <v>Finishing Work</v>
      </c>
      <c r="C305" s="238" t="str">
        <f>Scope_lv1!C305</f>
        <v>Furniture Installation</v>
      </c>
      <c r="D305" s="108" t="str">
        <f>Scope_lv1!D305</f>
        <v>Strip Curtain</v>
      </c>
      <c r="E305" s="126" t="s">
        <v>152</v>
      </c>
      <c r="F305" s="252">
        <f>COUNTIF($J305:$AY305,"Cat.1")</f>
        <v>0</v>
      </c>
      <c r="G305" s="253">
        <f>COUNTIF($J305:$AY305,"Cat.2")</f>
        <v>0</v>
      </c>
      <c r="H305" s="254">
        <f>COUNTIF($J305:$AY305,"Cat.3")</f>
        <v>0</v>
      </c>
      <c r="I305" s="255">
        <f>COUNTIF(J305:AY305,"O")</f>
        <v>0</v>
      </c>
      <c r="J305" s="292" t="str">
        <f>IF(Scope_lv1!Y305&lt;&gt;0,Scope_lv1!Y305,"")</f>
        <v/>
      </c>
      <c r="K305" s="326" t="str">
        <f t="shared" si="12"/>
        <v/>
      </c>
      <c r="L305" s="329"/>
      <c r="M305" s="276"/>
      <c r="N305" s="276"/>
      <c r="O305" s="276"/>
      <c r="P305" s="276"/>
      <c r="Q305" s="326" t="str">
        <f t="shared" si="13"/>
        <v/>
      </c>
      <c r="R305" s="329"/>
      <c r="S305" s="276"/>
      <c r="T305" s="276"/>
      <c r="U305" s="276"/>
      <c r="V305" s="276"/>
      <c r="W305" s="274"/>
      <c r="X305" s="276"/>
      <c r="Y305" s="276"/>
      <c r="Z305" s="276"/>
      <c r="AA305" s="276"/>
      <c r="AB305" s="274"/>
      <c r="AC305" s="276"/>
      <c r="AD305" s="276"/>
      <c r="AE305" s="276"/>
      <c r="AF305" s="276"/>
      <c r="AG305" s="326" t="str">
        <f t="shared" si="14"/>
        <v/>
      </c>
      <c r="AH305" s="329"/>
      <c r="AI305" s="276"/>
      <c r="AJ305" s="276"/>
      <c r="AK305" s="276"/>
      <c r="AL305" s="276"/>
      <c r="AM305" s="258"/>
      <c r="AN305" s="247"/>
      <c r="AO305" s="247"/>
      <c r="AP305" s="247"/>
      <c r="AQ305" s="247"/>
      <c r="AR305" s="258"/>
      <c r="AS305" s="247"/>
      <c r="AT305" s="247"/>
      <c r="AU305" s="247"/>
      <c r="AV305" s="247"/>
      <c r="AW305" s="258"/>
      <c r="AX305" s="258"/>
      <c r="AY305" s="258"/>
      <c r="AZ305" s="134"/>
      <c r="BA305" s="259"/>
      <c r="BB305" s="260"/>
      <c r="BC305" s="261"/>
    </row>
    <row r="306" spans="1:55" hidden="1" x14ac:dyDescent="0.3">
      <c r="A306" s="106" t="str">
        <f>Scope_lv1!A306</f>
        <v>A04AW252</v>
      </c>
      <c r="B306" s="107" t="str">
        <f>Scope_lv1!B306</f>
        <v>Finishing Work</v>
      </c>
      <c r="C306" s="238" t="str">
        <f>Scope_lv1!C306</f>
        <v>Furniture Installation</v>
      </c>
      <c r="D306" s="108" t="str">
        <f>Scope_lv1!D306</f>
        <v>Table</v>
      </c>
      <c r="E306" s="126" t="s">
        <v>152</v>
      </c>
      <c r="F306" s="252">
        <f>COUNTIF($J306:$AY306,"Cat.1")</f>
        <v>0</v>
      </c>
      <c r="G306" s="253">
        <f>COUNTIF($J306:$AY306,"Cat.2")</f>
        <v>0</v>
      </c>
      <c r="H306" s="254">
        <f>COUNTIF($J306:$AY306,"Cat.3")</f>
        <v>0</v>
      </c>
      <c r="I306" s="255">
        <f>COUNTIF(J306:AY306,"O")</f>
        <v>0</v>
      </c>
      <c r="J306" s="292" t="str">
        <f>IF(Scope_lv1!Y306&lt;&gt;0,Scope_lv1!Y306,"")</f>
        <v/>
      </c>
      <c r="K306" s="326" t="str">
        <f t="shared" si="12"/>
        <v/>
      </c>
      <c r="L306" s="329"/>
      <c r="M306" s="276"/>
      <c r="N306" s="276"/>
      <c r="O306" s="276"/>
      <c r="P306" s="276"/>
      <c r="Q306" s="326" t="str">
        <f t="shared" si="13"/>
        <v/>
      </c>
      <c r="R306" s="329"/>
      <c r="S306" s="276"/>
      <c r="T306" s="276"/>
      <c r="U306" s="276"/>
      <c r="V306" s="276"/>
      <c r="W306" s="274"/>
      <c r="X306" s="276"/>
      <c r="Y306" s="276"/>
      <c r="Z306" s="276"/>
      <c r="AA306" s="276"/>
      <c r="AB306" s="274"/>
      <c r="AC306" s="276"/>
      <c r="AD306" s="276"/>
      <c r="AE306" s="276"/>
      <c r="AF306" s="276"/>
      <c r="AG306" s="326" t="str">
        <f t="shared" si="14"/>
        <v/>
      </c>
      <c r="AH306" s="329"/>
      <c r="AI306" s="276"/>
      <c r="AJ306" s="276"/>
      <c r="AK306" s="276"/>
      <c r="AL306" s="276"/>
      <c r="AM306" s="258"/>
      <c r="AN306" s="247"/>
      <c r="AO306" s="247"/>
      <c r="AP306" s="247"/>
      <c r="AQ306" s="247"/>
      <c r="AR306" s="258"/>
      <c r="AS306" s="247"/>
      <c r="AT306" s="247"/>
      <c r="AU306" s="247"/>
      <c r="AV306" s="247"/>
      <c r="AW306" s="258"/>
      <c r="AX306" s="258"/>
      <c r="AY306" s="258"/>
      <c r="AZ306" s="134"/>
      <c r="BA306" s="259"/>
      <c r="BB306" s="260"/>
      <c r="BC306" s="261"/>
    </row>
    <row r="307" spans="1:55" hidden="1" x14ac:dyDescent="0.3">
      <c r="A307" s="106" t="str">
        <f>Scope_lv1!A307</f>
        <v>A04AW253</v>
      </c>
      <c r="B307" s="107" t="str">
        <f>Scope_lv1!B307</f>
        <v>Finishing Work</v>
      </c>
      <c r="C307" s="238" t="str">
        <f>Scope_lv1!C307</f>
        <v>Furniture Installation</v>
      </c>
      <c r="D307" s="108" t="str">
        <f>Scope_lv1!D307</f>
        <v>Tall Storage Cupboard</v>
      </c>
      <c r="E307" s="126" t="s">
        <v>152</v>
      </c>
      <c r="F307" s="252">
        <f>COUNTIF($J307:$AY307,"Cat.1")</f>
        <v>0</v>
      </c>
      <c r="G307" s="253">
        <f>COUNTIF($J307:$AY307,"Cat.2")</f>
        <v>0</v>
      </c>
      <c r="H307" s="254">
        <f>COUNTIF($J307:$AY307,"Cat.3")</f>
        <v>0</v>
      </c>
      <c r="I307" s="255">
        <f>COUNTIF(J307:AY307,"O")</f>
        <v>0</v>
      </c>
      <c r="J307" s="292" t="str">
        <f>IF(Scope_lv1!Y307&lt;&gt;0,Scope_lv1!Y307,"")</f>
        <v/>
      </c>
      <c r="K307" s="326" t="str">
        <f t="shared" si="12"/>
        <v/>
      </c>
      <c r="L307" s="329"/>
      <c r="M307" s="276"/>
      <c r="N307" s="276"/>
      <c r="O307" s="276"/>
      <c r="P307" s="276"/>
      <c r="Q307" s="326" t="str">
        <f t="shared" si="13"/>
        <v/>
      </c>
      <c r="R307" s="329"/>
      <c r="S307" s="276"/>
      <c r="T307" s="276"/>
      <c r="U307" s="276"/>
      <c r="V307" s="276"/>
      <c r="W307" s="274"/>
      <c r="X307" s="276"/>
      <c r="Y307" s="276"/>
      <c r="Z307" s="276"/>
      <c r="AA307" s="276"/>
      <c r="AB307" s="274"/>
      <c r="AC307" s="276"/>
      <c r="AD307" s="276"/>
      <c r="AE307" s="276"/>
      <c r="AF307" s="276"/>
      <c r="AG307" s="326" t="str">
        <f t="shared" si="14"/>
        <v/>
      </c>
      <c r="AH307" s="329"/>
      <c r="AI307" s="276"/>
      <c r="AJ307" s="276"/>
      <c r="AK307" s="276"/>
      <c r="AL307" s="276"/>
      <c r="AM307" s="258"/>
      <c r="AN307" s="247"/>
      <c r="AO307" s="247"/>
      <c r="AP307" s="247"/>
      <c r="AQ307" s="247"/>
      <c r="AR307" s="258"/>
      <c r="AS307" s="247"/>
      <c r="AT307" s="247"/>
      <c r="AU307" s="247"/>
      <c r="AV307" s="247"/>
      <c r="AW307" s="258"/>
      <c r="AX307" s="258"/>
      <c r="AY307" s="258"/>
      <c r="AZ307" s="134"/>
      <c r="BA307" s="259"/>
      <c r="BB307" s="260"/>
      <c r="BC307" s="261"/>
    </row>
    <row r="308" spans="1:55" hidden="1" x14ac:dyDescent="0.3">
      <c r="A308" s="106" t="str">
        <f>Scope_lv1!A308</f>
        <v>A04AW254</v>
      </c>
      <c r="B308" s="107" t="str">
        <f>Scope_lv1!B308</f>
        <v>Finishing Work</v>
      </c>
      <c r="C308" s="238" t="str">
        <f>Scope_lv1!C308</f>
        <v>Furniture Installation</v>
      </c>
      <c r="D308" s="108" t="str">
        <f>Scope_lv1!D308</f>
        <v>Umbrella's Holder</v>
      </c>
      <c r="E308" s="126" t="s">
        <v>152</v>
      </c>
      <c r="F308" s="252">
        <f>COUNTIF($J308:$AY308,"Cat.1")</f>
        <v>0</v>
      </c>
      <c r="G308" s="253">
        <f>COUNTIF($J308:$AY308,"Cat.2")</f>
        <v>0</v>
      </c>
      <c r="H308" s="254">
        <f>COUNTIF($J308:$AY308,"Cat.3")</f>
        <v>0</v>
      </c>
      <c r="I308" s="255">
        <f>COUNTIF(J308:AY308,"O")</f>
        <v>0</v>
      </c>
      <c r="J308" s="292" t="str">
        <f>IF(Scope_lv1!Y308&lt;&gt;0,Scope_lv1!Y308,"")</f>
        <v/>
      </c>
      <c r="K308" s="326" t="str">
        <f t="shared" si="12"/>
        <v/>
      </c>
      <c r="L308" s="329"/>
      <c r="M308" s="276"/>
      <c r="N308" s="276"/>
      <c r="O308" s="276"/>
      <c r="P308" s="276"/>
      <c r="Q308" s="326" t="str">
        <f t="shared" si="13"/>
        <v/>
      </c>
      <c r="R308" s="329"/>
      <c r="S308" s="276"/>
      <c r="T308" s="276"/>
      <c r="U308" s="276"/>
      <c r="V308" s="276"/>
      <c r="W308" s="274"/>
      <c r="X308" s="276"/>
      <c r="Y308" s="276"/>
      <c r="Z308" s="276"/>
      <c r="AA308" s="276"/>
      <c r="AB308" s="274"/>
      <c r="AC308" s="276"/>
      <c r="AD308" s="276"/>
      <c r="AE308" s="276"/>
      <c r="AF308" s="276"/>
      <c r="AG308" s="326" t="str">
        <f t="shared" si="14"/>
        <v/>
      </c>
      <c r="AH308" s="329"/>
      <c r="AI308" s="276"/>
      <c r="AJ308" s="276"/>
      <c r="AK308" s="276"/>
      <c r="AL308" s="276"/>
      <c r="AM308" s="258"/>
      <c r="AN308" s="247"/>
      <c r="AO308" s="247"/>
      <c r="AP308" s="247"/>
      <c r="AQ308" s="247"/>
      <c r="AR308" s="258"/>
      <c r="AS308" s="247"/>
      <c r="AT308" s="247"/>
      <c r="AU308" s="247"/>
      <c r="AV308" s="247"/>
      <c r="AW308" s="258"/>
      <c r="AX308" s="258"/>
      <c r="AY308" s="258"/>
      <c r="AZ308" s="134"/>
      <c r="BA308" s="259"/>
      <c r="BB308" s="260"/>
      <c r="BC308" s="261"/>
    </row>
    <row r="309" spans="1:55" hidden="1" x14ac:dyDescent="0.3">
      <c r="A309" s="106" t="str">
        <f>Scope_lv1!A309</f>
        <v>A04AW255</v>
      </c>
      <c r="B309" s="107" t="str">
        <f>Scope_lv1!B309</f>
        <v>Finishing Work</v>
      </c>
      <c r="C309" s="238" t="str">
        <f>Scope_lv1!C309</f>
        <v>Furniture Installation</v>
      </c>
      <c r="D309" s="108" t="str">
        <f>Scope_lv1!D309</f>
        <v>Visitors Chairs</v>
      </c>
      <c r="E309" s="126" t="s">
        <v>152</v>
      </c>
      <c r="F309" s="252">
        <f>COUNTIF($J309:$AY309,"Cat.1")</f>
        <v>0</v>
      </c>
      <c r="G309" s="253">
        <f>COUNTIF($J309:$AY309,"Cat.2")</f>
        <v>0</v>
      </c>
      <c r="H309" s="254">
        <f>COUNTIF($J309:$AY309,"Cat.3")</f>
        <v>0</v>
      </c>
      <c r="I309" s="255">
        <f>COUNTIF(J309:AY309,"O")</f>
        <v>0</v>
      </c>
      <c r="J309" s="292" t="str">
        <f>IF(Scope_lv1!Y309&lt;&gt;0,Scope_lv1!Y309,"")</f>
        <v/>
      </c>
      <c r="K309" s="326" t="str">
        <f t="shared" si="12"/>
        <v/>
      </c>
      <c r="L309" s="329"/>
      <c r="M309" s="276"/>
      <c r="N309" s="276"/>
      <c r="O309" s="276"/>
      <c r="P309" s="276"/>
      <c r="Q309" s="326" t="str">
        <f t="shared" si="13"/>
        <v/>
      </c>
      <c r="R309" s="329"/>
      <c r="S309" s="276"/>
      <c r="T309" s="276"/>
      <c r="U309" s="276"/>
      <c r="V309" s="276"/>
      <c r="W309" s="274"/>
      <c r="X309" s="276"/>
      <c r="Y309" s="276"/>
      <c r="Z309" s="276"/>
      <c r="AA309" s="276"/>
      <c r="AB309" s="274"/>
      <c r="AC309" s="276"/>
      <c r="AD309" s="276"/>
      <c r="AE309" s="276"/>
      <c r="AF309" s="276"/>
      <c r="AG309" s="326" t="str">
        <f t="shared" si="14"/>
        <v/>
      </c>
      <c r="AH309" s="329"/>
      <c r="AI309" s="276"/>
      <c r="AJ309" s="276"/>
      <c r="AK309" s="276"/>
      <c r="AL309" s="276"/>
      <c r="AM309" s="258"/>
      <c r="AN309" s="247"/>
      <c r="AO309" s="247"/>
      <c r="AP309" s="247"/>
      <c r="AQ309" s="247"/>
      <c r="AR309" s="258"/>
      <c r="AS309" s="247"/>
      <c r="AT309" s="247"/>
      <c r="AU309" s="247"/>
      <c r="AV309" s="247"/>
      <c r="AW309" s="258"/>
      <c r="AX309" s="258"/>
      <c r="AY309" s="258"/>
      <c r="AZ309" s="134"/>
      <c r="BA309" s="259"/>
      <c r="BB309" s="260"/>
      <c r="BC309" s="261"/>
    </row>
    <row r="310" spans="1:55" hidden="1" x14ac:dyDescent="0.3">
      <c r="A310" s="106" t="str">
        <f>Scope_lv1!A310</f>
        <v>A04AW256</v>
      </c>
      <c r="B310" s="107" t="str">
        <f>Scope_lv1!B310</f>
        <v>Finishing Work</v>
      </c>
      <c r="C310" s="238" t="str">
        <f>Scope_lv1!C310</f>
        <v>Furniture Installation</v>
      </c>
      <c r="D310" s="108" t="str">
        <f>Scope_lv1!D310</f>
        <v>Wall Cupboard</v>
      </c>
      <c r="E310" s="126" t="s">
        <v>152</v>
      </c>
      <c r="F310" s="252">
        <f>COUNTIF($J310:$AY310,"Cat.1")</f>
        <v>0</v>
      </c>
      <c r="G310" s="253">
        <f>COUNTIF($J310:$AY310,"Cat.2")</f>
        <v>0</v>
      </c>
      <c r="H310" s="254">
        <f>COUNTIF($J310:$AY310,"Cat.3")</f>
        <v>0</v>
      </c>
      <c r="I310" s="255">
        <f>COUNTIF(J310:AY310,"O")</f>
        <v>0</v>
      </c>
      <c r="J310" s="292" t="str">
        <f>IF(Scope_lv1!Y310&lt;&gt;0,Scope_lv1!Y310,"")</f>
        <v/>
      </c>
      <c r="K310" s="326" t="str">
        <f t="shared" si="12"/>
        <v/>
      </c>
      <c r="L310" s="329"/>
      <c r="M310" s="276"/>
      <c r="N310" s="276"/>
      <c r="O310" s="276"/>
      <c r="P310" s="276"/>
      <c r="Q310" s="326" t="str">
        <f t="shared" si="13"/>
        <v/>
      </c>
      <c r="R310" s="329"/>
      <c r="S310" s="276"/>
      <c r="T310" s="276"/>
      <c r="U310" s="276"/>
      <c r="V310" s="276"/>
      <c r="W310" s="274"/>
      <c r="X310" s="276"/>
      <c r="Y310" s="276"/>
      <c r="Z310" s="276"/>
      <c r="AA310" s="276"/>
      <c r="AB310" s="274"/>
      <c r="AC310" s="276"/>
      <c r="AD310" s="276"/>
      <c r="AE310" s="276"/>
      <c r="AF310" s="276"/>
      <c r="AG310" s="326" t="str">
        <f t="shared" si="14"/>
        <v/>
      </c>
      <c r="AH310" s="329"/>
      <c r="AI310" s="276"/>
      <c r="AJ310" s="276"/>
      <c r="AK310" s="276"/>
      <c r="AL310" s="276"/>
      <c r="AM310" s="258"/>
      <c r="AN310" s="247"/>
      <c r="AO310" s="247"/>
      <c r="AP310" s="247"/>
      <c r="AQ310" s="247"/>
      <c r="AR310" s="258"/>
      <c r="AS310" s="247"/>
      <c r="AT310" s="247"/>
      <c r="AU310" s="247"/>
      <c r="AV310" s="247"/>
      <c r="AW310" s="258"/>
      <c r="AX310" s="258"/>
      <c r="AY310" s="258"/>
      <c r="AZ310" s="134"/>
      <c r="BA310" s="259"/>
      <c r="BB310" s="260"/>
      <c r="BC310" s="261"/>
    </row>
    <row r="311" spans="1:55" hidden="1" x14ac:dyDescent="0.3">
      <c r="A311" s="106" t="str">
        <f>Scope_lv1!A311</f>
        <v>A04AW257</v>
      </c>
      <c r="B311" s="107" t="str">
        <f>Scope_lv1!B311</f>
        <v>Finishing Work</v>
      </c>
      <c r="C311" s="238" t="str">
        <f>Scope_lv1!C311</f>
        <v>Furniture Installation</v>
      </c>
      <c r="D311" s="108" t="str">
        <f>Scope_lv1!D311</f>
        <v>Washing Unit</v>
      </c>
      <c r="E311" s="126" t="s">
        <v>660</v>
      </c>
      <c r="F311" s="252">
        <f>COUNTIF($J311:$AY311,"Cat.1")</f>
        <v>0</v>
      </c>
      <c r="G311" s="253">
        <f>COUNTIF($J311:$AY311,"Cat.2")</f>
        <v>0</v>
      </c>
      <c r="H311" s="254">
        <f>COUNTIF($J311:$AY311,"Cat.3")</f>
        <v>0</v>
      </c>
      <c r="I311" s="255">
        <f>COUNTIF(J311:AY311,"O")</f>
        <v>0</v>
      </c>
      <c r="J311" s="292" t="str">
        <f>IF(Scope_lv1!Y311&lt;&gt;0,Scope_lv1!Y311,"")</f>
        <v/>
      </c>
      <c r="K311" s="326" t="str">
        <f t="shared" si="12"/>
        <v/>
      </c>
      <c r="L311" s="329"/>
      <c r="M311" s="276"/>
      <c r="N311" s="276"/>
      <c r="O311" s="276"/>
      <c r="P311" s="276"/>
      <c r="Q311" s="326" t="str">
        <f t="shared" si="13"/>
        <v/>
      </c>
      <c r="R311" s="329"/>
      <c r="S311" s="276"/>
      <c r="T311" s="276"/>
      <c r="U311" s="276"/>
      <c r="V311" s="276"/>
      <c r="W311" s="274"/>
      <c r="X311" s="276"/>
      <c r="Y311" s="276"/>
      <c r="Z311" s="276"/>
      <c r="AA311" s="276"/>
      <c r="AB311" s="274"/>
      <c r="AC311" s="276"/>
      <c r="AD311" s="276"/>
      <c r="AE311" s="276"/>
      <c r="AF311" s="276"/>
      <c r="AG311" s="326" t="str">
        <f t="shared" si="14"/>
        <v/>
      </c>
      <c r="AH311" s="329"/>
      <c r="AI311" s="276"/>
      <c r="AJ311" s="276"/>
      <c r="AK311" s="276"/>
      <c r="AL311" s="276"/>
      <c r="AM311" s="258"/>
      <c r="AN311" s="247"/>
      <c r="AO311" s="247"/>
      <c r="AP311" s="247"/>
      <c r="AQ311" s="247"/>
      <c r="AR311" s="258"/>
      <c r="AS311" s="247"/>
      <c r="AT311" s="247"/>
      <c r="AU311" s="247"/>
      <c r="AV311" s="247"/>
      <c r="AW311" s="258"/>
      <c r="AX311" s="258"/>
      <c r="AY311" s="258"/>
      <c r="AZ311" s="134"/>
      <c r="BA311" s="259"/>
      <c r="BB311" s="260"/>
      <c r="BC311" s="261"/>
    </row>
    <row r="312" spans="1:55" hidden="1" x14ac:dyDescent="0.3">
      <c r="A312" s="106" t="str">
        <f>Scope_lv1!A312</f>
        <v>A04AW258</v>
      </c>
      <c r="B312" s="107" t="str">
        <f>Scope_lv1!B312</f>
        <v>Finishing Work</v>
      </c>
      <c r="C312" s="238" t="str">
        <f>Scope_lv1!C312</f>
        <v>Furniture Installation</v>
      </c>
      <c r="D312" s="108" t="str">
        <f>Scope_lv1!D312</f>
        <v>Water Cooler</v>
      </c>
      <c r="E312" s="126" t="s">
        <v>152</v>
      </c>
      <c r="F312" s="252">
        <f>COUNTIF($J312:$AY312,"Cat.1")</f>
        <v>0</v>
      </c>
      <c r="G312" s="253">
        <f>COUNTIF($J312:$AY312,"Cat.2")</f>
        <v>0</v>
      </c>
      <c r="H312" s="254">
        <f>COUNTIF($J312:$AY312,"Cat.3")</f>
        <v>0</v>
      </c>
      <c r="I312" s="255">
        <f>COUNTIF(J312:AY312,"O")</f>
        <v>0</v>
      </c>
      <c r="J312" s="292" t="str">
        <f>IF(Scope_lv1!Y312&lt;&gt;0,Scope_lv1!Y312,"")</f>
        <v/>
      </c>
      <c r="K312" s="326" t="str">
        <f t="shared" si="12"/>
        <v/>
      </c>
      <c r="L312" s="329"/>
      <c r="M312" s="276"/>
      <c r="N312" s="276"/>
      <c r="O312" s="276"/>
      <c r="P312" s="276"/>
      <c r="Q312" s="326" t="str">
        <f t="shared" si="13"/>
        <v/>
      </c>
      <c r="R312" s="329"/>
      <c r="S312" s="276"/>
      <c r="T312" s="276"/>
      <c r="U312" s="276"/>
      <c r="V312" s="276"/>
      <c r="W312" s="274"/>
      <c r="X312" s="276"/>
      <c r="Y312" s="276"/>
      <c r="Z312" s="276"/>
      <c r="AA312" s="276"/>
      <c r="AB312" s="274"/>
      <c r="AC312" s="276"/>
      <c r="AD312" s="276"/>
      <c r="AE312" s="276"/>
      <c r="AF312" s="276"/>
      <c r="AG312" s="326" t="str">
        <f t="shared" si="14"/>
        <v/>
      </c>
      <c r="AH312" s="329"/>
      <c r="AI312" s="276"/>
      <c r="AJ312" s="276"/>
      <c r="AK312" s="276"/>
      <c r="AL312" s="276"/>
      <c r="AM312" s="258"/>
      <c r="AN312" s="247"/>
      <c r="AO312" s="247"/>
      <c r="AP312" s="247"/>
      <c r="AQ312" s="247"/>
      <c r="AR312" s="258"/>
      <c r="AS312" s="247"/>
      <c r="AT312" s="247"/>
      <c r="AU312" s="247"/>
      <c r="AV312" s="247"/>
      <c r="AW312" s="258"/>
      <c r="AX312" s="258"/>
      <c r="AY312" s="258"/>
      <c r="AZ312" s="134"/>
      <c r="BA312" s="259"/>
      <c r="BB312" s="260"/>
      <c r="BC312" s="261"/>
    </row>
    <row r="313" spans="1:55" hidden="1" x14ac:dyDescent="0.3">
      <c r="A313" s="106" t="str">
        <f>Scope_lv1!A313</f>
        <v>A04AW259</v>
      </c>
      <c r="B313" s="107" t="str">
        <f>Scope_lv1!B313</f>
        <v>Finishing Work</v>
      </c>
      <c r="C313" s="238" t="str">
        <f>Scope_lv1!C313</f>
        <v>Furniture Installation</v>
      </c>
      <c r="D313" s="108" t="str">
        <f>Scope_lv1!D313</f>
        <v>White Board</v>
      </c>
      <c r="E313" s="126" t="s">
        <v>152</v>
      </c>
      <c r="F313" s="252">
        <f>COUNTIF($J313:$AY313,"Cat.1")</f>
        <v>0</v>
      </c>
      <c r="G313" s="253">
        <f>COUNTIF($J313:$AY313,"Cat.2")</f>
        <v>0</v>
      </c>
      <c r="H313" s="254">
        <f>COUNTIF($J313:$AY313,"Cat.3")</f>
        <v>0</v>
      </c>
      <c r="I313" s="255">
        <f>COUNTIF(J313:AY313,"O")</f>
        <v>0</v>
      </c>
      <c r="J313" s="292" t="str">
        <f>IF(Scope_lv1!Y313&lt;&gt;0,Scope_lv1!Y313,"")</f>
        <v/>
      </c>
      <c r="K313" s="326" t="str">
        <f t="shared" si="12"/>
        <v/>
      </c>
      <c r="L313" s="329"/>
      <c r="M313" s="276"/>
      <c r="N313" s="276"/>
      <c r="O313" s="276"/>
      <c r="P313" s="276"/>
      <c r="Q313" s="326" t="str">
        <f t="shared" si="13"/>
        <v/>
      </c>
      <c r="R313" s="329"/>
      <c r="S313" s="276"/>
      <c r="T313" s="276"/>
      <c r="U313" s="276"/>
      <c r="V313" s="276"/>
      <c r="W313" s="274"/>
      <c r="X313" s="276"/>
      <c r="Y313" s="276"/>
      <c r="Z313" s="276"/>
      <c r="AA313" s="276"/>
      <c r="AB313" s="274"/>
      <c r="AC313" s="276"/>
      <c r="AD313" s="276"/>
      <c r="AE313" s="276"/>
      <c r="AF313" s="276"/>
      <c r="AG313" s="326" t="str">
        <f t="shared" si="14"/>
        <v/>
      </c>
      <c r="AH313" s="329"/>
      <c r="AI313" s="276"/>
      <c r="AJ313" s="276"/>
      <c r="AK313" s="276"/>
      <c r="AL313" s="276"/>
      <c r="AM313" s="258"/>
      <c r="AN313" s="247"/>
      <c r="AO313" s="247"/>
      <c r="AP313" s="247"/>
      <c r="AQ313" s="247"/>
      <c r="AR313" s="258"/>
      <c r="AS313" s="247"/>
      <c r="AT313" s="247"/>
      <c r="AU313" s="247"/>
      <c r="AV313" s="247"/>
      <c r="AW313" s="258"/>
      <c r="AX313" s="258"/>
      <c r="AY313" s="258"/>
      <c r="AZ313" s="134"/>
      <c r="BA313" s="259"/>
      <c r="BB313" s="260"/>
      <c r="BC313" s="261"/>
    </row>
    <row r="314" spans="1:55" hidden="1" x14ac:dyDescent="0.3">
      <c r="A314" s="106" t="str">
        <f>Scope_lv1!A314</f>
        <v>A04AW260</v>
      </c>
      <c r="B314" s="107" t="str">
        <f>Scope_lv1!B314</f>
        <v>Finishing Work</v>
      </c>
      <c r="C314" s="238" t="str">
        <f>Scope_lv1!C314</f>
        <v>Furniture Installation</v>
      </c>
      <c r="D314" s="108" t="str">
        <f>Scope_lv1!D314</f>
        <v>Rack</v>
      </c>
      <c r="E314" s="126" t="s">
        <v>152</v>
      </c>
      <c r="F314" s="252">
        <f>COUNTIF($J314:$AY314,"Cat.1")</f>
        <v>0</v>
      </c>
      <c r="G314" s="253">
        <f>COUNTIF($J314:$AY314,"Cat.2")</f>
        <v>0</v>
      </c>
      <c r="H314" s="254">
        <f>COUNTIF($J314:$AY314,"Cat.3")</f>
        <v>0</v>
      </c>
      <c r="I314" s="255">
        <f>COUNTIF(J314:AY314,"O")</f>
        <v>0</v>
      </c>
      <c r="J314" s="292" t="str">
        <f>IF(Scope_lv1!Y314&lt;&gt;0,Scope_lv1!Y314,"")</f>
        <v/>
      </c>
      <c r="K314" s="326" t="str">
        <f t="shared" si="12"/>
        <v/>
      </c>
      <c r="L314" s="329"/>
      <c r="M314" s="276"/>
      <c r="N314" s="276"/>
      <c r="O314" s="276"/>
      <c r="P314" s="276"/>
      <c r="Q314" s="326" t="str">
        <f t="shared" si="13"/>
        <v/>
      </c>
      <c r="R314" s="329"/>
      <c r="S314" s="276"/>
      <c r="T314" s="276"/>
      <c r="U314" s="276"/>
      <c r="V314" s="276"/>
      <c r="W314" s="274"/>
      <c r="X314" s="276"/>
      <c r="Y314" s="276"/>
      <c r="Z314" s="276"/>
      <c r="AA314" s="276"/>
      <c r="AB314" s="274"/>
      <c r="AC314" s="276"/>
      <c r="AD314" s="276"/>
      <c r="AE314" s="276"/>
      <c r="AF314" s="276"/>
      <c r="AG314" s="326" t="str">
        <f t="shared" si="14"/>
        <v/>
      </c>
      <c r="AH314" s="329"/>
      <c r="AI314" s="276"/>
      <c r="AJ314" s="276"/>
      <c r="AK314" s="276"/>
      <c r="AL314" s="276"/>
      <c r="AM314" s="258"/>
      <c r="AN314" s="247"/>
      <c r="AO314" s="247"/>
      <c r="AP314" s="247"/>
      <c r="AQ314" s="247"/>
      <c r="AR314" s="258"/>
      <c r="AS314" s="247"/>
      <c r="AT314" s="247"/>
      <c r="AU314" s="247"/>
      <c r="AV314" s="247"/>
      <c r="AW314" s="258"/>
      <c r="AX314" s="258"/>
      <c r="AY314" s="258"/>
      <c r="AZ314" s="134"/>
      <c r="BA314" s="259"/>
      <c r="BB314" s="260"/>
      <c r="BC314" s="261"/>
    </row>
    <row r="315" spans="1:55" hidden="1" x14ac:dyDescent="0.3">
      <c r="A315" s="106" t="str">
        <f>Scope_lv1!A315</f>
        <v>A04AW261</v>
      </c>
      <c r="B315" s="107" t="str">
        <f>Scope_lv1!B315</f>
        <v>Finishing Work</v>
      </c>
      <c r="C315" s="238" t="str">
        <f>Scope_lv1!C315</f>
        <v>Furniture Installation</v>
      </c>
      <c r="D315" s="108" t="str">
        <f>Scope_lv1!D315</f>
        <v>Medicine Cabinet</v>
      </c>
      <c r="E315" s="126" t="s">
        <v>152</v>
      </c>
      <c r="F315" s="252">
        <f>COUNTIF($J315:$AY315,"Cat.1")</f>
        <v>0</v>
      </c>
      <c r="G315" s="253">
        <f>COUNTIF($J315:$AY315,"Cat.2")</f>
        <v>0</v>
      </c>
      <c r="H315" s="254">
        <f>COUNTIF($J315:$AY315,"Cat.3")</f>
        <v>0</v>
      </c>
      <c r="I315" s="255">
        <f>COUNTIF(J315:AY315,"O")</f>
        <v>0</v>
      </c>
      <c r="J315" s="292" t="str">
        <f>IF(Scope_lv1!Y315&lt;&gt;0,Scope_lv1!Y315,"")</f>
        <v/>
      </c>
      <c r="K315" s="326" t="str">
        <f t="shared" si="12"/>
        <v/>
      </c>
      <c r="L315" s="329"/>
      <c r="M315" s="276"/>
      <c r="N315" s="276"/>
      <c r="O315" s="276"/>
      <c r="P315" s="276"/>
      <c r="Q315" s="326" t="str">
        <f t="shared" si="13"/>
        <v/>
      </c>
      <c r="R315" s="329"/>
      <c r="S315" s="276"/>
      <c r="T315" s="276"/>
      <c r="U315" s="276"/>
      <c r="V315" s="276"/>
      <c r="W315" s="274"/>
      <c r="X315" s="276"/>
      <c r="Y315" s="276"/>
      <c r="Z315" s="276"/>
      <c r="AA315" s="276"/>
      <c r="AB315" s="274"/>
      <c r="AC315" s="276"/>
      <c r="AD315" s="276"/>
      <c r="AE315" s="276"/>
      <c r="AF315" s="276"/>
      <c r="AG315" s="326" t="str">
        <f t="shared" si="14"/>
        <v/>
      </c>
      <c r="AH315" s="329"/>
      <c r="AI315" s="276"/>
      <c r="AJ315" s="276"/>
      <c r="AK315" s="276"/>
      <c r="AL315" s="276"/>
      <c r="AM315" s="258"/>
      <c r="AN315" s="247"/>
      <c r="AO315" s="247"/>
      <c r="AP315" s="247"/>
      <c r="AQ315" s="247"/>
      <c r="AR315" s="258"/>
      <c r="AS315" s="247"/>
      <c r="AT315" s="247"/>
      <c r="AU315" s="247"/>
      <c r="AV315" s="247"/>
      <c r="AW315" s="258"/>
      <c r="AX315" s="258"/>
      <c r="AY315" s="258"/>
      <c r="AZ315" s="134"/>
      <c r="BA315" s="259"/>
      <c r="BB315" s="260"/>
      <c r="BC315" s="261"/>
    </row>
    <row r="316" spans="1:55" hidden="1" x14ac:dyDescent="0.3">
      <c r="A316" s="106" t="str">
        <f>Scope_lv1!A316</f>
        <v>A04AW262</v>
      </c>
      <c r="B316" s="107" t="str">
        <f>Scope_lv1!B316</f>
        <v>Finishing Work</v>
      </c>
      <c r="C316" s="238" t="str">
        <f>Scope_lv1!C316</f>
        <v>Furniture Installation</v>
      </c>
      <c r="D316" s="108" t="str">
        <f>Scope_lv1!D316</f>
        <v>Others</v>
      </c>
      <c r="E316" s="126" t="s">
        <v>152</v>
      </c>
      <c r="F316" s="252">
        <f>COUNTIF($J316:$AY316,"Cat.1")</f>
        <v>0</v>
      </c>
      <c r="G316" s="253">
        <f>COUNTIF($J316:$AY316,"Cat.2")</f>
        <v>0</v>
      </c>
      <c r="H316" s="254">
        <f>COUNTIF($J316:$AY316,"Cat.3")</f>
        <v>0</v>
      </c>
      <c r="I316" s="255">
        <f>COUNTIF(J316:AY316,"O")</f>
        <v>0</v>
      </c>
      <c r="J316" s="292" t="str">
        <f>IF(Scope_lv1!Y316&lt;&gt;0,Scope_lv1!Y316,"")</f>
        <v/>
      </c>
      <c r="K316" s="326" t="str">
        <f t="shared" si="12"/>
        <v/>
      </c>
      <c r="L316" s="329"/>
      <c r="M316" s="276"/>
      <c r="N316" s="276"/>
      <c r="O316" s="276"/>
      <c r="P316" s="276"/>
      <c r="Q316" s="326" t="str">
        <f t="shared" si="13"/>
        <v/>
      </c>
      <c r="R316" s="329"/>
      <c r="S316" s="276"/>
      <c r="T316" s="276"/>
      <c r="U316" s="276"/>
      <c r="V316" s="276"/>
      <c r="W316" s="274"/>
      <c r="X316" s="276"/>
      <c r="Y316" s="276"/>
      <c r="Z316" s="276"/>
      <c r="AA316" s="276"/>
      <c r="AB316" s="274"/>
      <c r="AC316" s="276"/>
      <c r="AD316" s="276"/>
      <c r="AE316" s="276"/>
      <c r="AF316" s="276"/>
      <c r="AG316" s="326" t="str">
        <f t="shared" si="14"/>
        <v/>
      </c>
      <c r="AH316" s="329"/>
      <c r="AI316" s="276"/>
      <c r="AJ316" s="276"/>
      <c r="AK316" s="276"/>
      <c r="AL316" s="276"/>
      <c r="AM316" s="258"/>
      <c r="AN316" s="247"/>
      <c r="AO316" s="247"/>
      <c r="AP316" s="247"/>
      <c r="AQ316" s="247"/>
      <c r="AR316" s="258"/>
      <c r="AS316" s="247"/>
      <c r="AT316" s="247"/>
      <c r="AU316" s="247"/>
      <c r="AV316" s="247"/>
      <c r="AW316" s="258"/>
      <c r="AX316" s="258"/>
      <c r="AY316" s="258"/>
      <c r="AZ316" s="134"/>
      <c r="BA316" s="259"/>
      <c r="BB316" s="260"/>
      <c r="BC316" s="261"/>
    </row>
    <row r="317" spans="1:55" ht="33" hidden="1" x14ac:dyDescent="0.3">
      <c r="A317" s="106" t="str">
        <f>Scope_lv1!A317</f>
        <v>A06BA263</v>
      </c>
      <c r="B317" s="107" t="str">
        <f>Scope_lv1!B317</f>
        <v>Demolition work</v>
      </c>
      <c r="C317" s="238" t="str">
        <f>Scope_lv1!C317</f>
        <v>Revamping Work</v>
      </c>
      <c r="D317" s="108" t="str">
        <f>Scope_lv1!D317</f>
        <v>Demolition Work of Concrete Structure</v>
      </c>
      <c r="E317" s="147" t="s">
        <v>94</v>
      </c>
      <c r="F317" s="252">
        <f>COUNTIF($J317:$AY317,"Cat.1")</f>
        <v>0</v>
      </c>
      <c r="G317" s="253">
        <f>COUNTIF($J317:$AY317,"Cat.2")</f>
        <v>0</v>
      </c>
      <c r="H317" s="254">
        <f>COUNTIF($J317:$AY317,"Cat.3")</f>
        <v>0</v>
      </c>
      <c r="I317" s="255">
        <f>COUNTIF(J317:AY317,"O")</f>
        <v>0</v>
      </c>
      <c r="J317" s="292" t="str">
        <f>IF(Scope_lv1!Y317&lt;&gt;0,Scope_lv1!Y317,"")</f>
        <v/>
      </c>
      <c r="K317" s="326" t="str">
        <f t="shared" si="12"/>
        <v/>
      </c>
      <c r="L317" s="329"/>
      <c r="M317" s="276"/>
      <c r="N317" s="276"/>
      <c r="O317" s="276"/>
      <c r="P317" s="276"/>
      <c r="Q317" s="326" t="str">
        <f t="shared" si="13"/>
        <v/>
      </c>
      <c r="R317" s="329"/>
      <c r="S317" s="276"/>
      <c r="T317" s="276"/>
      <c r="U317" s="276"/>
      <c r="V317" s="276"/>
      <c r="W317" s="274"/>
      <c r="X317" s="276"/>
      <c r="Y317" s="276"/>
      <c r="Z317" s="276"/>
      <c r="AA317" s="276"/>
      <c r="AB317" s="274"/>
      <c r="AC317" s="276"/>
      <c r="AD317" s="276"/>
      <c r="AE317" s="276"/>
      <c r="AF317" s="276"/>
      <c r="AG317" s="326" t="str">
        <f t="shared" si="14"/>
        <v/>
      </c>
      <c r="AH317" s="329"/>
      <c r="AI317" s="276"/>
      <c r="AJ317" s="276"/>
      <c r="AK317" s="276"/>
      <c r="AL317" s="276"/>
      <c r="AM317" s="258"/>
      <c r="AN317" s="247"/>
      <c r="AO317" s="247"/>
      <c r="AP317" s="247"/>
      <c r="AQ317" s="247"/>
      <c r="AR317" s="258"/>
      <c r="AS317" s="247"/>
      <c r="AT317" s="247"/>
      <c r="AU317" s="247"/>
      <c r="AV317" s="247"/>
      <c r="AW317" s="258"/>
      <c r="AX317" s="258"/>
      <c r="AY317" s="258"/>
      <c r="AZ317" s="134"/>
      <c r="BA317" s="259"/>
      <c r="BB317" s="260"/>
      <c r="BC317" s="261"/>
    </row>
    <row r="318" spans="1:55" ht="33" hidden="1" x14ac:dyDescent="0.3">
      <c r="A318" s="106" t="str">
        <f>Scope_lv1!A318</f>
        <v>A06BA264</v>
      </c>
      <c r="B318" s="107" t="str">
        <f>Scope_lv1!B318</f>
        <v>Demolition work</v>
      </c>
      <c r="C318" s="238" t="str">
        <f>Scope_lv1!C318</f>
        <v>Revamping Work</v>
      </c>
      <c r="D318" s="108" t="str">
        <f>Scope_lv1!D318</f>
        <v>Cutting and Breaking Reinforced Conc.</v>
      </c>
      <c r="E318" s="147" t="s">
        <v>108</v>
      </c>
      <c r="F318" s="252">
        <f>COUNTIF($J318:$AY318,"Cat.1")</f>
        <v>0</v>
      </c>
      <c r="G318" s="253">
        <f>COUNTIF($J318:$AY318,"Cat.2")</f>
        <v>0</v>
      </c>
      <c r="H318" s="254">
        <f>COUNTIF($J318:$AY318,"Cat.3")</f>
        <v>0</v>
      </c>
      <c r="I318" s="255">
        <f>COUNTIF(J318:AY318,"O")</f>
        <v>0</v>
      </c>
      <c r="J318" s="292" t="str">
        <f>IF(Scope_lv1!Y318&lt;&gt;0,Scope_lv1!Y318,"")</f>
        <v/>
      </c>
      <c r="K318" s="326" t="str">
        <f t="shared" si="12"/>
        <v/>
      </c>
      <c r="L318" s="329"/>
      <c r="M318" s="276"/>
      <c r="N318" s="276"/>
      <c r="O318" s="276"/>
      <c r="P318" s="276"/>
      <c r="Q318" s="326" t="str">
        <f t="shared" si="13"/>
        <v/>
      </c>
      <c r="R318" s="329"/>
      <c r="S318" s="276"/>
      <c r="T318" s="276"/>
      <c r="U318" s="276"/>
      <c r="V318" s="276"/>
      <c r="W318" s="274"/>
      <c r="X318" s="276"/>
      <c r="Y318" s="276"/>
      <c r="Z318" s="276"/>
      <c r="AA318" s="276"/>
      <c r="AB318" s="274"/>
      <c r="AC318" s="276"/>
      <c r="AD318" s="276"/>
      <c r="AE318" s="276"/>
      <c r="AF318" s="276"/>
      <c r="AG318" s="326" t="str">
        <f t="shared" si="14"/>
        <v/>
      </c>
      <c r="AH318" s="329"/>
      <c r="AI318" s="276"/>
      <c r="AJ318" s="276"/>
      <c r="AK318" s="276"/>
      <c r="AL318" s="276"/>
      <c r="AM318" s="258"/>
      <c r="AN318" s="247"/>
      <c r="AO318" s="247"/>
      <c r="AP318" s="247"/>
      <c r="AQ318" s="247"/>
      <c r="AR318" s="258"/>
      <c r="AS318" s="247"/>
      <c r="AT318" s="247"/>
      <c r="AU318" s="247"/>
      <c r="AV318" s="247"/>
      <c r="AW318" s="258"/>
      <c r="AX318" s="258"/>
      <c r="AY318" s="258"/>
      <c r="AZ318" s="134"/>
      <c r="BA318" s="259"/>
      <c r="BB318" s="260"/>
      <c r="BC318" s="261"/>
    </row>
    <row r="319" spans="1:55" hidden="1" x14ac:dyDescent="0.3">
      <c r="A319" s="106" t="str">
        <f>Scope_lv1!A319</f>
        <v>A06BA265</v>
      </c>
      <c r="B319" s="107" t="str">
        <f>Scope_lv1!B319</f>
        <v>Demolition work</v>
      </c>
      <c r="C319" s="238" t="str">
        <f>Scope_lv1!C319</f>
        <v>Revamping Work</v>
      </c>
      <c r="D319" s="108" t="str">
        <f>Scope_lv1!D319</f>
        <v>Demolition Work of Masonry</v>
      </c>
      <c r="E319" s="147" t="s">
        <v>108</v>
      </c>
      <c r="F319" s="252">
        <f>COUNTIF($J319:$AY319,"Cat.1")</f>
        <v>0</v>
      </c>
      <c r="G319" s="253">
        <f>COUNTIF($J319:$AY319,"Cat.2")</f>
        <v>0</v>
      </c>
      <c r="H319" s="254">
        <f>COUNTIF($J319:$AY319,"Cat.3")</f>
        <v>0</v>
      </c>
      <c r="I319" s="255">
        <f>COUNTIF(J319:AY319,"O")</f>
        <v>0</v>
      </c>
      <c r="J319" s="292" t="str">
        <f>IF(Scope_lv1!Y319&lt;&gt;0,Scope_lv1!Y319,"")</f>
        <v/>
      </c>
      <c r="K319" s="326" t="str">
        <f t="shared" si="12"/>
        <v/>
      </c>
      <c r="L319" s="329"/>
      <c r="M319" s="276"/>
      <c r="N319" s="276"/>
      <c r="O319" s="276"/>
      <c r="P319" s="276"/>
      <c r="Q319" s="326" t="str">
        <f t="shared" si="13"/>
        <v/>
      </c>
      <c r="R319" s="329"/>
      <c r="S319" s="276"/>
      <c r="T319" s="276"/>
      <c r="U319" s="276"/>
      <c r="V319" s="276"/>
      <c r="W319" s="274"/>
      <c r="X319" s="276"/>
      <c r="Y319" s="276"/>
      <c r="Z319" s="276"/>
      <c r="AA319" s="276"/>
      <c r="AB319" s="274"/>
      <c r="AC319" s="276"/>
      <c r="AD319" s="276"/>
      <c r="AE319" s="276"/>
      <c r="AF319" s="276"/>
      <c r="AG319" s="326" t="str">
        <f t="shared" si="14"/>
        <v/>
      </c>
      <c r="AH319" s="329"/>
      <c r="AI319" s="276"/>
      <c r="AJ319" s="276"/>
      <c r="AK319" s="276"/>
      <c r="AL319" s="276"/>
      <c r="AM319" s="258"/>
      <c r="AN319" s="247"/>
      <c r="AO319" s="247"/>
      <c r="AP319" s="247"/>
      <c r="AQ319" s="247"/>
      <c r="AR319" s="258"/>
      <c r="AS319" s="247"/>
      <c r="AT319" s="247"/>
      <c r="AU319" s="247"/>
      <c r="AV319" s="247"/>
      <c r="AW319" s="258"/>
      <c r="AX319" s="258"/>
      <c r="AY319" s="258"/>
      <c r="AZ319" s="134"/>
      <c r="BA319" s="259"/>
      <c r="BB319" s="260"/>
      <c r="BC319" s="261"/>
    </row>
    <row r="320" spans="1:55" ht="33" hidden="1" x14ac:dyDescent="0.3">
      <c r="A320" s="106" t="str">
        <f>Scope_lv1!A320</f>
        <v>A06BA266</v>
      </c>
      <c r="B320" s="107" t="str">
        <f>Scope_lv1!B320</f>
        <v>Demolition work</v>
      </c>
      <c r="C320" s="238" t="str">
        <f>Scope_lv1!C320</f>
        <v>Revamping Work</v>
      </c>
      <c r="D320" s="108" t="str">
        <f>Scope_lv1!D320</f>
        <v>Demolition Work of Roof Waterproofing System</v>
      </c>
      <c r="E320" s="147" t="s">
        <v>108</v>
      </c>
      <c r="F320" s="252">
        <f>COUNTIF($J320:$AY320,"Cat.1")</f>
        <v>0</v>
      </c>
      <c r="G320" s="253">
        <f>COUNTIF($J320:$AY320,"Cat.2")</f>
        <v>0</v>
      </c>
      <c r="H320" s="254">
        <f>COUNTIF($J320:$AY320,"Cat.3")</f>
        <v>0</v>
      </c>
      <c r="I320" s="255">
        <f>COUNTIF(J320:AY320,"O")</f>
        <v>0</v>
      </c>
      <c r="J320" s="292" t="str">
        <f>IF(Scope_lv1!Y320&lt;&gt;0,Scope_lv1!Y320,"")</f>
        <v/>
      </c>
      <c r="K320" s="326" t="str">
        <f t="shared" si="12"/>
        <v/>
      </c>
      <c r="L320" s="329"/>
      <c r="M320" s="276"/>
      <c r="N320" s="276"/>
      <c r="O320" s="276"/>
      <c r="P320" s="276"/>
      <c r="Q320" s="326" t="str">
        <f t="shared" si="13"/>
        <v/>
      </c>
      <c r="R320" s="329"/>
      <c r="S320" s="276"/>
      <c r="T320" s="276"/>
      <c r="U320" s="276"/>
      <c r="V320" s="276"/>
      <c r="W320" s="274"/>
      <c r="X320" s="276"/>
      <c r="Y320" s="276"/>
      <c r="Z320" s="276"/>
      <c r="AA320" s="276"/>
      <c r="AB320" s="274"/>
      <c r="AC320" s="276"/>
      <c r="AD320" s="276"/>
      <c r="AE320" s="276"/>
      <c r="AF320" s="276"/>
      <c r="AG320" s="326" t="str">
        <f t="shared" si="14"/>
        <v/>
      </c>
      <c r="AH320" s="329"/>
      <c r="AI320" s="276"/>
      <c r="AJ320" s="276"/>
      <c r="AK320" s="276"/>
      <c r="AL320" s="276"/>
      <c r="AM320" s="258"/>
      <c r="AN320" s="247"/>
      <c r="AO320" s="247"/>
      <c r="AP320" s="247"/>
      <c r="AQ320" s="247"/>
      <c r="AR320" s="258"/>
      <c r="AS320" s="247"/>
      <c r="AT320" s="247"/>
      <c r="AU320" s="247"/>
      <c r="AV320" s="247"/>
      <c r="AW320" s="258"/>
      <c r="AX320" s="258"/>
      <c r="AY320" s="258"/>
      <c r="AZ320" s="134"/>
      <c r="BA320" s="259"/>
      <c r="BB320" s="260"/>
      <c r="BC320" s="261"/>
    </row>
    <row r="321" spans="1:55" ht="33" hidden="1" x14ac:dyDescent="0.3">
      <c r="A321" s="106" t="str">
        <f>Scope_lv1!A321</f>
        <v>A06BA267</v>
      </c>
      <c r="B321" s="107" t="str">
        <f>Scope_lv1!B321</f>
        <v>Demolition work</v>
      </c>
      <c r="C321" s="238" t="str">
        <f>Scope_lv1!C321</f>
        <v>Revamping Work</v>
      </c>
      <c r="D321" s="108" t="str">
        <f>Scope_lv1!D321</f>
        <v>Demolition Work of Finishing Material</v>
      </c>
      <c r="E321" s="147" t="s">
        <v>108</v>
      </c>
      <c r="F321" s="252">
        <f>COUNTIF($J321:$AY321,"Cat.1")</f>
        <v>0</v>
      </c>
      <c r="G321" s="253">
        <f>COUNTIF($J321:$AY321,"Cat.2")</f>
        <v>0</v>
      </c>
      <c r="H321" s="254">
        <f>COUNTIF($J321:$AY321,"Cat.3")</f>
        <v>0</v>
      </c>
      <c r="I321" s="255">
        <f>COUNTIF(J321:AY321,"O")</f>
        <v>0</v>
      </c>
      <c r="J321" s="292" t="str">
        <f>IF(Scope_lv1!Y321&lt;&gt;0,Scope_lv1!Y321,"")</f>
        <v/>
      </c>
      <c r="K321" s="326" t="str">
        <f t="shared" si="12"/>
        <v/>
      </c>
      <c r="L321" s="329"/>
      <c r="M321" s="276"/>
      <c r="N321" s="276"/>
      <c r="O321" s="276"/>
      <c r="P321" s="276"/>
      <c r="Q321" s="326" t="str">
        <f t="shared" si="13"/>
        <v/>
      </c>
      <c r="R321" s="329"/>
      <c r="S321" s="276"/>
      <c r="T321" s="276"/>
      <c r="U321" s="276"/>
      <c r="V321" s="276"/>
      <c r="W321" s="274"/>
      <c r="X321" s="276"/>
      <c r="Y321" s="276"/>
      <c r="Z321" s="276"/>
      <c r="AA321" s="276"/>
      <c r="AB321" s="274"/>
      <c r="AC321" s="276"/>
      <c r="AD321" s="276"/>
      <c r="AE321" s="276"/>
      <c r="AF321" s="276"/>
      <c r="AG321" s="326" t="str">
        <f t="shared" si="14"/>
        <v/>
      </c>
      <c r="AH321" s="329"/>
      <c r="AI321" s="276"/>
      <c r="AJ321" s="276"/>
      <c r="AK321" s="276"/>
      <c r="AL321" s="276"/>
      <c r="AM321" s="258"/>
      <c r="AN321" s="247"/>
      <c r="AO321" s="247"/>
      <c r="AP321" s="247"/>
      <c r="AQ321" s="247"/>
      <c r="AR321" s="258"/>
      <c r="AS321" s="247"/>
      <c r="AT321" s="247"/>
      <c r="AU321" s="247"/>
      <c r="AV321" s="247"/>
      <c r="AW321" s="258"/>
      <c r="AX321" s="258"/>
      <c r="AY321" s="258"/>
      <c r="AZ321" s="134"/>
      <c r="BA321" s="259"/>
      <c r="BB321" s="260"/>
      <c r="BC321" s="261"/>
    </row>
    <row r="322" spans="1:55" hidden="1" x14ac:dyDescent="0.3">
      <c r="A322" s="106" t="str">
        <f>Scope_lv1!A322</f>
        <v>A06BA268</v>
      </c>
      <c r="B322" s="107" t="str">
        <f>Scope_lv1!B322</f>
        <v>Demolition work</v>
      </c>
      <c r="C322" s="238" t="str">
        <f>Scope_lv1!C322</f>
        <v>Revamping Work</v>
      </c>
      <c r="D322" s="108" t="str">
        <f>Scope_lv1!D322</f>
        <v>Demolition Work of Door</v>
      </c>
      <c r="E322" s="147" t="s">
        <v>152</v>
      </c>
      <c r="F322" s="252">
        <f>COUNTIF($J322:$AY322,"Cat.1")</f>
        <v>0</v>
      </c>
      <c r="G322" s="253">
        <f>COUNTIF($J322:$AY322,"Cat.2")</f>
        <v>0</v>
      </c>
      <c r="H322" s="254">
        <f>COUNTIF($J322:$AY322,"Cat.3")</f>
        <v>0</v>
      </c>
      <c r="I322" s="255">
        <f>COUNTIF(J322:AY322,"O")</f>
        <v>0</v>
      </c>
      <c r="J322" s="292" t="str">
        <f>IF(Scope_lv1!Y322&lt;&gt;0,Scope_lv1!Y322,"")</f>
        <v/>
      </c>
      <c r="K322" s="326" t="str">
        <f t="shared" si="12"/>
        <v/>
      </c>
      <c r="L322" s="329"/>
      <c r="M322" s="276"/>
      <c r="N322" s="276"/>
      <c r="O322" s="276"/>
      <c r="P322" s="276"/>
      <c r="Q322" s="326" t="str">
        <f t="shared" si="13"/>
        <v/>
      </c>
      <c r="R322" s="329"/>
      <c r="S322" s="276"/>
      <c r="T322" s="276"/>
      <c r="U322" s="276"/>
      <c r="V322" s="276"/>
      <c r="W322" s="274"/>
      <c r="X322" s="276"/>
      <c r="Y322" s="276"/>
      <c r="Z322" s="276"/>
      <c r="AA322" s="276"/>
      <c r="AB322" s="274"/>
      <c r="AC322" s="276"/>
      <c r="AD322" s="276"/>
      <c r="AE322" s="276"/>
      <c r="AF322" s="276"/>
      <c r="AG322" s="326" t="str">
        <f t="shared" si="14"/>
        <v/>
      </c>
      <c r="AH322" s="329"/>
      <c r="AI322" s="276"/>
      <c r="AJ322" s="276"/>
      <c r="AK322" s="276"/>
      <c r="AL322" s="276"/>
      <c r="AM322" s="258"/>
      <c r="AN322" s="247"/>
      <c r="AO322" s="247"/>
      <c r="AP322" s="247"/>
      <c r="AQ322" s="247"/>
      <c r="AR322" s="258"/>
      <c r="AS322" s="247"/>
      <c r="AT322" s="247"/>
      <c r="AU322" s="247"/>
      <c r="AV322" s="247"/>
      <c r="AW322" s="258"/>
      <c r="AX322" s="258"/>
      <c r="AY322" s="258"/>
      <c r="AZ322" s="134"/>
      <c r="BA322" s="259"/>
      <c r="BB322" s="260"/>
      <c r="BC322" s="261"/>
    </row>
    <row r="323" spans="1:55" hidden="1" x14ac:dyDescent="0.3">
      <c r="A323" s="106" t="str">
        <f>Scope_lv1!A323</f>
        <v>A06BA269</v>
      </c>
      <c r="B323" s="107" t="str">
        <f>Scope_lv1!B323</f>
        <v>Demolition work</v>
      </c>
      <c r="C323" s="238" t="str">
        <f>Scope_lv1!C323</f>
        <v>Revamping Work</v>
      </c>
      <c r="D323" s="108" t="str">
        <f>Scope_lv1!D323</f>
        <v>Demolition Work of Window</v>
      </c>
      <c r="E323" s="147" t="s">
        <v>152</v>
      </c>
      <c r="F323" s="252">
        <f>COUNTIF($J323:$AY323,"Cat.1")</f>
        <v>0</v>
      </c>
      <c r="G323" s="253">
        <f>COUNTIF($J323:$AY323,"Cat.2")</f>
        <v>0</v>
      </c>
      <c r="H323" s="254">
        <f>COUNTIF($J323:$AY323,"Cat.3")</f>
        <v>0</v>
      </c>
      <c r="I323" s="255">
        <f>COUNTIF(J323:AY323,"O")</f>
        <v>0</v>
      </c>
      <c r="J323" s="292" t="str">
        <f>IF(Scope_lv1!Y323&lt;&gt;0,Scope_lv1!Y323,"")</f>
        <v/>
      </c>
      <c r="K323" s="326" t="str">
        <f t="shared" si="12"/>
        <v/>
      </c>
      <c r="L323" s="329"/>
      <c r="M323" s="276"/>
      <c r="N323" s="276"/>
      <c r="O323" s="276"/>
      <c r="P323" s="276"/>
      <c r="Q323" s="326" t="str">
        <f t="shared" si="13"/>
        <v/>
      </c>
      <c r="R323" s="329"/>
      <c r="S323" s="276"/>
      <c r="T323" s="276"/>
      <c r="U323" s="276"/>
      <c r="V323" s="276"/>
      <c r="W323" s="274"/>
      <c r="X323" s="276"/>
      <c r="Y323" s="276"/>
      <c r="Z323" s="276"/>
      <c r="AA323" s="276"/>
      <c r="AB323" s="274"/>
      <c r="AC323" s="276"/>
      <c r="AD323" s="276"/>
      <c r="AE323" s="276"/>
      <c r="AF323" s="276"/>
      <c r="AG323" s="326" t="str">
        <f t="shared" si="14"/>
        <v/>
      </c>
      <c r="AH323" s="329"/>
      <c r="AI323" s="276"/>
      <c r="AJ323" s="276"/>
      <c r="AK323" s="276"/>
      <c r="AL323" s="276"/>
      <c r="AM323" s="258"/>
      <c r="AN323" s="247"/>
      <c r="AO323" s="247"/>
      <c r="AP323" s="247"/>
      <c r="AQ323" s="247"/>
      <c r="AR323" s="258"/>
      <c r="AS323" s="247"/>
      <c r="AT323" s="247"/>
      <c r="AU323" s="247"/>
      <c r="AV323" s="247"/>
      <c r="AW323" s="258"/>
      <c r="AX323" s="258"/>
      <c r="AY323" s="258"/>
      <c r="AZ323" s="134"/>
      <c r="BA323" s="259"/>
      <c r="BB323" s="260"/>
      <c r="BC323" s="261"/>
    </row>
    <row r="324" spans="1:55" hidden="1" x14ac:dyDescent="0.3">
      <c r="A324" s="106" t="str">
        <f>Scope_lv1!A324</f>
        <v>A06BA270</v>
      </c>
      <c r="B324" s="107" t="str">
        <f>Scope_lv1!B324</f>
        <v>Demolition work</v>
      </c>
      <c r="C324" s="238" t="str">
        <f>Scope_lv1!C324</f>
        <v>Revamping Work</v>
      </c>
      <c r="D324" s="108" t="str">
        <f>Scope_lv1!D324</f>
        <v>Demolition Work of Cladding</v>
      </c>
      <c r="E324" s="147" t="s">
        <v>108</v>
      </c>
      <c r="F324" s="252">
        <f>COUNTIF($J324:$AY324,"Cat.1")</f>
        <v>0</v>
      </c>
      <c r="G324" s="253">
        <f>COUNTIF($J324:$AY324,"Cat.2")</f>
        <v>0</v>
      </c>
      <c r="H324" s="254">
        <f>COUNTIF($J324:$AY324,"Cat.3")</f>
        <v>0</v>
      </c>
      <c r="I324" s="255">
        <f>COUNTIF(J324:AY324,"O")</f>
        <v>0</v>
      </c>
      <c r="J324" s="292" t="str">
        <f>IF(Scope_lv1!Y324&lt;&gt;0,Scope_lv1!Y324,"")</f>
        <v/>
      </c>
      <c r="K324" s="326" t="str">
        <f t="shared" si="12"/>
        <v/>
      </c>
      <c r="L324" s="329"/>
      <c r="M324" s="276"/>
      <c r="N324" s="276"/>
      <c r="O324" s="276"/>
      <c r="P324" s="276"/>
      <c r="Q324" s="326" t="str">
        <f t="shared" si="13"/>
        <v/>
      </c>
      <c r="R324" s="329"/>
      <c r="S324" s="276"/>
      <c r="T324" s="276"/>
      <c r="U324" s="276"/>
      <c r="V324" s="276"/>
      <c r="W324" s="274"/>
      <c r="X324" s="276"/>
      <c r="Y324" s="276"/>
      <c r="Z324" s="276"/>
      <c r="AA324" s="276"/>
      <c r="AB324" s="274"/>
      <c r="AC324" s="276"/>
      <c r="AD324" s="276"/>
      <c r="AE324" s="276"/>
      <c r="AF324" s="276"/>
      <c r="AG324" s="326" t="str">
        <f t="shared" si="14"/>
        <v/>
      </c>
      <c r="AH324" s="329"/>
      <c r="AI324" s="276"/>
      <c r="AJ324" s="276"/>
      <c r="AK324" s="276"/>
      <c r="AL324" s="276"/>
      <c r="AM324" s="258"/>
      <c r="AN324" s="247"/>
      <c r="AO324" s="247"/>
      <c r="AP324" s="247"/>
      <c r="AQ324" s="247"/>
      <c r="AR324" s="258"/>
      <c r="AS324" s="247"/>
      <c r="AT324" s="247"/>
      <c r="AU324" s="247"/>
      <c r="AV324" s="247"/>
      <c r="AW324" s="258"/>
      <c r="AX324" s="258"/>
      <c r="AY324" s="258"/>
      <c r="AZ324" s="134"/>
      <c r="BA324" s="259"/>
      <c r="BB324" s="260"/>
      <c r="BC324" s="261"/>
    </row>
    <row r="325" spans="1:55" ht="33" hidden="1" x14ac:dyDescent="0.3">
      <c r="A325" s="106" t="str">
        <f>Scope_lv1!A325</f>
        <v>A06BA271</v>
      </c>
      <c r="B325" s="107" t="str">
        <f>Scope_lv1!B325</f>
        <v>Demolition work</v>
      </c>
      <c r="C325" s="238" t="str">
        <f>Scope_lv1!C325</f>
        <v>Revamping Work</v>
      </c>
      <c r="D325" s="108" t="str">
        <f>Scope_lv1!D325</f>
        <v>Demolition Work of Fence &amp; Gates</v>
      </c>
      <c r="E325" s="147" t="s">
        <v>108</v>
      </c>
      <c r="F325" s="252">
        <f>COUNTIF($J325:$AY325,"Cat.1")</f>
        <v>0</v>
      </c>
      <c r="G325" s="253">
        <f>COUNTIF($J325:$AY325,"Cat.2")</f>
        <v>0</v>
      </c>
      <c r="H325" s="254">
        <f>COUNTIF($J325:$AY325,"Cat.3")</f>
        <v>0</v>
      </c>
      <c r="I325" s="255">
        <f>COUNTIF(J325:AY325,"O")</f>
        <v>0</v>
      </c>
      <c r="J325" s="292" t="str">
        <f>IF(Scope_lv1!Y325&lt;&gt;0,Scope_lv1!Y325,"")</f>
        <v/>
      </c>
      <c r="K325" s="326" t="str">
        <f t="shared" si="12"/>
        <v/>
      </c>
      <c r="L325" s="329"/>
      <c r="M325" s="276"/>
      <c r="N325" s="276"/>
      <c r="O325" s="276"/>
      <c r="P325" s="276"/>
      <c r="Q325" s="326" t="str">
        <f t="shared" si="13"/>
        <v/>
      </c>
      <c r="R325" s="329"/>
      <c r="S325" s="276"/>
      <c r="T325" s="276"/>
      <c r="U325" s="276"/>
      <c r="V325" s="276"/>
      <c r="W325" s="274"/>
      <c r="X325" s="276"/>
      <c r="Y325" s="276"/>
      <c r="Z325" s="276"/>
      <c r="AA325" s="276"/>
      <c r="AB325" s="274"/>
      <c r="AC325" s="276"/>
      <c r="AD325" s="276"/>
      <c r="AE325" s="276"/>
      <c r="AF325" s="276"/>
      <c r="AG325" s="326" t="str">
        <f t="shared" si="14"/>
        <v/>
      </c>
      <c r="AH325" s="329"/>
      <c r="AI325" s="276"/>
      <c r="AJ325" s="276"/>
      <c r="AK325" s="276"/>
      <c r="AL325" s="276"/>
      <c r="AM325" s="258"/>
      <c r="AN325" s="247"/>
      <c r="AO325" s="247"/>
      <c r="AP325" s="247"/>
      <c r="AQ325" s="247"/>
      <c r="AR325" s="258"/>
      <c r="AS325" s="247"/>
      <c r="AT325" s="247"/>
      <c r="AU325" s="247"/>
      <c r="AV325" s="247"/>
      <c r="AW325" s="258"/>
      <c r="AX325" s="258"/>
      <c r="AY325" s="258"/>
      <c r="AZ325" s="134"/>
      <c r="BA325" s="259"/>
      <c r="BB325" s="260"/>
      <c r="BC325" s="261"/>
    </row>
    <row r="326" spans="1:55" ht="33" hidden="1" x14ac:dyDescent="0.3">
      <c r="A326" s="106" t="str">
        <f>Scope_lv1!A326</f>
        <v>A06BB272</v>
      </c>
      <c r="B326" s="107" t="str">
        <f>Scope_lv1!B326</f>
        <v>Demolition work</v>
      </c>
      <c r="C326" s="238" t="str">
        <f>Scope_lv1!C326</f>
        <v>Demolition Work</v>
      </c>
      <c r="D326" s="108" t="str">
        <f>Scope_lv1!D326</f>
        <v>Demolition Work of RC Structure Building</v>
      </c>
      <c r="E326" s="147" t="s">
        <v>660</v>
      </c>
      <c r="F326" s="252">
        <f>COUNTIF($J326:$AY326,"Cat.1")</f>
        <v>0</v>
      </c>
      <c r="G326" s="253">
        <f>COUNTIF($J326:$AY326,"Cat.2")</f>
        <v>0</v>
      </c>
      <c r="H326" s="254">
        <f>COUNTIF($J326:$AY326,"Cat.3")</f>
        <v>0</v>
      </c>
      <c r="I326" s="255">
        <f>COUNTIF(J326:AY326,"O")</f>
        <v>0</v>
      </c>
      <c r="J326" s="292" t="str">
        <f>IF(Scope_lv1!Y326&lt;&gt;0,Scope_lv1!Y326,"")</f>
        <v/>
      </c>
      <c r="K326" s="326" t="str">
        <f t="shared" si="12"/>
        <v/>
      </c>
      <c r="L326" s="329"/>
      <c r="M326" s="276"/>
      <c r="N326" s="276"/>
      <c r="O326" s="276"/>
      <c r="P326" s="276"/>
      <c r="Q326" s="326" t="str">
        <f t="shared" si="13"/>
        <v/>
      </c>
      <c r="R326" s="329"/>
      <c r="S326" s="276"/>
      <c r="T326" s="276"/>
      <c r="U326" s="276"/>
      <c r="V326" s="276"/>
      <c r="W326" s="274"/>
      <c r="X326" s="276"/>
      <c r="Y326" s="276"/>
      <c r="Z326" s="276"/>
      <c r="AA326" s="276"/>
      <c r="AB326" s="274"/>
      <c r="AC326" s="276"/>
      <c r="AD326" s="276"/>
      <c r="AE326" s="276"/>
      <c r="AF326" s="276"/>
      <c r="AG326" s="326" t="str">
        <f t="shared" si="14"/>
        <v/>
      </c>
      <c r="AH326" s="329"/>
      <c r="AI326" s="276"/>
      <c r="AJ326" s="276"/>
      <c r="AK326" s="276"/>
      <c r="AL326" s="276"/>
      <c r="AM326" s="258"/>
      <c r="AN326" s="247"/>
      <c r="AO326" s="247"/>
      <c r="AP326" s="247"/>
      <c r="AQ326" s="247"/>
      <c r="AR326" s="258"/>
      <c r="AS326" s="247"/>
      <c r="AT326" s="247"/>
      <c r="AU326" s="247"/>
      <c r="AV326" s="247"/>
      <c r="AW326" s="258"/>
      <c r="AX326" s="258"/>
      <c r="AY326" s="258"/>
      <c r="AZ326" s="134"/>
      <c r="BA326" s="259"/>
      <c r="BB326" s="260"/>
      <c r="BC326" s="261"/>
    </row>
    <row r="327" spans="1:55" ht="33" hidden="1" x14ac:dyDescent="0.3">
      <c r="A327" s="106" t="str">
        <f>Scope_lv1!A327</f>
        <v>A06BB273</v>
      </c>
      <c r="B327" s="107" t="str">
        <f>Scope_lv1!B327</f>
        <v>Demolition work</v>
      </c>
      <c r="C327" s="238" t="str">
        <f>Scope_lv1!C327</f>
        <v>Demolition Work</v>
      </c>
      <c r="D327" s="108" t="str">
        <f>Scope_lv1!D327</f>
        <v>Demolition Work of Steel Structure Shelter</v>
      </c>
      <c r="E327" s="147" t="s">
        <v>660</v>
      </c>
      <c r="F327" s="252">
        <f>COUNTIF($J327:$AY327,"Cat.1")</f>
        <v>0</v>
      </c>
      <c r="G327" s="253">
        <f>COUNTIF($J327:$AY327,"Cat.2")</f>
        <v>0</v>
      </c>
      <c r="H327" s="254">
        <f>COUNTIF($J327:$AY327,"Cat.3")</f>
        <v>0</v>
      </c>
      <c r="I327" s="255">
        <f>COUNTIF(J327:AY327,"O")</f>
        <v>0</v>
      </c>
      <c r="J327" s="292" t="str">
        <f>IF(Scope_lv1!Y327&lt;&gt;0,Scope_lv1!Y327,"")</f>
        <v/>
      </c>
      <c r="K327" s="326" t="str">
        <f t="shared" si="12"/>
        <v/>
      </c>
      <c r="L327" s="329"/>
      <c r="M327" s="276"/>
      <c r="N327" s="276"/>
      <c r="O327" s="276"/>
      <c r="P327" s="276"/>
      <c r="Q327" s="326" t="str">
        <f t="shared" si="13"/>
        <v/>
      </c>
      <c r="R327" s="329"/>
      <c r="S327" s="276"/>
      <c r="T327" s="276"/>
      <c r="U327" s="276"/>
      <c r="V327" s="276"/>
      <c r="W327" s="274"/>
      <c r="X327" s="276"/>
      <c r="Y327" s="276"/>
      <c r="Z327" s="276"/>
      <c r="AA327" s="276"/>
      <c r="AB327" s="274"/>
      <c r="AC327" s="276"/>
      <c r="AD327" s="276"/>
      <c r="AE327" s="276"/>
      <c r="AF327" s="276"/>
      <c r="AG327" s="326" t="str">
        <f t="shared" si="14"/>
        <v/>
      </c>
      <c r="AH327" s="329"/>
      <c r="AI327" s="276"/>
      <c r="AJ327" s="276"/>
      <c r="AK327" s="276"/>
      <c r="AL327" s="276"/>
      <c r="AM327" s="258"/>
      <c r="AN327" s="247"/>
      <c r="AO327" s="247"/>
      <c r="AP327" s="247"/>
      <c r="AQ327" s="247"/>
      <c r="AR327" s="258"/>
      <c r="AS327" s="247"/>
      <c r="AT327" s="247"/>
      <c r="AU327" s="247"/>
      <c r="AV327" s="247"/>
      <c r="AW327" s="258"/>
      <c r="AX327" s="258"/>
      <c r="AY327" s="258"/>
      <c r="AZ327" s="134"/>
      <c r="BA327" s="259"/>
      <c r="BB327" s="260"/>
      <c r="BC327" s="261"/>
    </row>
    <row r="328" spans="1:55" ht="40.5" hidden="1" x14ac:dyDescent="0.3">
      <c r="A328" s="106" t="str">
        <f>Scope_lv1!A328</f>
        <v>A04BC274</v>
      </c>
      <c r="B328" s="107" t="str">
        <f>Scope_lv1!B328</f>
        <v>Finishing Work</v>
      </c>
      <c r="C328" s="238" t="str">
        <f>Scope_lv1!C328</f>
        <v xml:space="preserve">Work for Ergonomic/Sustainable Design </v>
      </c>
      <c r="D328" s="108" t="str">
        <f>Scope_lv1!D328</f>
        <v>Ergonomic Designed Area</v>
      </c>
      <c r="E328" s="147" t="s">
        <v>108</v>
      </c>
      <c r="F328" s="252">
        <f>COUNTIF($J328:$AY328,"Cat.1")</f>
        <v>0</v>
      </c>
      <c r="G328" s="253">
        <f>COUNTIF($J328:$AY328,"Cat.2")</f>
        <v>0</v>
      </c>
      <c r="H328" s="254">
        <f>COUNTIF($J328:$AY328,"Cat.3")</f>
        <v>0</v>
      </c>
      <c r="I328" s="255">
        <f>COUNTIF(J328:AY328,"O")</f>
        <v>0</v>
      </c>
      <c r="J328" s="292" t="str">
        <f>IF(Scope_lv1!Y328&lt;&gt;0,Scope_lv1!Y328,"")</f>
        <v/>
      </c>
      <c r="K328" s="326" t="str">
        <f t="shared" si="12"/>
        <v/>
      </c>
      <c r="L328" s="329"/>
      <c r="M328" s="276"/>
      <c r="N328" s="276"/>
      <c r="O328" s="276"/>
      <c r="P328" s="276"/>
      <c r="Q328" s="326" t="str">
        <f t="shared" si="13"/>
        <v/>
      </c>
      <c r="R328" s="329"/>
      <c r="S328" s="276"/>
      <c r="T328" s="276"/>
      <c r="U328" s="276"/>
      <c r="V328" s="276"/>
      <c r="W328" s="274"/>
      <c r="X328" s="276"/>
      <c r="Y328" s="276"/>
      <c r="Z328" s="276"/>
      <c r="AA328" s="276"/>
      <c r="AB328" s="274"/>
      <c r="AC328" s="276"/>
      <c r="AD328" s="276"/>
      <c r="AE328" s="276"/>
      <c r="AF328" s="276"/>
      <c r="AG328" s="326" t="str">
        <f t="shared" si="14"/>
        <v/>
      </c>
      <c r="AH328" s="329"/>
      <c r="AI328" s="276"/>
      <c r="AJ328" s="276"/>
      <c r="AK328" s="276"/>
      <c r="AL328" s="276"/>
      <c r="AM328" s="258"/>
      <c r="AN328" s="247"/>
      <c r="AO328" s="247"/>
      <c r="AP328" s="247"/>
      <c r="AQ328" s="247"/>
      <c r="AR328" s="258"/>
      <c r="AS328" s="247"/>
      <c r="AT328" s="247"/>
      <c r="AU328" s="247"/>
      <c r="AV328" s="247"/>
      <c r="AW328" s="258"/>
      <c r="AX328" s="258"/>
      <c r="AY328" s="258"/>
      <c r="AZ328" s="134"/>
      <c r="BA328" s="259"/>
      <c r="BB328" s="260"/>
      <c r="BC328" s="261"/>
    </row>
    <row r="329" spans="1:55" ht="40.5" hidden="1" x14ac:dyDescent="0.3">
      <c r="A329" s="106" t="str">
        <f>Scope_lv1!A329</f>
        <v>A04BC275</v>
      </c>
      <c r="B329" s="107" t="str">
        <f>Scope_lv1!B329</f>
        <v>Finishing Work</v>
      </c>
      <c r="C329" s="238" t="str">
        <f>Scope_lv1!C329</f>
        <v xml:space="preserve">Work for Ergonomic/Sustainable Design </v>
      </c>
      <c r="D329" s="108" t="str">
        <f>Scope_lv1!D329</f>
        <v>Sustainable Designed Area</v>
      </c>
      <c r="E329" s="147" t="s">
        <v>108</v>
      </c>
      <c r="F329" s="252">
        <f>COUNTIF($J329:$AY329,"Cat.1")</f>
        <v>0</v>
      </c>
      <c r="G329" s="253">
        <f>COUNTIF($J329:$AY329,"Cat.2")</f>
        <v>0</v>
      </c>
      <c r="H329" s="254">
        <f>COUNTIF($J329:$AY329,"Cat.3")</f>
        <v>0</v>
      </c>
      <c r="I329" s="255">
        <f>COUNTIF(J329:AY329,"O")</f>
        <v>0</v>
      </c>
      <c r="J329" s="292" t="str">
        <f>IF(Scope_lv1!Y329&lt;&gt;0,Scope_lv1!Y329,"")</f>
        <v/>
      </c>
      <c r="K329" s="326" t="str">
        <f t="shared" si="12"/>
        <v/>
      </c>
      <c r="L329" s="329"/>
      <c r="M329" s="276"/>
      <c r="N329" s="276"/>
      <c r="O329" s="276"/>
      <c r="P329" s="276"/>
      <c r="Q329" s="326" t="str">
        <f t="shared" si="13"/>
        <v/>
      </c>
      <c r="R329" s="329"/>
      <c r="S329" s="276"/>
      <c r="T329" s="276"/>
      <c r="U329" s="276"/>
      <c r="V329" s="276"/>
      <c r="W329" s="274"/>
      <c r="X329" s="276"/>
      <c r="Y329" s="276"/>
      <c r="Z329" s="276"/>
      <c r="AA329" s="276"/>
      <c r="AB329" s="274"/>
      <c r="AC329" s="276"/>
      <c r="AD329" s="276"/>
      <c r="AE329" s="276"/>
      <c r="AF329" s="276"/>
      <c r="AG329" s="326" t="str">
        <f t="shared" si="14"/>
        <v/>
      </c>
      <c r="AH329" s="329"/>
      <c r="AI329" s="276"/>
      <c r="AJ329" s="276"/>
      <c r="AK329" s="276"/>
      <c r="AL329" s="276"/>
      <c r="AM329" s="258"/>
      <c r="AN329" s="247"/>
      <c r="AO329" s="247"/>
      <c r="AP329" s="247"/>
      <c r="AQ329" s="247"/>
      <c r="AR329" s="258"/>
      <c r="AS329" s="247"/>
      <c r="AT329" s="247"/>
      <c r="AU329" s="247"/>
      <c r="AV329" s="247"/>
      <c r="AW329" s="258"/>
      <c r="AX329" s="258"/>
      <c r="AY329" s="258"/>
      <c r="AZ329" s="134"/>
      <c r="BA329" s="259"/>
      <c r="BB329" s="260"/>
      <c r="BC329" s="261"/>
    </row>
    <row r="330" spans="1:55" hidden="1" x14ac:dyDescent="0.3">
      <c r="A330" s="281">
        <f>Scope_lv1!A330</f>
        <v>0</v>
      </c>
      <c r="B330" s="282">
        <f>Scope_lv1!B330</f>
        <v>0</v>
      </c>
      <c r="C330" s="283">
        <f>Scope_lv1!C330</f>
        <v>0</v>
      </c>
      <c r="D330" s="284">
        <f>Scope_lv1!D330</f>
        <v>0</v>
      </c>
      <c r="E330" s="151"/>
      <c r="F330" s="285">
        <f>COUNTIF($J330:$AY330,"Cat.1")</f>
        <v>0</v>
      </c>
      <c r="G330" s="286">
        <f>COUNTIF($J330:$AY330,"Cat.2")</f>
        <v>0</v>
      </c>
      <c r="H330" s="287">
        <f>COUNTIF($J330:$AY330,"Cat.3")</f>
        <v>0</v>
      </c>
      <c r="I330" s="288"/>
      <c r="J330" s="292" t="str">
        <f>IF(Scope_lv1!Y330&lt;&gt;0,Scope_lv1!Y330,"")</f>
        <v/>
      </c>
      <c r="K330" s="326" t="str">
        <f t="shared" ref="K330:K393" si="15">LEFT(L330,5)</f>
        <v/>
      </c>
      <c r="L330" s="314"/>
      <c r="M330" s="276"/>
      <c r="N330" s="276"/>
      <c r="O330" s="276"/>
      <c r="P330" s="276"/>
      <c r="Q330" s="326" t="str">
        <f t="shared" ref="Q330:Q393" si="16">LEFT(R330,5)</f>
        <v/>
      </c>
      <c r="R330" s="314"/>
      <c r="S330" s="276"/>
      <c r="T330" s="276"/>
      <c r="U330" s="276"/>
      <c r="V330" s="276"/>
      <c r="W330" s="274"/>
      <c r="X330" s="276"/>
      <c r="Y330" s="276"/>
      <c r="Z330" s="276"/>
      <c r="AA330" s="276"/>
      <c r="AB330" s="274"/>
      <c r="AC330" s="276"/>
      <c r="AD330" s="276"/>
      <c r="AE330" s="276"/>
      <c r="AF330" s="276"/>
      <c r="AG330" s="326" t="str">
        <f t="shared" ref="AG330:AG393" si="17">LEFT(AH330,5)</f>
        <v/>
      </c>
      <c r="AH330" s="314"/>
      <c r="AI330" s="276"/>
      <c r="AJ330" s="276"/>
      <c r="AK330" s="276"/>
      <c r="AL330" s="276"/>
      <c r="AM330" s="258"/>
      <c r="AN330" s="247"/>
      <c r="AO330" s="247"/>
      <c r="AP330" s="247"/>
      <c r="AQ330" s="247"/>
      <c r="AR330" s="258"/>
      <c r="AS330" s="247"/>
      <c r="AT330" s="247"/>
      <c r="AU330" s="247"/>
      <c r="AV330" s="247"/>
      <c r="AW330" s="258"/>
      <c r="AX330" s="258"/>
      <c r="AY330" s="258"/>
      <c r="AZ330" s="134"/>
      <c r="BA330" s="259"/>
      <c r="BB330" s="260"/>
      <c r="BC330" s="261"/>
    </row>
    <row r="331" spans="1:55" ht="49.5" x14ac:dyDescent="0.3">
      <c r="A331" s="106" t="str">
        <f>Scope_lv1!A331</f>
        <v>S01AA001</v>
      </c>
      <c r="B331" s="107" t="str">
        <f>Scope_lv1!B331</f>
        <v>Main Steel Structure Fabrication Work</v>
      </c>
      <c r="C331" s="238" t="str">
        <f>Scope_lv1!C331</f>
        <v>Shelter/Building</v>
      </c>
      <c r="D331" s="108" t="str">
        <f>Scope_lv1!D331</f>
        <v>Heavy Steel - Standard (Weight≥90KG/M)</v>
      </c>
      <c r="E331" s="126" t="s">
        <v>181</v>
      </c>
      <c r="F331" s="252">
        <f>COUNTIF($J331:$AY331,"Cat.1")</f>
        <v>0</v>
      </c>
      <c r="G331" s="253">
        <f>COUNTIF($J331:$AY331,"Cat.2")</f>
        <v>0</v>
      </c>
      <c r="H331" s="254">
        <f>COUNTIF($J331:$AY331,"Cat.3")</f>
        <v>0</v>
      </c>
      <c r="I331" s="255">
        <f>COUNTIF(J331:AY331,"O")</f>
        <v>1</v>
      </c>
      <c r="J331" s="292" t="str">
        <f>IF(Scope_lv1!Y331&lt;&gt;0,Scope_lv1!Y331,"")</f>
        <v>O</v>
      </c>
      <c r="K331" s="326" t="str">
        <f t="shared" si="15"/>
        <v/>
      </c>
      <c r="L331" s="314"/>
      <c r="M331" s="276"/>
      <c r="N331" s="276"/>
      <c r="O331" s="276"/>
      <c r="P331" s="276"/>
      <c r="Q331" s="326" t="str">
        <f t="shared" si="16"/>
        <v/>
      </c>
      <c r="R331" s="314"/>
      <c r="S331" s="276"/>
      <c r="T331" s="276"/>
      <c r="U331" s="276"/>
      <c r="V331" s="276"/>
      <c r="W331" s="274"/>
      <c r="X331" s="276"/>
      <c r="Y331" s="276"/>
      <c r="Z331" s="276"/>
      <c r="AA331" s="276"/>
      <c r="AB331" s="274"/>
      <c r="AC331" s="276"/>
      <c r="AD331" s="276"/>
      <c r="AE331" s="276"/>
      <c r="AF331" s="276"/>
      <c r="AG331" s="326" t="str">
        <f t="shared" si="17"/>
        <v/>
      </c>
      <c r="AH331" s="314"/>
      <c r="AI331" s="276" t="s">
        <v>1740</v>
      </c>
      <c r="AJ331" s="276" t="s">
        <v>1741</v>
      </c>
      <c r="AK331" s="276"/>
      <c r="AL331" s="276"/>
      <c r="AM331" s="258"/>
      <c r="AN331" s="247"/>
      <c r="AO331" s="247"/>
      <c r="AP331" s="247"/>
      <c r="AQ331" s="247"/>
      <c r="AR331" s="258"/>
      <c r="AS331" s="247"/>
      <c r="AT331" s="247"/>
      <c r="AU331" s="247"/>
      <c r="AV331" s="247"/>
      <c r="AW331" s="258"/>
      <c r="AX331" s="258"/>
      <c r="AY331" s="258"/>
      <c r="AZ331" s="134"/>
      <c r="BA331" s="259"/>
      <c r="BB331" s="260"/>
      <c r="BC331" s="261"/>
    </row>
    <row r="332" spans="1:55" ht="49.5" x14ac:dyDescent="0.3">
      <c r="A332" s="106" t="str">
        <f>Scope_lv1!A332</f>
        <v>S01AA002</v>
      </c>
      <c r="B332" s="107" t="str">
        <f>Scope_lv1!B332</f>
        <v>Main Steel Structure Fabrication Work</v>
      </c>
      <c r="C332" s="238" t="str">
        <f>Scope_lv1!C332</f>
        <v>Shelter/Building</v>
      </c>
      <c r="D332" s="108" t="str">
        <f>Scope_lv1!D332</f>
        <v>Medium Steel - Standard (90KG/M&gt;Weight≥30KG/M)</v>
      </c>
      <c r="E332" s="126" t="s">
        <v>181</v>
      </c>
      <c r="F332" s="252">
        <f>COUNTIF($J332:$AY332,"Cat.1")</f>
        <v>0</v>
      </c>
      <c r="G332" s="253">
        <f>COUNTIF($J332:$AY332,"Cat.2")</f>
        <v>0</v>
      </c>
      <c r="H332" s="254">
        <f>COUNTIF($J332:$AY332,"Cat.3")</f>
        <v>0</v>
      </c>
      <c r="I332" s="255">
        <f>COUNTIF(J332:AY332,"O")</f>
        <v>1</v>
      </c>
      <c r="J332" s="292" t="str">
        <f>IF(Scope_lv1!Y332&lt;&gt;0,Scope_lv1!Y332,"")</f>
        <v>O</v>
      </c>
      <c r="K332" s="326" t="str">
        <f t="shared" si="15"/>
        <v/>
      </c>
      <c r="L332" s="314"/>
      <c r="M332" s="276"/>
      <c r="N332" s="276"/>
      <c r="O332" s="276"/>
      <c r="P332" s="276"/>
      <c r="Q332" s="326" t="str">
        <f t="shared" si="16"/>
        <v/>
      </c>
      <c r="R332" s="314"/>
      <c r="S332" s="276"/>
      <c r="T332" s="276"/>
      <c r="U332" s="276"/>
      <c r="V332" s="276"/>
      <c r="W332" s="274"/>
      <c r="X332" s="276"/>
      <c r="Y332" s="276"/>
      <c r="Z332" s="276"/>
      <c r="AA332" s="276"/>
      <c r="AB332" s="274"/>
      <c r="AC332" s="276"/>
      <c r="AD332" s="276"/>
      <c r="AE332" s="276"/>
      <c r="AF332" s="276"/>
      <c r="AG332" s="326" t="str">
        <f t="shared" si="17"/>
        <v>00001</v>
      </c>
      <c r="AH332" s="314" t="s">
        <v>1515</v>
      </c>
      <c r="AI332" s="276" t="s">
        <v>1740</v>
      </c>
      <c r="AJ332" s="276" t="s">
        <v>1742</v>
      </c>
      <c r="AK332" s="276"/>
      <c r="AL332" s="276"/>
      <c r="AM332" s="258"/>
      <c r="AN332" s="247"/>
      <c r="AO332" s="247"/>
      <c r="AP332" s="247"/>
      <c r="AQ332" s="247"/>
      <c r="AR332" s="258"/>
      <c r="AS332" s="247"/>
      <c r="AT332" s="247"/>
      <c r="AU332" s="247"/>
      <c r="AV332" s="247"/>
      <c r="AW332" s="258"/>
      <c r="AX332" s="258"/>
      <c r="AY332" s="258"/>
      <c r="AZ332" s="134"/>
      <c r="BA332" s="259"/>
      <c r="BB332" s="260"/>
      <c r="BC332" s="261"/>
    </row>
    <row r="333" spans="1:55" ht="49.5" x14ac:dyDescent="0.3">
      <c r="A333" s="106" t="str">
        <f>Scope_lv1!A333</f>
        <v>S01AA003</v>
      </c>
      <c r="B333" s="107" t="str">
        <f>Scope_lv1!B333</f>
        <v>Main Steel Structure Fabrication Work</v>
      </c>
      <c r="C333" s="238" t="str">
        <f>Scope_lv1!C333</f>
        <v>Shelter/Building</v>
      </c>
      <c r="D333" s="108" t="str">
        <f>Scope_lv1!D333</f>
        <v>Light Steel - Standard (30KG/M&gt;Weight)</v>
      </c>
      <c r="E333" s="126" t="s">
        <v>181</v>
      </c>
      <c r="F333" s="252">
        <f>COUNTIF($J333:$AY333,"Cat.1")</f>
        <v>0</v>
      </c>
      <c r="G333" s="253">
        <f>COUNTIF($J333:$AY333,"Cat.2")</f>
        <v>0</v>
      </c>
      <c r="H333" s="254">
        <f>COUNTIF($J333:$AY333,"Cat.3")</f>
        <v>0</v>
      </c>
      <c r="I333" s="255">
        <f>COUNTIF(J333:AY333,"O")</f>
        <v>1</v>
      </c>
      <c r="J333" s="292" t="str">
        <f>IF(Scope_lv1!Y333&lt;&gt;0,Scope_lv1!Y333,"")</f>
        <v>O</v>
      </c>
      <c r="K333" s="326" t="str">
        <f t="shared" si="15"/>
        <v/>
      </c>
      <c r="L333" s="314"/>
      <c r="M333" s="276"/>
      <c r="N333" s="276"/>
      <c r="O333" s="276"/>
      <c r="P333" s="276"/>
      <c r="Q333" s="326" t="str">
        <f t="shared" si="16"/>
        <v/>
      </c>
      <c r="R333" s="314"/>
      <c r="S333" s="276"/>
      <c r="T333" s="276"/>
      <c r="U333" s="276"/>
      <c r="V333" s="276"/>
      <c r="W333" s="274"/>
      <c r="X333" s="276"/>
      <c r="Y333" s="276"/>
      <c r="Z333" s="276"/>
      <c r="AA333" s="276"/>
      <c r="AB333" s="274"/>
      <c r="AC333" s="276"/>
      <c r="AD333" s="276"/>
      <c r="AE333" s="276"/>
      <c r="AF333" s="276"/>
      <c r="AG333" s="326" t="str">
        <f t="shared" si="17"/>
        <v/>
      </c>
      <c r="AH333" s="314"/>
      <c r="AI333" s="276" t="s">
        <v>1740</v>
      </c>
      <c r="AJ333" s="276" t="s">
        <v>1743</v>
      </c>
      <c r="AK333" s="276"/>
      <c r="AL333" s="276"/>
      <c r="AM333" s="258"/>
      <c r="AN333" s="247"/>
      <c r="AO333" s="247"/>
      <c r="AP333" s="247"/>
      <c r="AQ333" s="247"/>
      <c r="AR333" s="258"/>
      <c r="AS333" s="247"/>
      <c r="AT333" s="247"/>
      <c r="AU333" s="247"/>
      <c r="AV333" s="247"/>
      <c r="AW333" s="258"/>
      <c r="AX333" s="258"/>
      <c r="AY333" s="258"/>
      <c r="AZ333" s="134"/>
      <c r="BA333" s="259"/>
      <c r="BB333" s="260"/>
      <c r="BC333" s="261"/>
    </row>
    <row r="334" spans="1:55" ht="49.5" x14ac:dyDescent="0.3">
      <c r="A334" s="106" t="str">
        <f>Scope_lv1!A334</f>
        <v>S01AA004</v>
      </c>
      <c r="B334" s="107" t="str">
        <f>Scope_lv1!B334</f>
        <v>Main Steel Structure Fabrication Work</v>
      </c>
      <c r="C334" s="238" t="str">
        <f>Scope_lv1!C334</f>
        <v>Shelter/Building</v>
      </c>
      <c r="D334" s="108" t="str">
        <f>Scope_lv1!D334</f>
        <v>Heavy Steel - Built up (Weight≥90KG/M)</v>
      </c>
      <c r="E334" s="126" t="s">
        <v>181</v>
      </c>
      <c r="F334" s="252">
        <f>COUNTIF($J334:$AY334,"Cat.1")</f>
        <v>0</v>
      </c>
      <c r="G334" s="253">
        <f>COUNTIF($J334:$AY334,"Cat.2")</f>
        <v>0</v>
      </c>
      <c r="H334" s="254">
        <f>COUNTIF($J334:$AY334,"Cat.3")</f>
        <v>0</v>
      </c>
      <c r="I334" s="255">
        <f>COUNTIF(J334:AY334,"O")</f>
        <v>1</v>
      </c>
      <c r="J334" s="292" t="str">
        <f>IF(Scope_lv1!Y334&lt;&gt;0,Scope_lv1!Y334,"")</f>
        <v>O</v>
      </c>
      <c r="K334" s="326" t="str">
        <f t="shared" si="15"/>
        <v/>
      </c>
      <c r="L334" s="314"/>
      <c r="M334" s="276"/>
      <c r="N334" s="276"/>
      <c r="O334" s="276"/>
      <c r="P334" s="276"/>
      <c r="Q334" s="326" t="str">
        <f t="shared" si="16"/>
        <v/>
      </c>
      <c r="R334" s="314"/>
      <c r="S334" s="276"/>
      <c r="T334" s="276"/>
      <c r="U334" s="276"/>
      <c r="V334" s="276"/>
      <c r="W334" s="274"/>
      <c r="X334" s="276"/>
      <c r="Y334" s="276"/>
      <c r="Z334" s="276"/>
      <c r="AA334" s="276"/>
      <c r="AB334" s="274"/>
      <c r="AC334" s="276" t="s">
        <v>1740</v>
      </c>
      <c r="AD334" s="276" t="s">
        <v>1741</v>
      </c>
      <c r="AE334" s="276"/>
      <c r="AF334" s="276"/>
      <c r="AG334" s="326" t="str">
        <f t="shared" si="17"/>
        <v/>
      </c>
      <c r="AH334" s="314"/>
      <c r="AI334" s="276"/>
      <c r="AJ334" s="276"/>
      <c r="AK334" s="276"/>
      <c r="AL334" s="276"/>
      <c r="AM334" s="258"/>
      <c r="AN334" s="247"/>
      <c r="AO334" s="247"/>
      <c r="AP334" s="247"/>
      <c r="AQ334" s="247"/>
      <c r="AR334" s="258"/>
      <c r="AS334" s="247"/>
      <c r="AT334" s="247"/>
      <c r="AU334" s="247"/>
      <c r="AV334" s="247"/>
      <c r="AW334" s="258"/>
      <c r="AX334" s="258"/>
      <c r="AY334" s="258"/>
      <c r="AZ334" s="134"/>
      <c r="BA334" s="259"/>
      <c r="BB334" s="260"/>
      <c r="BC334" s="261"/>
    </row>
    <row r="335" spans="1:55" ht="49.5" x14ac:dyDescent="0.3">
      <c r="A335" s="106" t="str">
        <f>Scope_lv1!A335</f>
        <v>S01AA005</v>
      </c>
      <c r="B335" s="107" t="str">
        <f>Scope_lv1!B335</f>
        <v>Main Steel Structure Fabrication Work</v>
      </c>
      <c r="C335" s="238" t="str">
        <f>Scope_lv1!C335</f>
        <v>Shelter/Building</v>
      </c>
      <c r="D335" s="108" t="str">
        <f>Scope_lv1!D335</f>
        <v>Medium Steel - Built up (90KG/M&gt;Weight≥30KG/M)</v>
      </c>
      <c r="E335" s="126" t="s">
        <v>181</v>
      </c>
      <c r="F335" s="252">
        <f>COUNTIF($J335:$AY335,"Cat.1")</f>
        <v>0</v>
      </c>
      <c r="G335" s="253">
        <f>COUNTIF($J335:$AY335,"Cat.2")</f>
        <v>0</v>
      </c>
      <c r="H335" s="254">
        <f>COUNTIF($J335:$AY335,"Cat.3")</f>
        <v>0</v>
      </c>
      <c r="I335" s="255">
        <f>COUNTIF(J335:AY335,"O")</f>
        <v>1</v>
      </c>
      <c r="J335" s="292" t="str">
        <f>IF(Scope_lv1!Y335&lt;&gt;0,Scope_lv1!Y335,"")</f>
        <v>O</v>
      </c>
      <c r="K335" s="326" t="str">
        <f t="shared" si="15"/>
        <v/>
      </c>
      <c r="L335" s="314"/>
      <c r="M335" s="276"/>
      <c r="N335" s="276"/>
      <c r="O335" s="276"/>
      <c r="P335" s="276"/>
      <c r="Q335" s="326" t="str">
        <f t="shared" si="16"/>
        <v/>
      </c>
      <c r="R335" s="314"/>
      <c r="S335" s="276"/>
      <c r="T335" s="276"/>
      <c r="U335" s="276"/>
      <c r="V335" s="276"/>
      <c r="W335" s="274"/>
      <c r="X335" s="276"/>
      <c r="Y335" s="276"/>
      <c r="Z335" s="276"/>
      <c r="AA335" s="276"/>
      <c r="AB335" s="274"/>
      <c r="AC335" s="276" t="s">
        <v>1740</v>
      </c>
      <c r="AD335" s="276" t="s">
        <v>1742</v>
      </c>
      <c r="AE335" s="276"/>
      <c r="AF335" s="276"/>
      <c r="AG335" s="326" t="str">
        <f t="shared" si="17"/>
        <v/>
      </c>
      <c r="AH335" s="314"/>
      <c r="AI335" s="276"/>
      <c r="AJ335" s="276"/>
      <c r="AK335" s="276"/>
      <c r="AL335" s="276"/>
      <c r="AM335" s="258"/>
      <c r="AN335" s="247"/>
      <c r="AO335" s="247"/>
      <c r="AP335" s="247"/>
      <c r="AQ335" s="247"/>
      <c r="AR335" s="258"/>
      <c r="AS335" s="247"/>
      <c r="AT335" s="247"/>
      <c r="AU335" s="247"/>
      <c r="AV335" s="247"/>
      <c r="AW335" s="258"/>
      <c r="AX335" s="258"/>
      <c r="AY335" s="258"/>
      <c r="AZ335" s="134"/>
      <c r="BA335" s="259"/>
      <c r="BB335" s="260"/>
      <c r="BC335" s="261"/>
    </row>
    <row r="336" spans="1:55" ht="49.5" x14ac:dyDescent="0.3">
      <c r="A336" s="106" t="str">
        <f>Scope_lv1!A336</f>
        <v>S01AA006</v>
      </c>
      <c r="B336" s="107" t="str">
        <f>Scope_lv1!B336</f>
        <v>Main Steel Structure Fabrication Work</v>
      </c>
      <c r="C336" s="238" t="str">
        <f>Scope_lv1!C336</f>
        <v>Shelter/Building</v>
      </c>
      <c r="D336" s="108" t="str">
        <f>Scope_lv1!D336</f>
        <v>Light Steel - Built up (30KG/M&gt;Weight)</v>
      </c>
      <c r="E336" s="126" t="s">
        <v>181</v>
      </c>
      <c r="F336" s="252">
        <f>COUNTIF($J336:$AY336,"Cat.1")</f>
        <v>0</v>
      </c>
      <c r="G336" s="253">
        <f>COUNTIF($J336:$AY336,"Cat.2")</f>
        <v>0</v>
      </c>
      <c r="H336" s="254">
        <f>COUNTIF($J336:$AY336,"Cat.3")</f>
        <v>0</v>
      </c>
      <c r="I336" s="255">
        <f>COUNTIF(J336:AY336,"O")</f>
        <v>1</v>
      </c>
      <c r="J336" s="292" t="str">
        <f>IF(Scope_lv1!Y336&lt;&gt;0,Scope_lv1!Y336,"")</f>
        <v>O</v>
      </c>
      <c r="K336" s="326" t="str">
        <f t="shared" si="15"/>
        <v/>
      </c>
      <c r="L336" s="314"/>
      <c r="M336" s="276"/>
      <c r="N336" s="276"/>
      <c r="O336" s="276"/>
      <c r="P336" s="276"/>
      <c r="Q336" s="326" t="str">
        <f t="shared" si="16"/>
        <v/>
      </c>
      <c r="R336" s="314"/>
      <c r="S336" s="276"/>
      <c r="T336" s="276"/>
      <c r="U336" s="276"/>
      <c r="V336" s="276"/>
      <c r="W336" s="274"/>
      <c r="X336" s="276"/>
      <c r="Y336" s="276"/>
      <c r="Z336" s="276"/>
      <c r="AA336" s="276"/>
      <c r="AB336" s="274"/>
      <c r="AC336" s="276" t="s">
        <v>1740</v>
      </c>
      <c r="AD336" s="276" t="s">
        <v>1743</v>
      </c>
      <c r="AE336" s="276"/>
      <c r="AF336" s="276"/>
      <c r="AG336" s="326" t="str">
        <f t="shared" si="17"/>
        <v/>
      </c>
      <c r="AH336" s="314"/>
      <c r="AI336" s="276"/>
      <c r="AJ336" s="276"/>
      <c r="AK336" s="276"/>
      <c r="AL336" s="276"/>
      <c r="AM336" s="258"/>
      <c r="AN336" s="247"/>
      <c r="AO336" s="247"/>
      <c r="AP336" s="247"/>
      <c r="AQ336" s="247"/>
      <c r="AR336" s="258"/>
      <c r="AS336" s="247"/>
      <c r="AT336" s="247"/>
      <c r="AU336" s="247"/>
      <c r="AV336" s="247"/>
      <c r="AW336" s="258"/>
      <c r="AX336" s="258"/>
      <c r="AY336" s="258"/>
      <c r="AZ336" s="134"/>
      <c r="BA336" s="259"/>
      <c r="BB336" s="260"/>
      <c r="BC336" s="261"/>
    </row>
    <row r="337" spans="1:55" ht="40.5" hidden="1" x14ac:dyDescent="0.3">
      <c r="A337" s="106" t="str">
        <f>Scope_lv1!A337</f>
        <v>S01AA007</v>
      </c>
      <c r="B337" s="107" t="str">
        <f>Scope_lv1!B337</f>
        <v>Main Steel Structure Fabrication Work</v>
      </c>
      <c r="C337" s="238" t="str">
        <f>Scope_lv1!C337</f>
        <v>Shelter/Building</v>
      </c>
      <c r="D337" s="108" t="str">
        <f>Scope_lv1!D337</f>
        <v>Girth &amp; Purlin</v>
      </c>
      <c r="E337" s="126" t="s">
        <v>181</v>
      </c>
      <c r="F337" s="252">
        <f>COUNTIF($J337:$AY337,"Cat.1")</f>
        <v>0</v>
      </c>
      <c r="G337" s="253">
        <f>COUNTIF($J337:$AY337,"Cat.2")</f>
        <v>0</v>
      </c>
      <c r="H337" s="254">
        <f>COUNTIF($J337:$AY337,"Cat.3")</f>
        <v>0</v>
      </c>
      <c r="I337" s="255">
        <f>COUNTIF(J337:AY337,"O")</f>
        <v>0</v>
      </c>
      <c r="J337" s="292" t="str">
        <f>IF(Scope_lv1!Y337&lt;&gt;0,Scope_lv1!Y337,"")</f>
        <v/>
      </c>
      <c r="K337" s="326" t="str">
        <f t="shared" si="15"/>
        <v/>
      </c>
      <c r="L337" s="314"/>
      <c r="M337" s="276"/>
      <c r="N337" s="276"/>
      <c r="O337" s="276"/>
      <c r="P337" s="276"/>
      <c r="Q337" s="326" t="str">
        <f t="shared" si="16"/>
        <v/>
      </c>
      <c r="R337" s="314"/>
      <c r="S337" s="276"/>
      <c r="T337" s="276"/>
      <c r="U337" s="276"/>
      <c r="V337" s="276"/>
      <c r="W337" s="274"/>
      <c r="X337" s="276"/>
      <c r="Y337" s="276"/>
      <c r="Z337" s="276"/>
      <c r="AA337" s="276"/>
      <c r="AB337" s="274"/>
      <c r="AC337" s="276"/>
      <c r="AD337" s="276"/>
      <c r="AE337" s="276"/>
      <c r="AF337" s="276"/>
      <c r="AG337" s="326" t="str">
        <f t="shared" si="17"/>
        <v/>
      </c>
      <c r="AH337" s="314"/>
      <c r="AI337" s="276"/>
      <c r="AJ337" s="276"/>
      <c r="AK337" s="276"/>
      <c r="AL337" s="276"/>
      <c r="AM337" s="258"/>
      <c r="AN337" s="247"/>
      <c r="AO337" s="247"/>
      <c r="AP337" s="247"/>
      <c r="AQ337" s="247"/>
      <c r="AR337" s="258"/>
      <c r="AS337" s="247"/>
      <c r="AT337" s="247"/>
      <c r="AU337" s="247"/>
      <c r="AV337" s="247"/>
      <c r="AW337" s="258"/>
      <c r="AX337" s="258"/>
      <c r="AY337" s="258"/>
      <c r="AZ337" s="134"/>
      <c r="BA337" s="259"/>
      <c r="BB337" s="260"/>
      <c r="BC337" s="261"/>
    </row>
    <row r="338" spans="1:55" ht="40.5" hidden="1" x14ac:dyDescent="0.3">
      <c r="A338" s="106" t="str">
        <f>Scope_lv1!A338</f>
        <v>S01AA008</v>
      </c>
      <c r="B338" s="107" t="str">
        <f>Scope_lv1!B338</f>
        <v>Main Steel Structure Fabrication Work</v>
      </c>
      <c r="C338" s="238" t="str">
        <f>Scope_lv1!C338</f>
        <v>Shelter/Building</v>
      </c>
      <c r="D338" s="108" t="str">
        <f>Scope_lv1!D338</f>
        <v>P.E.B. (Pre-Engineered Building)</v>
      </c>
      <c r="E338" s="126" t="s">
        <v>181</v>
      </c>
      <c r="F338" s="252">
        <f>COUNTIF($J338:$AY338,"Cat.1")</f>
        <v>0</v>
      </c>
      <c r="G338" s="253">
        <f>COUNTIF($J338:$AY338,"Cat.2")</f>
        <v>0</v>
      </c>
      <c r="H338" s="254">
        <f>COUNTIF($J338:$AY338,"Cat.3")</f>
        <v>0</v>
      </c>
      <c r="I338" s="255">
        <f>COUNTIF(J338:AY338,"O")</f>
        <v>0</v>
      </c>
      <c r="J338" s="292" t="str">
        <f>IF(Scope_lv1!Y338&lt;&gt;0,Scope_lv1!Y338,"")</f>
        <v/>
      </c>
      <c r="K338" s="326" t="str">
        <f t="shared" si="15"/>
        <v/>
      </c>
      <c r="L338" s="314"/>
      <c r="M338" s="276"/>
      <c r="N338" s="276"/>
      <c r="O338" s="276"/>
      <c r="P338" s="276"/>
      <c r="Q338" s="326" t="str">
        <f t="shared" si="16"/>
        <v/>
      </c>
      <c r="R338" s="314"/>
      <c r="S338" s="276"/>
      <c r="T338" s="276"/>
      <c r="U338" s="276"/>
      <c r="V338" s="276"/>
      <c r="W338" s="274"/>
      <c r="X338" s="276"/>
      <c r="Y338" s="276"/>
      <c r="Z338" s="276"/>
      <c r="AA338" s="276"/>
      <c r="AB338" s="274"/>
      <c r="AC338" s="276"/>
      <c r="AD338" s="276"/>
      <c r="AE338" s="276"/>
      <c r="AF338" s="276"/>
      <c r="AG338" s="326" t="str">
        <f t="shared" si="17"/>
        <v/>
      </c>
      <c r="AH338" s="314"/>
      <c r="AI338" s="276"/>
      <c r="AJ338" s="276"/>
      <c r="AK338" s="276"/>
      <c r="AL338" s="276"/>
      <c r="AM338" s="258"/>
      <c r="AN338" s="247"/>
      <c r="AO338" s="247"/>
      <c r="AP338" s="247"/>
      <c r="AQ338" s="247"/>
      <c r="AR338" s="258"/>
      <c r="AS338" s="247"/>
      <c r="AT338" s="247"/>
      <c r="AU338" s="247"/>
      <c r="AV338" s="247"/>
      <c r="AW338" s="258"/>
      <c r="AX338" s="258"/>
      <c r="AY338" s="258"/>
      <c r="AZ338" s="134"/>
      <c r="BA338" s="259"/>
      <c r="BB338" s="260"/>
      <c r="BC338" s="261"/>
    </row>
    <row r="339" spans="1:55" ht="40.5" x14ac:dyDescent="0.3">
      <c r="A339" s="106" t="str">
        <f>Scope_lv1!A339</f>
        <v>S01AA009</v>
      </c>
      <c r="B339" s="107" t="str">
        <f>Scope_lv1!B339</f>
        <v>Main Steel Structure Fabrication Work</v>
      </c>
      <c r="C339" s="238" t="str">
        <f>Scope_lv1!C339</f>
        <v>Shelter/Building</v>
      </c>
      <c r="D339" s="108" t="str">
        <f>Scope_lv1!D339</f>
        <v>Plates - Gusset, Stiffener, ETC</v>
      </c>
      <c r="E339" s="126" t="s">
        <v>181</v>
      </c>
      <c r="F339" s="252">
        <f>COUNTIF($J339:$AY339,"Cat.1")</f>
        <v>0</v>
      </c>
      <c r="G339" s="253">
        <f>COUNTIF($J339:$AY339,"Cat.2")</f>
        <v>0</v>
      </c>
      <c r="H339" s="254">
        <f>COUNTIF($J339:$AY339,"Cat.3")</f>
        <v>0</v>
      </c>
      <c r="I339" s="255">
        <f>COUNTIF(J339:AY339,"O")</f>
        <v>1</v>
      </c>
      <c r="J339" s="292" t="str">
        <f>IF(Scope_lv1!Y339&lt;&gt;0,Scope_lv1!Y339,"")</f>
        <v>O</v>
      </c>
      <c r="K339" s="326" t="str">
        <f t="shared" si="15"/>
        <v/>
      </c>
      <c r="L339" s="314"/>
      <c r="M339" s="276"/>
      <c r="N339" s="276"/>
      <c r="O339" s="276"/>
      <c r="P339" s="276"/>
      <c r="Q339" s="326" t="str">
        <f t="shared" si="16"/>
        <v/>
      </c>
      <c r="R339" s="314"/>
      <c r="S339" s="276"/>
      <c r="T339" s="276"/>
      <c r="U339" s="276"/>
      <c r="V339" s="276"/>
      <c r="W339" s="274"/>
      <c r="X339" s="276"/>
      <c r="Y339" s="276"/>
      <c r="Z339" s="276"/>
      <c r="AA339" s="276"/>
      <c r="AB339" s="274"/>
      <c r="AC339" s="276" t="s">
        <v>1744</v>
      </c>
      <c r="AD339" s="276"/>
      <c r="AE339" s="276"/>
      <c r="AF339" s="276" t="s">
        <v>1745</v>
      </c>
      <c r="AG339" s="326" t="str">
        <f t="shared" si="17"/>
        <v>00001</v>
      </c>
      <c r="AH339" s="314" t="s">
        <v>1522</v>
      </c>
      <c r="AI339" s="276" t="s">
        <v>1744</v>
      </c>
      <c r="AJ339" s="276"/>
      <c r="AK339" s="276"/>
      <c r="AL339" s="276" t="s">
        <v>1745</v>
      </c>
      <c r="AM339" s="258"/>
      <c r="AN339" s="247"/>
      <c r="AO339" s="247"/>
      <c r="AP339" s="247"/>
      <c r="AQ339" s="247"/>
      <c r="AR339" s="258"/>
      <c r="AS339" s="247"/>
      <c r="AT339" s="247"/>
      <c r="AU339" s="247"/>
      <c r="AV339" s="247"/>
      <c r="AW339" s="258"/>
      <c r="AX339" s="258"/>
      <c r="AY339" s="258"/>
      <c r="AZ339" s="134"/>
      <c r="BA339" s="259"/>
      <c r="BB339" s="260"/>
      <c r="BC339" s="261"/>
    </row>
    <row r="340" spans="1:55" ht="66" x14ac:dyDescent="0.3">
      <c r="A340" s="106" t="str">
        <f>Scope_lv1!A340</f>
        <v>S01AA010</v>
      </c>
      <c r="B340" s="107" t="str">
        <f>Scope_lv1!B340</f>
        <v>Main Steel Structure Fabrication Work</v>
      </c>
      <c r="C340" s="238" t="str">
        <f>Scope_lv1!C340</f>
        <v>Shelter/Building</v>
      </c>
      <c r="D340" s="108" t="str">
        <f>Scope_lv1!D340</f>
        <v>Steel Painting/Coating</v>
      </c>
      <c r="E340" s="126" t="s">
        <v>108</v>
      </c>
      <c r="F340" s="252">
        <f>COUNTIF($J340:$AY340,"Cat.1")</f>
        <v>0</v>
      </c>
      <c r="G340" s="253">
        <f>COUNTIF($J340:$AY340,"Cat.2")</f>
        <v>0</v>
      </c>
      <c r="H340" s="254">
        <f>COUNTIF($J340:$AY340,"Cat.3")</f>
        <v>0</v>
      </c>
      <c r="I340" s="255">
        <f>COUNTIF(J340:AY340,"O")</f>
        <v>1</v>
      </c>
      <c r="J340" s="292" t="str">
        <f>IF(Scope_lv1!Y340&lt;&gt;0,Scope_lv1!Y340,"")</f>
        <v>O</v>
      </c>
      <c r="K340" s="326" t="str">
        <f t="shared" si="15"/>
        <v/>
      </c>
      <c r="L340" s="314"/>
      <c r="M340" s="276"/>
      <c r="N340" s="276"/>
      <c r="O340" s="276"/>
      <c r="P340" s="276"/>
      <c r="Q340" s="326" t="str">
        <f t="shared" si="16"/>
        <v/>
      </c>
      <c r="R340" s="314"/>
      <c r="S340" s="276"/>
      <c r="T340" s="276"/>
      <c r="U340" s="276"/>
      <c r="V340" s="276"/>
      <c r="W340" s="274"/>
      <c r="X340" s="276"/>
      <c r="Y340" s="276"/>
      <c r="Z340" s="276"/>
      <c r="AA340" s="276"/>
      <c r="AB340" s="274"/>
      <c r="AC340" s="276" t="s">
        <v>1746</v>
      </c>
      <c r="AD340" s="276"/>
      <c r="AE340" s="276"/>
      <c r="AF340" s="276" t="s">
        <v>1747</v>
      </c>
      <c r="AG340" s="326" t="str">
        <f t="shared" si="17"/>
        <v>00001</v>
      </c>
      <c r="AH340" s="314" t="s">
        <v>1523</v>
      </c>
      <c r="AI340" s="276" t="s">
        <v>1746</v>
      </c>
      <c r="AJ340" s="276"/>
      <c r="AK340" s="276"/>
      <c r="AL340" s="276" t="s">
        <v>1747</v>
      </c>
      <c r="AM340" s="258"/>
      <c r="AN340" s="247"/>
      <c r="AO340" s="247"/>
      <c r="AP340" s="247"/>
      <c r="AQ340" s="247"/>
      <c r="AR340" s="258"/>
      <c r="AS340" s="247"/>
      <c r="AT340" s="247"/>
      <c r="AU340" s="247"/>
      <c r="AV340" s="247"/>
      <c r="AW340" s="258"/>
      <c r="AX340" s="258"/>
      <c r="AY340" s="258"/>
      <c r="AZ340" s="134"/>
      <c r="BA340" s="259"/>
      <c r="BB340" s="260"/>
      <c r="BC340" s="261"/>
    </row>
    <row r="341" spans="1:55" ht="40.5" x14ac:dyDescent="0.3">
      <c r="A341" s="106" t="str">
        <f>Scope_lv1!A341</f>
        <v>S01AA011</v>
      </c>
      <c r="B341" s="107" t="str">
        <f>Scope_lv1!B341</f>
        <v>Main Steel Structure Fabrication Work</v>
      </c>
      <c r="C341" s="238" t="str">
        <f>Scope_lv1!C341</f>
        <v>Shelter/Building</v>
      </c>
      <c r="D341" s="108" t="str">
        <f>Scope_lv1!D341</f>
        <v>High Strength Bolts&amp;Nuts</v>
      </c>
      <c r="E341" s="126" t="s">
        <v>181</v>
      </c>
      <c r="F341" s="252">
        <f>COUNTIF($J341:$AY341,"Cat.1")</f>
        <v>0</v>
      </c>
      <c r="G341" s="253">
        <f>COUNTIF($J341:$AY341,"Cat.2")</f>
        <v>0</v>
      </c>
      <c r="H341" s="254">
        <f>COUNTIF($J341:$AY341,"Cat.3")</f>
        <v>0</v>
      </c>
      <c r="I341" s="255">
        <f>COUNTIF(J341:AY341,"O")</f>
        <v>1</v>
      </c>
      <c r="J341" s="292" t="str">
        <f>IF(Scope_lv1!Y341&lt;&gt;0,Scope_lv1!Y341,"")</f>
        <v>O</v>
      </c>
      <c r="K341" s="326" t="str">
        <f t="shared" si="15"/>
        <v/>
      </c>
      <c r="L341" s="314"/>
      <c r="M341" s="276"/>
      <c r="N341" s="276"/>
      <c r="O341" s="276"/>
      <c r="P341" s="276"/>
      <c r="Q341" s="326" t="str">
        <f t="shared" si="16"/>
        <v/>
      </c>
      <c r="R341" s="314"/>
      <c r="S341" s="276"/>
      <c r="T341" s="276"/>
      <c r="U341" s="276"/>
      <c r="V341" s="276"/>
      <c r="W341" s="274"/>
      <c r="X341" s="276"/>
      <c r="Y341" s="276"/>
      <c r="Z341" s="276"/>
      <c r="AA341" s="276"/>
      <c r="AB341" s="274"/>
      <c r="AC341" s="276" t="s">
        <v>1744</v>
      </c>
      <c r="AD341" s="276"/>
      <c r="AE341" s="276"/>
      <c r="AF341" s="276" t="s">
        <v>1745</v>
      </c>
      <c r="AG341" s="326" t="str">
        <f t="shared" si="17"/>
        <v>00001</v>
      </c>
      <c r="AH341" s="314" t="s">
        <v>1527</v>
      </c>
      <c r="AI341" s="276" t="s">
        <v>1744</v>
      </c>
      <c r="AJ341" s="276"/>
      <c r="AK341" s="276"/>
      <c r="AL341" s="276" t="s">
        <v>1745</v>
      </c>
      <c r="AM341" s="258"/>
      <c r="AN341" s="247"/>
      <c r="AO341" s="247"/>
      <c r="AP341" s="247"/>
      <c r="AQ341" s="247"/>
      <c r="AR341" s="258"/>
      <c r="AS341" s="247"/>
      <c r="AT341" s="247"/>
      <c r="AU341" s="247"/>
      <c r="AV341" s="247"/>
      <c r="AW341" s="258"/>
      <c r="AX341" s="258"/>
      <c r="AY341" s="258"/>
      <c r="AZ341" s="134"/>
      <c r="BA341" s="259"/>
      <c r="BB341" s="260"/>
      <c r="BC341" s="261"/>
    </row>
    <row r="342" spans="1:55" ht="40.5" x14ac:dyDescent="0.3">
      <c r="A342" s="106" t="str">
        <f>Scope_lv1!A342</f>
        <v>S01AA012</v>
      </c>
      <c r="B342" s="107" t="str">
        <f>Scope_lv1!B342</f>
        <v>Main Steel Structure Fabrication Work</v>
      </c>
      <c r="C342" s="238" t="str">
        <f>Scope_lv1!C342</f>
        <v>Shelter/Building</v>
      </c>
      <c r="D342" s="108" t="str">
        <f>Scope_lv1!D342</f>
        <v>Common Bolts&amp;Nuts</v>
      </c>
      <c r="E342" s="126" t="s">
        <v>181</v>
      </c>
      <c r="F342" s="252">
        <f>COUNTIF($J342:$AY342,"Cat.1")</f>
        <v>0</v>
      </c>
      <c r="G342" s="253">
        <f>COUNTIF($J342:$AY342,"Cat.2")</f>
        <v>0</v>
      </c>
      <c r="H342" s="254">
        <f>COUNTIF($J342:$AY342,"Cat.3")</f>
        <v>0</v>
      </c>
      <c r="I342" s="255">
        <f>COUNTIF(J342:AY342,"O")</f>
        <v>1</v>
      </c>
      <c r="J342" s="292" t="str">
        <f>IF(Scope_lv1!Y342&lt;&gt;0,Scope_lv1!Y342,"")</f>
        <v>O</v>
      </c>
      <c r="K342" s="326" t="str">
        <f t="shared" si="15"/>
        <v/>
      </c>
      <c r="L342" s="314"/>
      <c r="M342" s="276"/>
      <c r="N342" s="276"/>
      <c r="O342" s="276"/>
      <c r="P342" s="276"/>
      <c r="Q342" s="326" t="str">
        <f t="shared" si="16"/>
        <v/>
      </c>
      <c r="R342" s="314"/>
      <c r="S342" s="276"/>
      <c r="T342" s="276"/>
      <c r="U342" s="276"/>
      <c r="V342" s="276"/>
      <c r="W342" s="274"/>
      <c r="X342" s="276"/>
      <c r="Y342" s="276"/>
      <c r="Z342" s="276"/>
      <c r="AA342" s="276"/>
      <c r="AB342" s="274"/>
      <c r="AC342" s="276" t="s">
        <v>1744</v>
      </c>
      <c r="AD342" s="276"/>
      <c r="AE342" s="276"/>
      <c r="AF342" s="276" t="s">
        <v>1745</v>
      </c>
      <c r="AG342" s="326" t="str">
        <f t="shared" si="17"/>
        <v>00001</v>
      </c>
      <c r="AH342" s="314" t="s">
        <v>1528</v>
      </c>
      <c r="AI342" s="276" t="s">
        <v>1744</v>
      </c>
      <c r="AJ342" s="276"/>
      <c r="AK342" s="276"/>
      <c r="AL342" s="276" t="s">
        <v>1745</v>
      </c>
      <c r="AM342" s="258"/>
      <c r="AN342" s="247"/>
      <c r="AO342" s="247"/>
      <c r="AP342" s="247"/>
      <c r="AQ342" s="247"/>
      <c r="AR342" s="258"/>
      <c r="AS342" s="247"/>
      <c r="AT342" s="247"/>
      <c r="AU342" s="247"/>
      <c r="AV342" s="247"/>
      <c r="AW342" s="258"/>
      <c r="AX342" s="258"/>
      <c r="AY342" s="258"/>
      <c r="AZ342" s="134"/>
      <c r="BA342" s="259"/>
      <c r="BB342" s="260"/>
      <c r="BC342" s="261"/>
    </row>
    <row r="343" spans="1:55" ht="40.5" hidden="1" x14ac:dyDescent="0.3">
      <c r="A343" s="106" t="str">
        <f>Scope_lv1!A343</f>
        <v>S01AC001</v>
      </c>
      <c r="B343" s="107" t="str">
        <f>Scope_lv1!B343</f>
        <v>Main Steel Structure Fabrication Work</v>
      </c>
      <c r="C343" s="238" t="str">
        <f>Scope_lv1!C343</f>
        <v>Civil structure (for Piperack, Equipment etc.)</v>
      </c>
      <c r="D343" s="108" t="str">
        <f>Scope_lv1!D343</f>
        <v>Heavy Steel - Standard (Weight≥90KG/M)</v>
      </c>
      <c r="E343" s="126" t="s">
        <v>181</v>
      </c>
      <c r="F343" s="252">
        <f>COUNTIF($J343:$AY343,"Cat.1")</f>
        <v>0</v>
      </c>
      <c r="G343" s="253">
        <f>COUNTIF($J343:$AY343,"Cat.2")</f>
        <v>0</v>
      </c>
      <c r="H343" s="254">
        <f>COUNTIF($J343:$AY343,"Cat.3")</f>
        <v>0</v>
      </c>
      <c r="I343" s="255">
        <f>COUNTIF(J343:AY343,"O")</f>
        <v>0</v>
      </c>
      <c r="J343" s="292" t="str">
        <f>IF(Scope_lv1!Y343&lt;&gt;0,Scope_lv1!Y343,"")</f>
        <v/>
      </c>
      <c r="K343" s="326" t="str">
        <f t="shared" si="15"/>
        <v/>
      </c>
      <c r="L343" s="314"/>
      <c r="M343" s="276"/>
      <c r="N343" s="276"/>
      <c r="O343" s="276"/>
      <c r="P343" s="276"/>
      <c r="Q343" s="326" t="str">
        <f t="shared" si="16"/>
        <v/>
      </c>
      <c r="R343" s="314"/>
      <c r="S343" s="276"/>
      <c r="T343" s="276"/>
      <c r="U343" s="276"/>
      <c r="V343" s="276"/>
      <c r="W343" s="274"/>
      <c r="X343" s="276"/>
      <c r="Y343" s="276"/>
      <c r="Z343" s="276"/>
      <c r="AA343" s="276"/>
      <c r="AB343" s="274"/>
      <c r="AC343" s="276"/>
      <c r="AD343" s="276"/>
      <c r="AE343" s="276"/>
      <c r="AF343" s="276"/>
      <c r="AG343" s="326" t="str">
        <f t="shared" si="17"/>
        <v/>
      </c>
      <c r="AH343" s="314"/>
      <c r="AI343" s="276"/>
      <c r="AJ343" s="276"/>
      <c r="AK343" s="276"/>
      <c r="AL343" s="276"/>
      <c r="AM343" s="258"/>
      <c r="AN343" s="247"/>
      <c r="AO343" s="247"/>
      <c r="AP343" s="247"/>
      <c r="AQ343" s="247"/>
      <c r="AR343" s="258"/>
      <c r="AS343" s="247"/>
      <c r="AT343" s="247"/>
      <c r="AU343" s="247"/>
      <c r="AV343" s="247"/>
      <c r="AW343" s="258"/>
      <c r="AX343" s="258"/>
      <c r="AY343" s="258"/>
      <c r="AZ343" s="134"/>
      <c r="BA343" s="259"/>
      <c r="BB343" s="260"/>
      <c r="BC343" s="261"/>
    </row>
    <row r="344" spans="1:55" ht="40.5" hidden="1" x14ac:dyDescent="0.3">
      <c r="A344" s="106" t="str">
        <f>Scope_lv1!A344</f>
        <v>S01AC002</v>
      </c>
      <c r="B344" s="107" t="str">
        <f>Scope_lv1!B344</f>
        <v>Main Steel Structure Fabrication Work</v>
      </c>
      <c r="C344" s="238" t="str">
        <f>Scope_lv1!C344</f>
        <v>Civil structure (for Piperack, Equipment etc.)</v>
      </c>
      <c r="D344" s="108" t="str">
        <f>Scope_lv1!D344</f>
        <v>Medium Steel - Standard (90KG/M&gt;Weight≥30KG/M)</v>
      </c>
      <c r="E344" s="126" t="s">
        <v>181</v>
      </c>
      <c r="F344" s="252">
        <f>COUNTIF($J344:$AY344,"Cat.1")</f>
        <v>0</v>
      </c>
      <c r="G344" s="253">
        <f>COUNTIF($J344:$AY344,"Cat.2")</f>
        <v>0</v>
      </c>
      <c r="H344" s="254">
        <f>COUNTIF($J344:$AY344,"Cat.3")</f>
        <v>0</v>
      </c>
      <c r="I344" s="255">
        <f>COUNTIF(J344:AY344,"O")</f>
        <v>0</v>
      </c>
      <c r="J344" s="292" t="str">
        <f>IF(Scope_lv1!Y344&lt;&gt;0,Scope_lv1!Y344,"")</f>
        <v/>
      </c>
      <c r="K344" s="326" t="str">
        <f t="shared" si="15"/>
        <v/>
      </c>
      <c r="L344" s="314"/>
      <c r="M344" s="276"/>
      <c r="N344" s="276"/>
      <c r="O344" s="276"/>
      <c r="P344" s="276"/>
      <c r="Q344" s="326" t="str">
        <f t="shared" si="16"/>
        <v/>
      </c>
      <c r="R344" s="314"/>
      <c r="S344" s="276"/>
      <c r="T344" s="276"/>
      <c r="U344" s="276"/>
      <c r="V344" s="276"/>
      <c r="W344" s="274"/>
      <c r="X344" s="276"/>
      <c r="Y344" s="276"/>
      <c r="Z344" s="276"/>
      <c r="AA344" s="276"/>
      <c r="AB344" s="274"/>
      <c r="AC344" s="276"/>
      <c r="AD344" s="276"/>
      <c r="AE344" s="276"/>
      <c r="AF344" s="276"/>
      <c r="AG344" s="326" t="str">
        <f t="shared" si="17"/>
        <v/>
      </c>
      <c r="AH344" s="314"/>
      <c r="AI344" s="276"/>
      <c r="AJ344" s="276"/>
      <c r="AK344" s="276"/>
      <c r="AL344" s="276"/>
      <c r="AM344" s="258"/>
      <c r="AN344" s="247"/>
      <c r="AO344" s="247"/>
      <c r="AP344" s="247"/>
      <c r="AQ344" s="247"/>
      <c r="AR344" s="258"/>
      <c r="AS344" s="247"/>
      <c r="AT344" s="247"/>
      <c r="AU344" s="247"/>
      <c r="AV344" s="247"/>
      <c r="AW344" s="258"/>
      <c r="AX344" s="258"/>
      <c r="AY344" s="258"/>
      <c r="AZ344" s="134"/>
      <c r="BA344" s="259"/>
      <c r="BB344" s="260"/>
      <c r="BC344" s="261"/>
    </row>
    <row r="345" spans="1:55" ht="40.5" hidden="1" x14ac:dyDescent="0.3">
      <c r="A345" s="106" t="str">
        <f>Scope_lv1!A345</f>
        <v>S01AC003</v>
      </c>
      <c r="B345" s="107" t="str">
        <f>Scope_lv1!B345</f>
        <v>Main Steel Structure Fabrication Work</v>
      </c>
      <c r="C345" s="238" t="str">
        <f>Scope_lv1!C345</f>
        <v>Civil structure (for Piperack, Equipment etc.)</v>
      </c>
      <c r="D345" s="108" t="str">
        <f>Scope_lv1!D345</f>
        <v>Light Steel - Standard (30KG/M&gt;Weight)</v>
      </c>
      <c r="E345" s="126" t="s">
        <v>181</v>
      </c>
      <c r="F345" s="252">
        <f>COUNTIF($J345:$AY345,"Cat.1")</f>
        <v>0</v>
      </c>
      <c r="G345" s="253">
        <f>COUNTIF($J345:$AY345,"Cat.2")</f>
        <v>0</v>
      </c>
      <c r="H345" s="254">
        <f>COUNTIF($J345:$AY345,"Cat.3")</f>
        <v>0</v>
      </c>
      <c r="I345" s="255">
        <f>COUNTIF(J345:AY345,"O")</f>
        <v>0</v>
      </c>
      <c r="J345" s="292" t="str">
        <f>IF(Scope_lv1!Y345&lt;&gt;0,Scope_lv1!Y345,"")</f>
        <v/>
      </c>
      <c r="K345" s="326" t="str">
        <f t="shared" si="15"/>
        <v/>
      </c>
      <c r="L345" s="314"/>
      <c r="M345" s="276"/>
      <c r="N345" s="276"/>
      <c r="O345" s="276"/>
      <c r="P345" s="276"/>
      <c r="Q345" s="326" t="str">
        <f t="shared" si="16"/>
        <v/>
      </c>
      <c r="R345" s="314"/>
      <c r="S345" s="276"/>
      <c r="T345" s="276"/>
      <c r="U345" s="276"/>
      <c r="V345" s="276"/>
      <c r="W345" s="274"/>
      <c r="X345" s="276"/>
      <c r="Y345" s="276"/>
      <c r="Z345" s="276"/>
      <c r="AA345" s="276"/>
      <c r="AB345" s="274"/>
      <c r="AC345" s="276"/>
      <c r="AD345" s="276"/>
      <c r="AE345" s="276"/>
      <c r="AF345" s="276"/>
      <c r="AG345" s="326" t="str">
        <f t="shared" si="17"/>
        <v/>
      </c>
      <c r="AH345" s="314"/>
      <c r="AI345" s="276"/>
      <c r="AJ345" s="276"/>
      <c r="AK345" s="276"/>
      <c r="AL345" s="276"/>
      <c r="AM345" s="258"/>
      <c r="AN345" s="247"/>
      <c r="AO345" s="247"/>
      <c r="AP345" s="247"/>
      <c r="AQ345" s="247"/>
      <c r="AR345" s="258"/>
      <c r="AS345" s="247"/>
      <c r="AT345" s="247"/>
      <c r="AU345" s="247"/>
      <c r="AV345" s="247"/>
      <c r="AW345" s="258"/>
      <c r="AX345" s="258"/>
      <c r="AY345" s="258"/>
      <c r="AZ345" s="134"/>
      <c r="BA345" s="259"/>
      <c r="BB345" s="260"/>
      <c r="BC345" s="261"/>
    </row>
    <row r="346" spans="1:55" ht="40.5" hidden="1" x14ac:dyDescent="0.3">
      <c r="A346" s="106" t="str">
        <f>Scope_lv1!A346</f>
        <v>S01AC016</v>
      </c>
      <c r="B346" s="107" t="str">
        <f>Scope_lv1!B346</f>
        <v>Main Steel Structure Fabrication Work</v>
      </c>
      <c r="C346" s="238" t="str">
        <f>Scope_lv1!C346</f>
        <v>Civil structure (for Piperack, Equipment etc.)</v>
      </c>
      <c r="D346" s="108" t="str">
        <f>Scope_lv1!D346</f>
        <v>Structural Steel - Standard - Others</v>
      </c>
      <c r="E346" s="126" t="s">
        <v>181</v>
      </c>
      <c r="F346" s="252">
        <f>COUNTIF($J346:$AY346,"Cat.1")</f>
        <v>0</v>
      </c>
      <c r="G346" s="253">
        <f>COUNTIF($J346:$AY346,"Cat.2")</f>
        <v>0</v>
      </c>
      <c r="H346" s="254">
        <f>COUNTIF($J346:$AY346,"Cat.3")</f>
        <v>0</v>
      </c>
      <c r="I346" s="255">
        <f>COUNTIF(J346:AY346,"O")</f>
        <v>0</v>
      </c>
      <c r="J346" s="292" t="str">
        <f>IF(Scope_lv1!Y346&lt;&gt;0,Scope_lv1!Y346,"")</f>
        <v/>
      </c>
      <c r="K346" s="326" t="str">
        <f t="shared" si="15"/>
        <v/>
      </c>
      <c r="L346" s="314"/>
      <c r="M346" s="276"/>
      <c r="N346" s="276"/>
      <c r="O346" s="276"/>
      <c r="P346" s="276"/>
      <c r="Q346" s="326" t="str">
        <f t="shared" si="16"/>
        <v/>
      </c>
      <c r="R346" s="314"/>
      <c r="S346" s="276"/>
      <c r="T346" s="276"/>
      <c r="U346" s="276"/>
      <c r="V346" s="276"/>
      <c r="W346" s="274"/>
      <c r="X346" s="276"/>
      <c r="Y346" s="276"/>
      <c r="Z346" s="276"/>
      <c r="AA346" s="276"/>
      <c r="AB346" s="274"/>
      <c r="AC346" s="276"/>
      <c r="AD346" s="276"/>
      <c r="AE346" s="276"/>
      <c r="AF346" s="276"/>
      <c r="AG346" s="326" t="str">
        <f t="shared" si="17"/>
        <v/>
      </c>
      <c r="AH346" s="314"/>
      <c r="AI346" s="276"/>
      <c r="AJ346" s="276"/>
      <c r="AK346" s="276"/>
      <c r="AL346" s="276"/>
      <c r="AM346" s="258"/>
      <c r="AN346" s="247"/>
      <c r="AO346" s="247"/>
      <c r="AP346" s="247"/>
      <c r="AQ346" s="247"/>
      <c r="AR346" s="258"/>
      <c r="AS346" s="247"/>
      <c r="AT346" s="247"/>
      <c r="AU346" s="247"/>
      <c r="AV346" s="247"/>
      <c r="AW346" s="258"/>
      <c r="AX346" s="258"/>
      <c r="AY346" s="258"/>
      <c r="AZ346" s="134"/>
      <c r="BA346" s="259"/>
      <c r="BB346" s="260"/>
      <c r="BC346" s="261"/>
    </row>
    <row r="347" spans="1:55" ht="40.5" hidden="1" x14ac:dyDescent="0.3">
      <c r="A347" s="106" t="str">
        <f>Scope_lv1!A347</f>
        <v>S01AC004</v>
      </c>
      <c r="B347" s="107" t="str">
        <f>Scope_lv1!B347</f>
        <v>Main Steel Structure Fabrication Work</v>
      </c>
      <c r="C347" s="238" t="str">
        <f>Scope_lv1!C347</f>
        <v>Civil structure (for Piperack, Equipment etc.)</v>
      </c>
      <c r="D347" s="108" t="str">
        <f>Scope_lv1!D347</f>
        <v>Heavy Steel - Built up (Weight≥90KG/M)</v>
      </c>
      <c r="E347" s="126" t="s">
        <v>181</v>
      </c>
      <c r="F347" s="252">
        <f>COUNTIF($J347:$AY347,"Cat.1")</f>
        <v>0</v>
      </c>
      <c r="G347" s="253">
        <f>COUNTIF($J347:$AY347,"Cat.2")</f>
        <v>0</v>
      </c>
      <c r="H347" s="254">
        <f>COUNTIF($J347:$AY347,"Cat.3")</f>
        <v>0</v>
      </c>
      <c r="I347" s="255">
        <f>COUNTIF(J347:AY347,"O")</f>
        <v>0</v>
      </c>
      <c r="J347" s="292" t="str">
        <f>IF(Scope_lv1!Y347&lt;&gt;0,Scope_lv1!Y347,"")</f>
        <v/>
      </c>
      <c r="K347" s="326" t="str">
        <f t="shared" si="15"/>
        <v/>
      </c>
      <c r="L347" s="314"/>
      <c r="M347" s="276"/>
      <c r="N347" s="276"/>
      <c r="O347" s="276"/>
      <c r="P347" s="276"/>
      <c r="Q347" s="326" t="str">
        <f t="shared" si="16"/>
        <v/>
      </c>
      <c r="R347" s="314"/>
      <c r="S347" s="276"/>
      <c r="T347" s="276"/>
      <c r="U347" s="276"/>
      <c r="V347" s="276"/>
      <c r="W347" s="274"/>
      <c r="X347" s="276"/>
      <c r="Y347" s="276"/>
      <c r="Z347" s="276"/>
      <c r="AA347" s="276"/>
      <c r="AB347" s="274"/>
      <c r="AC347" s="276"/>
      <c r="AD347" s="276"/>
      <c r="AE347" s="276"/>
      <c r="AF347" s="276"/>
      <c r="AG347" s="326" t="str">
        <f t="shared" si="17"/>
        <v/>
      </c>
      <c r="AH347" s="314"/>
      <c r="AI347" s="276"/>
      <c r="AJ347" s="276"/>
      <c r="AK347" s="276"/>
      <c r="AL347" s="276"/>
      <c r="AM347" s="258"/>
      <c r="AN347" s="247"/>
      <c r="AO347" s="247"/>
      <c r="AP347" s="247"/>
      <c r="AQ347" s="247"/>
      <c r="AR347" s="258"/>
      <c r="AS347" s="247"/>
      <c r="AT347" s="247"/>
      <c r="AU347" s="247"/>
      <c r="AV347" s="247"/>
      <c r="AW347" s="258"/>
      <c r="AX347" s="258"/>
      <c r="AY347" s="258"/>
      <c r="AZ347" s="134"/>
      <c r="BA347" s="259"/>
      <c r="BB347" s="260"/>
      <c r="BC347" s="261"/>
    </row>
    <row r="348" spans="1:55" ht="40.5" hidden="1" x14ac:dyDescent="0.3">
      <c r="A348" s="106" t="str">
        <f>Scope_lv1!A348</f>
        <v>S01AC005</v>
      </c>
      <c r="B348" s="107" t="str">
        <f>Scope_lv1!B348</f>
        <v>Main Steel Structure Fabrication Work</v>
      </c>
      <c r="C348" s="238" t="str">
        <f>Scope_lv1!C348</f>
        <v>Civil structure (for Piperack, Equipment etc.)</v>
      </c>
      <c r="D348" s="108" t="str">
        <f>Scope_lv1!D348</f>
        <v>Medium Steel - Built up (90KG/M&gt;Weight≥30KG/M)</v>
      </c>
      <c r="E348" s="126" t="s">
        <v>181</v>
      </c>
      <c r="F348" s="252">
        <f>COUNTIF($J348:$AY348,"Cat.1")</f>
        <v>0</v>
      </c>
      <c r="G348" s="253">
        <f>COUNTIF($J348:$AY348,"Cat.2")</f>
        <v>0</v>
      </c>
      <c r="H348" s="254">
        <f>COUNTIF($J348:$AY348,"Cat.3")</f>
        <v>0</v>
      </c>
      <c r="I348" s="255">
        <f>COUNTIF(J348:AY348,"O")</f>
        <v>0</v>
      </c>
      <c r="J348" s="292" t="str">
        <f>IF(Scope_lv1!Y348&lt;&gt;0,Scope_lv1!Y348,"")</f>
        <v/>
      </c>
      <c r="K348" s="326" t="str">
        <f t="shared" si="15"/>
        <v/>
      </c>
      <c r="L348" s="314"/>
      <c r="M348" s="276"/>
      <c r="N348" s="276"/>
      <c r="O348" s="276"/>
      <c r="P348" s="276"/>
      <c r="Q348" s="326" t="str">
        <f t="shared" si="16"/>
        <v/>
      </c>
      <c r="R348" s="314"/>
      <c r="S348" s="276"/>
      <c r="T348" s="276"/>
      <c r="U348" s="276"/>
      <c r="V348" s="276"/>
      <c r="W348" s="274"/>
      <c r="X348" s="276"/>
      <c r="Y348" s="276"/>
      <c r="Z348" s="276"/>
      <c r="AA348" s="276"/>
      <c r="AB348" s="274"/>
      <c r="AC348" s="276"/>
      <c r="AD348" s="276"/>
      <c r="AE348" s="276"/>
      <c r="AF348" s="276"/>
      <c r="AG348" s="326" t="str">
        <f t="shared" si="17"/>
        <v/>
      </c>
      <c r="AH348" s="314"/>
      <c r="AI348" s="276"/>
      <c r="AJ348" s="276"/>
      <c r="AK348" s="276"/>
      <c r="AL348" s="276"/>
      <c r="AM348" s="258"/>
      <c r="AN348" s="247"/>
      <c r="AO348" s="247"/>
      <c r="AP348" s="247"/>
      <c r="AQ348" s="247"/>
      <c r="AR348" s="258"/>
      <c r="AS348" s="247"/>
      <c r="AT348" s="247"/>
      <c r="AU348" s="247"/>
      <c r="AV348" s="247"/>
      <c r="AW348" s="258"/>
      <c r="AX348" s="258"/>
      <c r="AY348" s="258"/>
      <c r="AZ348" s="134"/>
      <c r="BA348" s="259"/>
      <c r="BB348" s="260"/>
      <c r="BC348" s="261"/>
    </row>
    <row r="349" spans="1:55" ht="40.5" hidden="1" x14ac:dyDescent="0.3">
      <c r="A349" s="106" t="str">
        <f>Scope_lv1!A349</f>
        <v>S01AC006</v>
      </c>
      <c r="B349" s="107" t="str">
        <f>Scope_lv1!B349</f>
        <v>Main Steel Structure Fabrication Work</v>
      </c>
      <c r="C349" s="238" t="str">
        <f>Scope_lv1!C349</f>
        <v>Civil structure (for Piperack, Equipment etc.)</v>
      </c>
      <c r="D349" s="108" t="str">
        <f>Scope_lv1!D349</f>
        <v>Light Steel - Built up (30KG/M&gt;Weight)</v>
      </c>
      <c r="E349" s="126" t="s">
        <v>181</v>
      </c>
      <c r="F349" s="252">
        <f>COUNTIF($J349:$AY349,"Cat.1")</f>
        <v>0</v>
      </c>
      <c r="G349" s="253">
        <f>COUNTIF($J349:$AY349,"Cat.2")</f>
        <v>0</v>
      </c>
      <c r="H349" s="254">
        <f>COUNTIF($J349:$AY349,"Cat.3")</f>
        <v>0</v>
      </c>
      <c r="I349" s="255">
        <f>COUNTIF(J349:AY349,"O")</f>
        <v>0</v>
      </c>
      <c r="J349" s="292" t="str">
        <f>IF(Scope_lv1!Y349&lt;&gt;0,Scope_lv1!Y349,"")</f>
        <v/>
      </c>
      <c r="K349" s="326" t="str">
        <f t="shared" si="15"/>
        <v/>
      </c>
      <c r="L349" s="314"/>
      <c r="M349" s="276"/>
      <c r="N349" s="276"/>
      <c r="O349" s="276"/>
      <c r="P349" s="276"/>
      <c r="Q349" s="326" t="str">
        <f t="shared" si="16"/>
        <v/>
      </c>
      <c r="R349" s="314"/>
      <c r="S349" s="276"/>
      <c r="T349" s="276"/>
      <c r="U349" s="276"/>
      <c r="V349" s="276"/>
      <c r="W349" s="274"/>
      <c r="X349" s="276"/>
      <c r="Y349" s="276"/>
      <c r="Z349" s="276"/>
      <c r="AA349" s="276"/>
      <c r="AB349" s="274"/>
      <c r="AC349" s="276"/>
      <c r="AD349" s="276"/>
      <c r="AE349" s="276"/>
      <c r="AF349" s="276"/>
      <c r="AG349" s="326" t="str">
        <f t="shared" si="17"/>
        <v/>
      </c>
      <c r="AH349" s="314"/>
      <c r="AI349" s="276"/>
      <c r="AJ349" s="276"/>
      <c r="AK349" s="276"/>
      <c r="AL349" s="276"/>
      <c r="AM349" s="258"/>
      <c r="AN349" s="247"/>
      <c r="AO349" s="247"/>
      <c r="AP349" s="247"/>
      <c r="AQ349" s="247"/>
      <c r="AR349" s="258"/>
      <c r="AS349" s="247"/>
      <c r="AT349" s="247"/>
      <c r="AU349" s="247"/>
      <c r="AV349" s="247"/>
      <c r="AW349" s="258"/>
      <c r="AX349" s="258"/>
      <c r="AY349" s="258"/>
      <c r="AZ349" s="134"/>
      <c r="BA349" s="259"/>
      <c r="BB349" s="260"/>
      <c r="BC349" s="261"/>
    </row>
    <row r="350" spans="1:55" ht="49.5" hidden="1" x14ac:dyDescent="0.3">
      <c r="A350" s="106" t="str">
        <f>Scope_lv1!A350</f>
        <v>S01AC013</v>
      </c>
      <c r="B350" s="107" t="str">
        <f>Scope_lv1!B350</f>
        <v>Main Steel Structure Fabrication Work</v>
      </c>
      <c r="C350" s="238" t="str">
        <f>Scope_lv1!C350</f>
        <v>Civil structure (for Piperack, Equipment etc.)</v>
      </c>
      <c r="D350" s="108" t="str">
        <f>Scope_lv1!D350</f>
        <v>Plate for Reinforcing/Modification/Supplement (Field install)</v>
      </c>
      <c r="E350" s="126" t="s">
        <v>181</v>
      </c>
      <c r="F350" s="252">
        <f>COUNTIF($J350:$AY350,"Cat.1")</f>
        <v>0</v>
      </c>
      <c r="G350" s="253">
        <f>COUNTIF($J350:$AY350,"Cat.2")</f>
        <v>0</v>
      </c>
      <c r="H350" s="254">
        <f>COUNTIF($J350:$AY350,"Cat.3")</f>
        <v>0</v>
      </c>
      <c r="I350" s="255">
        <f>COUNTIF(J350:AY350,"O")</f>
        <v>0</v>
      </c>
      <c r="J350" s="292" t="str">
        <f>IF(Scope_lv1!Y350&lt;&gt;0,Scope_lv1!Y350,"")</f>
        <v/>
      </c>
      <c r="K350" s="326" t="str">
        <f t="shared" si="15"/>
        <v/>
      </c>
      <c r="L350" s="314"/>
      <c r="M350" s="276"/>
      <c r="N350" s="276"/>
      <c r="O350" s="276"/>
      <c r="P350" s="276"/>
      <c r="Q350" s="326" t="str">
        <f t="shared" si="16"/>
        <v/>
      </c>
      <c r="R350" s="314"/>
      <c r="S350" s="276"/>
      <c r="T350" s="276"/>
      <c r="U350" s="276"/>
      <c r="V350" s="276"/>
      <c r="W350" s="274"/>
      <c r="X350" s="276"/>
      <c r="Y350" s="276"/>
      <c r="Z350" s="276"/>
      <c r="AA350" s="276"/>
      <c r="AB350" s="274"/>
      <c r="AC350" s="276"/>
      <c r="AD350" s="276"/>
      <c r="AE350" s="276"/>
      <c r="AF350" s="276"/>
      <c r="AG350" s="326" t="str">
        <f t="shared" si="17"/>
        <v/>
      </c>
      <c r="AH350" s="314"/>
      <c r="AI350" s="276"/>
      <c r="AJ350" s="276"/>
      <c r="AK350" s="276"/>
      <c r="AL350" s="276"/>
      <c r="AM350" s="258"/>
      <c r="AN350" s="247"/>
      <c r="AO350" s="247"/>
      <c r="AP350" s="247"/>
      <c r="AQ350" s="247"/>
      <c r="AR350" s="258"/>
      <c r="AS350" s="247"/>
      <c r="AT350" s="247"/>
      <c r="AU350" s="247"/>
      <c r="AV350" s="247"/>
      <c r="AW350" s="258"/>
      <c r="AX350" s="258"/>
      <c r="AY350" s="258"/>
      <c r="AZ350" s="134"/>
      <c r="BA350" s="259"/>
      <c r="BB350" s="260"/>
      <c r="BC350" s="261"/>
    </row>
    <row r="351" spans="1:55" ht="40.5" hidden="1" x14ac:dyDescent="0.3">
      <c r="A351" s="106" t="str">
        <f>Scope_lv1!A351</f>
        <v>S01AC009</v>
      </c>
      <c r="B351" s="107" t="str">
        <f>Scope_lv1!B351</f>
        <v>Main Steel Structure Fabrication Work</v>
      </c>
      <c r="C351" s="238" t="str">
        <f>Scope_lv1!C351</f>
        <v>Civil structure (for Piperack, Equipment etc.)</v>
      </c>
      <c r="D351" s="108" t="str">
        <f>Scope_lv1!D351</f>
        <v>Plates - Gusset, Stiffener, ETC</v>
      </c>
      <c r="E351" s="126" t="s">
        <v>181</v>
      </c>
      <c r="F351" s="252">
        <f>COUNTIF($J351:$AY351,"Cat.1")</f>
        <v>0</v>
      </c>
      <c r="G351" s="253">
        <f>COUNTIF($J351:$AY351,"Cat.2")</f>
        <v>0</v>
      </c>
      <c r="H351" s="254">
        <f>COUNTIF($J351:$AY351,"Cat.3")</f>
        <v>0</v>
      </c>
      <c r="I351" s="255">
        <f>COUNTIF(J351:AY351,"O")</f>
        <v>0</v>
      </c>
      <c r="J351" s="292" t="str">
        <f>IF(Scope_lv1!Y351&lt;&gt;0,Scope_lv1!Y351,"")</f>
        <v/>
      </c>
      <c r="K351" s="326" t="str">
        <f t="shared" si="15"/>
        <v/>
      </c>
      <c r="L351" s="314"/>
      <c r="M351" s="276"/>
      <c r="N351" s="276"/>
      <c r="O351" s="276"/>
      <c r="P351" s="276"/>
      <c r="Q351" s="326" t="str">
        <f t="shared" si="16"/>
        <v/>
      </c>
      <c r="R351" s="314"/>
      <c r="S351" s="276"/>
      <c r="T351" s="276"/>
      <c r="U351" s="276"/>
      <c r="V351" s="276"/>
      <c r="W351" s="274"/>
      <c r="X351" s="276"/>
      <c r="Y351" s="276"/>
      <c r="Z351" s="276"/>
      <c r="AA351" s="276"/>
      <c r="AB351" s="274"/>
      <c r="AC351" s="276"/>
      <c r="AD351" s="276"/>
      <c r="AE351" s="276"/>
      <c r="AF351" s="276"/>
      <c r="AG351" s="326" t="str">
        <f t="shared" si="17"/>
        <v/>
      </c>
      <c r="AH351" s="314"/>
      <c r="AI351" s="276"/>
      <c r="AJ351" s="276"/>
      <c r="AK351" s="276"/>
      <c r="AL351" s="276"/>
      <c r="AM351" s="258"/>
      <c r="AN351" s="247"/>
      <c r="AO351" s="247"/>
      <c r="AP351" s="247"/>
      <c r="AQ351" s="247"/>
      <c r="AR351" s="258"/>
      <c r="AS351" s="247"/>
      <c r="AT351" s="247"/>
      <c r="AU351" s="247"/>
      <c r="AV351" s="247"/>
      <c r="AW351" s="258"/>
      <c r="AX351" s="258"/>
      <c r="AY351" s="258"/>
      <c r="AZ351" s="134"/>
      <c r="BA351" s="259"/>
      <c r="BB351" s="260"/>
      <c r="BC351" s="261"/>
    </row>
    <row r="352" spans="1:55" ht="40.5" hidden="1" x14ac:dyDescent="0.3">
      <c r="A352" s="106" t="str">
        <f>Scope_lv1!A352</f>
        <v>S01AC011</v>
      </c>
      <c r="B352" s="107" t="str">
        <f>Scope_lv1!B352</f>
        <v>Main Steel Structure Fabrication Work</v>
      </c>
      <c r="C352" s="238" t="str">
        <f>Scope_lv1!C352</f>
        <v>Civil structure (for Piperack, Equipment etc.)</v>
      </c>
      <c r="D352" s="108" t="str">
        <f>Scope_lv1!D352</f>
        <v>High Strength Bolts&amp;Nuts</v>
      </c>
      <c r="E352" s="126" t="s">
        <v>181</v>
      </c>
      <c r="F352" s="252">
        <f>COUNTIF($J352:$AY352,"Cat.1")</f>
        <v>0</v>
      </c>
      <c r="G352" s="253">
        <f>COUNTIF($J352:$AY352,"Cat.2")</f>
        <v>0</v>
      </c>
      <c r="H352" s="254">
        <f>COUNTIF($J352:$AY352,"Cat.3")</f>
        <v>0</v>
      </c>
      <c r="I352" s="255">
        <f>COUNTIF(J352:AY352,"O")</f>
        <v>0</v>
      </c>
      <c r="J352" s="292" t="str">
        <f>IF(Scope_lv1!Y352&lt;&gt;0,Scope_lv1!Y352,"")</f>
        <v/>
      </c>
      <c r="K352" s="326" t="str">
        <f t="shared" si="15"/>
        <v/>
      </c>
      <c r="L352" s="314"/>
      <c r="M352" s="276"/>
      <c r="N352" s="276"/>
      <c r="O352" s="276"/>
      <c r="P352" s="276"/>
      <c r="Q352" s="326" t="str">
        <f t="shared" si="16"/>
        <v/>
      </c>
      <c r="R352" s="314"/>
      <c r="S352" s="276"/>
      <c r="T352" s="276"/>
      <c r="U352" s="276"/>
      <c r="V352" s="276"/>
      <c r="W352" s="274"/>
      <c r="X352" s="276"/>
      <c r="Y352" s="276"/>
      <c r="Z352" s="276"/>
      <c r="AA352" s="276"/>
      <c r="AB352" s="274"/>
      <c r="AC352" s="276"/>
      <c r="AD352" s="276"/>
      <c r="AE352" s="276"/>
      <c r="AF352" s="276"/>
      <c r="AG352" s="326" t="str">
        <f t="shared" si="17"/>
        <v/>
      </c>
      <c r="AH352" s="314"/>
      <c r="AI352" s="276"/>
      <c r="AJ352" s="276"/>
      <c r="AK352" s="276"/>
      <c r="AL352" s="276"/>
      <c r="AM352" s="258"/>
      <c r="AN352" s="247"/>
      <c r="AO352" s="247"/>
      <c r="AP352" s="247"/>
      <c r="AQ352" s="247"/>
      <c r="AR352" s="258"/>
      <c r="AS352" s="247"/>
      <c r="AT352" s="247"/>
      <c r="AU352" s="247"/>
      <c r="AV352" s="247"/>
      <c r="AW352" s="258"/>
      <c r="AX352" s="258"/>
      <c r="AY352" s="258"/>
      <c r="AZ352" s="134"/>
      <c r="BA352" s="259"/>
      <c r="BB352" s="260"/>
      <c r="BC352" s="261"/>
    </row>
    <row r="353" spans="1:55" ht="40.5" hidden="1" x14ac:dyDescent="0.3">
      <c r="A353" s="106" t="str">
        <f>Scope_lv1!A353</f>
        <v>S01AC012</v>
      </c>
      <c r="B353" s="107" t="str">
        <f>Scope_lv1!B353</f>
        <v>Main Steel Structure Fabrication Work</v>
      </c>
      <c r="C353" s="238" t="str">
        <f>Scope_lv1!C353</f>
        <v>Civil structure (for Piperack, Equipment etc.)</v>
      </c>
      <c r="D353" s="108" t="str">
        <f>Scope_lv1!D353</f>
        <v>Common Bolts&amp;Nuts</v>
      </c>
      <c r="E353" s="126" t="s">
        <v>181</v>
      </c>
      <c r="F353" s="252">
        <f>COUNTIF($J353:$AY353,"Cat.1")</f>
        <v>0</v>
      </c>
      <c r="G353" s="253">
        <f>COUNTIF($J353:$AY353,"Cat.2")</f>
        <v>0</v>
      </c>
      <c r="H353" s="254">
        <f>COUNTIF($J353:$AY353,"Cat.3")</f>
        <v>0</v>
      </c>
      <c r="I353" s="255">
        <f>COUNTIF(J353:AY353,"O")</f>
        <v>0</v>
      </c>
      <c r="J353" s="292" t="str">
        <f>IF(Scope_lv1!Y353&lt;&gt;0,Scope_lv1!Y353,"")</f>
        <v/>
      </c>
      <c r="K353" s="326" t="str">
        <f t="shared" si="15"/>
        <v/>
      </c>
      <c r="L353" s="314"/>
      <c r="M353" s="276"/>
      <c r="N353" s="276"/>
      <c r="O353" s="276"/>
      <c r="P353" s="276"/>
      <c r="Q353" s="326" t="str">
        <f t="shared" si="16"/>
        <v/>
      </c>
      <c r="R353" s="314"/>
      <c r="S353" s="276"/>
      <c r="T353" s="276"/>
      <c r="U353" s="276"/>
      <c r="V353" s="276"/>
      <c r="W353" s="274"/>
      <c r="X353" s="276"/>
      <c r="Y353" s="276"/>
      <c r="Z353" s="276"/>
      <c r="AA353" s="276"/>
      <c r="AB353" s="274"/>
      <c r="AC353" s="276"/>
      <c r="AD353" s="276"/>
      <c r="AE353" s="276"/>
      <c r="AF353" s="276"/>
      <c r="AG353" s="326" t="str">
        <f t="shared" si="17"/>
        <v/>
      </c>
      <c r="AH353" s="314"/>
      <c r="AI353" s="276"/>
      <c r="AJ353" s="276"/>
      <c r="AK353" s="276"/>
      <c r="AL353" s="276"/>
      <c r="AM353" s="258"/>
      <c r="AN353" s="247"/>
      <c r="AO353" s="247"/>
      <c r="AP353" s="247"/>
      <c r="AQ353" s="247"/>
      <c r="AR353" s="258"/>
      <c r="AS353" s="247"/>
      <c r="AT353" s="247"/>
      <c r="AU353" s="247"/>
      <c r="AV353" s="247"/>
      <c r="AW353" s="258"/>
      <c r="AX353" s="258"/>
      <c r="AY353" s="258"/>
      <c r="AZ353" s="134"/>
      <c r="BA353" s="259"/>
      <c r="BB353" s="260"/>
      <c r="BC353" s="261"/>
    </row>
    <row r="354" spans="1:55" ht="40.5" hidden="1" x14ac:dyDescent="0.3">
      <c r="A354" s="106" t="str">
        <f>Scope_lv1!A354</f>
        <v>S01AC014</v>
      </c>
      <c r="B354" s="107" t="str">
        <f>Scope_lv1!B354</f>
        <v>Main Steel Structure Fabrication Work</v>
      </c>
      <c r="C354" s="238" t="str">
        <f>Scope_lv1!C354</f>
        <v>Civil structure (for Piperack, Equipment etc.)</v>
      </c>
      <c r="D354" s="108" t="str">
        <f>Scope_lv1!D354</f>
        <v>DTI Washer</v>
      </c>
      <c r="E354" s="126" t="s">
        <v>181</v>
      </c>
      <c r="F354" s="252">
        <f>COUNTIF($J354:$AY354,"Cat.1")</f>
        <v>0</v>
      </c>
      <c r="G354" s="253">
        <f>COUNTIF($J354:$AY354,"Cat.2")</f>
        <v>0</v>
      </c>
      <c r="H354" s="254">
        <f>COUNTIF($J354:$AY354,"Cat.3")</f>
        <v>0</v>
      </c>
      <c r="I354" s="255">
        <f>COUNTIF(J354:AY354,"O")</f>
        <v>0</v>
      </c>
      <c r="J354" s="292" t="str">
        <f>IF(Scope_lv1!Y354&lt;&gt;0,Scope_lv1!Y354,"")</f>
        <v/>
      </c>
      <c r="K354" s="326" t="str">
        <f t="shared" si="15"/>
        <v/>
      </c>
      <c r="L354" s="314"/>
      <c r="M354" s="276"/>
      <c r="N354" s="276"/>
      <c r="O354" s="276"/>
      <c r="P354" s="276"/>
      <c r="Q354" s="326" t="str">
        <f t="shared" si="16"/>
        <v/>
      </c>
      <c r="R354" s="314"/>
      <c r="S354" s="276"/>
      <c r="T354" s="276"/>
      <c r="U354" s="276"/>
      <c r="V354" s="276"/>
      <c r="W354" s="274"/>
      <c r="X354" s="276"/>
      <c r="Y354" s="276"/>
      <c r="Z354" s="276"/>
      <c r="AA354" s="276"/>
      <c r="AB354" s="274"/>
      <c r="AC354" s="276"/>
      <c r="AD354" s="276"/>
      <c r="AE354" s="276"/>
      <c r="AF354" s="276"/>
      <c r="AG354" s="326" t="str">
        <f t="shared" si="17"/>
        <v/>
      </c>
      <c r="AH354" s="314"/>
      <c r="AI354" s="276"/>
      <c r="AJ354" s="276"/>
      <c r="AK354" s="276"/>
      <c r="AL354" s="276"/>
      <c r="AM354" s="258"/>
      <c r="AN354" s="247"/>
      <c r="AO354" s="247"/>
      <c r="AP354" s="247"/>
      <c r="AQ354" s="247"/>
      <c r="AR354" s="258"/>
      <c r="AS354" s="247"/>
      <c r="AT354" s="247"/>
      <c r="AU354" s="247"/>
      <c r="AV354" s="247"/>
      <c r="AW354" s="258"/>
      <c r="AX354" s="258"/>
      <c r="AY354" s="258"/>
      <c r="AZ354" s="134"/>
      <c r="BA354" s="259"/>
      <c r="BB354" s="260"/>
      <c r="BC354" s="261"/>
    </row>
    <row r="355" spans="1:55" ht="40.5" hidden="1" x14ac:dyDescent="0.3">
      <c r="A355" s="106" t="str">
        <f>Scope_lv1!A355</f>
        <v>S01AC010</v>
      </c>
      <c r="B355" s="107" t="str">
        <f>Scope_lv1!B355</f>
        <v>Main Steel Structure Fabrication Work</v>
      </c>
      <c r="C355" s="238" t="str">
        <f>Scope_lv1!C355</f>
        <v>Civil structure (for Piperack, Equipment etc.)</v>
      </c>
      <c r="D355" s="108" t="str">
        <f>Scope_lv1!D355</f>
        <v>Steel Painting/Coating</v>
      </c>
      <c r="E355" s="126" t="s">
        <v>108</v>
      </c>
      <c r="F355" s="252">
        <f>COUNTIF($J355:$AY355,"Cat.1")</f>
        <v>0</v>
      </c>
      <c r="G355" s="253">
        <f>COUNTIF($J355:$AY355,"Cat.2")</f>
        <v>0</v>
      </c>
      <c r="H355" s="254">
        <f>COUNTIF($J355:$AY355,"Cat.3")</f>
        <v>0</v>
      </c>
      <c r="I355" s="255">
        <f>COUNTIF(J355:AY355,"O")</f>
        <v>0</v>
      </c>
      <c r="J355" s="292" t="str">
        <f>IF(Scope_lv1!Y355&lt;&gt;0,Scope_lv1!Y355,"")</f>
        <v/>
      </c>
      <c r="K355" s="326" t="str">
        <f t="shared" si="15"/>
        <v/>
      </c>
      <c r="L355" s="314"/>
      <c r="M355" s="276"/>
      <c r="N355" s="276"/>
      <c r="O355" s="276"/>
      <c r="P355" s="276"/>
      <c r="Q355" s="326" t="str">
        <f t="shared" si="16"/>
        <v/>
      </c>
      <c r="R355" s="314"/>
      <c r="S355" s="276"/>
      <c r="T355" s="276"/>
      <c r="U355" s="276"/>
      <c r="V355" s="276"/>
      <c r="W355" s="274"/>
      <c r="X355" s="276"/>
      <c r="Y355" s="276"/>
      <c r="Z355" s="276"/>
      <c r="AA355" s="276"/>
      <c r="AB355" s="274"/>
      <c r="AC355" s="276"/>
      <c r="AD355" s="276"/>
      <c r="AE355" s="276"/>
      <c r="AF355" s="276"/>
      <c r="AG355" s="326" t="str">
        <f t="shared" si="17"/>
        <v/>
      </c>
      <c r="AH355" s="314"/>
      <c r="AI355" s="276"/>
      <c r="AJ355" s="276"/>
      <c r="AK355" s="276"/>
      <c r="AL355" s="276"/>
      <c r="AM355" s="258"/>
      <c r="AN355" s="247"/>
      <c r="AO355" s="247"/>
      <c r="AP355" s="247"/>
      <c r="AQ355" s="247"/>
      <c r="AR355" s="258"/>
      <c r="AS355" s="247"/>
      <c r="AT355" s="247"/>
      <c r="AU355" s="247"/>
      <c r="AV355" s="247"/>
      <c r="AW355" s="258"/>
      <c r="AX355" s="258"/>
      <c r="AY355" s="258"/>
      <c r="AZ355" s="134"/>
      <c r="BA355" s="259"/>
      <c r="BB355" s="260"/>
      <c r="BC355" s="261"/>
    </row>
    <row r="356" spans="1:55" ht="27" hidden="1" x14ac:dyDescent="0.3">
      <c r="A356" s="106" t="str">
        <f>Scope_lv1!A356</f>
        <v>S02AA017</v>
      </c>
      <c r="B356" s="107" t="str">
        <f>Scope_lv1!B356</f>
        <v>Miscellaneous Steel Fabrication Work</v>
      </c>
      <c r="C356" s="238" t="str">
        <f>Scope_lv1!C356</f>
        <v>Shelter/Building</v>
      </c>
      <c r="D356" s="108" t="str">
        <f>Scope_lv1!D356</f>
        <v>Checkered/Flooring Plate</v>
      </c>
      <c r="E356" s="126" t="s">
        <v>108</v>
      </c>
      <c r="F356" s="252">
        <f>COUNTIF($J356:$AY356,"Cat.1")</f>
        <v>0</v>
      </c>
      <c r="G356" s="253">
        <f>COUNTIF($J356:$AY356,"Cat.2")</f>
        <v>0</v>
      </c>
      <c r="H356" s="254">
        <f>COUNTIF($J356:$AY356,"Cat.3")</f>
        <v>0</v>
      </c>
      <c r="I356" s="255">
        <f>COUNTIF(J356:AY356,"O")</f>
        <v>0</v>
      </c>
      <c r="J356" s="292" t="str">
        <f>IF(Scope_lv1!Y356&lt;&gt;0,Scope_lv1!Y356,"")</f>
        <v/>
      </c>
      <c r="K356" s="326" t="str">
        <f t="shared" si="15"/>
        <v/>
      </c>
      <c r="L356" s="314"/>
      <c r="M356" s="276"/>
      <c r="N356" s="276"/>
      <c r="O356" s="276"/>
      <c r="P356" s="276"/>
      <c r="Q356" s="326" t="str">
        <f t="shared" si="16"/>
        <v/>
      </c>
      <c r="R356" s="314"/>
      <c r="S356" s="276"/>
      <c r="T356" s="276"/>
      <c r="U356" s="276"/>
      <c r="V356" s="276"/>
      <c r="W356" s="274"/>
      <c r="X356" s="276"/>
      <c r="Y356" s="276"/>
      <c r="Z356" s="276"/>
      <c r="AA356" s="276"/>
      <c r="AB356" s="274"/>
      <c r="AC356" s="276"/>
      <c r="AD356" s="276"/>
      <c r="AE356" s="276"/>
      <c r="AF356" s="276"/>
      <c r="AG356" s="326" t="str">
        <f t="shared" si="17"/>
        <v/>
      </c>
      <c r="AH356" s="314"/>
      <c r="AI356" s="276"/>
      <c r="AJ356" s="276"/>
      <c r="AK356" s="276"/>
      <c r="AL356" s="276"/>
      <c r="AM356" s="258"/>
      <c r="AN356" s="247"/>
      <c r="AO356" s="247"/>
      <c r="AP356" s="247"/>
      <c r="AQ356" s="247"/>
      <c r="AR356" s="258"/>
      <c r="AS356" s="247"/>
      <c r="AT356" s="247"/>
      <c r="AU356" s="247"/>
      <c r="AV356" s="247"/>
      <c r="AW356" s="258"/>
      <c r="AX356" s="258"/>
      <c r="AY356" s="258"/>
      <c r="AZ356" s="134"/>
      <c r="BA356" s="259"/>
      <c r="BB356" s="260"/>
      <c r="BC356" s="261"/>
    </row>
    <row r="357" spans="1:55" ht="27" hidden="1" x14ac:dyDescent="0.3">
      <c r="A357" s="106" t="str">
        <f>Scope_lv1!A357</f>
        <v>S02AA018</v>
      </c>
      <c r="B357" s="107" t="str">
        <f>Scope_lv1!B357</f>
        <v>Miscellaneous Steel Fabrication Work</v>
      </c>
      <c r="C357" s="238" t="str">
        <f>Scope_lv1!C357</f>
        <v>Shelter/Building</v>
      </c>
      <c r="D357" s="108" t="str">
        <f>Scope_lv1!D357</f>
        <v>Grating</v>
      </c>
      <c r="E357" s="126" t="s">
        <v>108</v>
      </c>
      <c r="F357" s="252">
        <f>COUNTIF($J357:$AY357,"Cat.1")</f>
        <v>0</v>
      </c>
      <c r="G357" s="253">
        <f>COUNTIF($J357:$AY357,"Cat.2")</f>
        <v>0</v>
      </c>
      <c r="H357" s="254">
        <f>COUNTIF($J357:$AY357,"Cat.3")</f>
        <v>0</v>
      </c>
      <c r="I357" s="255">
        <f>COUNTIF(J357:AY357,"O")</f>
        <v>0</v>
      </c>
      <c r="J357" s="292" t="str">
        <f>IF(Scope_lv1!Y357&lt;&gt;0,Scope_lv1!Y357,"")</f>
        <v/>
      </c>
      <c r="K357" s="326" t="str">
        <f t="shared" si="15"/>
        <v/>
      </c>
      <c r="L357" s="314"/>
      <c r="M357" s="276"/>
      <c r="N357" s="276"/>
      <c r="O357" s="276"/>
      <c r="P357" s="276"/>
      <c r="Q357" s="326" t="str">
        <f t="shared" si="16"/>
        <v/>
      </c>
      <c r="R357" s="314"/>
      <c r="S357" s="276"/>
      <c r="T357" s="276"/>
      <c r="U357" s="276"/>
      <c r="V357" s="276"/>
      <c r="W357" s="274"/>
      <c r="X357" s="276"/>
      <c r="Y357" s="276"/>
      <c r="Z357" s="276"/>
      <c r="AA357" s="276"/>
      <c r="AB357" s="274"/>
      <c r="AC357" s="276"/>
      <c r="AD357" s="276"/>
      <c r="AE357" s="276"/>
      <c r="AF357" s="276"/>
      <c r="AG357" s="326" t="str">
        <f t="shared" si="17"/>
        <v/>
      </c>
      <c r="AH357" s="314"/>
      <c r="AI357" s="276"/>
      <c r="AJ357" s="276"/>
      <c r="AK357" s="276"/>
      <c r="AL357" s="276"/>
      <c r="AM357" s="258"/>
      <c r="AN357" s="247"/>
      <c r="AO357" s="247"/>
      <c r="AP357" s="247"/>
      <c r="AQ357" s="247"/>
      <c r="AR357" s="258"/>
      <c r="AS357" s="247"/>
      <c r="AT357" s="247"/>
      <c r="AU357" s="247"/>
      <c r="AV357" s="247"/>
      <c r="AW357" s="258"/>
      <c r="AX357" s="258"/>
      <c r="AY357" s="258"/>
      <c r="AZ357" s="134"/>
      <c r="BA357" s="259"/>
      <c r="BB357" s="260"/>
      <c r="BC357" s="261"/>
    </row>
    <row r="358" spans="1:55" ht="27" hidden="1" x14ac:dyDescent="0.3">
      <c r="A358" s="106" t="str">
        <f>Scope_lv1!A358</f>
        <v>S02AA019</v>
      </c>
      <c r="B358" s="107" t="str">
        <f>Scope_lv1!B358</f>
        <v>Miscellaneous Steel Fabrication Work</v>
      </c>
      <c r="C358" s="238" t="str">
        <f>Scope_lv1!C358</f>
        <v>Shelter/Building</v>
      </c>
      <c r="D358" s="108" t="str">
        <f>Scope_lv1!D358</f>
        <v>Steel Stairs</v>
      </c>
      <c r="E358" s="126" t="s">
        <v>130</v>
      </c>
      <c r="F358" s="252">
        <f>COUNTIF($J358:$AY358,"Cat.1")</f>
        <v>0</v>
      </c>
      <c r="G358" s="253">
        <f>COUNTIF($J358:$AY358,"Cat.2")</f>
        <v>0</v>
      </c>
      <c r="H358" s="254">
        <f>COUNTIF($J358:$AY358,"Cat.3")</f>
        <v>0</v>
      </c>
      <c r="I358" s="255">
        <f>COUNTIF(J358:AY358,"O")</f>
        <v>0</v>
      </c>
      <c r="J358" s="292" t="str">
        <f>IF(Scope_lv1!Y358&lt;&gt;0,Scope_lv1!Y358,"")</f>
        <v/>
      </c>
      <c r="K358" s="326" t="str">
        <f t="shared" si="15"/>
        <v/>
      </c>
      <c r="L358" s="314"/>
      <c r="M358" s="276"/>
      <c r="N358" s="276"/>
      <c r="O358" s="276"/>
      <c r="P358" s="276"/>
      <c r="Q358" s="326" t="str">
        <f t="shared" si="16"/>
        <v/>
      </c>
      <c r="R358" s="314"/>
      <c r="S358" s="276"/>
      <c r="T358" s="276"/>
      <c r="U358" s="276"/>
      <c r="V358" s="276"/>
      <c r="W358" s="274"/>
      <c r="X358" s="276"/>
      <c r="Y358" s="276"/>
      <c r="Z358" s="276"/>
      <c r="AA358" s="276"/>
      <c r="AB358" s="274"/>
      <c r="AC358" s="276"/>
      <c r="AD358" s="276"/>
      <c r="AE358" s="276"/>
      <c r="AF358" s="276"/>
      <c r="AG358" s="326" t="str">
        <f t="shared" si="17"/>
        <v/>
      </c>
      <c r="AH358" s="314"/>
      <c r="AI358" s="276"/>
      <c r="AJ358" s="276"/>
      <c r="AK358" s="276"/>
      <c r="AL358" s="276"/>
      <c r="AM358" s="258"/>
      <c r="AN358" s="247"/>
      <c r="AO358" s="247"/>
      <c r="AP358" s="247"/>
      <c r="AQ358" s="247"/>
      <c r="AR358" s="258"/>
      <c r="AS358" s="247"/>
      <c r="AT358" s="247"/>
      <c r="AU358" s="247"/>
      <c r="AV358" s="247"/>
      <c r="AW358" s="258"/>
      <c r="AX358" s="258"/>
      <c r="AY358" s="258"/>
      <c r="AZ358" s="134"/>
      <c r="BA358" s="259"/>
      <c r="BB358" s="260"/>
      <c r="BC358" s="261"/>
    </row>
    <row r="359" spans="1:55" ht="27" hidden="1" x14ac:dyDescent="0.3">
      <c r="A359" s="106" t="str">
        <f>Scope_lv1!A359</f>
        <v>S02AA020</v>
      </c>
      <c r="B359" s="107" t="str">
        <f>Scope_lv1!B359</f>
        <v>Miscellaneous Steel Fabrication Work</v>
      </c>
      <c r="C359" s="238" t="str">
        <f>Scope_lv1!C359</f>
        <v>Shelter/Building</v>
      </c>
      <c r="D359" s="108" t="str">
        <f>Scope_lv1!D359</f>
        <v>Steel Handrails</v>
      </c>
      <c r="E359" s="126" t="s">
        <v>130</v>
      </c>
      <c r="F359" s="252">
        <f>COUNTIF($J359:$AY359,"Cat.1")</f>
        <v>0</v>
      </c>
      <c r="G359" s="253">
        <f>COUNTIF($J359:$AY359,"Cat.2")</f>
        <v>0</v>
      </c>
      <c r="H359" s="254">
        <f>COUNTIF($J359:$AY359,"Cat.3")</f>
        <v>0</v>
      </c>
      <c r="I359" s="255">
        <f>COUNTIF(J359:AY359,"O")</f>
        <v>0</v>
      </c>
      <c r="J359" s="292" t="str">
        <f>IF(Scope_lv1!Y359&lt;&gt;0,Scope_lv1!Y359,"")</f>
        <v/>
      </c>
      <c r="K359" s="326" t="str">
        <f t="shared" si="15"/>
        <v/>
      </c>
      <c r="L359" s="314"/>
      <c r="M359" s="276"/>
      <c r="N359" s="276"/>
      <c r="O359" s="276"/>
      <c r="P359" s="276"/>
      <c r="Q359" s="326" t="str">
        <f t="shared" si="16"/>
        <v/>
      </c>
      <c r="R359" s="314"/>
      <c r="S359" s="276"/>
      <c r="T359" s="276"/>
      <c r="U359" s="276"/>
      <c r="V359" s="276"/>
      <c r="W359" s="274"/>
      <c r="X359" s="276"/>
      <c r="Y359" s="276"/>
      <c r="Z359" s="276"/>
      <c r="AA359" s="276"/>
      <c r="AB359" s="274"/>
      <c r="AC359" s="276"/>
      <c r="AD359" s="276"/>
      <c r="AE359" s="276"/>
      <c r="AF359" s="276"/>
      <c r="AG359" s="326" t="str">
        <f t="shared" si="17"/>
        <v/>
      </c>
      <c r="AH359" s="314"/>
      <c r="AI359" s="276"/>
      <c r="AJ359" s="276"/>
      <c r="AK359" s="276"/>
      <c r="AL359" s="276"/>
      <c r="AM359" s="258"/>
      <c r="AN359" s="247"/>
      <c r="AO359" s="247"/>
      <c r="AP359" s="247"/>
      <c r="AQ359" s="247"/>
      <c r="AR359" s="258"/>
      <c r="AS359" s="247"/>
      <c r="AT359" s="247"/>
      <c r="AU359" s="247"/>
      <c r="AV359" s="247"/>
      <c r="AW359" s="258"/>
      <c r="AX359" s="258"/>
      <c r="AY359" s="258"/>
      <c r="AZ359" s="134"/>
      <c r="BA359" s="259"/>
      <c r="BB359" s="260"/>
      <c r="BC359" s="261"/>
    </row>
    <row r="360" spans="1:55" ht="27" hidden="1" x14ac:dyDescent="0.3">
      <c r="A360" s="106" t="str">
        <f>Scope_lv1!A360</f>
        <v>S02AA021</v>
      </c>
      <c r="B360" s="107" t="str">
        <f>Scope_lv1!B360</f>
        <v>Miscellaneous Steel Fabrication Work</v>
      </c>
      <c r="C360" s="238" t="str">
        <f>Scope_lv1!C360</f>
        <v>Shelter/Building</v>
      </c>
      <c r="D360" s="108" t="str">
        <f>Scope_lv1!D360</f>
        <v>Steel Handrails - Removable</v>
      </c>
      <c r="E360" s="126" t="s">
        <v>130</v>
      </c>
      <c r="F360" s="252">
        <f>COUNTIF($J360:$AY360,"Cat.1")</f>
        <v>0</v>
      </c>
      <c r="G360" s="253">
        <f>COUNTIF($J360:$AY360,"Cat.2")</f>
        <v>0</v>
      </c>
      <c r="H360" s="254">
        <f>COUNTIF($J360:$AY360,"Cat.3")</f>
        <v>0</v>
      </c>
      <c r="I360" s="255">
        <f>COUNTIF(J360:AY360,"O")</f>
        <v>0</v>
      </c>
      <c r="J360" s="292" t="str">
        <f>IF(Scope_lv1!Y360&lt;&gt;0,Scope_lv1!Y360,"")</f>
        <v/>
      </c>
      <c r="K360" s="326" t="str">
        <f t="shared" si="15"/>
        <v/>
      </c>
      <c r="L360" s="314"/>
      <c r="M360" s="276"/>
      <c r="N360" s="276"/>
      <c r="O360" s="276"/>
      <c r="P360" s="276"/>
      <c r="Q360" s="326" t="str">
        <f t="shared" si="16"/>
        <v/>
      </c>
      <c r="R360" s="314"/>
      <c r="S360" s="276"/>
      <c r="T360" s="276"/>
      <c r="U360" s="276"/>
      <c r="V360" s="276"/>
      <c r="W360" s="274"/>
      <c r="X360" s="276"/>
      <c r="Y360" s="276"/>
      <c r="Z360" s="276"/>
      <c r="AA360" s="276"/>
      <c r="AB360" s="274"/>
      <c r="AC360" s="276"/>
      <c r="AD360" s="276"/>
      <c r="AE360" s="276"/>
      <c r="AF360" s="276"/>
      <c r="AG360" s="326" t="str">
        <f t="shared" si="17"/>
        <v/>
      </c>
      <c r="AH360" s="314"/>
      <c r="AI360" s="276"/>
      <c r="AJ360" s="276"/>
      <c r="AK360" s="276"/>
      <c r="AL360" s="276"/>
      <c r="AM360" s="258"/>
      <c r="AN360" s="247"/>
      <c r="AO360" s="247"/>
      <c r="AP360" s="247"/>
      <c r="AQ360" s="247"/>
      <c r="AR360" s="258"/>
      <c r="AS360" s="247"/>
      <c r="AT360" s="247"/>
      <c r="AU360" s="247"/>
      <c r="AV360" s="247"/>
      <c r="AW360" s="258"/>
      <c r="AX360" s="258"/>
      <c r="AY360" s="258"/>
      <c r="AZ360" s="134"/>
      <c r="BA360" s="259"/>
      <c r="BB360" s="260"/>
      <c r="BC360" s="261"/>
    </row>
    <row r="361" spans="1:55" ht="27" hidden="1" x14ac:dyDescent="0.3">
      <c r="A361" s="106" t="str">
        <f>Scope_lv1!A361</f>
        <v>S02AA022</v>
      </c>
      <c r="B361" s="107" t="str">
        <f>Scope_lv1!B361</f>
        <v>Miscellaneous Steel Fabrication Work</v>
      </c>
      <c r="C361" s="238" t="str">
        <f>Scope_lv1!C361</f>
        <v>Shelter/Building</v>
      </c>
      <c r="D361" s="108" t="str">
        <f>Scope_lv1!D361</f>
        <v>Stainless Steel Handrail</v>
      </c>
      <c r="E361" s="126" t="s">
        <v>130</v>
      </c>
      <c r="F361" s="252">
        <f>COUNTIF($J361:$AY361,"Cat.1")</f>
        <v>0</v>
      </c>
      <c r="G361" s="253">
        <f>COUNTIF($J361:$AY361,"Cat.2")</f>
        <v>0</v>
      </c>
      <c r="H361" s="254">
        <f>COUNTIF($J361:$AY361,"Cat.3")</f>
        <v>0</v>
      </c>
      <c r="I361" s="255">
        <f>COUNTIF(J361:AY361,"O")</f>
        <v>0</v>
      </c>
      <c r="J361" s="292" t="str">
        <f>IF(Scope_lv1!Y361&lt;&gt;0,Scope_lv1!Y361,"")</f>
        <v/>
      </c>
      <c r="K361" s="326" t="str">
        <f t="shared" si="15"/>
        <v/>
      </c>
      <c r="L361" s="314"/>
      <c r="M361" s="276"/>
      <c r="N361" s="276"/>
      <c r="O361" s="276"/>
      <c r="P361" s="276"/>
      <c r="Q361" s="326" t="str">
        <f t="shared" si="16"/>
        <v/>
      </c>
      <c r="R361" s="314"/>
      <c r="S361" s="276"/>
      <c r="T361" s="276"/>
      <c r="U361" s="276"/>
      <c r="V361" s="276"/>
      <c r="W361" s="274"/>
      <c r="X361" s="276"/>
      <c r="Y361" s="276"/>
      <c r="Z361" s="276"/>
      <c r="AA361" s="276"/>
      <c r="AB361" s="274"/>
      <c r="AC361" s="276"/>
      <c r="AD361" s="276"/>
      <c r="AE361" s="276"/>
      <c r="AF361" s="276"/>
      <c r="AG361" s="326" t="str">
        <f t="shared" si="17"/>
        <v/>
      </c>
      <c r="AH361" s="314"/>
      <c r="AI361" s="276"/>
      <c r="AJ361" s="276"/>
      <c r="AK361" s="276"/>
      <c r="AL361" s="276"/>
      <c r="AM361" s="258"/>
      <c r="AN361" s="247"/>
      <c r="AO361" s="247"/>
      <c r="AP361" s="247"/>
      <c r="AQ361" s="247"/>
      <c r="AR361" s="258"/>
      <c r="AS361" s="247"/>
      <c r="AT361" s="247"/>
      <c r="AU361" s="247"/>
      <c r="AV361" s="247"/>
      <c r="AW361" s="258"/>
      <c r="AX361" s="258"/>
      <c r="AY361" s="258"/>
      <c r="AZ361" s="134"/>
      <c r="BA361" s="259"/>
      <c r="BB361" s="260"/>
      <c r="BC361" s="261"/>
    </row>
    <row r="362" spans="1:55" ht="27" hidden="1" x14ac:dyDescent="0.3">
      <c r="A362" s="106" t="str">
        <f>Scope_lv1!A362</f>
        <v>S02AA023</v>
      </c>
      <c r="B362" s="107" t="str">
        <f>Scope_lv1!B362</f>
        <v>Miscellaneous Steel Fabrication Work</v>
      </c>
      <c r="C362" s="238" t="str">
        <f>Scope_lv1!C362</f>
        <v>Shelter/Building</v>
      </c>
      <c r="D362" s="108" t="str">
        <f>Scope_lv1!D362</f>
        <v>Steel Ladder</v>
      </c>
      <c r="E362" s="126" t="s">
        <v>130</v>
      </c>
      <c r="F362" s="252">
        <f>COUNTIF($J362:$AY362,"Cat.1")</f>
        <v>0</v>
      </c>
      <c r="G362" s="253">
        <f>COUNTIF($J362:$AY362,"Cat.2")</f>
        <v>0</v>
      </c>
      <c r="H362" s="254">
        <f>COUNTIF($J362:$AY362,"Cat.3")</f>
        <v>0</v>
      </c>
      <c r="I362" s="255">
        <f>COUNTIF(J362:AY362,"O")</f>
        <v>0</v>
      </c>
      <c r="J362" s="292" t="str">
        <f>IF(Scope_lv1!Y362&lt;&gt;0,Scope_lv1!Y362,"")</f>
        <v/>
      </c>
      <c r="K362" s="326" t="str">
        <f t="shared" si="15"/>
        <v/>
      </c>
      <c r="L362" s="314"/>
      <c r="M362" s="276"/>
      <c r="N362" s="276"/>
      <c r="O362" s="276"/>
      <c r="P362" s="276"/>
      <c r="Q362" s="326" t="str">
        <f t="shared" si="16"/>
        <v/>
      </c>
      <c r="R362" s="314"/>
      <c r="S362" s="276"/>
      <c r="T362" s="276"/>
      <c r="U362" s="276"/>
      <c r="V362" s="276"/>
      <c r="W362" s="274"/>
      <c r="X362" s="276"/>
      <c r="Y362" s="276"/>
      <c r="Z362" s="276"/>
      <c r="AA362" s="276"/>
      <c r="AB362" s="274"/>
      <c r="AC362" s="276"/>
      <c r="AD362" s="276"/>
      <c r="AE362" s="276"/>
      <c r="AF362" s="276"/>
      <c r="AG362" s="326" t="str">
        <f t="shared" si="17"/>
        <v/>
      </c>
      <c r="AH362" s="314"/>
      <c r="AI362" s="276"/>
      <c r="AJ362" s="276"/>
      <c r="AK362" s="276"/>
      <c r="AL362" s="276"/>
      <c r="AM362" s="258"/>
      <c r="AN362" s="247"/>
      <c r="AO362" s="247"/>
      <c r="AP362" s="247"/>
      <c r="AQ362" s="247"/>
      <c r="AR362" s="258"/>
      <c r="AS362" s="247"/>
      <c r="AT362" s="247"/>
      <c r="AU362" s="247"/>
      <c r="AV362" s="247"/>
      <c r="AW362" s="258"/>
      <c r="AX362" s="258"/>
      <c r="AY362" s="258"/>
      <c r="AZ362" s="134"/>
      <c r="BA362" s="259"/>
      <c r="BB362" s="260"/>
      <c r="BC362" s="261"/>
    </row>
    <row r="363" spans="1:55" ht="27" hidden="1" x14ac:dyDescent="0.3">
      <c r="A363" s="106" t="str">
        <f>Scope_lv1!A363</f>
        <v>S02AA024</v>
      </c>
      <c r="B363" s="107" t="str">
        <f>Scope_lv1!B363</f>
        <v>Miscellaneous Steel Fabrication Work</v>
      </c>
      <c r="C363" s="238" t="str">
        <f>Scope_lv1!C363</f>
        <v>Shelter/Building</v>
      </c>
      <c r="D363" s="108" t="str">
        <f>Scope_lv1!D363</f>
        <v>Galvanized Steel Deck Plate</v>
      </c>
      <c r="E363" s="126" t="s">
        <v>108</v>
      </c>
      <c r="F363" s="252">
        <f>COUNTIF($J363:$AY363,"Cat.1")</f>
        <v>0</v>
      </c>
      <c r="G363" s="253">
        <f>COUNTIF($J363:$AY363,"Cat.2")</f>
        <v>0</v>
      </c>
      <c r="H363" s="254">
        <f>COUNTIF($J363:$AY363,"Cat.3")</f>
        <v>0</v>
      </c>
      <c r="I363" s="255">
        <f>COUNTIF(J363:AY363,"O")</f>
        <v>0</v>
      </c>
      <c r="J363" s="292" t="str">
        <f>IF(Scope_lv1!Y363&lt;&gt;0,Scope_lv1!Y363,"")</f>
        <v/>
      </c>
      <c r="K363" s="326" t="str">
        <f t="shared" si="15"/>
        <v/>
      </c>
      <c r="L363" s="314"/>
      <c r="M363" s="276"/>
      <c r="N363" s="276"/>
      <c r="O363" s="276"/>
      <c r="P363" s="276"/>
      <c r="Q363" s="326" t="str">
        <f t="shared" si="16"/>
        <v/>
      </c>
      <c r="R363" s="314"/>
      <c r="S363" s="276"/>
      <c r="T363" s="276"/>
      <c r="U363" s="276"/>
      <c r="V363" s="276"/>
      <c r="W363" s="274"/>
      <c r="X363" s="276"/>
      <c r="Y363" s="276"/>
      <c r="Z363" s="276"/>
      <c r="AA363" s="276"/>
      <c r="AB363" s="274"/>
      <c r="AC363" s="276"/>
      <c r="AD363" s="276"/>
      <c r="AE363" s="276"/>
      <c r="AF363" s="276"/>
      <c r="AG363" s="326" t="str">
        <f t="shared" si="17"/>
        <v/>
      </c>
      <c r="AH363" s="314"/>
      <c r="AI363" s="276"/>
      <c r="AJ363" s="276"/>
      <c r="AK363" s="276"/>
      <c r="AL363" s="276"/>
      <c r="AM363" s="258"/>
      <c r="AN363" s="247"/>
      <c r="AO363" s="247"/>
      <c r="AP363" s="247"/>
      <c r="AQ363" s="247"/>
      <c r="AR363" s="258"/>
      <c r="AS363" s="247"/>
      <c r="AT363" s="247"/>
      <c r="AU363" s="247"/>
      <c r="AV363" s="247"/>
      <c r="AW363" s="258"/>
      <c r="AX363" s="258"/>
      <c r="AY363" s="258"/>
      <c r="AZ363" s="134"/>
      <c r="BA363" s="259"/>
      <c r="BB363" s="260"/>
      <c r="BC363" s="261"/>
    </row>
    <row r="364" spans="1:55" ht="27" hidden="1" x14ac:dyDescent="0.3">
      <c r="A364" s="106" t="str">
        <f>Scope_lv1!A364</f>
        <v>S02AA025</v>
      </c>
      <c r="B364" s="107" t="str">
        <f>Scope_lv1!B364</f>
        <v>Miscellaneous Steel Fabrication Work</v>
      </c>
      <c r="C364" s="238" t="str">
        <f>Scope_lv1!C364</f>
        <v>Shelter/Building</v>
      </c>
      <c r="D364" s="108" t="str">
        <f>Scope_lv1!D364</f>
        <v>Anchor Bolt (Straight Type)</v>
      </c>
      <c r="E364" s="126" t="s">
        <v>152</v>
      </c>
      <c r="F364" s="252">
        <f>COUNTIF($J364:$AY364,"Cat.1")</f>
        <v>0</v>
      </c>
      <c r="G364" s="253">
        <f>COUNTIF($J364:$AY364,"Cat.2")</f>
        <v>0</v>
      </c>
      <c r="H364" s="254">
        <f>COUNTIF($J364:$AY364,"Cat.3")</f>
        <v>0</v>
      </c>
      <c r="I364" s="255">
        <f>COUNTIF(J364:AY364,"O")</f>
        <v>0</v>
      </c>
      <c r="J364" s="292" t="str">
        <f>IF(Scope_lv1!Y364&lt;&gt;0,Scope_lv1!Y364,"")</f>
        <v/>
      </c>
      <c r="K364" s="326" t="str">
        <f t="shared" si="15"/>
        <v/>
      </c>
      <c r="L364" s="314"/>
      <c r="M364" s="276"/>
      <c r="N364" s="276"/>
      <c r="O364" s="276"/>
      <c r="P364" s="276"/>
      <c r="Q364" s="326" t="str">
        <f t="shared" si="16"/>
        <v/>
      </c>
      <c r="R364" s="314"/>
      <c r="S364" s="276"/>
      <c r="T364" s="276"/>
      <c r="U364" s="276"/>
      <c r="V364" s="276"/>
      <c r="W364" s="274"/>
      <c r="X364" s="276"/>
      <c r="Y364" s="276"/>
      <c r="Z364" s="276"/>
      <c r="AA364" s="276"/>
      <c r="AB364" s="274"/>
      <c r="AC364" s="276"/>
      <c r="AD364" s="276"/>
      <c r="AE364" s="276"/>
      <c r="AF364" s="276"/>
      <c r="AG364" s="326" t="str">
        <f t="shared" si="17"/>
        <v/>
      </c>
      <c r="AH364" s="314"/>
      <c r="AI364" s="276"/>
      <c r="AJ364" s="276"/>
      <c r="AK364" s="276"/>
      <c r="AL364" s="276"/>
      <c r="AM364" s="258"/>
      <c r="AN364" s="247"/>
      <c r="AO364" s="247"/>
      <c r="AP364" s="247"/>
      <c r="AQ364" s="247"/>
      <c r="AR364" s="258"/>
      <c r="AS364" s="247"/>
      <c r="AT364" s="247"/>
      <c r="AU364" s="247"/>
      <c r="AV364" s="247"/>
      <c r="AW364" s="258"/>
      <c r="AX364" s="258"/>
      <c r="AY364" s="258"/>
      <c r="AZ364" s="134"/>
      <c r="BA364" s="259"/>
      <c r="BB364" s="260"/>
      <c r="BC364" s="261"/>
    </row>
    <row r="365" spans="1:55" ht="40.5" hidden="1" x14ac:dyDescent="0.3">
      <c r="A365" s="106" t="str">
        <f>Scope_lv1!A365</f>
        <v>S02AC017</v>
      </c>
      <c r="B365" s="107" t="str">
        <f>Scope_lv1!B365</f>
        <v>Miscellaneous Steel Fabrication Work</v>
      </c>
      <c r="C365" s="238" t="str">
        <f>Scope_lv1!C365</f>
        <v>Civil structure (for Piperack, Equipment etc.)</v>
      </c>
      <c r="D365" s="108" t="str">
        <f>Scope_lv1!D365</f>
        <v>Checkered/Flooring Plate</v>
      </c>
      <c r="E365" s="126" t="s">
        <v>108</v>
      </c>
      <c r="F365" s="252">
        <f>COUNTIF($J365:$AY365,"Cat.1")</f>
        <v>0</v>
      </c>
      <c r="G365" s="253">
        <f>COUNTIF($J365:$AY365,"Cat.2")</f>
        <v>0</v>
      </c>
      <c r="H365" s="254">
        <f>COUNTIF($J365:$AY365,"Cat.3")</f>
        <v>0</v>
      </c>
      <c r="I365" s="255">
        <f>COUNTIF(J365:AY365,"O")</f>
        <v>0</v>
      </c>
      <c r="J365" s="292" t="str">
        <f>IF(Scope_lv1!Y365&lt;&gt;0,Scope_lv1!Y365,"")</f>
        <v/>
      </c>
      <c r="K365" s="326" t="str">
        <f t="shared" si="15"/>
        <v/>
      </c>
      <c r="L365" s="314"/>
      <c r="M365" s="276"/>
      <c r="N365" s="276"/>
      <c r="O365" s="276"/>
      <c r="P365" s="276"/>
      <c r="Q365" s="326" t="str">
        <f t="shared" si="16"/>
        <v/>
      </c>
      <c r="R365" s="314"/>
      <c r="S365" s="276"/>
      <c r="T365" s="276"/>
      <c r="U365" s="276"/>
      <c r="V365" s="276"/>
      <c r="W365" s="274"/>
      <c r="X365" s="276"/>
      <c r="Y365" s="276"/>
      <c r="Z365" s="276"/>
      <c r="AA365" s="276"/>
      <c r="AB365" s="274"/>
      <c r="AC365" s="276"/>
      <c r="AD365" s="276"/>
      <c r="AE365" s="276"/>
      <c r="AF365" s="276"/>
      <c r="AG365" s="326" t="str">
        <f t="shared" si="17"/>
        <v/>
      </c>
      <c r="AH365" s="314"/>
      <c r="AI365" s="276"/>
      <c r="AJ365" s="276"/>
      <c r="AK365" s="276"/>
      <c r="AL365" s="276"/>
      <c r="AM365" s="258"/>
      <c r="AN365" s="247"/>
      <c r="AO365" s="247"/>
      <c r="AP365" s="247"/>
      <c r="AQ365" s="247"/>
      <c r="AR365" s="258"/>
      <c r="AS365" s="247"/>
      <c r="AT365" s="247"/>
      <c r="AU365" s="247"/>
      <c r="AV365" s="247"/>
      <c r="AW365" s="258"/>
      <c r="AX365" s="258"/>
      <c r="AY365" s="258"/>
      <c r="AZ365" s="134"/>
      <c r="BA365" s="259"/>
      <c r="BB365" s="260"/>
      <c r="BC365" s="261"/>
    </row>
    <row r="366" spans="1:55" ht="40.5" hidden="1" x14ac:dyDescent="0.3">
      <c r="A366" s="106" t="str">
        <f>Scope_lv1!A366</f>
        <v>S02AC018</v>
      </c>
      <c r="B366" s="107" t="str">
        <f>Scope_lv1!B366</f>
        <v>Miscellaneous Steel Fabrication Work</v>
      </c>
      <c r="C366" s="238" t="str">
        <f>Scope_lv1!C366</f>
        <v>Civil structure (for Piperack, Equipment etc.)</v>
      </c>
      <c r="D366" s="108" t="str">
        <f>Scope_lv1!D366</f>
        <v>Grating</v>
      </c>
      <c r="E366" s="126" t="s">
        <v>108</v>
      </c>
      <c r="F366" s="252">
        <f>COUNTIF($J366:$AY366,"Cat.1")</f>
        <v>0</v>
      </c>
      <c r="G366" s="253">
        <f>COUNTIF($J366:$AY366,"Cat.2")</f>
        <v>0</v>
      </c>
      <c r="H366" s="254">
        <f>COUNTIF($J366:$AY366,"Cat.3")</f>
        <v>0</v>
      </c>
      <c r="I366" s="255">
        <f>COUNTIF(J366:AY366,"O")</f>
        <v>0</v>
      </c>
      <c r="J366" s="292" t="str">
        <f>IF(Scope_lv1!Y366&lt;&gt;0,Scope_lv1!Y366,"")</f>
        <v/>
      </c>
      <c r="K366" s="326" t="str">
        <f t="shared" si="15"/>
        <v/>
      </c>
      <c r="L366" s="314"/>
      <c r="M366" s="276"/>
      <c r="N366" s="276"/>
      <c r="O366" s="276"/>
      <c r="P366" s="276"/>
      <c r="Q366" s="326" t="str">
        <f t="shared" si="16"/>
        <v/>
      </c>
      <c r="R366" s="314"/>
      <c r="S366" s="276"/>
      <c r="T366" s="276"/>
      <c r="U366" s="276"/>
      <c r="V366" s="276"/>
      <c r="W366" s="274"/>
      <c r="X366" s="276"/>
      <c r="Y366" s="276"/>
      <c r="Z366" s="276"/>
      <c r="AA366" s="276"/>
      <c r="AB366" s="274"/>
      <c r="AC366" s="276"/>
      <c r="AD366" s="276"/>
      <c r="AE366" s="276"/>
      <c r="AF366" s="276"/>
      <c r="AG366" s="326" t="str">
        <f t="shared" si="17"/>
        <v/>
      </c>
      <c r="AH366" s="314"/>
      <c r="AI366" s="276"/>
      <c r="AJ366" s="276"/>
      <c r="AK366" s="276"/>
      <c r="AL366" s="276"/>
      <c r="AM366" s="258"/>
      <c r="AN366" s="247"/>
      <c r="AO366" s="247"/>
      <c r="AP366" s="247"/>
      <c r="AQ366" s="247"/>
      <c r="AR366" s="258"/>
      <c r="AS366" s="247"/>
      <c r="AT366" s="247"/>
      <c r="AU366" s="247"/>
      <c r="AV366" s="247"/>
      <c r="AW366" s="258"/>
      <c r="AX366" s="258"/>
      <c r="AY366" s="258"/>
      <c r="AZ366" s="134"/>
      <c r="BA366" s="259"/>
      <c r="BB366" s="260"/>
      <c r="BC366" s="261"/>
    </row>
    <row r="367" spans="1:55" ht="40.5" hidden="1" x14ac:dyDescent="0.3">
      <c r="A367" s="106" t="str">
        <f>Scope_lv1!A367</f>
        <v>S02AC019</v>
      </c>
      <c r="B367" s="107" t="str">
        <f>Scope_lv1!B367</f>
        <v>Miscellaneous Steel Fabrication Work</v>
      </c>
      <c r="C367" s="238" t="str">
        <f>Scope_lv1!C367</f>
        <v>Civil structure (for Piperack, Equipment etc.)</v>
      </c>
      <c r="D367" s="108" t="str">
        <f>Scope_lv1!D367</f>
        <v>Steel Stairs</v>
      </c>
      <c r="E367" s="126" t="s">
        <v>130</v>
      </c>
      <c r="F367" s="252">
        <f>COUNTIF($J367:$AY367,"Cat.1")</f>
        <v>0</v>
      </c>
      <c r="G367" s="253">
        <f>COUNTIF($J367:$AY367,"Cat.2")</f>
        <v>0</v>
      </c>
      <c r="H367" s="254">
        <f>COUNTIF($J367:$AY367,"Cat.3")</f>
        <v>0</v>
      </c>
      <c r="I367" s="255">
        <f>COUNTIF(J367:AY367,"O")</f>
        <v>0</v>
      </c>
      <c r="J367" s="292" t="str">
        <f>IF(Scope_lv1!Y367&lt;&gt;0,Scope_lv1!Y367,"")</f>
        <v/>
      </c>
      <c r="K367" s="326" t="str">
        <f t="shared" si="15"/>
        <v/>
      </c>
      <c r="L367" s="314"/>
      <c r="M367" s="276"/>
      <c r="N367" s="276"/>
      <c r="O367" s="276"/>
      <c r="P367" s="276"/>
      <c r="Q367" s="326" t="str">
        <f t="shared" si="16"/>
        <v/>
      </c>
      <c r="R367" s="314"/>
      <c r="S367" s="276"/>
      <c r="T367" s="276"/>
      <c r="U367" s="276"/>
      <c r="V367" s="276"/>
      <c r="W367" s="274"/>
      <c r="X367" s="276"/>
      <c r="Y367" s="276"/>
      <c r="Z367" s="276"/>
      <c r="AA367" s="276"/>
      <c r="AB367" s="274"/>
      <c r="AC367" s="276"/>
      <c r="AD367" s="276"/>
      <c r="AE367" s="276"/>
      <c r="AF367" s="276"/>
      <c r="AG367" s="326" t="str">
        <f t="shared" si="17"/>
        <v/>
      </c>
      <c r="AH367" s="314"/>
      <c r="AI367" s="276"/>
      <c r="AJ367" s="276"/>
      <c r="AK367" s="276"/>
      <c r="AL367" s="276"/>
      <c r="AM367" s="258"/>
      <c r="AN367" s="247"/>
      <c r="AO367" s="247"/>
      <c r="AP367" s="247"/>
      <c r="AQ367" s="247"/>
      <c r="AR367" s="258"/>
      <c r="AS367" s="247"/>
      <c r="AT367" s="247"/>
      <c r="AU367" s="247"/>
      <c r="AV367" s="247"/>
      <c r="AW367" s="258"/>
      <c r="AX367" s="258"/>
      <c r="AY367" s="258"/>
      <c r="AZ367" s="134"/>
      <c r="BA367" s="259"/>
      <c r="BB367" s="260"/>
      <c r="BC367" s="261"/>
    </row>
    <row r="368" spans="1:55" ht="40.5" hidden="1" x14ac:dyDescent="0.3">
      <c r="A368" s="106" t="str">
        <f>Scope_lv1!A368</f>
        <v>S02AC020</v>
      </c>
      <c r="B368" s="107" t="str">
        <f>Scope_lv1!B368</f>
        <v>Miscellaneous Steel Fabrication Work</v>
      </c>
      <c r="C368" s="238" t="str">
        <f>Scope_lv1!C368</f>
        <v>Civil structure (for Piperack, Equipment etc.)</v>
      </c>
      <c r="D368" s="108" t="str">
        <f>Scope_lv1!D368</f>
        <v>Steel Handrails</v>
      </c>
      <c r="E368" s="126" t="s">
        <v>130</v>
      </c>
      <c r="F368" s="252">
        <f>COUNTIF($J368:$AY368,"Cat.1")</f>
        <v>0</v>
      </c>
      <c r="G368" s="253">
        <f>COUNTIF($J368:$AY368,"Cat.2")</f>
        <v>0</v>
      </c>
      <c r="H368" s="254">
        <f>COUNTIF($J368:$AY368,"Cat.3")</f>
        <v>0</v>
      </c>
      <c r="I368" s="255">
        <f>COUNTIF(J368:AY368,"O")</f>
        <v>0</v>
      </c>
      <c r="J368" s="292" t="str">
        <f>IF(Scope_lv1!Y368&lt;&gt;0,Scope_lv1!Y368,"")</f>
        <v/>
      </c>
      <c r="K368" s="326" t="str">
        <f t="shared" si="15"/>
        <v/>
      </c>
      <c r="L368" s="314"/>
      <c r="M368" s="276"/>
      <c r="N368" s="276"/>
      <c r="O368" s="276"/>
      <c r="P368" s="276"/>
      <c r="Q368" s="326" t="str">
        <f t="shared" si="16"/>
        <v/>
      </c>
      <c r="R368" s="314"/>
      <c r="S368" s="276"/>
      <c r="T368" s="276"/>
      <c r="U368" s="276"/>
      <c r="V368" s="276"/>
      <c r="W368" s="274"/>
      <c r="X368" s="276"/>
      <c r="Y368" s="276"/>
      <c r="Z368" s="276"/>
      <c r="AA368" s="276"/>
      <c r="AB368" s="274"/>
      <c r="AC368" s="276"/>
      <c r="AD368" s="276"/>
      <c r="AE368" s="276"/>
      <c r="AF368" s="276"/>
      <c r="AG368" s="326" t="str">
        <f t="shared" si="17"/>
        <v/>
      </c>
      <c r="AH368" s="314"/>
      <c r="AI368" s="276"/>
      <c r="AJ368" s="276"/>
      <c r="AK368" s="276"/>
      <c r="AL368" s="276"/>
      <c r="AM368" s="258"/>
      <c r="AN368" s="247"/>
      <c r="AO368" s="247"/>
      <c r="AP368" s="247"/>
      <c r="AQ368" s="247"/>
      <c r="AR368" s="258"/>
      <c r="AS368" s="247"/>
      <c r="AT368" s="247"/>
      <c r="AU368" s="247"/>
      <c r="AV368" s="247"/>
      <c r="AW368" s="258"/>
      <c r="AX368" s="258"/>
      <c r="AY368" s="258"/>
      <c r="AZ368" s="134"/>
      <c r="BA368" s="259"/>
      <c r="BB368" s="260"/>
      <c r="BC368" s="261"/>
    </row>
    <row r="369" spans="1:55" ht="40.5" hidden="1" x14ac:dyDescent="0.3">
      <c r="A369" s="106" t="str">
        <f>Scope_lv1!A369</f>
        <v>S02AC021</v>
      </c>
      <c r="B369" s="107" t="str">
        <f>Scope_lv1!B369</f>
        <v>Miscellaneous Steel Fabrication Work</v>
      </c>
      <c r="C369" s="238" t="str">
        <f>Scope_lv1!C369</f>
        <v>Civil structure (for Piperack, Equipment etc.)</v>
      </c>
      <c r="D369" s="108" t="str">
        <f>Scope_lv1!D369</f>
        <v>Steel Handrails - Removable</v>
      </c>
      <c r="E369" s="126" t="s">
        <v>130</v>
      </c>
      <c r="F369" s="252">
        <f>COUNTIF($J369:$AY369,"Cat.1")</f>
        <v>0</v>
      </c>
      <c r="G369" s="253">
        <f>COUNTIF($J369:$AY369,"Cat.2")</f>
        <v>0</v>
      </c>
      <c r="H369" s="254">
        <f>COUNTIF($J369:$AY369,"Cat.3")</f>
        <v>0</v>
      </c>
      <c r="I369" s="255">
        <f>COUNTIF(J369:AY369,"O")</f>
        <v>0</v>
      </c>
      <c r="J369" s="292" t="str">
        <f>IF(Scope_lv1!Y369&lt;&gt;0,Scope_lv1!Y369,"")</f>
        <v/>
      </c>
      <c r="K369" s="326" t="str">
        <f t="shared" si="15"/>
        <v/>
      </c>
      <c r="L369" s="314"/>
      <c r="M369" s="276"/>
      <c r="N369" s="276"/>
      <c r="O369" s="276"/>
      <c r="P369" s="276"/>
      <c r="Q369" s="326" t="str">
        <f t="shared" si="16"/>
        <v/>
      </c>
      <c r="R369" s="314"/>
      <c r="S369" s="276"/>
      <c r="T369" s="276"/>
      <c r="U369" s="276"/>
      <c r="V369" s="276"/>
      <c r="W369" s="274"/>
      <c r="X369" s="276"/>
      <c r="Y369" s="276"/>
      <c r="Z369" s="276"/>
      <c r="AA369" s="276"/>
      <c r="AB369" s="274"/>
      <c r="AC369" s="276"/>
      <c r="AD369" s="276"/>
      <c r="AE369" s="276"/>
      <c r="AF369" s="276"/>
      <c r="AG369" s="326" t="str">
        <f t="shared" si="17"/>
        <v/>
      </c>
      <c r="AH369" s="314"/>
      <c r="AI369" s="276"/>
      <c r="AJ369" s="276"/>
      <c r="AK369" s="276"/>
      <c r="AL369" s="276"/>
      <c r="AM369" s="258"/>
      <c r="AN369" s="247"/>
      <c r="AO369" s="247"/>
      <c r="AP369" s="247"/>
      <c r="AQ369" s="247"/>
      <c r="AR369" s="258"/>
      <c r="AS369" s="247"/>
      <c r="AT369" s="247"/>
      <c r="AU369" s="247"/>
      <c r="AV369" s="247"/>
      <c r="AW369" s="258"/>
      <c r="AX369" s="258"/>
      <c r="AY369" s="258"/>
      <c r="AZ369" s="134"/>
      <c r="BA369" s="259"/>
      <c r="BB369" s="260"/>
      <c r="BC369" s="261"/>
    </row>
    <row r="370" spans="1:55" ht="40.5" hidden="1" x14ac:dyDescent="0.3">
      <c r="A370" s="106" t="str">
        <f>Scope_lv1!A370</f>
        <v>S02AC022</v>
      </c>
      <c r="B370" s="107" t="str">
        <f>Scope_lv1!B370</f>
        <v>Miscellaneous Steel Fabrication Work</v>
      </c>
      <c r="C370" s="238" t="str">
        <f>Scope_lv1!C370</f>
        <v>Civil structure (for Piperack, Equipment etc.)</v>
      </c>
      <c r="D370" s="108" t="str">
        <f>Scope_lv1!D370</f>
        <v>Stainless Steel Handrail</v>
      </c>
      <c r="E370" s="126" t="s">
        <v>130</v>
      </c>
      <c r="F370" s="252">
        <f>COUNTIF($J370:$AY370,"Cat.1")</f>
        <v>0</v>
      </c>
      <c r="G370" s="253">
        <f>COUNTIF($J370:$AY370,"Cat.2")</f>
        <v>0</v>
      </c>
      <c r="H370" s="254">
        <f>COUNTIF($J370:$AY370,"Cat.3")</f>
        <v>0</v>
      </c>
      <c r="I370" s="255">
        <f>COUNTIF(J370:AY370,"O")</f>
        <v>0</v>
      </c>
      <c r="J370" s="292" t="str">
        <f>IF(Scope_lv1!Y370&lt;&gt;0,Scope_lv1!Y370,"")</f>
        <v/>
      </c>
      <c r="K370" s="326" t="str">
        <f t="shared" si="15"/>
        <v/>
      </c>
      <c r="L370" s="314"/>
      <c r="M370" s="276"/>
      <c r="N370" s="276"/>
      <c r="O370" s="276"/>
      <c r="P370" s="276"/>
      <c r="Q370" s="326" t="str">
        <f t="shared" si="16"/>
        <v/>
      </c>
      <c r="R370" s="314"/>
      <c r="S370" s="276"/>
      <c r="T370" s="276"/>
      <c r="U370" s="276"/>
      <c r="V370" s="276"/>
      <c r="W370" s="274"/>
      <c r="X370" s="276"/>
      <c r="Y370" s="276"/>
      <c r="Z370" s="276"/>
      <c r="AA370" s="276"/>
      <c r="AB370" s="274"/>
      <c r="AC370" s="276"/>
      <c r="AD370" s="276"/>
      <c r="AE370" s="276"/>
      <c r="AF370" s="276"/>
      <c r="AG370" s="326" t="str">
        <f t="shared" si="17"/>
        <v/>
      </c>
      <c r="AH370" s="314"/>
      <c r="AI370" s="276"/>
      <c r="AJ370" s="276"/>
      <c r="AK370" s="276"/>
      <c r="AL370" s="276"/>
      <c r="AM370" s="258"/>
      <c r="AN370" s="247"/>
      <c r="AO370" s="247"/>
      <c r="AP370" s="247"/>
      <c r="AQ370" s="247"/>
      <c r="AR370" s="258"/>
      <c r="AS370" s="247"/>
      <c r="AT370" s="247"/>
      <c r="AU370" s="247"/>
      <c r="AV370" s="247"/>
      <c r="AW370" s="258"/>
      <c r="AX370" s="258"/>
      <c r="AY370" s="258"/>
      <c r="AZ370" s="134"/>
      <c r="BA370" s="259"/>
      <c r="BB370" s="260"/>
      <c r="BC370" s="261"/>
    </row>
    <row r="371" spans="1:55" ht="40.5" hidden="1" x14ac:dyDescent="0.3">
      <c r="A371" s="106" t="str">
        <f>Scope_lv1!A371</f>
        <v>S02AC023</v>
      </c>
      <c r="B371" s="107" t="str">
        <f>Scope_lv1!B371</f>
        <v>Miscellaneous Steel Fabrication Work</v>
      </c>
      <c r="C371" s="238" t="str">
        <f>Scope_lv1!C371</f>
        <v>Civil structure (for Piperack, Equipment etc.)</v>
      </c>
      <c r="D371" s="108" t="str">
        <f>Scope_lv1!D371</f>
        <v>Steel Ladder</v>
      </c>
      <c r="E371" s="126" t="s">
        <v>130</v>
      </c>
      <c r="F371" s="252">
        <f>COUNTIF($J371:$AY371,"Cat.1")</f>
        <v>0</v>
      </c>
      <c r="G371" s="253">
        <f>COUNTIF($J371:$AY371,"Cat.2")</f>
        <v>0</v>
      </c>
      <c r="H371" s="254">
        <f>COUNTIF($J371:$AY371,"Cat.3")</f>
        <v>0</v>
      </c>
      <c r="I371" s="255">
        <f>COUNTIF(J371:AY371,"O")</f>
        <v>0</v>
      </c>
      <c r="J371" s="292" t="str">
        <f>IF(Scope_lv1!Y371&lt;&gt;0,Scope_lv1!Y371,"")</f>
        <v/>
      </c>
      <c r="K371" s="326" t="str">
        <f t="shared" si="15"/>
        <v/>
      </c>
      <c r="L371" s="314"/>
      <c r="M371" s="276"/>
      <c r="N371" s="276"/>
      <c r="O371" s="276"/>
      <c r="P371" s="276"/>
      <c r="Q371" s="326" t="str">
        <f t="shared" si="16"/>
        <v/>
      </c>
      <c r="R371" s="314"/>
      <c r="S371" s="276"/>
      <c r="T371" s="276"/>
      <c r="U371" s="276"/>
      <c r="V371" s="276"/>
      <c r="W371" s="274"/>
      <c r="X371" s="276"/>
      <c r="Y371" s="276"/>
      <c r="Z371" s="276"/>
      <c r="AA371" s="276"/>
      <c r="AB371" s="274"/>
      <c r="AC371" s="276"/>
      <c r="AD371" s="276"/>
      <c r="AE371" s="276"/>
      <c r="AF371" s="276"/>
      <c r="AG371" s="326" t="str">
        <f t="shared" si="17"/>
        <v/>
      </c>
      <c r="AH371" s="314"/>
      <c r="AI371" s="276"/>
      <c r="AJ371" s="276"/>
      <c r="AK371" s="276"/>
      <c r="AL371" s="276"/>
      <c r="AM371" s="258"/>
      <c r="AN371" s="247"/>
      <c r="AO371" s="247"/>
      <c r="AP371" s="247"/>
      <c r="AQ371" s="247"/>
      <c r="AR371" s="258"/>
      <c r="AS371" s="247"/>
      <c r="AT371" s="247"/>
      <c r="AU371" s="247"/>
      <c r="AV371" s="247"/>
      <c r="AW371" s="258"/>
      <c r="AX371" s="258"/>
      <c r="AY371" s="258"/>
      <c r="AZ371" s="134"/>
      <c r="BA371" s="259"/>
      <c r="BB371" s="260"/>
      <c r="BC371" s="261"/>
    </row>
    <row r="372" spans="1:55" ht="40.5" hidden="1" x14ac:dyDescent="0.3">
      <c r="A372" s="106" t="str">
        <f>Scope_lv1!A372</f>
        <v>S02AC026</v>
      </c>
      <c r="B372" s="107" t="str">
        <f>Scope_lv1!B372</f>
        <v>Miscellaneous Steel Fabrication Work</v>
      </c>
      <c r="C372" s="238" t="str">
        <f>Scope_lv1!C372</f>
        <v>Civil structure (for Piperack, Equipment etc.)</v>
      </c>
      <c r="D372" s="108" t="str">
        <f>Scope_lv1!D372</f>
        <v>Safety Gate</v>
      </c>
      <c r="E372" s="126" t="s">
        <v>152</v>
      </c>
      <c r="F372" s="252">
        <f>COUNTIF($J372:$AY372,"Cat.1")</f>
        <v>0</v>
      </c>
      <c r="G372" s="253">
        <f>COUNTIF($J372:$AY372,"Cat.2")</f>
        <v>0</v>
      </c>
      <c r="H372" s="254">
        <f>COUNTIF($J372:$AY372,"Cat.3")</f>
        <v>0</v>
      </c>
      <c r="I372" s="255">
        <f>COUNTIF(J372:AY372,"O")</f>
        <v>0</v>
      </c>
      <c r="J372" s="292" t="str">
        <f>IF(Scope_lv1!Y372&lt;&gt;0,Scope_lv1!Y372,"")</f>
        <v/>
      </c>
      <c r="K372" s="326" t="str">
        <f t="shared" si="15"/>
        <v/>
      </c>
      <c r="L372" s="314"/>
      <c r="M372" s="276"/>
      <c r="N372" s="276"/>
      <c r="O372" s="276"/>
      <c r="P372" s="276"/>
      <c r="Q372" s="326" t="str">
        <f t="shared" si="16"/>
        <v/>
      </c>
      <c r="R372" s="314"/>
      <c r="S372" s="276"/>
      <c r="T372" s="276"/>
      <c r="U372" s="276"/>
      <c r="V372" s="276"/>
      <c r="W372" s="274"/>
      <c r="X372" s="276"/>
      <c r="Y372" s="276"/>
      <c r="Z372" s="276"/>
      <c r="AA372" s="276"/>
      <c r="AB372" s="274"/>
      <c r="AC372" s="276"/>
      <c r="AD372" s="276"/>
      <c r="AE372" s="276"/>
      <c r="AF372" s="276"/>
      <c r="AG372" s="326" t="str">
        <f t="shared" si="17"/>
        <v/>
      </c>
      <c r="AH372" s="314"/>
      <c r="AI372" s="276"/>
      <c r="AJ372" s="276"/>
      <c r="AK372" s="276"/>
      <c r="AL372" s="276"/>
      <c r="AM372" s="258"/>
      <c r="AN372" s="247"/>
      <c r="AO372" s="247"/>
      <c r="AP372" s="247"/>
      <c r="AQ372" s="247"/>
      <c r="AR372" s="258"/>
      <c r="AS372" s="247"/>
      <c r="AT372" s="247"/>
      <c r="AU372" s="247"/>
      <c r="AV372" s="247"/>
      <c r="AW372" s="258"/>
      <c r="AX372" s="258"/>
      <c r="AY372" s="258"/>
      <c r="AZ372" s="134"/>
      <c r="BA372" s="259"/>
      <c r="BB372" s="260"/>
      <c r="BC372" s="261"/>
    </row>
    <row r="373" spans="1:55" ht="40.5" hidden="1" x14ac:dyDescent="0.3">
      <c r="A373" s="106" t="str">
        <f>Scope_lv1!A373</f>
        <v>S02AC024</v>
      </c>
      <c r="B373" s="107" t="str">
        <f>Scope_lv1!B373</f>
        <v>Miscellaneous Steel Fabrication Work</v>
      </c>
      <c r="C373" s="238" t="str">
        <f>Scope_lv1!C373</f>
        <v>Civil structure (for Piperack, Equipment etc.)</v>
      </c>
      <c r="D373" s="108" t="str">
        <f>Scope_lv1!D373</f>
        <v>Galvanized Steel Deck Plate</v>
      </c>
      <c r="E373" s="126" t="s">
        <v>108</v>
      </c>
      <c r="F373" s="252">
        <f>COUNTIF($J373:$AY373,"Cat.1")</f>
        <v>0</v>
      </c>
      <c r="G373" s="253">
        <f>COUNTIF($J373:$AY373,"Cat.2")</f>
        <v>0</v>
      </c>
      <c r="H373" s="254">
        <f>COUNTIF($J373:$AY373,"Cat.3")</f>
        <v>0</v>
      </c>
      <c r="I373" s="255">
        <f>COUNTIF(J373:AY373,"O")</f>
        <v>0</v>
      </c>
      <c r="J373" s="292" t="str">
        <f>IF(Scope_lv1!Y373&lt;&gt;0,Scope_lv1!Y373,"")</f>
        <v/>
      </c>
      <c r="K373" s="326" t="str">
        <f t="shared" si="15"/>
        <v/>
      </c>
      <c r="L373" s="314"/>
      <c r="M373" s="276"/>
      <c r="N373" s="276"/>
      <c r="O373" s="276"/>
      <c r="P373" s="276"/>
      <c r="Q373" s="326" t="str">
        <f t="shared" si="16"/>
        <v/>
      </c>
      <c r="R373" s="314"/>
      <c r="S373" s="276"/>
      <c r="T373" s="276"/>
      <c r="U373" s="276"/>
      <c r="V373" s="276"/>
      <c r="W373" s="274"/>
      <c r="X373" s="276"/>
      <c r="Y373" s="276"/>
      <c r="Z373" s="276"/>
      <c r="AA373" s="276"/>
      <c r="AB373" s="274"/>
      <c r="AC373" s="276"/>
      <c r="AD373" s="276"/>
      <c r="AE373" s="276"/>
      <c r="AF373" s="276"/>
      <c r="AG373" s="326" t="str">
        <f t="shared" si="17"/>
        <v/>
      </c>
      <c r="AH373" s="314"/>
      <c r="AI373" s="276"/>
      <c r="AJ373" s="276"/>
      <c r="AK373" s="276"/>
      <c r="AL373" s="276"/>
      <c r="AM373" s="258"/>
      <c r="AN373" s="247"/>
      <c r="AO373" s="247"/>
      <c r="AP373" s="247"/>
      <c r="AQ373" s="247"/>
      <c r="AR373" s="258"/>
      <c r="AS373" s="247"/>
      <c r="AT373" s="247"/>
      <c r="AU373" s="247"/>
      <c r="AV373" s="247"/>
      <c r="AW373" s="258"/>
      <c r="AX373" s="258"/>
      <c r="AY373" s="258"/>
      <c r="AZ373" s="134"/>
      <c r="BA373" s="259"/>
      <c r="BB373" s="260"/>
      <c r="BC373" s="261"/>
    </row>
    <row r="374" spans="1:55" ht="40.5" hidden="1" x14ac:dyDescent="0.3">
      <c r="A374" s="106" t="str">
        <f>Scope_lv1!A374</f>
        <v>S02AC025</v>
      </c>
      <c r="B374" s="107" t="str">
        <f>Scope_lv1!B374</f>
        <v>Miscellaneous Steel Fabrication Work</v>
      </c>
      <c r="C374" s="238" t="str">
        <f>Scope_lv1!C374</f>
        <v>Civil structure (for Piperack, Equipment etc.)</v>
      </c>
      <c r="D374" s="108" t="str">
        <f>Scope_lv1!D374</f>
        <v>Anchor Bolt (Straight Type)</v>
      </c>
      <c r="E374" s="126" t="s">
        <v>152</v>
      </c>
      <c r="F374" s="252">
        <f>COUNTIF($J374:$AY374,"Cat.1")</f>
        <v>0</v>
      </c>
      <c r="G374" s="253">
        <f>COUNTIF($J374:$AY374,"Cat.2")</f>
        <v>0</v>
      </c>
      <c r="H374" s="254">
        <f>COUNTIF($J374:$AY374,"Cat.3")</f>
        <v>0</v>
      </c>
      <c r="I374" s="255">
        <f>COUNTIF(J374:AY374,"O")</f>
        <v>0</v>
      </c>
      <c r="J374" s="292" t="str">
        <f>IF(Scope_lv1!Y374&lt;&gt;0,Scope_lv1!Y374,"")</f>
        <v/>
      </c>
      <c r="K374" s="326" t="str">
        <f t="shared" si="15"/>
        <v/>
      </c>
      <c r="L374" s="314"/>
      <c r="M374" s="276"/>
      <c r="N374" s="276"/>
      <c r="O374" s="276"/>
      <c r="P374" s="276"/>
      <c r="Q374" s="326" t="str">
        <f t="shared" si="16"/>
        <v/>
      </c>
      <c r="R374" s="314"/>
      <c r="S374" s="276"/>
      <c r="T374" s="276"/>
      <c r="U374" s="276"/>
      <c r="V374" s="276"/>
      <c r="W374" s="274"/>
      <c r="X374" s="276"/>
      <c r="Y374" s="276"/>
      <c r="Z374" s="276"/>
      <c r="AA374" s="276"/>
      <c r="AB374" s="274"/>
      <c r="AC374" s="276"/>
      <c r="AD374" s="276"/>
      <c r="AE374" s="276"/>
      <c r="AF374" s="276"/>
      <c r="AG374" s="326" t="str">
        <f t="shared" si="17"/>
        <v/>
      </c>
      <c r="AH374" s="314"/>
      <c r="AI374" s="276"/>
      <c r="AJ374" s="276"/>
      <c r="AK374" s="276"/>
      <c r="AL374" s="276"/>
      <c r="AM374" s="258"/>
      <c r="AN374" s="247"/>
      <c r="AO374" s="247"/>
      <c r="AP374" s="247"/>
      <c r="AQ374" s="247"/>
      <c r="AR374" s="258"/>
      <c r="AS374" s="247"/>
      <c r="AT374" s="247"/>
      <c r="AU374" s="247"/>
      <c r="AV374" s="247"/>
      <c r="AW374" s="258"/>
      <c r="AX374" s="258"/>
      <c r="AY374" s="258"/>
      <c r="AZ374" s="134"/>
      <c r="BA374" s="259"/>
      <c r="BB374" s="260"/>
      <c r="BC374" s="261"/>
    </row>
    <row r="375" spans="1:55" ht="49.5" x14ac:dyDescent="0.3">
      <c r="A375" s="106" t="str">
        <f>Scope_lv1!A375</f>
        <v>S03AA027</v>
      </c>
      <c r="B375" s="107" t="str">
        <f>Scope_lv1!B375</f>
        <v>Main Steel Structure Erection Work</v>
      </c>
      <c r="C375" s="238" t="str">
        <f>Scope_lv1!C375</f>
        <v>Shelter/Building</v>
      </c>
      <c r="D375" s="108" t="str">
        <f>Scope_lv1!D375</f>
        <v>Heavy Steel (Weight≥90KG/M)</v>
      </c>
      <c r="E375" s="126" t="s">
        <v>181</v>
      </c>
      <c r="F375" s="252">
        <f>COUNTIF($J375:$AY375,"Cat.1")</f>
        <v>0</v>
      </c>
      <c r="G375" s="253">
        <f>COUNTIF($J375:$AY375,"Cat.2")</f>
        <v>0</v>
      </c>
      <c r="H375" s="254">
        <f>COUNTIF($J375:$AY375,"Cat.3")</f>
        <v>0</v>
      </c>
      <c r="I375" s="255">
        <f>COUNTIF(J375:AY375,"O")</f>
        <v>1</v>
      </c>
      <c r="J375" s="292" t="str">
        <f>IF(Scope_lv1!Y375&lt;&gt;0,Scope_lv1!Y375,"")</f>
        <v>O</v>
      </c>
      <c r="K375" s="326" t="str">
        <f t="shared" si="15"/>
        <v/>
      </c>
      <c r="L375" s="314"/>
      <c r="M375" s="276"/>
      <c r="N375" s="276"/>
      <c r="O375" s="276"/>
      <c r="P375" s="276"/>
      <c r="Q375" s="326" t="str">
        <f t="shared" si="16"/>
        <v/>
      </c>
      <c r="R375" s="314"/>
      <c r="S375" s="276"/>
      <c r="T375" s="276"/>
      <c r="U375" s="276"/>
      <c r="V375" s="276"/>
      <c r="W375" s="274"/>
      <c r="X375" s="276"/>
      <c r="Y375" s="276"/>
      <c r="Z375" s="276"/>
      <c r="AA375" s="276"/>
      <c r="AB375" s="274"/>
      <c r="AC375" s="276" t="s">
        <v>1740</v>
      </c>
      <c r="AD375" s="276" t="s">
        <v>1741</v>
      </c>
      <c r="AE375" s="276"/>
      <c r="AF375" s="276"/>
      <c r="AG375" s="326" t="str">
        <f t="shared" si="17"/>
        <v/>
      </c>
      <c r="AH375" s="314"/>
      <c r="AI375" s="276" t="s">
        <v>1740</v>
      </c>
      <c r="AJ375" s="276" t="s">
        <v>1741</v>
      </c>
      <c r="AK375" s="276"/>
      <c r="AL375" s="276"/>
      <c r="AM375" s="258"/>
      <c r="AN375" s="247"/>
      <c r="AO375" s="247"/>
      <c r="AP375" s="247"/>
      <c r="AQ375" s="247"/>
      <c r="AR375" s="258"/>
      <c r="AS375" s="247"/>
      <c r="AT375" s="247"/>
      <c r="AU375" s="247"/>
      <c r="AV375" s="247"/>
      <c r="AW375" s="258"/>
      <c r="AX375" s="258"/>
      <c r="AY375" s="258"/>
      <c r="AZ375" s="134"/>
      <c r="BA375" s="259"/>
      <c r="BB375" s="260"/>
      <c r="BC375" s="261"/>
    </row>
    <row r="376" spans="1:55" ht="49.5" x14ac:dyDescent="0.3">
      <c r="A376" s="106" t="str">
        <f>Scope_lv1!A376</f>
        <v>S03AA028</v>
      </c>
      <c r="B376" s="107" t="str">
        <f>Scope_lv1!B376</f>
        <v>Main Steel Structure Erection Work</v>
      </c>
      <c r="C376" s="238" t="str">
        <f>Scope_lv1!C376</f>
        <v>Shelter/Building</v>
      </c>
      <c r="D376" s="108" t="str">
        <f>Scope_lv1!D376</f>
        <v>Medium Steel (90KG/M&gt;Weight≥30KG/M)</v>
      </c>
      <c r="E376" s="126" t="s">
        <v>181</v>
      </c>
      <c r="F376" s="252">
        <f>COUNTIF($J376:$AY376,"Cat.1")</f>
        <v>0</v>
      </c>
      <c r="G376" s="253">
        <f>COUNTIF($J376:$AY376,"Cat.2")</f>
        <v>0</v>
      </c>
      <c r="H376" s="254">
        <f>COUNTIF($J376:$AY376,"Cat.3")</f>
        <v>0</v>
      </c>
      <c r="I376" s="255">
        <f>COUNTIF(J376:AY376,"O")</f>
        <v>1</v>
      </c>
      <c r="J376" s="292" t="str">
        <f>IF(Scope_lv1!Y376&lt;&gt;0,Scope_lv1!Y376,"")</f>
        <v>O</v>
      </c>
      <c r="K376" s="326" t="str">
        <f t="shared" si="15"/>
        <v/>
      </c>
      <c r="L376" s="314"/>
      <c r="M376" s="276"/>
      <c r="N376" s="276"/>
      <c r="O376" s="276"/>
      <c r="P376" s="276"/>
      <c r="Q376" s="326" t="str">
        <f t="shared" si="16"/>
        <v/>
      </c>
      <c r="R376" s="314"/>
      <c r="S376" s="276"/>
      <c r="T376" s="276"/>
      <c r="U376" s="276"/>
      <c r="V376" s="276"/>
      <c r="W376" s="274"/>
      <c r="X376" s="276"/>
      <c r="Y376" s="276"/>
      <c r="Z376" s="276"/>
      <c r="AA376" s="276"/>
      <c r="AB376" s="274"/>
      <c r="AC376" s="276" t="s">
        <v>1740</v>
      </c>
      <c r="AD376" s="276" t="s">
        <v>1742</v>
      </c>
      <c r="AE376" s="276"/>
      <c r="AF376" s="276"/>
      <c r="AG376" s="326" t="str">
        <f t="shared" si="17"/>
        <v>00001</v>
      </c>
      <c r="AH376" s="314" t="s">
        <v>1559</v>
      </c>
      <c r="AI376" s="276" t="s">
        <v>1740</v>
      </c>
      <c r="AJ376" s="276" t="s">
        <v>1742</v>
      </c>
      <c r="AK376" s="276"/>
      <c r="AL376" s="276"/>
      <c r="AM376" s="258"/>
      <c r="AN376" s="247"/>
      <c r="AO376" s="247"/>
      <c r="AP376" s="247"/>
      <c r="AQ376" s="247"/>
      <c r="AR376" s="258"/>
      <c r="AS376" s="247"/>
      <c r="AT376" s="247"/>
      <c r="AU376" s="247"/>
      <c r="AV376" s="247"/>
      <c r="AW376" s="258"/>
      <c r="AX376" s="258"/>
      <c r="AY376" s="258"/>
      <c r="AZ376" s="134"/>
      <c r="BA376" s="259"/>
      <c r="BB376" s="260"/>
      <c r="BC376" s="261"/>
    </row>
    <row r="377" spans="1:55" ht="49.5" x14ac:dyDescent="0.3">
      <c r="A377" s="106" t="str">
        <f>Scope_lv1!A377</f>
        <v>S03AA029</v>
      </c>
      <c r="B377" s="107" t="str">
        <f>Scope_lv1!B377</f>
        <v>Main Steel Structure Erection Work</v>
      </c>
      <c r="C377" s="238" t="str">
        <f>Scope_lv1!C377</f>
        <v>Shelter/Building</v>
      </c>
      <c r="D377" s="108" t="str">
        <f>Scope_lv1!D377</f>
        <v>Light Steel (30KG/M&gt;Weight)</v>
      </c>
      <c r="E377" s="126" t="s">
        <v>181</v>
      </c>
      <c r="F377" s="252">
        <f>COUNTIF($J377:$AY377,"Cat.1")</f>
        <v>0</v>
      </c>
      <c r="G377" s="253">
        <f>COUNTIF($J377:$AY377,"Cat.2")</f>
        <v>0</v>
      </c>
      <c r="H377" s="254">
        <f>COUNTIF($J377:$AY377,"Cat.3")</f>
        <v>0</v>
      </c>
      <c r="I377" s="255">
        <f>COUNTIF(J377:AY377,"O")</f>
        <v>1</v>
      </c>
      <c r="J377" s="292" t="str">
        <f>IF(Scope_lv1!Y377&lt;&gt;0,Scope_lv1!Y377,"")</f>
        <v>O</v>
      </c>
      <c r="K377" s="326" t="str">
        <f t="shared" si="15"/>
        <v/>
      </c>
      <c r="L377" s="314"/>
      <c r="M377" s="276"/>
      <c r="N377" s="276"/>
      <c r="O377" s="276"/>
      <c r="P377" s="276"/>
      <c r="Q377" s="326" t="str">
        <f t="shared" si="16"/>
        <v/>
      </c>
      <c r="R377" s="314"/>
      <c r="S377" s="276"/>
      <c r="T377" s="276"/>
      <c r="U377" s="276"/>
      <c r="V377" s="276"/>
      <c r="W377" s="274"/>
      <c r="X377" s="276"/>
      <c r="Y377" s="276"/>
      <c r="Z377" s="276"/>
      <c r="AA377" s="276"/>
      <c r="AB377" s="274"/>
      <c r="AC377" s="276" t="s">
        <v>1740</v>
      </c>
      <c r="AD377" s="276" t="s">
        <v>1743</v>
      </c>
      <c r="AE377" s="276"/>
      <c r="AF377" s="276"/>
      <c r="AG377" s="326" t="str">
        <f t="shared" si="17"/>
        <v/>
      </c>
      <c r="AH377" s="314"/>
      <c r="AI377" s="276" t="s">
        <v>1740</v>
      </c>
      <c r="AJ377" s="276" t="s">
        <v>1743</v>
      </c>
      <c r="AK377" s="276"/>
      <c r="AL377" s="276"/>
      <c r="AM377" s="258"/>
      <c r="AN377" s="247"/>
      <c r="AO377" s="247"/>
      <c r="AP377" s="247"/>
      <c r="AQ377" s="247"/>
      <c r="AR377" s="258"/>
      <c r="AS377" s="247"/>
      <c r="AT377" s="247"/>
      <c r="AU377" s="247"/>
      <c r="AV377" s="247"/>
      <c r="AW377" s="258"/>
      <c r="AX377" s="258"/>
      <c r="AY377" s="258"/>
      <c r="AZ377" s="134"/>
      <c r="BA377" s="259"/>
      <c r="BB377" s="260"/>
      <c r="BC377" s="261"/>
    </row>
    <row r="378" spans="1:55" ht="40.5" hidden="1" x14ac:dyDescent="0.3">
      <c r="A378" s="106" t="str">
        <f>Scope_lv1!A378</f>
        <v>S03AA007</v>
      </c>
      <c r="B378" s="107" t="str">
        <f>Scope_lv1!B378</f>
        <v>Main Steel Structure Erection Work</v>
      </c>
      <c r="C378" s="238" t="str">
        <f>Scope_lv1!C378</f>
        <v>Shelter/Building</v>
      </c>
      <c r="D378" s="108" t="str">
        <f>Scope_lv1!D378</f>
        <v>Girth &amp; Purlin</v>
      </c>
      <c r="E378" s="126" t="s">
        <v>181</v>
      </c>
      <c r="F378" s="252">
        <f>COUNTIF($J378:$AY378,"Cat.1")</f>
        <v>0</v>
      </c>
      <c r="G378" s="253">
        <f>COUNTIF($J378:$AY378,"Cat.2")</f>
        <v>0</v>
      </c>
      <c r="H378" s="254">
        <f>COUNTIF($J378:$AY378,"Cat.3")</f>
        <v>0</v>
      </c>
      <c r="I378" s="255">
        <f>COUNTIF(J378:AY378,"O")</f>
        <v>0</v>
      </c>
      <c r="J378" s="292" t="str">
        <f>IF(Scope_lv1!Y378&lt;&gt;0,Scope_lv1!Y378,"")</f>
        <v/>
      </c>
      <c r="K378" s="326" t="str">
        <f t="shared" si="15"/>
        <v/>
      </c>
      <c r="L378" s="314"/>
      <c r="M378" s="276"/>
      <c r="N378" s="276"/>
      <c r="O378" s="276"/>
      <c r="P378" s="276"/>
      <c r="Q378" s="326" t="str">
        <f t="shared" si="16"/>
        <v/>
      </c>
      <c r="R378" s="314"/>
      <c r="S378" s="276"/>
      <c r="T378" s="276"/>
      <c r="U378" s="276"/>
      <c r="V378" s="276"/>
      <c r="W378" s="274"/>
      <c r="X378" s="276"/>
      <c r="Y378" s="276"/>
      <c r="Z378" s="276"/>
      <c r="AA378" s="276"/>
      <c r="AB378" s="274"/>
      <c r="AC378" s="276"/>
      <c r="AD378" s="276"/>
      <c r="AE378" s="276"/>
      <c r="AF378" s="276"/>
      <c r="AG378" s="326" t="str">
        <f t="shared" si="17"/>
        <v/>
      </c>
      <c r="AH378" s="314"/>
      <c r="AI378" s="276"/>
      <c r="AJ378" s="276"/>
      <c r="AK378" s="276"/>
      <c r="AL378" s="276"/>
      <c r="AM378" s="258"/>
      <c r="AN378" s="247"/>
      <c r="AO378" s="247"/>
      <c r="AP378" s="247"/>
      <c r="AQ378" s="247"/>
      <c r="AR378" s="258"/>
      <c r="AS378" s="247"/>
      <c r="AT378" s="247"/>
      <c r="AU378" s="247"/>
      <c r="AV378" s="247"/>
      <c r="AW378" s="258"/>
      <c r="AX378" s="258"/>
      <c r="AY378" s="258"/>
      <c r="AZ378" s="134"/>
      <c r="BA378" s="259"/>
      <c r="BB378" s="260"/>
      <c r="BC378" s="261"/>
    </row>
    <row r="379" spans="1:55" ht="40.5" hidden="1" x14ac:dyDescent="0.3">
      <c r="A379" s="106" t="str">
        <f>Scope_lv1!A379</f>
        <v>S03AA008</v>
      </c>
      <c r="B379" s="107" t="str">
        <f>Scope_lv1!B379</f>
        <v>Main Steel Structure Erection Work</v>
      </c>
      <c r="C379" s="238" t="str">
        <f>Scope_lv1!C379</f>
        <v>Shelter/Building</v>
      </c>
      <c r="D379" s="108" t="str">
        <f>Scope_lv1!D379</f>
        <v>P.E.B. (Pre-Engineered Building)</v>
      </c>
      <c r="E379" s="126" t="s">
        <v>181</v>
      </c>
      <c r="F379" s="252">
        <f>COUNTIF($J379:$AY379,"Cat.1")</f>
        <v>0</v>
      </c>
      <c r="G379" s="253">
        <f>COUNTIF($J379:$AY379,"Cat.2")</f>
        <v>0</v>
      </c>
      <c r="H379" s="254">
        <f>COUNTIF($J379:$AY379,"Cat.3")</f>
        <v>0</v>
      </c>
      <c r="I379" s="255">
        <f>COUNTIF(J379:AY379,"O")</f>
        <v>0</v>
      </c>
      <c r="J379" s="292" t="str">
        <f>IF(Scope_lv1!Y379&lt;&gt;0,Scope_lv1!Y379,"")</f>
        <v/>
      </c>
      <c r="K379" s="326" t="str">
        <f t="shared" si="15"/>
        <v/>
      </c>
      <c r="L379" s="314"/>
      <c r="M379" s="276"/>
      <c r="N379" s="276"/>
      <c r="O379" s="276"/>
      <c r="P379" s="276"/>
      <c r="Q379" s="326" t="str">
        <f t="shared" si="16"/>
        <v/>
      </c>
      <c r="R379" s="314"/>
      <c r="S379" s="276"/>
      <c r="T379" s="276"/>
      <c r="U379" s="276"/>
      <c r="V379" s="276"/>
      <c r="W379" s="274"/>
      <c r="X379" s="276"/>
      <c r="Y379" s="276"/>
      <c r="Z379" s="276"/>
      <c r="AA379" s="276"/>
      <c r="AB379" s="274"/>
      <c r="AC379" s="276"/>
      <c r="AD379" s="276"/>
      <c r="AE379" s="276"/>
      <c r="AF379" s="276"/>
      <c r="AG379" s="326" t="str">
        <f t="shared" si="17"/>
        <v/>
      </c>
      <c r="AH379" s="314"/>
      <c r="AI379" s="276"/>
      <c r="AJ379" s="276"/>
      <c r="AK379" s="276"/>
      <c r="AL379" s="276"/>
      <c r="AM379" s="258"/>
      <c r="AN379" s="247"/>
      <c r="AO379" s="247"/>
      <c r="AP379" s="247"/>
      <c r="AQ379" s="247"/>
      <c r="AR379" s="258"/>
      <c r="AS379" s="247"/>
      <c r="AT379" s="247"/>
      <c r="AU379" s="247"/>
      <c r="AV379" s="247"/>
      <c r="AW379" s="258"/>
      <c r="AX379" s="258"/>
      <c r="AY379" s="258"/>
      <c r="AZ379" s="134"/>
      <c r="BA379" s="259"/>
      <c r="BB379" s="260"/>
      <c r="BC379" s="261"/>
    </row>
    <row r="380" spans="1:55" ht="49.5" x14ac:dyDescent="0.3">
      <c r="A380" s="106" t="str">
        <f>Scope_lv1!A380</f>
        <v>S03AA030</v>
      </c>
      <c r="B380" s="107" t="str">
        <f>Scope_lv1!B380</f>
        <v>Main Steel Structure Erection Work</v>
      </c>
      <c r="C380" s="238" t="str">
        <f>Scope_lv1!C380</f>
        <v>Shelter/Building</v>
      </c>
      <c r="D380" s="108" t="str">
        <f>Scope_lv1!D380</f>
        <v>Non-Shrink Cement Based Grout</v>
      </c>
      <c r="E380" s="126" t="s">
        <v>94</v>
      </c>
      <c r="F380" s="252">
        <f>COUNTIF($J380:$AY380,"Cat.1")</f>
        <v>0</v>
      </c>
      <c r="G380" s="253">
        <f>COUNTIF($J380:$AY380,"Cat.2")</f>
        <v>0</v>
      </c>
      <c r="H380" s="254">
        <f>COUNTIF($J380:$AY380,"Cat.3")</f>
        <v>0</v>
      </c>
      <c r="I380" s="255">
        <f>COUNTIF(J380:AY380,"O")</f>
        <v>1</v>
      </c>
      <c r="J380" s="292" t="str">
        <f>IF(Scope_lv1!Y380&lt;&gt;0,Scope_lv1!Y380,"")</f>
        <v>O</v>
      </c>
      <c r="K380" s="326" t="str">
        <f t="shared" si="15"/>
        <v/>
      </c>
      <c r="L380" s="314"/>
      <c r="M380" s="276"/>
      <c r="N380" s="276"/>
      <c r="O380" s="276"/>
      <c r="P380" s="276"/>
      <c r="Q380" s="326" t="str">
        <f t="shared" si="16"/>
        <v/>
      </c>
      <c r="R380" s="314"/>
      <c r="S380" s="276"/>
      <c r="T380" s="276"/>
      <c r="U380" s="276"/>
      <c r="V380" s="276"/>
      <c r="W380" s="274"/>
      <c r="X380" s="276"/>
      <c r="Y380" s="276"/>
      <c r="Z380" s="276"/>
      <c r="AA380" s="276"/>
      <c r="AB380" s="274"/>
      <c r="AC380" s="276" t="s">
        <v>1728</v>
      </c>
      <c r="AD380" s="276" t="s">
        <v>1748</v>
      </c>
      <c r="AE380" s="276" t="s">
        <v>1749</v>
      </c>
      <c r="AF380" s="276" t="s">
        <v>1750</v>
      </c>
      <c r="AG380" s="326" t="str">
        <f t="shared" si="17"/>
        <v>00001</v>
      </c>
      <c r="AH380" s="314" t="s">
        <v>1561</v>
      </c>
      <c r="AI380" s="276" t="s">
        <v>1728</v>
      </c>
      <c r="AJ380" s="276" t="s">
        <v>1748</v>
      </c>
      <c r="AK380" s="276" t="s">
        <v>1749</v>
      </c>
      <c r="AL380" s="276" t="s">
        <v>1750</v>
      </c>
      <c r="AM380" s="258"/>
      <c r="AN380" s="247"/>
      <c r="AO380" s="247"/>
      <c r="AP380" s="247"/>
      <c r="AQ380" s="247"/>
      <c r="AR380" s="258"/>
      <c r="AS380" s="247"/>
      <c r="AT380" s="247"/>
      <c r="AU380" s="247"/>
      <c r="AV380" s="247"/>
      <c r="AW380" s="258"/>
      <c r="AX380" s="258"/>
      <c r="AY380" s="258"/>
      <c r="AZ380" s="134"/>
      <c r="BA380" s="259"/>
      <c r="BB380" s="260"/>
      <c r="BC380" s="261"/>
    </row>
    <row r="381" spans="1:55" ht="49.5" x14ac:dyDescent="0.3">
      <c r="A381" s="106" t="str">
        <f>Scope_lv1!A381</f>
        <v>S03AA031</v>
      </c>
      <c r="B381" s="107" t="str">
        <f>Scope_lv1!B381</f>
        <v>Main Steel Structure Erection Work</v>
      </c>
      <c r="C381" s="238" t="str">
        <f>Scope_lv1!C381</f>
        <v>Shelter/Building</v>
      </c>
      <c r="D381" s="108" t="str">
        <f>Scope_lv1!D381</f>
        <v>Non-Shrink Epoxy Grout</v>
      </c>
      <c r="E381" s="126" t="s">
        <v>94</v>
      </c>
      <c r="F381" s="252">
        <f>COUNTIF($J381:$AY381,"Cat.1")</f>
        <v>0</v>
      </c>
      <c r="G381" s="253">
        <f>COUNTIF($J381:$AY381,"Cat.2")</f>
        <v>0</v>
      </c>
      <c r="H381" s="254">
        <f>COUNTIF($J381:$AY381,"Cat.3")</f>
        <v>0</v>
      </c>
      <c r="I381" s="255">
        <f>COUNTIF(J381:AY381,"O")</f>
        <v>1</v>
      </c>
      <c r="J381" s="292" t="str">
        <f>IF(Scope_lv1!Y381&lt;&gt;0,Scope_lv1!Y381,"")</f>
        <v>O</v>
      </c>
      <c r="K381" s="326" t="str">
        <f t="shared" si="15"/>
        <v/>
      </c>
      <c r="L381" s="314"/>
      <c r="M381" s="276"/>
      <c r="N381" s="276"/>
      <c r="O381" s="276"/>
      <c r="P381" s="276"/>
      <c r="Q381" s="326" t="str">
        <f t="shared" si="16"/>
        <v/>
      </c>
      <c r="R381" s="314"/>
      <c r="S381" s="276"/>
      <c r="T381" s="276"/>
      <c r="U381" s="276"/>
      <c r="V381" s="276"/>
      <c r="W381" s="274"/>
      <c r="X381" s="276"/>
      <c r="Y381" s="276"/>
      <c r="Z381" s="276"/>
      <c r="AA381" s="276"/>
      <c r="AB381" s="274"/>
      <c r="AC381" s="276" t="s">
        <v>1728</v>
      </c>
      <c r="AD381" s="276" t="s">
        <v>1748</v>
      </c>
      <c r="AE381" s="276" t="s">
        <v>1749</v>
      </c>
      <c r="AF381" s="276" t="s">
        <v>1750</v>
      </c>
      <c r="AG381" s="326" t="str">
        <f t="shared" si="17"/>
        <v/>
      </c>
      <c r="AH381" s="314"/>
      <c r="AI381" s="276" t="s">
        <v>1728</v>
      </c>
      <c r="AJ381" s="276" t="s">
        <v>1748</v>
      </c>
      <c r="AK381" s="276" t="s">
        <v>1749</v>
      </c>
      <c r="AL381" s="276" t="s">
        <v>1750</v>
      </c>
      <c r="AM381" s="258"/>
      <c r="AN381" s="247"/>
      <c r="AO381" s="247"/>
      <c r="AP381" s="247"/>
      <c r="AQ381" s="247"/>
      <c r="AR381" s="258"/>
      <c r="AS381" s="247"/>
      <c r="AT381" s="247"/>
      <c r="AU381" s="247"/>
      <c r="AV381" s="247"/>
      <c r="AW381" s="258"/>
      <c r="AX381" s="258"/>
      <c r="AY381" s="258"/>
      <c r="AZ381" s="134"/>
      <c r="BA381" s="259"/>
      <c r="BB381" s="260"/>
      <c r="BC381" s="261"/>
    </row>
    <row r="382" spans="1:55" ht="49.5" x14ac:dyDescent="0.3">
      <c r="A382" s="106" t="str">
        <f>Scope_lv1!A382</f>
        <v>S03AB027</v>
      </c>
      <c r="B382" s="107" t="str">
        <f>Scope_lv1!B382</f>
        <v>Main Steel Structure Erection Work</v>
      </c>
      <c r="C382" s="238" t="str">
        <f>Scope_lv1!C382</f>
        <v>Pipe Rack</v>
      </c>
      <c r="D382" s="108" t="str">
        <f>Scope_lv1!D382</f>
        <v>Heavy Steel (Weight≥90KG/M)</v>
      </c>
      <c r="E382" s="126" t="s">
        <v>181</v>
      </c>
      <c r="F382" s="252">
        <f>COUNTIF($J382:$AY382,"Cat.1")</f>
        <v>0</v>
      </c>
      <c r="G382" s="253">
        <f>COUNTIF($J382:$AY382,"Cat.2")</f>
        <v>0</v>
      </c>
      <c r="H382" s="254">
        <f>COUNTIF($J382:$AY382,"Cat.3")</f>
        <v>0</v>
      </c>
      <c r="I382" s="255">
        <f>COUNTIF(J382:AY382,"O")</f>
        <v>1</v>
      </c>
      <c r="J382" s="292" t="str">
        <f>IF(Scope_lv1!Y382&lt;&gt;0,Scope_lv1!Y382,"")</f>
        <v>O</v>
      </c>
      <c r="K382" s="326" t="str">
        <f t="shared" si="15"/>
        <v/>
      </c>
      <c r="L382" s="314"/>
      <c r="M382" s="276"/>
      <c r="N382" s="276"/>
      <c r="O382" s="276"/>
      <c r="P382" s="276"/>
      <c r="Q382" s="326" t="str">
        <f t="shared" si="16"/>
        <v/>
      </c>
      <c r="R382" s="314"/>
      <c r="S382" s="276"/>
      <c r="T382" s="276"/>
      <c r="U382" s="276"/>
      <c r="V382" s="276"/>
      <c r="W382" s="274"/>
      <c r="X382" s="276"/>
      <c r="Y382" s="276"/>
      <c r="Z382" s="276"/>
      <c r="AA382" s="276"/>
      <c r="AB382" s="274"/>
      <c r="AC382" s="276"/>
      <c r="AD382" s="276"/>
      <c r="AE382" s="276"/>
      <c r="AF382" s="276"/>
      <c r="AG382" s="326" t="str">
        <f t="shared" si="17"/>
        <v/>
      </c>
      <c r="AH382" s="314"/>
      <c r="AI382" s="276" t="s">
        <v>1740</v>
      </c>
      <c r="AJ382" s="276" t="s">
        <v>1741</v>
      </c>
      <c r="AK382" s="276"/>
      <c r="AL382" s="276"/>
      <c r="AM382" s="258"/>
      <c r="AN382" s="247"/>
      <c r="AO382" s="247"/>
      <c r="AP382" s="247"/>
      <c r="AQ382" s="247"/>
      <c r="AR382" s="258"/>
      <c r="AS382" s="247"/>
      <c r="AT382" s="247"/>
      <c r="AU382" s="247"/>
      <c r="AV382" s="247"/>
      <c r="AW382" s="258"/>
      <c r="AX382" s="258"/>
      <c r="AY382" s="258"/>
      <c r="AZ382" s="134"/>
      <c r="BA382" s="259"/>
      <c r="BB382" s="260"/>
      <c r="BC382" s="261"/>
    </row>
    <row r="383" spans="1:55" ht="49.5" x14ac:dyDescent="0.3">
      <c r="A383" s="106" t="str">
        <f>Scope_lv1!A383</f>
        <v>S03AB028</v>
      </c>
      <c r="B383" s="107" t="str">
        <f>Scope_lv1!B383</f>
        <v>Main Steel Structure Erection Work</v>
      </c>
      <c r="C383" s="238" t="str">
        <f>Scope_lv1!C383</f>
        <v>Pipe Rack</v>
      </c>
      <c r="D383" s="108" t="str">
        <f>Scope_lv1!D383</f>
        <v>Medium Steel (90KG/M&gt;Weight≥30KG/M)</v>
      </c>
      <c r="E383" s="126" t="s">
        <v>181</v>
      </c>
      <c r="F383" s="252">
        <f>COUNTIF($J383:$AY383,"Cat.1")</f>
        <v>0</v>
      </c>
      <c r="G383" s="253">
        <f>COUNTIF($J383:$AY383,"Cat.2")</f>
        <v>0</v>
      </c>
      <c r="H383" s="254">
        <f>COUNTIF($J383:$AY383,"Cat.3")</f>
        <v>0</v>
      </c>
      <c r="I383" s="255">
        <f>COUNTIF(J383:AY383,"O")</f>
        <v>1</v>
      </c>
      <c r="J383" s="292" t="str">
        <f>IF(Scope_lv1!Y383&lt;&gt;0,Scope_lv1!Y383,"")</f>
        <v>O</v>
      </c>
      <c r="K383" s="326" t="str">
        <f t="shared" si="15"/>
        <v/>
      </c>
      <c r="L383" s="314"/>
      <c r="M383" s="276"/>
      <c r="N383" s="276"/>
      <c r="O383" s="276"/>
      <c r="P383" s="276"/>
      <c r="Q383" s="326" t="str">
        <f t="shared" si="16"/>
        <v/>
      </c>
      <c r="R383" s="314"/>
      <c r="S383" s="276"/>
      <c r="T383" s="276"/>
      <c r="U383" s="276"/>
      <c r="V383" s="276"/>
      <c r="W383" s="274"/>
      <c r="X383" s="276"/>
      <c r="Y383" s="276"/>
      <c r="Z383" s="276"/>
      <c r="AA383" s="276"/>
      <c r="AB383" s="274"/>
      <c r="AC383" s="276"/>
      <c r="AD383" s="276"/>
      <c r="AE383" s="276"/>
      <c r="AF383" s="276"/>
      <c r="AG383" s="326" t="str">
        <f t="shared" si="17"/>
        <v/>
      </c>
      <c r="AH383" s="314"/>
      <c r="AI383" s="276" t="s">
        <v>1740</v>
      </c>
      <c r="AJ383" s="276" t="s">
        <v>1742</v>
      </c>
      <c r="AK383" s="276"/>
      <c r="AL383" s="276"/>
      <c r="AM383" s="258"/>
      <c r="AN383" s="247"/>
      <c r="AO383" s="247"/>
      <c r="AP383" s="247"/>
      <c r="AQ383" s="247"/>
      <c r="AR383" s="258"/>
      <c r="AS383" s="247"/>
      <c r="AT383" s="247"/>
      <c r="AU383" s="247"/>
      <c r="AV383" s="247"/>
      <c r="AW383" s="258"/>
      <c r="AX383" s="258"/>
      <c r="AY383" s="258"/>
      <c r="AZ383" s="134"/>
      <c r="BA383" s="259"/>
      <c r="BB383" s="260"/>
      <c r="BC383" s="261"/>
    </row>
    <row r="384" spans="1:55" ht="49.5" x14ac:dyDescent="0.3">
      <c r="A384" s="106" t="str">
        <f>Scope_lv1!A384</f>
        <v>S03AB029</v>
      </c>
      <c r="B384" s="107" t="str">
        <f>Scope_lv1!B384</f>
        <v>Main Steel Structure Erection Work</v>
      </c>
      <c r="C384" s="238" t="str">
        <f>Scope_lv1!C384</f>
        <v>Pipe Rack</v>
      </c>
      <c r="D384" s="108" t="str">
        <f>Scope_lv1!D384</f>
        <v>Light Steel (30KG/M&gt;Weight)</v>
      </c>
      <c r="E384" s="126" t="s">
        <v>181</v>
      </c>
      <c r="F384" s="252">
        <f>COUNTIF($J384:$AY384,"Cat.1")</f>
        <v>0</v>
      </c>
      <c r="G384" s="253">
        <f>COUNTIF($J384:$AY384,"Cat.2")</f>
        <v>0</v>
      </c>
      <c r="H384" s="254">
        <f>COUNTIF($J384:$AY384,"Cat.3")</f>
        <v>0</v>
      </c>
      <c r="I384" s="255">
        <f>COUNTIF(J384:AY384,"O")</f>
        <v>1</v>
      </c>
      <c r="J384" s="292" t="str">
        <f>IF(Scope_lv1!Y384&lt;&gt;0,Scope_lv1!Y384,"")</f>
        <v>O</v>
      </c>
      <c r="K384" s="326" t="str">
        <f t="shared" si="15"/>
        <v/>
      </c>
      <c r="L384" s="314"/>
      <c r="M384" s="276"/>
      <c r="N384" s="276"/>
      <c r="O384" s="276"/>
      <c r="P384" s="276"/>
      <c r="Q384" s="326" t="str">
        <f t="shared" si="16"/>
        <v/>
      </c>
      <c r="R384" s="314"/>
      <c r="S384" s="276"/>
      <c r="T384" s="276"/>
      <c r="U384" s="276"/>
      <c r="V384" s="276"/>
      <c r="W384" s="274"/>
      <c r="X384" s="276"/>
      <c r="Y384" s="276"/>
      <c r="Z384" s="276"/>
      <c r="AA384" s="276"/>
      <c r="AB384" s="274"/>
      <c r="AC384" s="276"/>
      <c r="AD384" s="276"/>
      <c r="AE384" s="276"/>
      <c r="AF384" s="276"/>
      <c r="AG384" s="326" t="str">
        <f t="shared" si="17"/>
        <v/>
      </c>
      <c r="AH384" s="314"/>
      <c r="AI384" s="276" t="s">
        <v>1740</v>
      </c>
      <c r="AJ384" s="276" t="s">
        <v>1743</v>
      </c>
      <c r="AK384" s="276"/>
      <c r="AL384" s="276"/>
      <c r="AM384" s="258"/>
      <c r="AN384" s="247"/>
      <c r="AO384" s="247"/>
      <c r="AP384" s="247"/>
      <c r="AQ384" s="247"/>
      <c r="AR384" s="258"/>
      <c r="AS384" s="247"/>
      <c r="AT384" s="247"/>
      <c r="AU384" s="247"/>
      <c r="AV384" s="247"/>
      <c r="AW384" s="258"/>
      <c r="AX384" s="258"/>
      <c r="AY384" s="258"/>
      <c r="AZ384" s="134"/>
      <c r="BA384" s="259"/>
      <c r="BB384" s="260"/>
      <c r="BC384" s="261"/>
    </row>
    <row r="385" spans="1:55" ht="49.5" hidden="1" x14ac:dyDescent="0.3">
      <c r="A385" s="106" t="str">
        <f>Scope_lv1!A385</f>
        <v>S03AB013</v>
      </c>
      <c r="B385" s="107" t="str">
        <f>Scope_lv1!B385</f>
        <v>Main Steel Structure Erection Work</v>
      </c>
      <c r="C385" s="238" t="str">
        <f>Scope_lv1!C385</f>
        <v>Pipe Rack</v>
      </c>
      <c r="D385" s="108" t="str">
        <f>Scope_lv1!D385</f>
        <v>Plate for Reinforcing/Modification/Supplement (Field install)</v>
      </c>
      <c r="E385" s="126" t="s">
        <v>181</v>
      </c>
      <c r="F385" s="252">
        <f>COUNTIF($J385:$AY385,"Cat.1")</f>
        <v>0</v>
      </c>
      <c r="G385" s="253">
        <f>COUNTIF($J385:$AY385,"Cat.2")</f>
        <v>0</v>
      </c>
      <c r="H385" s="254">
        <f>COUNTIF($J385:$AY385,"Cat.3")</f>
        <v>0</v>
      </c>
      <c r="I385" s="255">
        <f>COUNTIF(J385:AY385,"O")</f>
        <v>0</v>
      </c>
      <c r="J385" s="292" t="str">
        <f>IF(Scope_lv1!Y385&lt;&gt;0,Scope_lv1!Y385,"")</f>
        <v/>
      </c>
      <c r="K385" s="326" t="str">
        <f t="shared" si="15"/>
        <v/>
      </c>
      <c r="L385" s="314"/>
      <c r="M385" s="276"/>
      <c r="N385" s="276"/>
      <c r="O385" s="276"/>
      <c r="P385" s="276"/>
      <c r="Q385" s="326" t="str">
        <f t="shared" si="16"/>
        <v/>
      </c>
      <c r="R385" s="314"/>
      <c r="S385" s="276"/>
      <c r="T385" s="276"/>
      <c r="U385" s="276"/>
      <c r="V385" s="276"/>
      <c r="W385" s="274"/>
      <c r="X385" s="276"/>
      <c r="Y385" s="276"/>
      <c r="Z385" s="276"/>
      <c r="AA385" s="276"/>
      <c r="AB385" s="274"/>
      <c r="AC385" s="276"/>
      <c r="AD385" s="276"/>
      <c r="AE385" s="276"/>
      <c r="AF385" s="276"/>
      <c r="AG385" s="326" t="str">
        <f t="shared" si="17"/>
        <v/>
      </c>
      <c r="AH385" s="314"/>
      <c r="AI385" s="276"/>
      <c r="AJ385" s="276"/>
      <c r="AK385" s="276"/>
      <c r="AL385" s="276"/>
      <c r="AM385" s="258"/>
      <c r="AN385" s="247"/>
      <c r="AO385" s="247"/>
      <c r="AP385" s="247"/>
      <c r="AQ385" s="247"/>
      <c r="AR385" s="258"/>
      <c r="AS385" s="247"/>
      <c r="AT385" s="247"/>
      <c r="AU385" s="247"/>
      <c r="AV385" s="247"/>
      <c r="AW385" s="258"/>
      <c r="AX385" s="258"/>
      <c r="AY385" s="258"/>
      <c r="AZ385" s="134"/>
      <c r="BA385" s="259"/>
      <c r="BB385" s="260"/>
      <c r="BC385" s="261"/>
    </row>
    <row r="386" spans="1:55" ht="49.5" x14ac:dyDescent="0.3">
      <c r="A386" s="106" t="str">
        <f>Scope_lv1!A386</f>
        <v>S03AD027</v>
      </c>
      <c r="B386" s="107" t="str">
        <f>Scope_lv1!B386</f>
        <v>Main Steel Structure Erection Work</v>
      </c>
      <c r="C386" s="238" t="str">
        <f>Scope_lv1!C386</f>
        <v>Equipment Structure (Civil structure except of Piperack)</v>
      </c>
      <c r="D386" s="108" t="str">
        <f>Scope_lv1!D386</f>
        <v>Heavy Steel (Weight≥90KG/M)</v>
      </c>
      <c r="E386" s="126" t="s">
        <v>181</v>
      </c>
      <c r="F386" s="252">
        <f>COUNTIF($J386:$AY386,"Cat.1")</f>
        <v>0</v>
      </c>
      <c r="G386" s="253">
        <f>COUNTIF($J386:$AY386,"Cat.2")</f>
        <v>0</v>
      </c>
      <c r="H386" s="254">
        <f>COUNTIF($J386:$AY386,"Cat.3")</f>
        <v>0</v>
      </c>
      <c r="I386" s="255">
        <f>COUNTIF(J386:AY386,"O")</f>
        <v>1</v>
      </c>
      <c r="J386" s="292" t="str">
        <f>IF(Scope_lv1!Y386&lt;&gt;0,Scope_lv1!Y386,"")</f>
        <v>O</v>
      </c>
      <c r="K386" s="326" t="str">
        <f t="shared" si="15"/>
        <v/>
      </c>
      <c r="L386" s="314"/>
      <c r="M386" s="276"/>
      <c r="N386" s="276"/>
      <c r="O386" s="276"/>
      <c r="P386" s="276"/>
      <c r="Q386" s="326" t="str">
        <f t="shared" si="16"/>
        <v/>
      </c>
      <c r="R386" s="314"/>
      <c r="S386" s="276"/>
      <c r="T386" s="276"/>
      <c r="U386" s="276"/>
      <c r="V386" s="276"/>
      <c r="W386" s="274"/>
      <c r="X386" s="276"/>
      <c r="Y386" s="276"/>
      <c r="Z386" s="276"/>
      <c r="AA386" s="276"/>
      <c r="AB386" s="274"/>
      <c r="AC386" s="276"/>
      <c r="AD386" s="276"/>
      <c r="AE386" s="276"/>
      <c r="AF386" s="276"/>
      <c r="AG386" s="326" t="str">
        <f t="shared" si="17"/>
        <v/>
      </c>
      <c r="AH386" s="314"/>
      <c r="AI386" s="276" t="s">
        <v>1740</v>
      </c>
      <c r="AJ386" s="276" t="s">
        <v>1741</v>
      </c>
      <c r="AK386" s="276"/>
      <c r="AL386" s="276"/>
      <c r="AM386" s="258"/>
      <c r="AN386" s="247"/>
      <c r="AO386" s="247"/>
      <c r="AP386" s="247"/>
      <c r="AQ386" s="247"/>
      <c r="AR386" s="258"/>
      <c r="AS386" s="247"/>
      <c r="AT386" s="247"/>
      <c r="AU386" s="247"/>
      <c r="AV386" s="247"/>
      <c r="AW386" s="258"/>
      <c r="AX386" s="258"/>
      <c r="AY386" s="258"/>
      <c r="AZ386" s="134"/>
      <c r="BA386" s="259"/>
      <c r="BB386" s="260"/>
      <c r="BC386" s="261"/>
    </row>
    <row r="387" spans="1:55" ht="49.5" x14ac:dyDescent="0.3">
      <c r="A387" s="106" t="str">
        <f>Scope_lv1!A387</f>
        <v>S03AD028</v>
      </c>
      <c r="B387" s="107" t="str">
        <f>Scope_lv1!B387</f>
        <v>Main Steel Structure Erection Work</v>
      </c>
      <c r="C387" s="238" t="str">
        <f>Scope_lv1!C387</f>
        <v>Equipment Structure (Civil structure except of Piperack)</v>
      </c>
      <c r="D387" s="108" t="str">
        <f>Scope_lv1!D387</f>
        <v>Medium Steel (90KG/M&gt;Weight≥30KG/M)</v>
      </c>
      <c r="E387" s="126" t="s">
        <v>181</v>
      </c>
      <c r="F387" s="252">
        <f>COUNTIF($J387:$AY387,"Cat.1")</f>
        <v>0</v>
      </c>
      <c r="G387" s="253">
        <f>COUNTIF($J387:$AY387,"Cat.2")</f>
        <v>0</v>
      </c>
      <c r="H387" s="254">
        <f>COUNTIF($J387:$AY387,"Cat.3")</f>
        <v>0</v>
      </c>
      <c r="I387" s="255">
        <f>COUNTIF(J387:AY387,"O")</f>
        <v>1</v>
      </c>
      <c r="J387" s="292" t="str">
        <f>IF(Scope_lv1!Y387&lt;&gt;0,Scope_lv1!Y387,"")</f>
        <v>O</v>
      </c>
      <c r="K387" s="326" t="str">
        <f t="shared" si="15"/>
        <v/>
      </c>
      <c r="L387" s="314"/>
      <c r="M387" s="276"/>
      <c r="N387" s="276"/>
      <c r="O387" s="276"/>
      <c r="P387" s="276"/>
      <c r="Q387" s="326" t="str">
        <f t="shared" si="16"/>
        <v/>
      </c>
      <c r="R387" s="314"/>
      <c r="S387" s="276"/>
      <c r="T387" s="276"/>
      <c r="U387" s="276"/>
      <c r="V387" s="276"/>
      <c r="W387" s="274"/>
      <c r="X387" s="276"/>
      <c r="Y387" s="276"/>
      <c r="Z387" s="276"/>
      <c r="AA387" s="276"/>
      <c r="AB387" s="274"/>
      <c r="AC387" s="276"/>
      <c r="AD387" s="276"/>
      <c r="AE387" s="276"/>
      <c r="AF387" s="276"/>
      <c r="AG387" s="326" t="str">
        <f t="shared" si="17"/>
        <v/>
      </c>
      <c r="AH387" s="314"/>
      <c r="AI387" s="276" t="s">
        <v>1740</v>
      </c>
      <c r="AJ387" s="276" t="s">
        <v>1742</v>
      </c>
      <c r="AK387" s="276"/>
      <c r="AL387" s="276"/>
      <c r="AM387" s="258"/>
      <c r="AN387" s="247"/>
      <c r="AO387" s="247"/>
      <c r="AP387" s="247"/>
      <c r="AQ387" s="247"/>
      <c r="AR387" s="258"/>
      <c r="AS387" s="247"/>
      <c r="AT387" s="247"/>
      <c r="AU387" s="247"/>
      <c r="AV387" s="247"/>
      <c r="AW387" s="258"/>
      <c r="AX387" s="258"/>
      <c r="AY387" s="258"/>
      <c r="AZ387" s="134"/>
      <c r="BA387" s="259"/>
      <c r="BB387" s="260"/>
      <c r="BC387" s="261"/>
    </row>
    <row r="388" spans="1:55" ht="49.5" x14ac:dyDescent="0.3">
      <c r="A388" s="106" t="str">
        <f>Scope_lv1!A388</f>
        <v>S03AD029</v>
      </c>
      <c r="B388" s="107" t="str">
        <f>Scope_lv1!B388</f>
        <v>Main Steel Structure Erection Work</v>
      </c>
      <c r="C388" s="238" t="str">
        <f>Scope_lv1!C388</f>
        <v>Equipment Structure (Civil structure except of Piperack)</v>
      </c>
      <c r="D388" s="108" t="str">
        <f>Scope_lv1!D388</f>
        <v>Light Steel (30KG/M&gt;Weight)</v>
      </c>
      <c r="E388" s="126" t="s">
        <v>181</v>
      </c>
      <c r="F388" s="252">
        <f>COUNTIF($J388:$AY388,"Cat.1")</f>
        <v>0</v>
      </c>
      <c r="G388" s="253">
        <f>COUNTIF($J388:$AY388,"Cat.2")</f>
        <v>0</v>
      </c>
      <c r="H388" s="254">
        <f>COUNTIF($J388:$AY388,"Cat.3")</f>
        <v>0</v>
      </c>
      <c r="I388" s="255">
        <f>COUNTIF(J388:AY388,"O")</f>
        <v>1</v>
      </c>
      <c r="J388" s="292" t="str">
        <f>IF(Scope_lv1!Y388&lt;&gt;0,Scope_lv1!Y388,"")</f>
        <v>O</v>
      </c>
      <c r="K388" s="326" t="str">
        <f t="shared" si="15"/>
        <v/>
      </c>
      <c r="L388" s="314"/>
      <c r="M388" s="276"/>
      <c r="N388" s="276"/>
      <c r="O388" s="276"/>
      <c r="P388" s="276"/>
      <c r="Q388" s="326" t="str">
        <f t="shared" si="16"/>
        <v/>
      </c>
      <c r="R388" s="314"/>
      <c r="S388" s="276"/>
      <c r="T388" s="276"/>
      <c r="U388" s="276"/>
      <c r="V388" s="276"/>
      <c r="W388" s="274"/>
      <c r="X388" s="276"/>
      <c r="Y388" s="276"/>
      <c r="Z388" s="276"/>
      <c r="AA388" s="276"/>
      <c r="AB388" s="274"/>
      <c r="AC388" s="276"/>
      <c r="AD388" s="276"/>
      <c r="AE388" s="276"/>
      <c r="AF388" s="276"/>
      <c r="AG388" s="326" t="str">
        <f t="shared" si="17"/>
        <v/>
      </c>
      <c r="AH388" s="314"/>
      <c r="AI388" s="276" t="s">
        <v>1740</v>
      </c>
      <c r="AJ388" s="276" t="s">
        <v>1743</v>
      </c>
      <c r="AK388" s="276"/>
      <c r="AL388" s="276"/>
      <c r="AM388" s="258"/>
      <c r="AN388" s="247"/>
      <c r="AO388" s="247"/>
      <c r="AP388" s="247"/>
      <c r="AQ388" s="247"/>
      <c r="AR388" s="258"/>
      <c r="AS388" s="247"/>
      <c r="AT388" s="247"/>
      <c r="AU388" s="247"/>
      <c r="AV388" s="247"/>
      <c r="AW388" s="258"/>
      <c r="AX388" s="258"/>
      <c r="AY388" s="258"/>
      <c r="AZ388" s="134"/>
      <c r="BA388" s="259"/>
      <c r="BB388" s="260"/>
      <c r="BC388" s="261"/>
    </row>
    <row r="389" spans="1:55" ht="49.5" hidden="1" x14ac:dyDescent="0.3">
      <c r="A389" s="106" t="str">
        <f>Scope_lv1!A389</f>
        <v>S03AD013</v>
      </c>
      <c r="B389" s="107" t="str">
        <f>Scope_lv1!B389</f>
        <v>Main Steel Structure Erection Work</v>
      </c>
      <c r="C389" s="238" t="str">
        <f>Scope_lv1!C389</f>
        <v>Equipment Structure (Civil structure except of Piperack)</v>
      </c>
      <c r="D389" s="108" t="str">
        <f>Scope_lv1!D389</f>
        <v>Plate for Reinforcing/Modification/Supplement (Field install)</v>
      </c>
      <c r="E389" s="126" t="s">
        <v>181</v>
      </c>
      <c r="F389" s="252">
        <f>COUNTIF($J389:$AY389,"Cat.1")</f>
        <v>0</v>
      </c>
      <c r="G389" s="253">
        <f>COUNTIF($J389:$AY389,"Cat.2")</f>
        <v>0</v>
      </c>
      <c r="H389" s="254">
        <f>COUNTIF($J389:$AY389,"Cat.3")</f>
        <v>0</v>
      </c>
      <c r="I389" s="255">
        <f>COUNTIF(J389:AY389,"O")</f>
        <v>0</v>
      </c>
      <c r="J389" s="292" t="str">
        <f>IF(Scope_lv1!Y389&lt;&gt;0,Scope_lv1!Y389,"")</f>
        <v/>
      </c>
      <c r="K389" s="326" t="str">
        <f t="shared" si="15"/>
        <v/>
      </c>
      <c r="L389" s="314"/>
      <c r="M389" s="276"/>
      <c r="N389" s="276"/>
      <c r="O389" s="276"/>
      <c r="P389" s="276"/>
      <c r="Q389" s="326" t="str">
        <f t="shared" si="16"/>
        <v/>
      </c>
      <c r="R389" s="314"/>
      <c r="S389" s="276"/>
      <c r="T389" s="276"/>
      <c r="U389" s="276"/>
      <c r="V389" s="276"/>
      <c r="W389" s="274"/>
      <c r="X389" s="276"/>
      <c r="Y389" s="276"/>
      <c r="Z389" s="276"/>
      <c r="AA389" s="276"/>
      <c r="AB389" s="274"/>
      <c r="AC389" s="276"/>
      <c r="AD389" s="276"/>
      <c r="AE389" s="276"/>
      <c r="AF389" s="276"/>
      <c r="AG389" s="326" t="str">
        <f t="shared" si="17"/>
        <v/>
      </c>
      <c r="AH389" s="314"/>
      <c r="AI389" s="276"/>
      <c r="AJ389" s="276"/>
      <c r="AK389" s="276"/>
      <c r="AL389" s="276"/>
      <c r="AM389" s="258"/>
      <c r="AN389" s="247"/>
      <c r="AO389" s="247"/>
      <c r="AP389" s="247"/>
      <c r="AQ389" s="247"/>
      <c r="AR389" s="258"/>
      <c r="AS389" s="247"/>
      <c r="AT389" s="247"/>
      <c r="AU389" s="247"/>
      <c r="AV389" s="247"/>
      <c r="AW389" s="258"/>
      <c r="AX389" s="258"/>
      <c r="AY389" s="258"/>
      <c r="AZ389" s="134"/>
      <c r="BA389" s="259"/>
      <c r="BB389" s="260"/>
      <c r="BC389" s="261"/>
    </row>
    <row r="390" spans="1:55" ht="66" x14ac:dyDescent="0.3">
      <c r="A390" s="106" t="str">
        <f>Scope_lv1!A390</f>
        <v>S03AE015</v>
      </c>
      <c r="B390" s="107" t="str">
        <f>Scope_lv1!B390</f>
        <v>Main Steel Structure Erection Work</v>
      </c>
      <c r="C390" s="238" t="str">
        <f>Scope_lv1!C390</f>
        <v>Structural Steel</v>
      </c>
      <c r="D390" s="108" t="str">
        <f>Scope_lv1!D390</f>
        <v>Steel Painting</v>
      </c>
      <c r="E390" s="126" t="s">
        <v>108</v>
      </c>
      <c r="F390" s="252">
        <f>COUNTIF($J390:$AY390,"Cat.1")</f>
        <v>0</v>
      </c>
      <c r="G390" s="253">
        <f>COUNTIF($J390:$AY390,"Cat.2")</f>
        <v>0</v>
      </c>
      <c r="H390" s="254">
        <f>COUNTIF($J390:$AY390,"Cat.3")</f>
        <v>0</v>
      </c>
      <c r="I390" s="255">
        <f>COUNTIF(J390:AY390,"O")</f>
        <v>1</v>
      </c>
      <c r="J390" s="292" t="str">
        <f>IF(Scope_lv1!Y390&lt;&gt;0,Scope_lv1!Y390,"")</f>
        <v>O</v>
      </c>
      <c r="K390" s="326" t="str">
        <f t="shared" si="15"/>
        <v/>
      </c>
      <c r="L390" s="314"/>
      <c r="M390" s="276"/>
      <c r="N390" s="276"/>
      <c r="O390" s="276"/>
      <c r="P390" s="276"/>
      <c r="Q390" s="326" t="str">
        <f t="shared" si="16"/>
        <v/>
      </c>
      <c r="R390" s="314"/>
      <c r="S390" s="276"/>
      <c r="T390" s="276"/>
      <c r="U390" s="276"/>
      <c r="V390" s="276"/>
      <c r="W390" s="274"/>
      <c r="X390" s="276"/>
      <c r="Y390" s="276"/>
      <c r="Z390" s="276"/>
      <c r="AA390" s="276"/>
      <c r="AB390" s="274"/>
      <c r="AC390" s="276" t="s">
        <v>1746</v>
      </c>
      <c r="AD390" s="276"/>
      <c r="AE390" s="276"/>
      <c r="AF390" s="276" t="s">
        <v>1747</v>
      </c>
      <c r="AG390" s="326" t="str">
        <f t="shared" si="17"/>
        <v>00001</v>
      </c>
      <c r="AH390" s="314" t="s">
        <v>1563</v>
      </c>
      <c r="AI390" s="276" t="s">
        <v>1746</v>
      </c>
      <c r="AJ390" s="276"/>
      <c r="AK390" s="276"/>
      <c r="AL390" s="276" t="s">
        <v>1747</v>
      </c>
      <c r="AM390" s="258"/>
      <c r="AN390" s="247"/>
      <c r="AO390" s="247"/>
      <c r="AP390" s="247"/>
      <c r="AQ390" s="247"/>
      <c r="AR390" s="258"/>
      <c r="AS390" s="247"/>
      <c r="AT390" s="247"/>
      <c r="AU390" s="247"/>
      <c r="AV390" s="247"/>
      <c r="AW390" s="258"/>
      <c r="AX390" s="258"/>
      <c r="AY390" s="258"/>
      <c r="AZ390" s="134"/>
      <c r="BA390" s="259"/>
      <c r="BB390" s="260"/>
      <c r="BC390" s="261"/>
    </row>
    <row r="391" spans="1:55" ht="27" hidden="1" x14ac:dyDescent="0.3">
      <c r="A391" s="106" t="str">
        <f>Scope_lv1!A391</f>
        <v>S04AA017</v>
      </c>
      <c r="B391" s="107" t="str">
        <f>Scope_lv1!B391</f>
        <v>Miscellaneous Steel Erection Work</v>
      </c>
      <c r="C391" s="238" t="str">
        <f>Scope_lv1!C391</f>
        <v>Shelter/Building</v>
      </c>
      <c r="D391" s="108" t="str">
        <f>Scope_lv1!D391</f>
        <v>Checkered/Flooring Plate</v>
      </c>
      <c r="E391" s="126" t="s">
        <v>108</v>
      </c>
      <c r="F391" s="252">
        <f>COUNTIF($J391:$AY391,"Cat.1")</f>
        <v>0</v>
      </c>
      <c r="G391" s="253">
        <f>COUNTIF($J391:$AY391,"Cat.2")</f>
        <v>0</v>
      </c>
      <c r="H391" s="254">
        <f>COUNTIF($J391:$AY391,"Cat.3")</f>
        <v>0</v>
      </c>
      <c r="I391" s="255">
        <f>COUNTIF(J391:AY391,"O")</f>
        <v>0</v>
      </c>
      <c r="J391" s="292" t="str">
        <f>IF(Scope_lv1!Y391&lt;&gt;0,Scope_lv1!Y391,"")</f>
        <v/>
      </c>
      <c r="K391" s="326" t="str">
        <f t="shared" si="15"/>
        <v/>
      </c>
      <c r="L391" s="314"/>
      <c r="M391" s="276"/>
      <c r="N391" s="276"/>
      <c r="O391" s="276"/>
      <c r="P391" s="276"/>
      <c r="Q391" s="326" t="str">
        <f t="shared" si="16"/>
        <v/>
      </c>
      <c r="R391" s="314"/>
      <c r="S391" s="276"/>
      <c r="T391" s="276"/>
      <c r="U391" s="276"/>
      <c r="V391" s="276"/>
      <c r="W391" s="274"/>
      <c r="X391" s="276"/>
      <c r="Y391" s="276"/>
      <c r="Z391" s="276"/>
      <c r="AA391" s="276"/>
      <c r="AB391" s="274"/>
      <c r="AC391" s="276"/>
      <c r="AD391" s="276"/>
      <c r="AE391" s="276"/>
      <c r="AF391" s="276"/>
      <c r="AG391" s="326" t="str">
        <f t="shared" si="17"/>
        <v/>
      </c>
      <c r="AH391" s="314"/>
      <c r="AI391" s="276"/>
      <c r="AJ391" s="276"/>
      <c r="AK391" s="276"/>
      <c r="AL391" s="276"/>
      <c r="AM391" s="258"/>
      <c r="AN391" s="247"/>
      <c r="AO391" s="247"/>
      <c r="AP391" s="247"/>
      <c r="AQ391" s="247"/>
      <c r="AR391" s="258"/>
      <c r="AS391" s="247"/>
      <c r="AT391" s="247"/>
      <c r="AU391" s="247"/>
      <c r="AV391" s="247"/>
      <c r="AW391" s="258"/>
      <c r="AX391" s="258"/>
      <c r="AY391" s="258"/>
      <c r="AZ391" s="134"/>
      <c r="BA391" s="259"/>
      <c r="BB391" s="260"/>
      <c r="BC391" s="261"/>
    </row>
    <row r="392" spans="1:55" ht="27" hidden="1" x14ac:dyDescent="0.3">
      <c r="A392" s="106" t="str">
        <f>Scope_lv1!A392</f>
        <v>S04AA018</v>
      </c>
      <c r="B392" s="107" t="str">
        <f>Scope_lv1!B392</f>
        <v>Miscellaneous Steel Erection Work</v>
      </c>
      <c r="C392" s="238" t="str">
        <f>Scope_lv1!C392</f>
        <v>Shelter/Building</v>
      </c>
      <c r="D392" s="108" t="str">
        <f>Scope_lv1!D392</f>
        <v>Grating</v>
      </c>
      <c r="E392" s="126" t="s">
        <v>108</v>
      </c>
      <c r="F392" s="252">
        <f>COUNTIF($J392:$AY392,"Cat.1")</f>
        <v>0</v>
      </c>
      <c r="G392" s="253">
        <f>COUNTIF($J392:$AY392,"Cat.2")</f>
        <v>0</v>
      </c>
      <c r="H392" s="254">
        <f>COUNTIF($J392:$AY392,"Cat.3")</f>
        <v>0</v>
      </c>
      <c r="I392" s="255">
        <f>COUNTIF(J392:AY392,"O")</f>
        <v>0</v>
      </c>
      <c r="J392" s="292" t="str">
        <f>IF(Scope_lv1!Y392&lt;&gt;0,Scope_lv1!Y392,"")</f>
        <v/>
      </c>
      <c r="K392" s="326" t="str">
        <f t="shared" si="15"/>
        <v/>
      </c>
      <c r="L392" s="314"/>
      <c r="M392" s="276"/>
      <c r="N392" s="276"/>
      <c r="O392" s="276"/>
      <c r="P392" s="276"/>
      <c r="Q392" s="326" t="str">
        <f t="shared" si="16"/>
        <v/>
      </c>
      <c r="R392" s="314"/>
      <c r="S392" s="276"/>
      <c r="T392" s="276"/>
      <c r="U392" s="276"/>
      <c r="V392" s="276"/>
      <c r="W392" s="274"/>
      <c r="X392" s="276"/>
      <c r="Y392" s="276"/>
      <c r="Z392" s="276"/>
      <c r="AA392" s="276"/>
      <c r="AB392" s="274"/>
      <c r="AC392" s="276"/>
      <c r="AD392" s="276"/>
      <c r="AE392" s="276"/>
      <c r="AF392" s="276"/>
      <c r="AG392" s="326" t="str">
        <f t="shared" si="17"/>
        <v/>
      </c>
      <c r="AH392" s="314"/>
      <c r="AI392" s="276"/>
      <c r="AJ392" s="276"/>
      <c r="AK392" s="276"/>
      <c r="AL392" s="276"/>
      <c r="AM392" s="258"/>
      <c r="AN392" s="247"/>
      <c r="AO392" s="247"/>
      <c r="AP392" s="247"/>
      <c r="AQ392" s="247"/>
      <c r="AR392" s="258"/>
      <c r="AS392" s="247"/>
      <c r="AT392" s="247"/>
      <c r="AU392" s="247"/>
      <c r="AV392" s="247"/>
      <c r="AW392" s="258"/>
      <c r="AX392" s="258"/>
      <c r="AY392" s="258"/>
      <c r="AZ392" s="134"/>
      <c r="BA392" s="259"/>
      <c r="BB392" s="260"/>
      <c r="BC392" s="261"/>
    </row>
    <row r="393" spans="1:55" ht="27" hidden="1" x14ac:dyDescent="0.3">
      <c r="A393" s="106" t="str">
        <f>Scope_lv1!A393</f>
        <v>S04AA019</v>
      </c>
      <c r="B393" s="107" t="str">
        <f>Scope_lv1!B393</f>
        <v>Miscellaneous Steel Erection Work</v>
      </c>
      <c r="C393" s="238" t="str">
        <f>Scope_lv1!C393</f>
        <v>Shelter/Building</v>
      </c>
      <c r="D393" s="108" t="str">
        <f>Scope_lv1!D393</f>
        <v>Steel Stairs</v>
      </c>
      <c r="E393" s="126" t="s">
        <v>130</v>
      </c>
      <c r="F393" s="252">
        <f>COUNTIF($J393:$AY393,"Cat.1")</f>
        <v>0</v>
      </c>
      <c r="G393" s="253">
        <f>COUNTIF($J393:$AY393,"Cat.2")</f>
        <v>0</v>
      </c>
      <c r="H393" s="254">
        <f>COUNTIF($J393:$AY393,"Cat.3")</f>
        <v>0</v>
      </c>
      <c r="I393" s="255">
        <f>COUNTIF(J393:AY393,"O")</f>
        <v>0</v>
      </c>
      <c r="J393" s="292" t="str">
        <f>IF(Scope_lv1!Y393&lt;&gt;0,Scope_lv1!Y393,"")</f>
        <v/>
      </c>
      <c r="K393" s="326" t="str">
        <f t="shared" si="15"/>
        <v/>
      </c>
      <c r="L393" s="314"/>
      <c r="M393" s="276"/>
      <c r="N393" s="276"/>
      <c r="O393" s="276"/>
      <c r="P393" s="276"/>
      <c r="Q393" s="326" t="str">
        <f t="shared" si="16"/>
        <v/>
      </c>
      <c r="R393" s="314"/>
      <c r="S393" s="276"/>
      <c r="T393" s="276"/>
      <c r="U393" s="276"/>
      <c r="V393" s="276"/>
      <c r="W393" s="274"/>
      <c r="X393" s="276"/>
      <c r="Y393" s="276"/>
      <c r="Z393" s="276"/>
      <c r="AA393" s="276"/>
      <c r="AB393" s="274"/>
      <c r="AC393" s="276"/>
      <c r="AD393" s="276"/>
      <c r="AE393" s="276"/>
      <c r="AF393" s="276"/>
      <c r="AG393" s="326" t="str">
        <f t="shared" si="17"/>
        <v/>
      </c>
      <c r="AH393" s="314"/>
      <c r="AI393" s="276"/>
      <c r="AJ393" s="276"/>
      <c r="AK393" s="276"/>
      <c r="AL393" s="276"/>
      <c r="AM393" s="258"/>
      <c r="AN393" s="247"/>
      <c r="AO393" s="247"/>
      <c r="AP393" s="247"/>
      <c r="AQ393" s="247"/>
      <c r="AR393" s="258"/>
      <c r="AS393" s="247"/>
      <c r="AT393" s="247"/>
      <c r="AU393" s="247"/>
      <c r="AV393" s="247"/>
      <c r="AW393" s="258"/>
      <c r="AX393" s="258"/>
      <c r="AY393" s="258"/>
      <c r="AZ393" s="134"/>
      <c r="BA393" s="259"/>
      <c r="BB393" s="260"/>
      <c r="BC393" s="261"/>
    </row>
    <row r="394" spans="1:55" ht="27" hidden="1" x14ac:dyDescent="0.3">
      <c r="A394" s="106" t="str">
        <f>Scope_lv1!A394</f>
        <v>S04AA020</v>
      </c>
      <c r="B394" s="107" t="str">
        <f>Scope_lv1!B394</f>
        <v>Miscellaneous Steel Erection Work</v>
      </c>
      <c r="C394" s="238" t="str">
        <f>Scope_lv1!C394</f>
        <v>Shelter/Building</v>
      </c>
      <c r="D394" s="108" t="str">
        <f>Scope_lv1!D394</f>
        <v>Steel Handrails</v>
      </c>
      <c r="E394" s="126" t="s">
        <v>130</v>
      </c>
      <c r="F394" s="252">
        <f>COUNTIF($J394:$AY394,"Cat.1")</f>
        <v>0</v>
      </c>
      <c r="G394" s="253">
        <f>COUNTIF($J394:$AY394,"Cat.2")</f>
        <v>0</v>
      </c>
      <c r="H394" s="254">
        <f>COUNTIF($J394:$AY394,"Cat.3")</f>
        <v>0</v>
      </c>
      <c r="I394" s="255">
        <f>COUNTIF(J394:AY394,"O")</f>
        <v>0</v>
      </c>
      <c r="J394" s="292" t="str">
        <f>IF(Scope_lv1!Y394&lt;&gt;0,Scope_lv1!Y394,"")</f>
        <v/>
      </c>
      <c r="K394" s="326" t="str">
        <f t="shared" ref="K394:K435" si="18">LEFT(L394,5)</f>
        <v/>
      </c>
      <c r="L394" s="314"/>
      <c r="M394" s="276"/>
      <c r="N394" s="276"/>
      <c r="O394" s="276"/>
      <c r="P394" s="276"/>
      <c r="Q394" s="326" t="str">
        <f t="shared" ref="Q394:Q435" si="19">LEFT(R394,5)</f>
        <v/>
      </c>
      <c r="R394" s="314"/>
      <c r="S394" s="276"/>
      <c r="T394" s="276"/>
      <c r="U394" s="276"/>
      <c r="V394" s="276"/>
      <c r="W394" s="274"/>
      <c r="X394" s="276"/>
      <c r="Y394" s="276"/>
      <c r="Z394" s="276"/>
      <c r="AA394" s="276"/>
      <c r="AB394" s="274"/>
      <c r="AC394" s="276"/>
      <c r="AD394" s="276"/>
      <c r="AE394" s="276"/>
      <c r="AF394" s="276"/>
      <c r="AG394" s="326" t="str">
        <f t="shared" ref="AG394:AG435" si="20">LEFT(AH394,5)</f>
        <v/>
      </c>
      <c r="AH394" s="314"/>
      <c r="AI394" s="276"/>
      <c r="AJ394" s="276"/>
      <c r="AK394" s="276"/>
      <c r="AL394" s="276"/>
      <c r="AM394" s="258"/>
      <c r="AN394" s="247"/>
      <c r="AO394" s="247"/>
      <c r="AP394" s="247"/>
      <c r="AQ394" s="247"/>
      <c r="AR394" s="258"/>
      <c r="AS394" s="247"/>
      <c r="AT394" s="247"/>
      <c r="AU394" s="247"/>
      <c r="AV394" s="247"/>
      <c r="AW394" s="258"/>
      <c r="AX394" s="258"/>
      <c r="AY394" s="258"/>
      <c r="AZ394" s="134"/>
      <c r="BA394" s="259"/>
      <c r="BB394" s="260"/>
      <c r="BC394" s="261"/>
    </row>
    <row r="395" spans="1:55" ht="27" hidden="1" x14ac:dyDescent="0.3">
      <c r="A395" s="106" t="str">
        <f>Scope_lv1!A395</f>
        <v>S04AA021</v>
      </c>
      <c r="B395" s="107" t="str">
        <f>Scope_lv1!B395</f>
        <v>Miscellaneous Steel Erection Work</v>
      </c>
      <c r="C395" s="238" t="str">
        <f>Scope_lv1!C395</f>
        <v>Shelter/Building</v>
      </c>
      <c r="D395" s="108" t="str">
        <f>Scope_lv1!D395</f>
        <v>Steel Handrails - Removable</v>
      </c>
      <c r="E395" s="126" t="s">
        <v>130</v>
      </c>
      <c r="F395" s="252">
        <f>COUNTIF($J395:$AY395,"Cat.1")</f>
        <v>0</v>
      </c>
      <c r="G395" s="253">
        <f>COUNTIF($J395:$AY395,"Cat.2")</f>
        <v>0</v>
      </c>
      <c r="H395" s="254">
        <f>COUNTIF($J395:$AY395,"Cat.3")</f>
        <v>0</v>
      </c>
      <c r="I395" s="255">
        <f>COUNTIF(J395:AY395,"O")</f>
        <v>0</v>
      </c>
      <c r="J395" s="292" t="str">
        <f>IF(Scope_lv1!Y395&lt;&gt;0,Scope_lv1!Y395,"")</f>
        <v/>
      </c>
      <c r="K395" s="326" t="str">
        <f t="shared" si="18"/>
        <v/>
      </c>
      <c r="L395" s="314"/>
      <c r="M395" s="276"/>
      <c r="N395" s="276"/>
      <c r="O395" s="276"/>
      <c r="P395" s="276"/>
      <c r="Q395" s="326" t="str">
        <f t="shared" si="19"/>
        <v/>
      </c>
      <c r="R395" s="314"/>
      <c r="S395" s="276"/>
      <c r="T395" s="276"/>
      <c r="U395" s="276"/>
      <c r="V395" s="276"/>
      <c r="W395" s="274"/>
      <c r="X395" s="276"/>
      <c r="Y395" s="276"/>
      <c r="Z395" s="276"/>
      <c r="AA395" s="276"/>
      <c r="AB395" s="274"/>
      <c r="AC395" s="276"/>
      <c r="AD395" s="276"/>
      <c r="AE395" s="276"/>
      <c r="AF395" s="276"/>
      <c r="AG395" s="326" t="str">
        <f t="shared" si="20"/>
        <v/>
      </c>
      <c r="AH395" s="314"/>
      <c r="AI395" s="276"/>
      <c r="AJ395" s="276"/>
      <c r="AK395" s="276"/>
      <c r="AL395" s="276"/>
      <c r="AM395" s="258"/>
      <c r="AN395" s="247"/>
      <c r="AO395" s="247"/>
      <c r="AP395" s="247"/>
      <c r="AQ395" s="247"/>
      <c r="AR395" s="258"/>
      <c r="AS395" s="247"/>
      <c r="AT395" s="247"/>
      <c r="AU395" s="247"/>
      <c r="AV395" s="247"/>
      <c r="AW395" s="258"/>
      <c r="AX395" s="258"/>
      <c r="AY395" s="258"/>
      <c r="AZ395" s="134"/>
      <c r="BA395" s="259"/>
      <c r="BB395" s="260"/>
      <c r="BC395" s="261"/>
    </row>
    <row r="396" spans="1:55" ht="27" hidden="1" x14ac:dyDescent="0.3">
      <c r="A396" s="106" t="str">
        <f>Scope_lv1!A396</f>
        <v>S04AA022</v>
      </c>
      <c r="B396" s="107" t="str">
        <f>Scope_lv1!B396</f>
        <v>Miscellaneous Steel Erection Work</v>
      </c>
      <c r="C396" s="238" t="str">
        <f>Scope_lv1!C396</f>
        <v>Shelter/Building</v>
      </c>
      <c r="D396" s="108" t="str">
        <f>Scope_lv1!D396</f>
        <v>Stainless Steel Handrail</v>
      </c>
      <c r="E396" s="126" t="s">
        <v>130</v>
      </c>
      <c r="F396" s="252">
        <f>COUNTIF($J396:$AY396,"Cat.1")</f>
        <v>0</v>
      </c>
      <c r="G396" s="253">
        <f>COUNTIF($J396:$AY396,"Cat.2")</f>
        <v>0</v>
      </c>
      <c r="H396" s="254">
        <f>COUNTIF($J396:$AY396,"Cat.3")</f>
        <v>0</v>
      </c>
      <c r="I396" s="255">
        <f>COUNTIF(J396:AY396,"O")</f>
        <v>0</v>
      </c>
      <c r="J396" s="292" t="str">
        <f>IF(Scope_lv1!Y396&lt;&gt;0,Scope_lv1!Y396,"")</f>
        <v/>
      </c>
      <c r="K396" s="326" t="str">
        <f t="shared" si="18"/>
        <v/>
      </c>
      <c r="L396" s="314"/>
      <c r="M396" s="276"/>
      <c r="N396" s="276"/>
      <c r="O396" s="276"/>
      <c r="P396" s="276"/>
      <c r="Q396" s="326" t="str">
        <f t="shared" si="19"/>
        <v/>
      </c>
      <c r="R396" s="314"/>
      <c r="S396" s="276"/>
      <c r="T396" s="276"/>
      <c r="U396" s="276"/>
      <c r="V396" s="276"/>
      <c r="W396" s="274"/>
      <c r="X396" s="276"/>
      <c r="Y396" s="276"/>
      <c r="Z396" s="276"/>
      <c r="AA396" s="276"/>
      <c r="AB396" s="274"/>
      <c r="AC396" s="276"/>
      <c r="AD396" s="276"/>
      <c r="AE396" s="276"/>
      <c r="AF396" s="276"/>
      <c r="AG396" s="326" t="str">
        <f t="shared" si="20"/>
        <v/>
      </c>
      <c r="AH396" s="314"/>
      <c r="AI396" s="276"/>
      <c r="AJ396" s="276"/>
      <c r="AK396" s="276"/>
      <c r="AL396" s="276"/>
      <c r="AM396" s="258"/>
      <c r="AN396" s="247"/>
      <c r="AO396" s="247"/>
      <c r="AP396" s="247"/>
      <c r="AQ396" s="247"/>
      <c r="AR396" s="258"/>
      <c r="AS396" s="247"/>
      <c r="AT396" s="247"/>
      <c r="AU396" s="247"/>
      <c r="AV396" s="247"/>
      <c r="AW396" s="258"/>
      <c r="AX396" s="258"/>
      <c r="AY396" s="258"/>
      <c r="AZ396" s="134"/>
      <c r="BA396" s="259"/>
      <c r="BB396" s="260"/>
      <c r="BC396" s="261"/>
    </row>
    <row r="397" spans="1:55" ht="27" hidden="1" x14ac:dyDescent="0.3">
      <c r="A397" s="106" t="str">
        <f>Scope_lv1!A397</f>
        <v>S04AA023</v>
      </c>
      <c r="B397" s="107" t="str">
        <f>Scope_lv1!B397</f>
        <v>Miscellaneous Steel Erection Work</v>
      </c>
      <c r="C397" s="238" t="str">
        <f>Scope_lv1!C397</f>
        <v>Shelter/Building</v>
      </c>
      <c r="D397" s="108" t="str">
        <f>Scope_lv1!D397</f>
        <v>Steel Ladder</v>
      </c>
      <c r="E397" s="126" t="s">
        <v>130</v>
      </c>
      <c r="F397" s="252">
        <f>COUNTIF($J397:$AY397,"Cat.1")</f>
        <v>0</v>
      </c>
      <c r="G397" s="253">
        <f>COUNTIF($J397:$AY397,"Cat.2")</f>
        <v>0</v>
      </c>
      <c r="H397" s="254">
        <f>COUNTIF($J397:$AY397,"Cat.3")</f>
        <v>0</v>
      </c>
      <c r="I397" s="255">
        <f>COUNTIF(J397:AY397,"O")</f>
        <v>0</v>
      </c>
      <c r="J397" s="292" t="str">
        <f>IF(Scope_lv1!Y397&lt;&gt;0,Scope_lv1!Y397,"")</f>
        <v/>
      </c>
      <c r="K397" s="326" t="str">
        <f t="shared" si="18"/>
        <v/>
      </c>
      <c r="L397" s="314"/>
      <c r="M397" s="276"/>
      <c r="N397" s="276"/>
      <c r="O397" s="276"/>
      <c r="P397" s="276"/>
      <c r="Q397" s="326" t="str">
        <f t="shared" si="19"/>
        <v/>
      </c>
      <c r="R397" s="314"/>
      <c r="S397" s="276"/>
      <c r="T397" s="276"/>
      <c r="U397" s="276"/>
      <c r="V397" s="276"/>
      <c r="W397" s="274"/>
      <c r="X397" s="276"/>
      <c r="Y397" s="276"/>
      <c r="Z397" s="276"/>
      <c r="AA397" s="276"/>
      <c r="AB397" s="274"/>
      <c r="AC397" s="276"/>
      <c r="AD397" s="276"/>
      <c r="AE397" s="276"/>
      <c r="AF397" s="276"/>
      <c r="AG397" s="326" t="str">
        <f t="shared" si="20"/>
        <v/>
      </c>
      <c r="AH397" s="314"/>
      <c r="AI397" s="276"/>
      <c r="AJ397" s="276"/>
      <c r="AK397" s="276"/>
      <c r="AL397" s="276"/>
      <c r="AM397" s="258"/>
      <c r="AN397" s="247"/>
      <c r="AO397" s="247"/>
      <c r="AP397" s="247"/>
      <c r="AQ397" s="247"/>
      <c r="AR397" s="258"/>
      <c r="AS397" s="247"/>
      <c r="AT397" s="247"/>
      <c r="AU397" s="247"/>
      <c r="AV397" s="247"/>
      <c r="AW397" s="258"/>
      <c r="AX397" s="258"/>
      <c r="AY397" s="258"/>
      <c r="AZ397" s="134"/>
      <c r="BA397" s="259"/>
      <c r="BB397" s="260"/>
      <c r="BC397" s="261"/>
    </row>
    <row r="398" spans="1:55" ht="27" hidden="1" x14ac:dyDescent="0.3">
      <c r="A398" s="106" t="str">
        <f>Scope_lv1!A398</f>
        <v>S04AA024</v>
      </c>
      <c r="B398" s="107" t="str">
        <f>Scope_lv1!B398</f>
        <v>Miscellaneous Steel Erection Work</v>
      </c>
      <c r="C398" s="238" t="str">
        <f>Scope_lv1!C398</f>
        <v>Shelter/Building</v>
      </c>
      <c r="D398" s="108" t="str">
        <f>Scope_lv1!D398</f>
        <v>Galvanized Steel Deck Plate</v>
      </c>
      <c r="E398" s="126" t="s">
        <v>108</v>
      </c>
      <c r="F398" s="252">
        <f>COUNTIF($J398:$AY398,"Cat.1")</f>
        <v>0</v>
      </c>
      <c r="G398" s="253">
        <f>COUNTIF($J398:$AY398,"Cat.2")</f>
        <v>0</v>
      </c>
      <c r="H398" s="254">
        <f>COUNTIF($J398:$AY398,"Cat.3")</f>
        <v>0</v>
      </c>
      <c r="I398" s="255">
        <f>COUNTIF(J398:AY398,"O")</f>
        <v>0</v>
      </c>
      <c r="J398" s="292" t="str">
        <f>IF(Scope_lv1!Y398&lt;&gt;0,Scope_lv1!Y398,"")</f>
        <v/>
      </c>
      <c r="K398" s="326" t="str">
        <f t="shared" si="18"/>
        <v/>
      </c>
      <c r="L398" s="314"/>
      <c r="M398" s="276"/>
      <c r="N398" s="276"/>
      <c r="O398" s="276"/>
      <c r="P398" s="276"/>
      <c r="Q398" s="326" t="str">
        <f t="shared" si="19"/>
        <v/>
      </c>
      <c r="R398" s="314"/>
      <c r="S398" s="276"/>
      <c r="T398" s="276"/>
      <c r="U398" s="276"/>
      <c r="V398" s="276"/>
      <c r="W398" s="274"/>
      <c r="X398" s="276"/>
      <c r="Y398" s="276"/>
      <c r="Z398" s="276"/>
      <c r="AA398" s="276"/>
      <c r="AB398" s="274"/>
      <c r="AC398" s="276"/>
      <c r="AD398" s="276"/>
      <c r="AE398" s="276"/>
      <c r="AF398" s="276"/>
      <c r="AG398" s="326" t="str">
        <f t="shared" si="20"/>
        <v/>
      </c>
      <c r="AH398" s="314"/>
      <c r="AI398" s="276"/>
      <c r="AJ398" s="276"/>
      <c r="AK398" s="276"/>
      <c r="AL398" s="276"/>
      <c r="AM398" s="258"/>
      <c r="AN398" s="247"/>
      <c r="AO398" s="247"/>
      <c r="AP398" s="247"/>
      <c r="AQ398" s="247"/>
      <c r="AR398" s="258"/>
      <c r="AS398" s="247"/>
      <c r="AT398" s="247"/>
      <c r="AU398" s="247"/>
      <c r="AV398" s="247"/>
      <c r="AW398" s="258"/>
      <c r="AX398" s="258"/>
      <c r="AY398" s="258"/>
      <c r="AZ398" s="134"/>
      <c r="BA398" s="259"/>
      <c r="BB398" s="260"/>
      <c r="BC398" s="261"/>
    </row>
    <row r="399" spans="1:55" ht="27" hidden="1" x14ac:dyDescent="0.3">
      <c r="A399" s="106" t="str">
        <f>Scope_lv1!A399</f>
        <v>S04AB017</v>
      </c>
      <c r="B399" s="107" t="str">
        <f>Scope_lv1!B399</f>
        <v>Miscellaneous Steel Erection Work</v>
      </c>
      <c r="C399" s="238" t="str">
        <f>Scope_lv1!C399</f>
        <v>Pipe Rack</v>
      </c>
      <c r="D399" s="108" t="str">
        <f>Scope_lv1!D399</f>
        <v>Checkered/Flooring Plate</v>
      </c>
      <c r="E399" s="126" t="s">
        <v>108</v>
      </c>
      <c r="F399" s="252">
        <f>COUNTIF($J399:$AY399,"Cat.1")</f>
        <v>0</v>
      </c>
      <c r="G399" s="253">
        <f>COUNTIF($J399:$AY399,"Cat.2")</f>
        <v>0</v>
      </c>
      <c r="H399" s="254">
        <f>COUNTIF($J399:$AY399,"Cat.3")</f>
        <v>0</v>
      </c>
      <c r="I399" s="255">
        <f>COUNTIF(J399:AY399,"O")</f>
        <v>0</v>
      </c>
      <c r="J399" s="292" t="str">
        <f>IF(Scope_lv1!Y399&lt;&gt;0,Scope_lv1!Y399,"")</f>
        <v/>
      </c>
      <c r="K399" s="326" t="str">
        <f t="shared" si="18"/>
        <v/>
      </c>
      <c r="L399" s="314"/>
      <c r="M399" s="276"/>
      <c r="N399" s="276"/>
      <c r="O399" s="276"/>
      <c r="P399" s="276"/>
      <c r="Q399" s="326" t="str">
        <f t="shared" si="19"/>
        <v/>
      </c>
      <c r="R399" s="314"/>
      <c r="S399" s="276"/>
      <c r="T399" s="276"/>
      <c r="U399" s="276"/>
      <c r="V399" s="276"/>
      <c r="W399" s="274"/>
      <c r="X399" s="276"/>
      <c r="Y399" s="276"/>
      <c r="Z399" s="276"/>
      <c r="AA399" s="276"/>
      <c r="AB399" s="274"/>
      <c r="AC399" s="276"/>
      <c r="AD399" s="276"/>
      <c r="AE399" s="276"/>
      <c r="AF399" s="276"/>
      <c r="AG399" s="326" t="str">
        <f t="shared" si="20"/>
        <v/>
      </c>
      <c r="AH399" s="314"/>
      <c r="AI399" s="276"/>
      <c r="AJ399" s="276"/>
      <c r="AK399" s="276"/>
      <c r="AL399" s="276"/>
      <c r="AM399" s="258"/>
      <c r="AN399" s="247"/>
      <c r="AO399" s="247"/>
      <c r="AP399" s="247"/>
      <c r="AQ399" s="247"/>
      <c r="AR399" s="258"/>
      <c r="AS399" s="247"/>
      <c r="AT399" s="247"/>
      <c r="AU399" s="247"/>
      <c r="AV399" s="247"/>
      <c r="AW399" s="258"/>
      <c r="AX399" s="258"/>
      <c r="AY399" s="258"/>
      <c r="AZ399" s="134"/>
      <c r="BA399" s="259"/>
      <c r="BB399" s="260"/>
      <c r="BC399" s="261"/>
    </row>
    <row r="400" spans="1:55" ht="27" hidden="1" x14ac:dyDescent="0.3">
      <c r="A400" s="106" t="str">
        <f>Scope_lv1!A400</f>
        <v>S04AB018</v>
      </c>
      <c r="B400" s="107" t="str">
        <f>Scope_lv1!B400</f>
        <v>Miscellaneous Steel Erection Work</v>
      </c>
      <c r="C400" s="238" t="str">
        <f>Scope_lv1!C400</f>
        <v>Pipe Rack</v>
      </c>
      <c r="D400" s="108" t="str">
        <f>Scope_lv1!D400</f>
        <v>Grating</v>
      </c>
      <c r="E400" s="126" t="s">
        <v>108</v>
      </c>
      <c r="F400" s="252">
        <f>COUNTIF($J400:$AY400,"Cat.1")</f>
        <v>0</v>
      </c>
      <c r="G400" s="253">
        <f>COUNTIF($J400:$AY400,"Cat.2")</f>
        <v>0</v>
      </c>
      <c r="H400" s="254">
        <f>COUNTIF($J400:$AY400,"Cat.3")</f>
        <v>0</v>
      </c>
      <c r="I400" s="255">
        <f>COUNTIF(J400:AY400,"O")</f>
        <v>0</v>
      </c>
      <c r="J400" s="292" t="str">
        <f>IF(Scope_lv1!Y400&lt;&gt;0,Scope_lv1!Y400,"")</f>
        <v/>
      </c>
      <c r="K400" s="326" t="str">
        <f t="shared" si="18"/>
        <v/>
      </c>
      <c r="L400" s="314"/>
      <c r="M400" s="276"/>
      <c r="N400" s="276"/>
      <c r="O400" s="276"/>
      <c r="P400" s="276"/>
      <c r="Q400" s="326" t="str">
        <f t="shared" si="19"/>
        <v/>
      </c>
      <c r="R400" s="314"/>
      <c r="S400" s="276"/>
      <c r="T400" s="276"/>
      <c r="U400" s="276"/>
      <c r="V400" s="276"/>
      <c r="W400" s="274"/>
      <c r="X400" s="276"/>
      <c r="Y400" s="276"/>
      <c r="Z400" s="276"/>
      <c r="AA400" s="276"/>
      <c r="AB400" s="274"/>
      <c r="AC400" s="276"/>
      <c r="AD400" s="276"/>
      <c r="AE400" s="276"/>
      <c r="AF400" s="276"/>
      <c r="AG400" s="326" t="str">
        <f t="shared" si="20"/>
        <v/>
      </c>
      <c r="AH400" s="314"/>
      <c r="AI400" s="276"/>
      <c r="AJ400" s="276"/>
      <c r="AK400" s="276"/>
      <c r="AL400" s="276"/>
      <c r="AM400" s="258"/>
      <c r="AN400" s="247"/>
      <c r="AO400" s="247"/>
      <c r="AP400" s="247"/>
      <c r="AQ400" s="247"/>
      <c r="AR400" s="258"/>
      <c r="AS400" s="247"/>
      <c r="AT400" s="247"/>
      <c r="AU400" s="247"/>
      <c r="AV400" s="247"/>
      <c r="AW400" s="258"/>
      <c r="AX400" s="258"/>
      <c r="AY400" s="258"/>
      <c r="AZ400" s="134"/>
      <c r="BA400" s="259"/>
      <c r="BB400" s="260"/>
      <c r="BC400" s="261"/>
    </row>
    <row r="401" spans="1:55" ht="27" hidden="1" x14ac:dyDescent="0.3">
      <c r="A401" s="106" t="str">
        <f>Scope_lv1!A401</f>
        <v>S04AB019</v>
      </c>
      <c r="B401" s="107" t="str">
        <f>Scope_lv1!B401</f>
        <v>Miscellaneous Steel Erection Work</v>
      </c>
      <c r="C401" s="238" t="str">
        <f>Scope_lv1!C401</f>
        <v>Pipe Rack</v>
      </c>
      <c r="D401" s="108" t="str">
        <f>Scope_lv1!D401</f>
        <v>Steel Stairs</v>
      </c>
      <c r="E401" s="126" t="s">
        <v>130</v>
      </c>
      <c r="F401" s="252">
        <f>COUNTIF($J401:$AY401,"Cat.1")</f>
        <v>0</v>
      </c>
      <c r="G401" s="253">
        <f>COUNTIF($J401:$AY401,"Cat.2")</f>
        <v>0</v>
      </c>
      <c r="H401" s="254">
        <f>COUNTIF($J401:$AY401,"Cat.3")</f>
        <v>0</v>
      </c>
      <c r="I401" s="255">
        <f>COUNTIF(J401:AY401,"O")</f>
        <v>0</v>
      </c>
      <c r="J401" s="292" t="str">
        <f>IF(Scope_lv1!Y401&lt;&gt;0,Scope_lv1!Y401,"")</f>
        <v/>
      </c>
      <c r="K401" s="326" t="str">
        <f t="shared" si="18"/>
        <v/>
      </c>
      <c r="L401" s="314"/>
      <c r="M401" s="276"/>
      <c r="N401" s="276"/>
      <c r="O401" s="276"/>
      <c r="P401" s="276"/>
      <c r="Q401" s="326" t="str">
        <f t="shared" si="19"/>
        <v/>
      </c>
      <c r="R401" s="314"/>
      <c r="S401" s="276"/>
      <c r="T401" s="276"/>
      <c r="U401" s="276"/>
      <c r="V401" s="276"/>
      <c r="W401" s="274"/>
      <c r="X401" s="276"/>
      <c r="Y401" s="276"/>
      <c r="Z401" s="276"/>
      <c r="AA401" s="276"/>
      <c r="AB401" s="274"/>
      <c r="AC401" s="276"/>
      <c r="AD401" s="276"/>
      <c r="AE401" s="276"/>
      <c r="AF401" s="276"/>
      <c r="AG401" s="326" t="str">
        <f t="shared" si="20"/>
        <v/>
      </c>
      <c r="AH401" s="314"/>
      <c r="AI401" s="276"/>
      <c r="AJ401" s="276"/>
      <c r="AK401" s="276"/>
      <c r="AL401" s="276"/>
      <c r="AM401" s="258"/>
      <c r="AN401" s="247"/>
      <c r="AO401" s="247"/>
      <c r="AP401" s="247"/>
      <c r="AQ401" s="247"/>
      <c r="AR401" s="258"/>
      <c r="AS401" s="247"/>
      <c r="AT401" s="247"/>
      <c r="AU401" s="247"/>
      <c r="AV401" s="247"/>
      <c r="AW401" s="258"/>
      <c r="AX401" s="258"/>
      <c r="AY401" s="258"/>
      <c r="AZ401" s="134"/>
      <c r="BA401" s="259"/>
      <c r="BB401" s="260"/>
      <c r="BC401" s="261"/>
    </row>
    <row r="402" spans="1:55" ht="27" hidden="1" x14ac:dyDescent="0.3">
      <c r="A402" s="106" t="str">
        <f>Scope_lv1!A402</f>
        <v>S04AB020</v>
      </c>
      <c r="B402" s="107" t="str">
        <f>Scope_lv1!B402</f>
        <v>Miscellaneous Steel Erection Work</v>
      </c>
      <c r="C402" s="238" t="str">
        <f>Scope_lv1!C402</f>
        <v>Pipe Rack</v>
      </c>
      <c r="D402" s="108" t="str">
        <f>Scope_lv1!D402</f>
        <v>Steel Handrails</v>
      </c>
      <c r="E402" s="126" t="s">
        <v>130</v>
      </c>
      <c r="F402" s="252">
        <f>COUNTIF($J402:$AY402,"Cat.1")</f>
        <v>0</v>
      </c>
      <c r="G402" s="253">
        <f>COUNTIF($J402:$AY402,"Cat.2")</f>
        <v>0</v>
      </c>
      <c r="H402" s="254">
        <f>COUNTIF($J402:$AY402,"Cat.3")</f>
        <v>0</v>
      </c>
      <c r="I402" s="255">
        <f>COUNTIF(J402:AY402,"O")</f>
        <v>0</v>
      </c>
      <c r="J402" s="292" t="str">
        <f>IF(Scope_lv1!Y402&lt;&gt;0,Scope_lv1!Y402,"")</f>
        <v/>
      </c>
      <c r="K402" s="326" t="str">
        <f t="shared" si="18"/>
        <v/>
      </c>
      <c r="L402" s="314"/>
      <c r="M402" s="276"/>
      <c r="N402" s="276"/>
      <c r="O402" s="276"/>
      <c r="P402" s="276"/>
      <c r="Q402" s="326" t="str">
        <f t="shared" si="19"/>
        <v/>
      </c>
      <c r="R402" s="314"/>
      <c r="S402" s="276"/>
      <c r="T402" s="276"/>
      <c r="U402" s="276"/>
      <c r="V402" s="276"/>
      <c r="W402" s="274"/>
      <c r="X402" s="276"/>
      <c r="Y402" s="276"/>
      <c r="Z402" s="276"/>
      <c r="AA402" s="276"/>
      <c r="AB402" s="274"/>
      <c r="AC402" s="276"/>
      <c r="AD402" s="276"/>
      <c r="AE402" s="276"/>
      <c r="AF402" s="276"/>
      <c r="AG402" s="326" t="str">
        <f t="shared" si="20"/>
        <v/>
      </c>
      <c r="AH402" s="314"/>
      <c r="AI402" s="276"/>
      <c r="AJ402" s="276"/>
      <c r="AK402" s="276"/>
      <c r="AL402" s="276"/>
      <c r="AM402" s="258"/>
      <c r="AN402" s="247"/>
      <c r="AO402" s="247"/>
      <c r="AP402" s="247"/>
      <c r="AQ402" s="247"/>
      <c r="AR402" s="258"/>
      <c r="AS402" s="247"/>
      <c r="AT402" s="247"/>
      <c r="AU402" s="247"/>
      <c r="AV402" s="247"/>
      <c r="AW402" s="258"/>
      <c r="AX402" s="258"/>
      <c r="AY402" s="258"/>
      <c r="AZ402" s="134"/>
      <c r="BA402" s="259"/>
      <c r="BB402" s="260"/>
      <c r="BC402" s="261"/>
    </row>
    <row r="403" spans="1:55" ht="27" hidden="1" x14ac:dyDescent="0.3">
      <c r="A403" s="106" t="str">
        <f>Scope_lv1!A403</f>
        <v>S04AB021</v>
      </c>
      <c r="B403" s="107" t="str">
        <f>Scope_lv1!B403</f>
        <v>Miscellaneous Steel Erection Work</v>
      </c>
      <c r="C403" s="238" t="str">
        <f>Scope_lv1!C403</f>
        <v>Pipe Rack</v>
      </c>
      <c r="D403" s="108" t="str">
        <f>Scope_lv1!D403</f>
        <v>Steel Handrails - Removable</v>
      </c>
      <c r="E403" s="126" t="s">
        <v>130</v>
      </c>
      <c r="F403" s="252">
        <f>COUNTIF($J403:$AY403,"Cat.1")</f>
        <v>0</v>
      </c>
      <c r="G403" s="253">
        <f>COUNTIF($J403:$AY403,"Cat.2")</f>
        <v>0</v>
      </c>
      <c r="H403" s="254">
        <f>COUNTIF($J403:$AY403,"Cat.3")</f>
        <v>0</v>
      </c>
      <c r="I403" s="255">
        <f>COUNTIF(J403:AY403,"O")</f>
        <v>0</v>
      </c>
      <c r="J403" s="292" t="str">
        <f>IF(Scope_lv1!Y403&lt;&gt;0,Scope_lv1!Y403,"")</f>
        <v/>
      </c>
      <c r="K403" s="326" t="str">
        <f t="shared" si="18"/>
        <v/>
      </c>
      <c r="L403" s="314"/>
      <c r="M403" s="276"/>
      <c r="N403" s="276"/>
      <c r="O403" s="276"/>
      <c r="P403" s="276"/>
      <c r="Q403" s="326" t="str">
        <f t="shared" si="19"/>
        <v/>
      </c>
      <c r="R403" s="314"/>
      <c r="S403" s="276"/>
      <c r="T403" s="276"/>
      <c r="U403" s="276"/>
      <c r="V403" s="276"/>
      <c r="W403" s="274"/>
      <c r="X403" s="276"/>
      <c r="Y403" s="276"/>
      <c r="Z403" s="276"/>
      <c r="AA403" s="276"/>
      <c r="AB403" s="274"/>
      <c r="AC403" s="276"/>
      <c r="AD403" s="276"/>
      <c r="AE403" s="276"/>
      <c r="AF403" s="276"/>
      <c r="AG403" s="326" t="str">
        <f t="shared" si="20"/>
        <v/>
      </c>
      <c r="AH403" s="314"/>
      <c r="AI403" s="276"/>
      <c r="AJ403" s="276"/>
      <c r="AK403" s="276"/>
      <c r="AL403" s="276"/>
      <c r="AM403" s="258"/>
      <c r="AN403" s="247"/>
      <c r="AO403" s="247"/>
      <c r="AP403" s="247"/>
      <c r="AQ403" s="247"/>
      <c r="AR403" s="258"/>
      <c r="AS403" s="247"/>
      <c r="AT403" s="247"/>
      <c r="AU403" s="247"/>
      <c r="AV403" s="247"/>
      <c r="AW403" s="258"/>
      <c r="AX403" s="258"/>
      <c r="AY403" s="258"/>
      <c r="AZ403" s="134"/>
      <c r="BA403" s="259"/>
      <c r="BB403" s="260"/>
      <c r="BC403" s="261"/>
    </row>
    <row r="404" spans="1:55" ht="27" hidden="1" x14ac:dyDescent="0.3">
      <c r="A404" s="106" t="str">
        <f>Scope_lv1!A404</f>
        <v>S04AB022</v>
      </c>
      <c r="B404" s="107" t="str">
        <f>Scope_lv1!B404</f>
        <v>Miscellaneous Steel Erection Work</v>
      </c>
      <c r="C404" s="238" t="str">
        <f>Scope_lv1!C404</f>
        <v>Pipe Rack</v>
      </c>
      <c r="D404" s="108" t="str">
        <f>Scope_lv1!D404</f>
        <v>Stainless Steel Handrail</v>
      </c>
      <c r="E404" s="126" t="s">
        <v>130</v>
      </c>
      <c r="F404" s="252">
        <f>COUNTIF($J404:$AY404,"Cat.1")</f>
        <v>0</v>
      </c>
      <c r="G404" s="253">
        <f>COUNTIF($J404:$AY404,"Cat.2")</f>
        <v>0</v>
      </c>
      <c r="H404" s="254">
        <f>COUNTIF($J404:$AY404,"Cat.3")</f>
        <v>0</v>
      </c>
      <c r="I404" s="255">
        <f>COUNTIF(J404:AY404,"O")</f>
        <v>0</v>
      </c>
      <c r="J404" s="292" t="str">
        <f>IF(Scope_lv1!Y404&lt;&gt;0,Scope_lv1!Y404,"")</f>
        <v/>
      </c>
      <c r="K404" s="326" t="str">
        <f t="shared" si="18"/>
        <v/>
      </c>
      <c r="L404" s="314"/>
      <c r="M404" s="276"/>
      <c r="N404" s="276"/>
      <c r="O404" s="276"/>
      <c r="P404" s="276"/>
      <c r="Q404" s="326" t="str">
        <f t="shared" si="19"/>
        <v/>
      </c>
      <c r="R404" s="314"/>
      <c r="S404" s="276"/>
      <c r="T404" s="276"/>
      <c r="U404" s="276"/>
      <c r="V404" s="276"/>
      <c r="W404" s="274"/>
      <c r="X404" s="276"/>
      <c r="Y404" s="276"/>
      <c r="Z404" s="276"/>
      <c r="AA404" s="276"/>
      <c r="AB404" s="274"/>
      <c r="AC404" s="276"/>
      <c r="AD404" s="276"/>
      <c r="AE404" s="276"/>
      <c r="AF404" s="276"/>
      <c r="AG404" s="326" t="str">
        <f t="shared" si="20"/>
        <v/>
      </c>
      <c r="AH404" s="314"/>
      <c r="AI404" s="276"/>
      <c r="AJ404" s="276"/>
      <c r="AK404" s="276"/>
      <c r="AL404" s="276"/>
      <c r="AM404" s="258"/>
      <c r="AN404" s="247"/>
      <c r="AO404" s="247"/>
      <c r="AP404" s="247"/>
      <c r="AQ404" s="247"/>
      <c r="AR404" s="258"/>
      <c r="AS404" s="247"/>
      <c r="AT404" s="247"/>
      <c r="AU404" s="247"/>
      <c r="AV404" s="247"/>
      <c r="AW404" s="258"/>
      <c r="AX404" s="258"/>
      <c r="AY404" s="258"/>
      <c r="AZ404" s="134"/>
      <c r="BA404" s="259"/>
      <c r="BB404" s="260"/>
      <c r="BC404" s="261"/>
    </row>
    <row r="405" spans="1:55" ht="27" hidden="1" x14ac:dyDescent="0.3">
      <c r="A405" s="106" t="str">
        <f>Scope_lv1!A405</f>
        <v>S04AB023</v>
      </c>
      <c r="B405" s="107" t="str">
        <f>Scope_lv1!B405</f>
        <v>Miscellaneous Steel Erection Work</v>
      </c>
      <c r="C405" s="238" t="str">
        <f>Scope_lv1!C405</f>
        <v>Pipe Rack</v>
      </c>
      <c r="D405" s="108" t="str">
        <f>Scope_lv1!D405</f>
        <v>Steel Ladder</v>
      </c>
      <c r="E405" s="126" t="s">
        <v>130</v>
      </c>
      <c r="F405" s="252">
        <f>COUNTIF($J405:$AY405,"Cat.1")</f>
        <v>0</v>
      </c>
      <c r="G405" s="253">
        <f>COUNTIF($J405:$AY405,"Cat.2")</f>
        <v>0</v>
      </c>
      <c r="H405" s="254">
        <f>COUNTIF($J405:$AY405,"Cat.3")</f>
        <v>0</v>
      </c>
      <c r="I405" s="255">
        <f>COUNTIF(J405:AY405,"O")</f>
        <v>0</v>
      </c>
      <c r="J405" s="292" t="str">
        <f>IF(Scope_lv1!Y405&lt;&gt;0,Scope_lv1!Y405,"")</f>
        <v/>
      </c>
      <c r="K405" s="326" t="str">
        <f t="shared" si="18"/>
        <v/>
      </c>
      <c r="L405" s="314"/>
      <c r="M405" s="276"/>
      <c r="N405" s="276"/>
      <c r="O405" s="276"/>
      <c r="P405" s="276"/>
      <c r="Q405" s="326" t="str">
        <f t="shared" si="19"/>
        <v/>
      </c>
      <c r="R405" s="314"/>
      <c r="S405" s="276"/>
      <c r="T405" s="276"/>
      <c r="U405" s="276"/>
      <c r="V405" s="276"/>
      <c r="W405" s="274"/>
      <c r="X405" s="276"/>
      <c r="Y405" s="276"/>
      <c r="Z405" s="276"/>
      <c r="AA405" s="276"/>
      <c r="AB405" s="274"/>
      <c r="AC405" s="276"/>
      <c r="AD405" s="276"/>
      <c r="AE405" s="276"/>
      <c r="AF405" s="276"/>
      <c r="AG405" s="326" t="str">
        <f t="shared" si="20"/>
        <v/>
      </c>
      <c r="AH405" s="314"/>
      <c r="AI405" s="276"/>
      <c r="AJ405" s="276"/>
      <c r="AK405" s="276"/>
      <c r="AL405" s="276"/>
      <c r="AM405" s="258"/>
      <c r="AN405" s="247"/>
      <c r="AO405" s="247"/>
      <c r="AP405" s="247"/>
      <c r="AQ405" s="247"/>
      <c r="AR405" s="258"/>
      <c r="AS405" s="247"/>
      <c r="AT405" s="247"/>
      <c r="AU405" s="247"/>
      <c r="AV405" s="247"/>
      <c r="AW405" s="258"/>
      <c r="AX405" s="258"/>
      <c r="AY405" s="258"/>
      <c r="AZ405" s="134"/>
      <c r="BA405" s="259"/>
      <c r="BB405" s="260"/>
      <c r="BC405" s="261"/>
    </row>
    <row r="406" spans="1:55" ht="27" hidden="1" x14ac:dyDescent="0.3">
      <c r="A406" s="106" t="str">
        <f>Scope_lv1!A406</f>
        <v>S04AB026</v>
      </c>
      <c r="B406" s="107" t="str">
        <f>Scope_lv1!B406</f>
        <v>Miscellaneous Steel Erection Work</v>
      </c>
      <c r="C406" s="238" t="str">
        <f>Scope_lv1!C406</f>
        <v>Pipe Rack</v>
      </c>
      <c r="D406" s="108" t="str">
        <f>Scope_lv1!D406</f>
        <v>Safety Gate</v>
      </c>
      <c r="E406" s="126" t="s">
        <v>152</v>
      </c>
      <c r="F406" s="252">
        <f>COUNTIF($J406:$AY406,"Cat.1")</f>
        <v>0</v>
      </c>
      <c r="G406" s="253">
        <f>COUNTIF($J406:$AY406,"Cat.2")</f>
        <v>0</v>
      </c>
      <c r="H406" s="254">
        <f>COUNTIF($J406:$AY406,"Cat.3")</f>
        <v>0</v>
      </c>
      <c r="I406" s="255">
        <f>COUNTIF(J406:AY406,"O")</f>
        <v>0</v>
      </c>
      <c r="J406" s="292" t="str">
        <f>IF(Scope_lv1!Y406&lt;&gt;0,Scope_lv1!Y406,"")</f>
        <v/>
      </c>
      <c r="K406" s="326" t="str">
        <f t="shared" si="18"/>
        <v/>
      </c>
      <c r="L406" s="314"/>
      <c r="M406" s="276"/>
      <c r="N406" s="276"/>
      <c r="O406" s="276"/>
      <c r="P406" s="276"/>
      <c r="Q406" s="326" t="str">
        <f t="shared" si="19"/>
        <v/>
      </c>
      <c r="R406" s="314"/>
      <c r="S406" s="276"/>
      <c r="T406" s="276"/>
      <c r="U406" s="276"/>
      <c r="V406" s="276"/>
      <c r="W406" s="274"/>
      <c r="X406" s="276"/>
      <c r="Y406" s="276"/>
      <c r="Z406" s="276"/>
      <c r="AA406" s="276"/>
      <c r="AB406" s="274"/>
      <c r="AC406" s="276"/>
      <c r="AD406" s="276"/>
      <c r="AE406" s="276"/>
      <c r="AF406" s="276"/>
      <c r="AG406" s="326" t="str">
        <f t="shared" si="20"/>
        <v/>
      </c>
      <c r="AH406" s="314"/>
      <c r="AI406" s="276"/>
      <c r="AJ406" s="276"/>
      <c r="AK406" s="276"/>
      <c r="AL406" s="276"/>
      <c r="AM406" s="258"/>
      <c r="AN406" s="247"/>
      <c r="AO406" s="247"/>
      <c r="AP406" s="247"/>
      <c r="AQ406" s="247"/>
      <c r="AR406" s="258"/>
      <c r="AS406" s="247"/>
      <c r="AT406" s="247"/>
      <c r="AU406" s="247"/>
      <c r="AV406" s="247"/>
      <c r="AW406" s="258"/>
      <c r="AX406" s="258"/>
      <c r="AY406" s="258"/>
      <c r="AZ406" s="134"/>
      <c r="BA406" s="259"/>
      <c r="BB406" s="260"/>
      <c r="BC406" s="261"/>
    </row>
    <row r="407" spans="1:55" ht="27" hidden="1" x14ac:dyDescent="0.3">
      <c r="A407" s="106" t="str">
        <f>Scope_lv1!A407</f>
        <v>S04AB024</v>
      </c>
      <c r="B407" s="107" t="str">
        <f>Scope_lv1!B407</f>
        <v>Miscellaneous Steel Erection Work</v>
      </c>
      <c r="C407" s="238" t="str">
        <f>Scope_lv1!C407</f>
        <v>Pipe Rack</v>
      </c>
      <c r="D407" s="108" t="str">
        <f>Scope_lv1!D407</f>
        <v>Galvanized Steel Deck Plate</v>
      </c>
      <c r="E407" s="126" t="s">
        <v>108</v>
      </c>
      <c r="F407" s="252">
        <f>COUNTIF($J407:$AY407,"Cat.1")</f>
        <v>0</v>
      </c>
      <c r="G407" s="253">
        <f>COUNTIF($J407:$AY407,"Cat.2")</f>
        <v>0</v>
      </c>
      <c r="H407" s="254">
        <f>COUNTIF($J407:$AY407,"Cat.3")</f>
        <v>0</v>
      </c>
      <c r="I407" s="255">
        <f>COUNTIF(J407:AY407,"O")</f>
        <v>0</v>
      </c>
      <c r="J407" s="292" t="str">
        <f>IF(Scope_lv1!Y407&lt;&gt;0,Scope_lv1!Y407,"")</f>
        <v/>
      </c>
      <c r="K407" s="326" t="str">
        <f t="shared" si="18"/>
        <v/>
      </c>
      <c r="L407" s="314"/>
      <c r="M407" s="276"/>
      <c r="N407" s="276"/>
      <c r="O407" s="276"/>
      <c r="P407" s="276"/>
      <c r="Q407" s="326" t="str">
        <f t="shared" si="19"/>
        <v/>
      </c>
      <c r="R407" s="314"/>
      <c r="S407" s="276"/>
      <c r="T407" s="276"/>
      <c r="U407" s="276"/>
      <c r="V407" s="276"/>
      <c r="W407" s="274"/>
      <c r="X407" s="276"/>
      <c r="Y407" s="276"/>
      <c r="Z407" s="276"/>
      <c r="AA407" s="276"/>
      <c r="AB407" s="274"/>
      <c r="AC407" s="276"/>
      <c r="AD407" s="276"/>
      <c r="AE407" s="276"/>
      <c r="AF407" s="276"/>
      <c r="AG407" s="326" t="str">
        <f t="shared" si="20"/>
        <v/>
      </c>
      <c r="AH407" s="314"/>
      <c r="AI407" s="276"/>
      <c r="AJ407" s="276"/>
      <c r="AK407" s="276"/>
      <c r="AL407" s="276"/>
      <c r="AM407" s="258"/>
      <c r="AN407" s="247"/>
      <c r="AO407" s="247"/>
      <c r="AP407" s="247"/>
      <c r="AQ407" s="247"/>
      <c r="AR407" s="258"/>
      <c r="AS407" s="247"/>
      <c r="AT407" s="247"/>
      <c r="AU407" s="247"/>
      <c r="AV407" s="247"/>
      <c r="AW407" s="258"/>
      <c r="AX407" s="258"/>
      <c r="AY407" s="258"/>
      <c r="AZ407" s="134"/>
      <c r="BA407" s="259"/>
      <c r="BB407" s="260"/>
      <c r="BC407" s="261"/>
    </row>
    <row r="408" spans="1:55" ht="40.5" hidden="1" x14ac:dyDescent="0.3">
      <c r="A408" s="106" t="str">
        <f>Scope_lv1!A408</f>
        <v>S04AD017</v>
      </c>
      <c r="B408" s="107" t="str">
        <f>Scope_lv1!B408</f>
        <v>Miscellaneous Steel Erection Work</v>
      </c>
      <c r="C408" s="238" t="str">
        <f>Scope_lv1!C408</f>
        <v>Equipment Structure (Civil structure except of Piperack)</v>
      </c>
      <c r="D408" s="108" t="str">
        <f>Scope_lv1!D408</f>
        <v>Checkered/Flooring Plate</v>
      </c>
      <c r="E408" s="126" t="s">
        <v>108</v>
      </c>
      <c r="F408" s="252">
        <f>COUNTIF($J408:$AY408,"Cat.1")</f>
        <v>0</v>
      </c>
      <c r="G408" s="253">
        <f>COUNTIF($J408:$AY408,"Cat.2")</f>
        <v>0</v>
      </c>
      <c r="H408" s="254">
        <f>COUNTIF($J408:$AY408,"Cat.3")</f>
        <v>0</v>
      </c>
      <c r="I408" s="255">
        <f>COUNTIF(J408:AY408,"O")</f>
        <v>0</v>
      </c>
      <c r="J408" s="292" t="str">
        <f>IF(Scope_lv1!Y408&lt;&gt;0,Scope_lv1!Y408,"")</f>
        <v/>
      </c>
      <c r="K408" s="326" t="str">
        <f t="shared" si="18"/>
        <v/>
      </c>
      <c r="L408" s="314"/>
      <c r="M408" s="276"/>
      <c r="N408" s="276"/>
      <c r="O408" s="276"/>
      <c r="P408" s="276"/>
      <c r="Q408" s="326" t="str">
        <f t="shared" si="19"/>
        <v/>
      </c>
      <c r="R408" s="314"/>
      <c r="S408" s="276"/>
      <c r="T408" s="276"/>
      <c r="U408" s="276"/>
      <c r="V408" s="276"/>
      <c r="W408" s="274"/>
      <c r="X408" s="276"/>
      <c r="Y408" s="276"/>
      <c r="Z408" s="276"/>
      <c r="AA408" s="276"/>
      <c r="AB408" s="274"/>
      <c r="AC408" s="276"/>
      <c r="AD408" s="276"/>
      <c r="AE408" s="276"/>
      <c r="AF408" s="276"/>
      <c r="AG408" s="326" t="str">
        <f t="shared" si="20"/>
        <v/>
      </c>
      <c r="AH408" s="314"/>
      <c r="AI408" s="276"/>
      <c r="AJ408" s="276"/>
      <c r="AK408" s="276"/>
      <c r="AL408" s="276"/>
      <c r="AM408" s="258"/>
      <c r="AN408" s="247"/>
      <c r="AO408" s="247"/>
      <c r="AP408" s="247"/>
      <c r="AQ408" s="247"/>
      <c r="AR408" s="258"/>
      <c r="AS408" s="247"/>
      <c r="AT408" s="247"/>
      <c r="AU408" s="247"/>
      <c r="AV408" s="247"/>
      <c r="AW408" s="258"/>
      <c r="AX408" s="258"/>
      <c r="AY408" s="258"/>
      <c r="AZ408" s="134"/>
      <c r="BA408" s="259"/>
      <c r="BB408" s="260"/>
      <c r="BC408" s="261"/>
    </row>
    <row r="409" spans="1:55" ht="40.5" hidden="1" x14ac:dyDescent="0.3">
      <c r="A409" s="106" t="str">
        <f>Scope_lv1!A409</f>
        <v>S04AD018</v>
      </c>
      <c r="B409" s="107" t="str">
        <f>Scope_lv1!B409</f>
        <v>Miscellaneous Steel Erection Work</v>
      </c>
      <c r="C409" s="238" t="str">
        <f>Scope_lv1!C409</f>
        <v>Equipment Structure (Civil structure except of Piperack)</v>
      </c>
      <c r="D409" s="108" t="str">
        <f>Scope_lv1!D409</f>
        <v>Grating</v>
      </c>
      <c r="E409" s="126" t="s">
        <v>108</v>
      </c>
      <c r="F409" s="252">
        <f>COUNTIF($J409:$AY409,"Cat.1")</f>
        <v>0</v>
      </c>
      <c r="G409" s="253">
        <f>COUNTIF($J409:$AY409,"Cat.2")</f>
        <v>0</v>
      </c>
      <c r="H409" s="254">
        <f>COUNTIF($J409:$AY409,"Cat.3")</f>
        <v>0</v>
      </c>
      <c r="I409" s="255">
        <f>COUNTIF(J409:AY409,"O")</f>
        <v>0</v>
      </c>
      <c r="J409" s="292" t="str">
        <f>IF(Scope_lv1!Y409&lt;&gt;0,Scope_lv1!Y409,"")</f>
        <v/>
      </c>
      <c r="K409" s="326" t="str">
        <f t="shared" si="18"/>
        <v/>
      </c>
      <c r="L409" s="314"/>
      <c r="M409" s="276"/>
      <c r="N409" s="276"/>
      <c r="O409" s="276"/>
      <c r="P409" s="276"/>
      <c r="Q409" s="326" t="str">
        <f t="shared" si="19"/>
        <v/>
      </c>
      <c r="R409" s="314"/>
      <c r="S409" s="276"/>
      <c r="T409" s="276"/>
      <c r="U409" s="276"/>
      <c r="V409" s="276"/>
      <c r="W409" s="274"/>
      <c r="X409" s="276"/>
      <c r="Y409" s="276"/>
      <c r="Z409" s="276"/>
      <c r="AA409" s="276"/>
      <c r="AB409" s="274"/>
      <c r="AC409" s="276"/>
      <c r="AD409" s="276"/>
      <c r="AE409" s="276"/>
      <c r="AF409" s="276"/>
      <c r="AG409" s="326" t="str">
        <f t="shared" si="20"/>
        <v/>
      </c>
      <c r="AH409" s="314"/>
      <c r="AI409" s="276"/>
      <c r="AJ409" s="276"/>
      <c r="AK409" s="276"/>
      <c r="AL409" s="276"/>
      <c r="AM409" s="258"/>
      <c r="AN409" s="247"/>
      <c r="AO409" s="247"/>
      <c r="AP409" s="247"/>
      <c r="AQ409" s="247"/>
      <c r="AR409" s="258"/>
      <c r="AS409" s="247"/>
      <c r="AT409" s="247"/>
      <c r="AU409" s="247"/>
      <c r="AV409" s="247"/>
      <c r="AW409" s="258"/>
      <c r="AX409" s="258"/>
      <c r="AY409" s="258"/>
      <c r="AZ409" s="134"/>
      <c r="BA409" s="259"/>
      <c r="BB409" s="260"/>
      <c r="BC409" s="261"/>
    </row>
    <row r="410" spans="1:55" ht="40.5" hidden="1" x14ac:dyDescent="0.3">
      <c r="A410" s="106" t="str">
        <f>Scope_lv1!A410</f>
        <v>S04AD019</v>
      </c>
      <c r="B410" s="107" t="str">
        <f>Scope_lv1!B410</f>
        <v>Miscellaneous Steel Erection Work</v>
      </c>
      <c r="C410" s="238" t="str">
        <f>Scope_lv1!C410</f>
        <v>Equipment Structure (Civil structure except of Piperack)</v>
      </c>
      <c r="D410" s="108" t="str">
        <f>Scope_lv1!D410</f>
        <v>Steel Stairs</v>
      </c>
      <c r="E410" s="126" t="s">
        <v>130</v>
      </c>
      <c r="F410" s="252">
        <f>COUNTIF($J410:$AY410,"Cat.1")</f>
        <v>0</v>
      </c>
      <c r="G410" s="253">
        <f>COUNTIF($J410:$AY410,"Cat.2")</f>
        <v>0</v>
      </c>
      <c r="H410" s="254">
        <f>COUNTIF($J410:$AY410,"Cat.3")</f>
        <v>0</v>
      </c>
      <c r="I410" s="255">
        <f>COUNTIF(J410:AY410,"O")</f>
        <v>0</v>
      </c>
      <c r="J410" s="292" t="str">
        <f>IF(Scope_lv1!Y410&lt;&gt;0,Scope_lv1!Y410,"")</f>
        <v/>
      </c>
      <c r="K410" s="326" t="str">
        <f t="shared" si="18"/>
        <v/>
      </c>
      <c r="L410" s="314"/>
      <c r="M410" s="276"/>
      <c r="N410" s="276"/>
      <c r="O410" s="276"/>
      <c r="P410" s="276"/>
      <c r="Q410" s="326" t="str">
        <f t="shared" si="19"/>
        <v/>
      </c>
      <c r="R410" s="314"/>
      <c r="S410" s="276"/>
      <c r="T410" s="276"/>
      <c r="U410" s="276"/>
      <c r="V410" s="276"/>
      <c r="W410" s="274"/>
      <c r="X410" s="276"/>
      <c r="Y410" s="276"/>
      <c r="Z410" s="276"/>
      <c r="AA410" s="276"/>
      <c r="AB410" s="274"/>
      <c r="AC410" s="276"/>
      <c r="AD410" s="276"/>
      <c r="AE410" s="276"/>
      <c r="AF410" s="276"/>
      <c r="AG410" s="326" t="str">
        <f t="shared" si="20"/>
        <v/>
      </c>
      <c r="AH410" s="314"/>
      <c r="AI410" s="276"/>
      <c r="AJ410" s="276"/>
      <c r="AK410" s="276"/>
      <c r="AL410" s="276"/>
      <c r="AM410" s="258"/>
      <c r="AN410" s="247"/>
      <c r="AO410" s="247"/>
      <c r="AP410" s="247"/>
      <c r="AQ410" s="247"/>
      <c r="AR410" s="258"/>
      <c r="AS410" s="247"/>
      <c r="AT410" s="247"/>
      <c r="AU410" s="247"/>
      <c r="AV410" s="247"/>
      <c r="AW410" s="258"/>
      <c r="AX410" s="258"/>
      <c r="AY410" s="258"/>
      <c r="AZ410" s="134"/>
      <c r="BA410" s="259"/>
      <c r="BB410" s="260"/>
      <c r="BC410" s="261"/>
    </row>
    <row r="411" spans="1:55" ht="40.5" hidden="1" x14ac:dyDescent="0.3">
      <c r="A411" s="106" t="str">
        <f>Scope_lv1!A411</f>
        <v>S04AD020</v>
      </c>
      <c r="B411" s="107" t="str">
        <f>Scope_lv1!B411</f>
        <v>Miscellaneous Steel Erection Work</v>
      </c>
      <c r="C411" s="238" t="str">
        <f>Scope_lv1!C411</f>
        <v>Equipment Structure (Civil structure except of Piperack)</v>
      </c>
      <c r="D411" s="108" t="str">
        <f>Scope_lv1!D411</f>
        <v>Steel Handrails</v>
      </c>
      <c r="E411" s="126" t="s">
        <v>130</v>
      </c>
      <c r="F411" s="252">
        <f>COUNTIF($J411:$AY411,"Cat.1")</f>
        <v>0</v>
      </c>
      <c r="G411" s="253">
        <f>COUNTIF($J411:$AY411,"Cat.2")</f>
        <v>0</v>
      </c>
      <c r="H411" s="254">
        <f>COUNTIF($J411:$AY411,"Cat.3")</f>
        <v>0</v>
      </c>
      <c r="I411" s="255">
        <f>COUNTIF(J411:AY411,"O")</f>
        <v>0</v>
      </c>
      <c r="J411" s="292" t="str">
        <f>IF(Scope_lv1!Y411&lt;&gt;0,Scope_lv1!Y411,"")</f>
        <v/>
      </c>
      <c r="K411" s="326" t="str">
        <f t="shared" si="18"/>
        <v/>
      </c>
      <c r="L411" s="314"/>
      <c r="M411" s="276"/>
      <c r="N411" s="276"/>
      <c r="O411" s="276"/>
      <c r="P411" s="276"/>
      <c r="Q411" s="326" t="str">
        <f t="shared" si="19"/>
        <v/>
      </c>
      <c r="R411" s="314"/>
      <c r="S411" s="276"/>
      <c r="T411" s="276"/>
      <c r="U411" s="276"/>
      <c r="V411" s="276"/>
      <c r="W411" s="274"/>
      <c r="X411" s="276"/>
      <c r="Y411" s="276"/>
      <c r="Z411" s="276"/>
      <c r="AA411" s="276"/>
      <c r="AB411" s="274"/>
      <c r="AC411" s="276"/>
      <c r="AD411" s="276"/>
      <c r="AE411" s="276"/>
      <c r="AF411" s="276"/>
      <c r="AG411" s="326" t="str">
        <f t="shared" si="20"/>
        <v/>
      </c>
      <c r="AH411" s="314"/>
      <c r="AI411" s="276"/>
      <c r="AJ411" s="276"/>
      <c r="AK411" s="276"/>
      <c r="AL411" s="276"/>
      <c r="AM411" s="258"/>
      <c r="AN411" s="247"/>
      <c r="AO411" s="247"/>
      <c r="AP411" s="247"/>
      <c r="AQ411" s="247"/>
      <c r="AR411" s="258"/>
      <c r="AS411" s="247"/>
      <c r="AT411" s="247"/>
      <c r="AU411" s="247"/>
      <c r="AV411" s="247"/>
      <c r="AW411" s="258"/>
      <c r="AX411" s="258"/>
      <c r="AY411" s="258"/>
      <c r="AZ411" s="134"/>
      <c r="BA411" s="259"/>
      <c r="BB411" s="260"/>
      <c r="BC411" s="261"/>
    </row>
    <row r="412" spans="1:55" ht="40.5" hidden="1" x14ac:dyDescent="0.3">
      <c r="A412" s="106" t="str">
        <f>Scope_lv1!A412</f>
        <v>S04AD021</v>
      </c>
      <c r="B412" s="107" t="str">
        <f>Scope_lv1!B412</f>
        <v>Miscellaneous Steel Erection Work</v>
      </c>
      <c r="C412" s="238" t="str">
        <f>Scope_lv1!C412</f>
        <v>Equipment Structure (Civil structure except of Piperack)</v>
      </c>
      <c r="D412" s="108" t="str">
        <f>Scope_lv1!D412</f>
        <v>Steel Handrails - Removable</v>
      </c>
      <c r="E412" s="126" t="s">
        <v>130</v>
      </c>
      <c r="F412" s="252">
        <f>COUNTIF($J412:$AY412,"Cat.1")</f>
        <v>0</v>
      </c>
      <c r="G412" s="253">
        <f>COUNTIF($J412:$AY412,"Cat.2")</f>
        <v>0</v>
      </c>
      <c r="H412" s="254">
        <f>COUNTIF($J412:$AY412,"Cat.3")</f>
        <v>0</v>
      </c>
      <c r="I412" s="255">
        <f>COUNTIF(J412:AY412,"O")</f>
        <v>0</v>
      </c>
      <c r="J412" s="292" t="str">
        <f>IF(Scope_lv1!Y412&lt;&gt;0,Scope_lv1!Y412,"")</f>
        <v/>
      </c>
      <c r="K412" s="326" t="str">
        <f t="shared" si="18"/>
        <v/>
      </c>
      <c r="L412" s="314"/>
      <c r="M412" s="276"/>
      <c r="N412" s="276"/>
      <c r="O412" s="276"/>
      <c r="P412" s="276"/>
      <c r="Q412" s="326" t="str">
        <f t="shared" si="19"/>
        <v/>
      </c>
      <c r="R412" s="314"/>
      <c r="S412" s="276"/>
      <c r="T412" s="276"/>
      <c r="U412" s="276"/>
      <c r="V412" s="276"/>
      <c r="W412" s="274"/>
      <c r="X412" s="276"/>
      <c r="Y412" s="276"/>
      <c r="Z412" s="276"/>
      <c r="AA412" s="276"/>
      <c r="AB412" s="274"/>
      <c r="AC412" s="276"/>
      <c r="AD412" s="276"/>
      <c r="AE412" s="276"/>
      <c r="AF412" s="276"/>
      <c r="AG412" s="326" t="str">
        <f t="shared" si="20"/>
        <v/>
      </c>
      <c r="AH412" s="314"/>
      <c r="AI412" s="276"/>
      <c r="AJ412" s="276"/>
      <c r="AK412" s="276"/>
      <c r="AL412" s="276"/>
      <c r="AM412" s="258"/>
      <c r="AN412" s="247"/>
      <c r="AO412" s="247"/>
      <c r="AP412" s="247"/>
      <c r="AQ412" s="247"/>
      <c r="AR412" s="258"/>
      <c r="AS412" s="247"/>
      <c r="AT412" s="247"/>
      <c r="AU412" s="247"/>
      <c r="AV412" s="247"/>
      <c r="AW412" s="258"/>
      <c r="AX412" s="258"/>
      <c r="AY412" s="258"/>
      <c r="AZ412" s="134"/>
      <c r="BA412" s="259"/>
      <c r="BB412" s="260"/>
      <c r="BC412" s="261"/>
    </row>
    <row r="413" spans="1:55" ht="40.5" hidden="1" x14ac:dyDescent="0.3">
      <c r="A413" s="106" t="str">
        <f>Scope_lv1!A413</f>
        <v>S04AD022</v>
      </c>
      <c r="B413" s="107" t="str">
        <f>Scope_lv1!B413</f>
        <v>Miscellaneous Steel Erection Work</v>
      </c>
      <c r="C413" s="238" t="str">
        <f>Scope_lv1!C413</f>
        <v>Equipment Structure (Civil structure except of Piperack)</v>
      </c>
      <c r="D413" s="108" t="str">
        <f>Scope_lv1!D413</f>
        <v>Stainless Steel Handrail</v>
      </c>
      <c r="E413" s="126" t="s">
        <v>130</v>
      </c>
      <c r="F413" s="252">
        <f>COUNTIF($J413:$AY413,"Cat.1")</f>
        <v>0</v>
      </c>
      <c r="G413" s="253">
        <f>COUNTIF($J413:$AY413,"Cat.2")</f>
        <v>0</v>
      </c>
      <c r="H413" s="254">
        <f>COUNTIF($J413:$AY413,"Cat.3")</f>
        <v>0</v>
      </c>
      <c r="I413" s="255">
        <f>COUNTIF(J413:AY413,"O")</f>
        <v>0</v>
      </c>
      <c r="J413" s="292" t="str">
        <f>IF(Scope_lv1!Y413&lt;&gt;0,Scope_lv1!Y413,"")</f>
        <v/>
      </c>
      <c r="K413" s="326" t="str">
        <f t="shared" si="18"/>
        <v/>
      </c>
      <c r="L413" s="314"/>
      <c r="M413" s="276"/>
      <c r="N413" s="276"/>
      <c r="O413" s="276"/>
      <c r="P413" s="276"/>
      <c r="Q413" s="326" t="str">
        <f t="shared" si="19"/>
        <v/>
      </c>
      <c r="R413" s="314"/>
      <c r="S413" s="276"/>
      <c r="T413" s="276"/>
      <c r="U413" s="276"/>
      <c r="V413" s="276"/>
      <c r="W413" s="274"/>
      <c r="X413" s="276"/>
      <c r="Y413" s="276"/>
      <c r="Z413" s="276"/>
      <c r="AA413" s="276"/>
      <c r="AB413" s="274"/>
      <c r="AC413" s="276"/>
      <c r="AD413" s="276"/>
      <c r="AE413" s="276"/>
      <c r="AF413" s="276"/>
      <c r="AG413" s="326" t="str">
        <f t="shared" si="20"/>
        <v/>
      </c>
      <c r="AH413" s="314"/>
      <c r="AI413" s="276"/>
      <c r="AJ413" s="276"/>
      <c r="AK413" s="276"/>
      <c r="AL413" s="276"/>
      <c r="AM413" s="258"/>
      <c r="AN413" s="247"/>
      <c r="AO413" s="247"/>
      <c r="AP413" s="247"/>
      <c r="AQ413" s="247"/>
      <c r="AR413" s="258"/>
      <c r="AS413" s="247"/>
      <c r="AT413" s="247"/>
      <c r="AU413" s="247"/>
      <c r="AV413" s="247"/>
      <c r="AW413" s="258"/>
      <c r="AX413" s="258"/>
      <c r="AY413" s="258"/>
      <c r="AZ413" s="134"/>
      <c r="BA413" s="259"/>
      <c r="BB413" s="260"/>
      <c r="BC413" s="261"/>
    </row>
    <row r="414" spans="1:55" ht="40.5" hidden="1" x14ac:dyDescent="0.3">
      <c r="A414" s="106" t="str">
        <f>Scope_lv1!A414</f>
        <v>S04AD023</v>
      </c>
      <c r="B414" s="107" t="str">
        <f>Scope_lv1!B414</f>
        <v>Miscellaneous Steel Erection Work</v>
      </c>
      <c r="C414" s="238" t="str">
        <f>Scope_lv1!C414</f>
        <v>Equipment Structure (Civil structure except of Piperack)</v>
      </c>
      <c r="D414" s="108" t="str">
        <f>Scope_lv1!D414</f>
        <v>Steel Ladder</v>
      </c>
      <c r="E414" s="126" t="s">
        <v>130</v>
      </c>
      <c r="F414" s="252">
        <f>COUNTIF($J414:$AY414,"Cat.1")</f>
        <v>0</v>
      </c>
      <c r="G414" s="253">
        <f>COUNTIF($J414:$AY414,"Cat.2")</f>
        <v>0</v>
      </c>
      <c r="H414" s="254">
        <f>COUNTIF($J414:$AY414,"Cat.3")</f>
        <v>0</v>
      </c>
      <c r="I414" s="255">
        <f>COUNTIF(J414:AY414,"O")</f>
        <v>0</v>
      </c>
      <c r="J414" s="292" t="str">
        <f>IF(Scope_lv1!Y414&lt;&gt;0,Scope_lv1!Y414,"")</f>
        <v/>
      </c>
      <c r="K414" s="326" t="str">
        <f t="shared" si="18"/>
        <v/>
      </c>
      <c r="L414" s="314"/>
      <c r="M414" s="276"/>
      <c r="N414" s="276"/>
      <c r="O414" s="276"/>
      <c r="P414" s="276"/>
      <c r="Q414" s="326" t="str">
        <f t="shared" si="19"/>
        <v/>
      </c>
      <c r="R414" s="314"/>
      <c r="S414" s="276"/>
      <c r="T414" s="276"/>
      <c r="U414" s="276"/>
      <c r="V414" s="276"/>
      <c r="W414" s="274"/>
      <c r="X414" s="276"/>
      <c r="Y414" s="276"/>
      <c r="Z414" s="276"/>
      <c r="AA414" s="276"/>
      <c r="AB414" s="274"/>
      <c r="AC414" s="276"/>
      <c r="AD414" s="276"/>
      <c r="AE414" s="276"/>
      <c r="AF414" s="276"/>
      <c r="AG414" s="326" t="str">
        <f t="shared" si="20"/>
        <v/>
      </c>
      <c r="AH414" s="314"/>
      <c r="AI414" s="276"/>
      <c r="AJ414" s="276"/>
      <c r="AK414" s="276"/>
      <c r="AL414" s="276"/>
      <c r="AM414" s="258"/>
      <c r="AN414" s="247"/>
      <c r="AO414" s="247"/>
      <c r="AP414" s="247"/>
      <c r="AQ414" s="247"/>
      <c r="AR414" s="258"/>
      <c r="AS414" s="247"/>
      <c r="AT414" s="247"/>
      <c r="AU414" s="247"/>
      <c r="AV414" s="247"/>
      <c r="AW414" s="258"/>
      <c r="AX414" s="258"/>
      <c r="AY414" s="258"/>
      <c r="AZ414" s="134"/>
      <c r="BA414" s="259"/>
      <c r="BB414" s="260"/>
      <c r="BC414" s="261"/>
    </row>
    <row r="415" spans="1:55" ht="40.5" hidden="1" x14ac:dyDescent="0.3">
      <c r="A415" s="106" t="str">
        <f>Scope_lv1!A415</f>
        <v>S04AD026</v>
      </c>
      <c r="B415" s="107" t="str">
        <f>Scope_lv1!B415</f>
        <v>Miscellaneous Steel Erection Work</v>
      </c>
      <c r="C415" s="238" t="str">
        <f>Scope_lv1!C415</f>
        <v>Equipment Structure (Civil structure except of Piperack)</v>
      </c>
      <c r="D415" s="108" t="str">
        <f>Scope_lv1!D415</f>
        <v>Safety Gate</v>
      </c>
      <c r="E415" s="126" t="s">
        <v>152</v>
      </c>
      <c r="F415" s="252">
        <f>COUNTIF($J415:$AY415,"Cat.1")</f>
        <v>0</v>
      </c>
      <c r="G415" s="253">
        <f>COUNTIF($J415:$AY415,"Cat.2")</f>
        <v>0</v>
      </c>
      <c r="H415" s="254">
        <f>COUNTIF($J415:$AY415,"Cat.3")</f>
        <v>0</v>
      </c>
      <c r="I415" s="255">
        <f>COUNTIF(J415:AY415,"O")</f>
        <v>0</v>
      </c>
      <c r="J415" s="292" t="str">
        <f>IF(Scope_lv1!Y415&lt;&gt;0,Scope_lv1!Y415,"")</f>
        <v/>
      </c>
      <c r="K415" s="326" t="str">
        <f t="shared" si="18"/>
        <v/>
      </c>
      <c r="L415" s="314"/>
      <c r="M415" s="276"/>
      <c r="N415" s="276"/>
      <c r="O415" s="276"/>
      <c r="P415" s="276"/>
      <c r="Q415" s="326" t="str">
        <f t="shared" si="19"/>
        <v/>
      </c>
      <c r="R415" s="314"/>
      <c r="S415" s="276"/>
      <c r="T415" s="276"/>
      <c r="U415" s="276"/>
      <c r="V415" s="276"/>
      <c r="W415" s="274"/>
      <c r="X415" s="276"/>
      <c r="Y415" s="276"/>
      <c r="Z415" s="276"/>
      <c r="AA415" s="276"/>
      <c r="AB415" s="274"/>
      <c r="AC415" s="276"/>
      <c r="AD415" s="276"/>
      <c r="AE415" s="276"/>
      <c r="AF415" s="276"/>
      <c r="AG415" s="326" t="str">
        <f t="shared" si="20"/>
        <v/>
      </c>
      <c r="AH415" s="314"/>
      <c r="AI415" s="276"/>
      <c r="AJ415" s="276"/>
      <c r="AK415" s="276"/>
      <c r="AL415" s="276"/>
      <c r="AM415" s="258"/>
      <c r="AN415" s="247"/>
      <c r="AO415" s="247"/>
      <c r="AP415" s="247"/>
      <c r="AQ415" s="247"/>
      <c r="AR415" s="258"/>
      <c r="AS415" s="247"/>
      <c r="AT415" s="247"/>
      <c r="AU415" s="247"/>
      <c r="AV415" s="247"/>
      <c r="AW415" s="258"/>
      <c r="AX415" s="258"/>
      <c r="AY415" s="258"/>
      <c r="AZ415" s="134"/>
      <c r="BA415" s="259"/>
      <c r="BB415" s="260"/>
      <c r="BC415" s="261"/>
    </row>
    <row r="416" spans="1:55" ht="40.5" hidden="1" x14ac:dyDescent="0.3">
      <c r="A416" s="106" t="str">
        <f>Scope_lv1!A416</f>
        <v>S04AD024</v>
      </c>
      <c r="B416" s="107" t="str">
        <f>Scope_lv1!B416</f>
        <v>Miscellaneous Steel Erection Work</v>
      </c>
      <c r="C416" s="238" t="str">
        <f>Scope_lv1!C416</f>
        <v>Equipment Structure (Civil structure except of Piperack)</v>
      </c>
      <c r="D416" s="108" t="str">
        <f>Scope_lv1!D416</f>
        <v>Galvanized Steel Deck Plate</v>
      </c>
      <c r="E416" s="126" t="s">
        <v>108</v>
      </c>
      <c r="F416" s="252">
        <f>COUNTIF($J416:$AY416,"Cat.1")</f>
        <v>0</v>
      </c>
      <c r="G416" s="253">
        <f>COUNTIF($J416:$AY416,"Cat.2")</f>
        <v>0</v>
      </c>
      <c r="H416" s="254">
        <f>COUNTIF($J416:$AY416,"Cat.3")</f>
        <v>0</v>
      </c>
      <c r="I416" s="255">
        <f>COUNTIF(J416:AY416,"O")</f>
        <v>0</v>
      </c>
      <c r="J416" s="292" t="str">
        <f>IF(Scope_lv1!Y416&lt;&gt;0,Scope_lv1!Y416,"")</f>
        <v/>
      </c>
      <c r="K416" s="326" t="str">
        <f t="shared" si="18"/>
        <v/>
      </c>
      <c r="L416" s="314"/>
      <c r="M416" s="276"/>
      <c r="N416" s="276"/>
      <c r="O416" s="276"/>
      <c r="P416" s="276"/>
      <c r="Q416" s="326" t="str">
        <f t="shared" si="19"/>
        <v/>
      </c>
      <c r="R416" s="314"/>
      <c r="S416" s="276"/>
      <c r="T416" s="276"/>
      <c r="U416" s="276"/>
      <c r="V416" s="276"/>
      <c r="W416" s="274"/>
      <c r="X416" s="276"/>
      <c r="Y416" s="276"/>
      <c r="Z416" s="276"/>
      <c r="AA416" s="276"/>
      <c r="AB416" s="274"/>
      <c r="AC416" s="276"/>
      <c r="AD416" s="276"/>
      <c r="AE416" s="276"/>
      <c r="AF416" s="276"/>
      <c r="AG416" s="326" t="str">
        <f t="shared" si="20"/>
        <v/>
      </c>
      <c r="AH416" s="314"/>
      <c r="AI416" s="276"/>
      <c r="AJ416" s="276"/>
      <c r="AK416" s="276"/>
      <c r="AL416" s="276"/>
      <c r="AM416" s="258"/>
      <c r="AN416" s="247"/>
      <c r="AO416" s="247"/>
      <c r="AP416" s="247"/>
      <c r="AQ416" s="247"/>
      <c r="AR416" s="258"/>
      <c r="AS416" s="247"/>
      <c r="AT416" s="247"/>
      <c r="AU416" s="247"/>
      <c r="AV416" s="247"/>
      <c r="AW416" s="258"/>
      <c r="AX416" s="258"/>
      <c r="AY416" s="258"/>
      <c r="AZ416" s="134"/>
      <c r="BA416" s="259"/>
      <c r="BB416" s="260"/>
      <c r="BC416" s="261"/>
    </row>
    <row r="417" spans="1:55" ht="27" hidden="1" x14ac:dyDescent="0.3">
      <c r="A417" s="106" t="str">
        <f>Scope_lv1!A417</f>
        <v>S04AE015</v>
      </c>
      <c r="B417" s="107" t="str">
        <f>Scope_lv1!B417</f>
        <v>Miscellaneous Steel Erection Work</v>
      </c>
      <c r="C417" s="238" t="str">
        <f>Scope_lv1!C417</f>
        <v>Structural Steel</v>
      </c>
      <c r="D417" s="108" t="str">
        <f>Scope_lv1!D417</f>
        <v>Steel Painting</v>
      </c>
      <c r="E417" s="126" t="s">
        <v>108</v>
      </c>
      <c r="F417" s="252">
        <f>COUNTIF($J417:$AY417,"Cat.1")</f>
        <v>0</v>
      </c>
      <c r="G417" s="253">
        <f>COUNTIF($J417:$AY417,"Cat.2")</f>
        <v>0</v>
      </c>
      <c r="H417" s="254">
        <f>COUNTIF($J417:$AY417,"Cat.3")</f>
        <v>0</v>
      </c>
      <c r="I417" s="255">
        <f>COUNTIF(J417:AY417,"O")</f>
        <v>0</v>
      </c>
      <c r="J417" s="292" t="str">
        <f>IF(Scope_lv1!Y417&lt;&gt;0,Scope_lv1!Y417,"")</f>
        <v/>
      </c>
      <c r="K417" s="326" t="str">
        <f t="shared" si="18"/>
        <v/>
      </c>
      <c r="L417" s="314"/>
      <c r="M417" s="276"/>
      <c r="N417" s="276"/>
      <c r="O417" s="276"/>
      <c r="P417" s="276"/>
      <c r="Q417" s="326" t="str">
        <f t="shared" si="19"/>
        <v/>
      </c>
      <c r="R417" s="314"/>
      <c r="S417" s="276"/>
      <c r="T417" s="276"/>
      <c r="U417" s="276"/>
      <c r="V417" s="276"/>
      <c r="W417" s="274"/>
      <c r="X417" s="276"/>
      <c r="Y417" s="276"/>
      <c r="Z417" s="276"/>
      <c r="AA417" s="276"/>
      <c r="AB417" s="274"/>
      <c r="AC417" s="276"/>
      <c r="AD417" s="276"/>
      <c r="AE417" s="276"/>
      <c r="AF417" s="276"/>
      <c r="AG417" s="326" t="str">
        <f t="shared" si="20"/>
        <v/>
      </c>
      <c r="AH417" s="314"/>
      <c r="AI417" s="276"/>
      <c r="AJ417" s="276"/>
      <c r="AK417" s="276"/>
      <c r="AL417" s="276"/>
      <c r="AM417" s="258"/>
      <c r="AN417" s="247"/>
      <c r="AO417" s="247"/>
      <c r="AP417" s="247"/>
      <c r="AQ417" s="247"/>
      <c r="AR417" s="258"/>
      <c r="AS417" s="247"/>
      <c r="AT417" s="247"/>
      <c r="AU417" s="247"/>
      <c r="AV417" s="247"/>
      <c r="AW417" s="258"/>
      <c r="AX417" s="258"/>
      <c r="AY417" s="258"/>
      <c r="AZ417" s="134"/>
      <c r="BA417" s="259"/>
      <c r="BB417" s="260"/>
      <c r="BC417" s="261"/>
    </row>
    <row r="418" spans="1:55" ht="33" hidden="1" x14ac:dyDescent="0.3">
      <c r="A418" s="106" t="str">
        <f>Scope_lv1!A418</f>
        <v>S05AF032</v>
      </c>
      <c r="B418" s="107" t="str">
        <f>Scope_lv1!B418</f>
        <v>Demolition work</v>
      </c>
      <c r="C418" s="238" t="str">
        <f>Scope_lv1!C418</f>
        <v>Revamping Work (Shelter/Building)</v>
      </c>
      <c r="D418" s="108" t="str">
        <f>Scope_lv1!D418</f>
        <v>Demolition Work of Steel for Building/Shelter</v>
      </c>
      <c r="E418" s="147" t="s">
        <v>181</v>
      </c>
      <c r="F418" s="252">
        <f>COUNTIF($J418:$AY418,"Cat.1")</f>
        <v>0</v>
      </c>
      <c r="G418" s="253">
        <f>COUNTIF($J418:$AY418,"Cat.2")</f>
        <v>0</v>
      </c>
      <c r="H418" s="254">
        <f>COUNTIF($J418:$AY418,"Cat.3")</f>
        <v>0</v>
      </c>
      <c r="I418" s="255">
        <f>COUNTIF(J418:AY418,"O")</f>
        <v>0</v>
      </c>
      <c r="J418" s="292" t="str">
        <f>IF(Scope_lv1!Y418&lt;&gt;0,Scope_lv1!Y418,"")</f>
        <v/>
      </c>
      <c r="K418" s="326" t="str">
        <f t="shared" si="18"/>
        <v/>
      </c>
      <c r="L418" s="314"/>
      <c r="M418" s="276"/>
      <c r="N418" s="276"/>
      <c r="O418" s="276"/>
      <c r="P418" s="276"/>
      <c r="Q418" s="326" t="str">
        <f t="shared" si="19"/>
        <v/>
      </c>
      <c r="R418" s="314"/>
      <c r="S418" s="276"/>
      <c r="T418" s="276"/>
      <c r="U418" s="276"/>
      <c r="V418" s="276"/>
      <c r="W418" s="274"/>
      <c r="X418" s="276"/>
      <c r="Y418" s="276"/>
      <c r="Z418" s="276"/>
      <c r="AA418" s="276"/>
      <c r="AB418" s="274"/>
      <c r="AC418" s="276"/>
      <c r="AD418" s="276"/>
      <c r="AE418" s="276"/>
      <c r="AF418" s="276"/>
      <c r="AG418" s="326" t="str">
        <f t="shared" si="20"/>
        <v/>
      </c>
      <c r="AH418" s="314"/>
      <c r="AI418" s="276"/>
      <c r="AJ418" s="276"/>
      <c r="AK418" s="276"/>
      <c r="AL418" s="276"/>
      <c r="AM418" s="258"/>
      <c r="AN418" s="247"/>
      <c r="AO418" s="247"/>
      <c r="AP418" s="247"/>
      <c r="AQ418" s="247"/>
      <c r="AR418" s="258"/>
      <c r="AS418" s="247"/>
      <c r="AT418" s="247"/>
      <c r="AU418" s="247"/>
      <c r="AV418" s="247"/>
      <c r="AW418" s="258"/>
      <c r="AX418" s="258"/>
      <c r="AY418" s="258"/>
      <c r="AZ418" s="134"/>
      <c r="BA418" s="259"/>
      <c r="BB418" s="260"/>
      <c r="BC418" s="261"/>
    </row>
    <row r="419" spans="1:55" ht="33" hidden="1" x14ac:dyDescent="0.3">
      <c r="A419" s="106" t="str">
        <f>Scope_lv1!A419</f>
        <v>S05AG033</v>
      </c>
      <c r="B419" s="107" t="str">
        <f>Scope_lv1!B419</f>
        <v>Demolition work</v>
      </c>
      <c r="C419" s="238" t="str">
        <f>Scope_lv1!C419</f>
        <v>Demolition work</v>
      </c>
      <c r="D419" s="108" t="str">
        <f>Scope_lv1!D419</f>
        <v>Structural Steel for Piperack/ Equipment structure etc. (Civil)</v>
      </c>
      <c r="E419" s="147" t="s">
        <v>181</v>
      </c>
      <c r="F419" s="252">
        <f>COUNTIF($J419:$AY419,"Cat.1")</f>
        <v>0</v>
      </c>
      <c r="G419" s="253">
        <f>COUNTIF($J419:$AY419,"Cat.2")</f>
        <v>0</v>
      </c>
      <c r="H419" s="254">
        <f>COUNTIF($J419:$AY419,"Cat.3")</f>
        <v>0</v>
      </c>
      <c r="I419" s="255">
        <f>COUNTIF(J419:AY419,"O")</f>
        <v>0</v>
      </c>
      <c r="J419" s="292" t="str">
        <f>IF(Scope_lv1!Y419&lt;&gt;0,Scope_lv1!Y419,"")</f>
        <v/>
      </c>
      <c r="K419" s="326" t="str">
        <f t="shared" si="18"/>
        <v/>
      </c>
      <c r="L419" s="314"/>
      <c r="M419" s="276"/>
      <c r="N419" s="276"/>
      <c r="O419" s="276"/>
      <c r="P419" s="276"/>
      <c r="Q419" s="326" t="str">
        <f t="shared" si="19"/>
        <v/>
      </c>
      <c r="R419" s="314"/>
      <c r="S419" s="276"/>
      <c r="T419" s="276"/>
      <c r="U419" s="276"/>
      <c r="V419" s="276"/>
      <c r="W419" s="274"/>
      <c r="X419" s="276"/>
      <c r="Y419" s="276"/>
      <c r="Z419" s="276"/>
      <c r="AA419" s="276"/>
      <c r="AB419" s="274"/>
      <c r="AC419" s="276"/>
      <c r="AD419" s="276"/>
      <c r="AE419" s="276"/>
      <c r="AF419" s="276"/>
      <c r="AG419" s="326" t="str">
        <f t="shared" si="20"/>
        <v/>
      </c>
      <c r="AH419" s="314"/>
      <c r="AI419" s="276"/>
      <c r="AJ419" s="276"/>
      <c r="AK419" s="276"/>
      <c r="AL419" s="276"/>
      <c r="AM419" s="258"/>
      <c r="AN419" s="247"/>
      <c r="AO419" s="247"/>
      <c r="AP419" s="247"/>
      <c r="AQ419" s="247"/>
      <c r="AR419" s="258"/>
      <c r="AS419" s="247"/>
      <c r="AT419" s="247"/>
      <c r="AU419" s="247"/>
      <c r="AV419" s="247"/>
      <c r="AW419" s="258"/>
      <c r="AX419" s="258"/>
      <c r="AY419" s="258"/>
      <c r="AZ419" s="134"/>
      <c r="BA419" s="259"/>
      <c r="BB419" s="260"/>
      <c r="BC419" s="261"/>
    </row>
    <row r="420" spans="1:55" ht="49.5" hidden="1" x14ac:dyDescent="0.3">
      <c r="A420" s="106" t="str">
        <f>Scope_lv1!A420</f>
        <v>S05AG034</v>
      </c>
      <c r="B420" s="107" t="str">
        <f>Scope_lv1!B420</f>
        <v>Demolition work</v>
      </c>
      <c r="C420" s="238" t="str">
        <f>Scope_lv1!C420</f>
        <v>Demolition work</v>
      </c>
      <c r="D420" s="108" t="str">
        <f>Scope_lv1!D420</f>
        <v>Miscellaneous Steel for Piperack/ Equipment structure etc. (Civil)</v>
      </c>
      <c r="E420" s="147" t="s">
        <v>181</v>
      </c>
      <c r="F420" s="252">
        <f>COUNTIF($J420:$AY420,"Cat.1")</f>
        <v>0</v>
      </c>
      <c r="G420" s="253">
        <f>COUNTIF($J420:$AY420,"Cat.2")</f>
        <v>0</v>
      </c>
      <c r="H420" s="254">
        <f>COUNTIF($J420:$AY420,"Cat.3")</f>
        <v>0</v>
      </c>
      <c r="I420" s="255">
        <f>COUNTIF(J420:AY420,"O")</f>
        <v>0</v>
      </c>
      <c r="J420" s="292" t="str">
        <f>IF(Scope_lv1!Y420&lt;&gt;0,Scope_lv1!Y420,"")</f>
        <v/>
      </c>
      <c r="K420" s="326" t="str">
        <f t="shared" si="18"/>
        <v/>
      </c>
      <c r="L420" s="314"/>
      <c r="M420" s="276"/>
      <c r="N420" s="276"/>
      <c r="O420" s="276"/>
      <c r="P420" s="276"/>
      <c r="Q420" s="326" t="str">
        <f t="shared" si="19"/>
        <v/>
      </c>
      <c r="R420" s="314"/>
      <c r="S420" s="276"/>
      <c r="T420" s="276"/>
      <c r="U420" s="276"/>
      <c r="V420" s="276"/>
      <c r="W420" s="274"/>
      <c r="X420" s="276"/>
      <c r="Y420" s="276"/>
      <c r="Z420" s="276"/>
      <c r="AA420" s="276"/>
      <c r="AB420" s="274"/>
      <c r="AC420" s="276"/>
      <c r="AD420" s="276"/>
      <c r="AE420" s="276"/>
      <c r="AF420" s="276"/>
      <c r="AG420" s="326" t="str">
        <f t="shared" si="20"/>
        <v/>
      </c>
      <c r="AH420" s="314"/>
      <c r="AI420" s="276"/>
      <c r="AJ420" s="276"/>
      <c r="AK420" s="276"/>
      <c r="AL420" s="276"/>
      <c r="AM420" s="258"/>
      <c r="AN420" s="247"/>
      <c r="AO420" s="247"/>
      <c r="AP420" s="247"/>
      <c r="AQ420" s="247"/>
      <c r="AR420" s="258"/>
      <c r="AS420" s="247"/>
      <c r="AT420" s="247"/>
      <c r="AU420" s="247"/>
      <c r="AV420" s="247"/>
      <c r="AW420" s="258"/>
      <c r="AX420" s="258"/>
      <c r="AY420" s="258"/>
      <c r="AZ420" s="134"/>
      <c r="BA420" s="259"/>
      <c r="BB420" s="260"/>
      <c r="BC420" s="261"/>
    </row>
    <row r="421" spans="1:55" hidden="1" x14ac:dyDescent="0.3">
      <c r="A421" s="281">
        <f>Scope_lv1!A421</f>
        <v>0</v>
      </c>
      <c r="B421" s="282">
        <f>Scope_lv1!B421</f>
        <v>0</v>
      </c>
      <c r="C421" s="283">
        <f>Scope_lv1!C421</f>
        <v>0</v>
      </c>
      <c r="D421" s="284">
        <f>Scope_lv1!D421</f>
        <v>0</v>
      </c>
      <c r="E421" s="151"/>
      <c r="F421" s="285">
        <f>COUNTIF($J421:$AY421,"Cat.1")</f>
        <v>0</v>
      </c>
      <c r="G421" s="286">
        <f>COUNTIF($J421:$AY421,"Cat.2")</f>
        <v>0</v>
      </c>
      <c r="H421" s="287">
        <f>COUNTIF($J421:$AY421,"Cat.3")</f>
        <v>0</v>
      </c>
      <c r="I421" s="288"/>
      <c r="J421" s="292" t="str">
        <f>IF(Scope_lv1!Y421&lt;&gt;0,Scope_lv1!Y421,"")</f>
        <v/>
      </c>
      <c r="K421" s="326" t="str">
        <f t="shared" si="18"/>
        <v/>
      </c>
      <c r="L421" s="314"/>
      <c r="M421" s="276"/>
      <c r="N421" s="276"/>
      <c r="O421" s="276"/>
      <c r="P421" s="276"/>
      <c r="Q421" s="326" t="str">
        <f t="shared" si="19"/>
        <v/>
      </c>
      <c r="R421" s="314"/>
      <c r="S421" s="276"/>
      <c r="T421" s="276"/>
      <c r="U421" s="276"/>
      <c r="V421" s="276"/>
      <c r="W421" s="274"/>
      <c r="X421" s="276"/>
      <c r="Y421" s="276"/>
      <c r="Z421" s="276"/>
      <c r="AA421" s="276"/>
      <c r="AB421" s="274"/>
      <c r="AC421" s="276"/>
      <c r="AD421" s="276"/>
      <c r="AE421" s="276"/>
      <c r="AF421" s="276"/>
      <c r="AG421" s="326" t="str">
        <f t="shared" si="20"/>
        <v/>
      </c>
      <c r="AH421" s="314"/>
      <c r="AI421" s="276"/>
      <c r="AJ421" s="276"/>
      <c r="AK421" s="276"/>
      <c r="AL421" s="276"/>
      <c r="AM421" s="258"/>
      <c r="AN421" s="247"/>
      <c r="AO421" s="247"/>
      <c r="AP421" s="247"/>
      <c r="AQ421" s="247"/>
      <c r="AR421" s="258"/>
      <c r="AS421" s="247"/>
      <c r="AT421" s="247"/>
      <c r="AU421" s="247"/>
      <c r="AV421" s="247"/>
      <c r="AW421" s="258"/>
      <c r="AX421" s="258"/>
      <c r="AY421" s="258"/>
      <c r="AZ421" s="134"/>
      <c r="BA421" s="259"/>
      <c r="BB421" s="260"/>
      <c r="BC421" s="261"/>
    </row>
    <row r="422" spans="1:55" ht="49.5" x14ac:dyDescent="0.3">
      <c r="A422" s="106" t="str">
        <f>Scope_lv1!A422</f>
        <v>F01AA000</v>
      </c>
      <c r="B422" s="107" t="str">
        <f>Scope_lv1!B422</f>
        <v>Building/Shelter Fire Proofing Work</v>
      </c>
      <c r="C422" s="238" t="str">
        <f>Scope_lv1!C422</f>
        <v>Dense Concrete</v>
      </c>
      <c r="D422" s="108" t="str">
        <f>Scope_lv1!D422</f>
        <v>null</v>
      </c>
      <c r="E422" s="158" t="s">
        <v>94</v>
      </c>
      <c r="F422" s="252">
        <f>COUNTIF($J422:$AY422,"Cat.1")</f>
        <v>0</v>
      </c>
      <c r="G422" s="253">
        <f>COUNTIF($J422:$AY422,"Cat.2")</f>
        <v>0</v>
      </c>
      <c r="H422" s="254">
        <f>COUNTIF($J422:$AY422,"Cat.3")</f>
        <v>0</v>
      </c>
      <c r="I422" s="255">
        <f t="shared" ref="I422:I433" si="21">COUNTIF(J422:AY422,"O")</f>
        <v>1</v>
      </c>
      <c r="J422" s="292" t="str">
        <f>IF(Scope_lv1!Y422&lt;&gt;0,Scope_lv1!Y422,"")</f>
        <v>O</v>
      </c>
      <c r="K422" s="326" t="str">
        <f t="shared" si="18"/>
        <v/>
      </c>
      <c r="L422" s="314"/>
      <c r="M422" s="276"/>
      <c r="N422" s="276"/>
      <c r="O422" s="276"/>
      <c r="P422" s="276"/>
      <c r="Q422" s="326" t="str">
        <f t="shared" si="19"/>
        <v/>
      </c>
      <c r="R422" s="314"/>
      <c r="S422" s="276"/>
      <c r="T422" s="276"/>
      <c r="U422" s="276"/>
      <c r="V422" s="276"/>
      <c r="W422" s="274"/>
      <c r="X422" s="276"/>
      <c r="Y422" s="276"/>
      <c r="Z422" s="276"/>
      <c r="AA422" s="276"/>
      <c r="AB422" s="274"/>
      <c r="AC422" s="276" t="s">
        <v>1751</v>
      </c>
      <c r="AD422" s="276" t="s">
        <v>1752</v>
      </c>
      <c r="AE422" s="276" t="s">
        <v>1753</v>
      </c>
      <c r="AF422" s="276" t="s">
        <v>1747</v>
      </c>
      <c r="AG422" s="326" t="str">
        <f t="shared" si="20"/>
        <v/>
      </c>
      <c r="AH422" s="314"/>
      <c r="AI422" s="276" t="s">
        <v>1751</v>
      </c>
      <c r="AJ422" s="276" t="s">
        <v>1752</v>
      </c>
      <c r="AK422" s="276" t="s">
        <v>1753</v>
      </c>
      <c r="AL422" s="276" t="s">
        <v>1747</v>
      </c>
      <c r="AM422" s="258"/>
      <c r="AN422" s="247"/>
      <c r="AO422" s="247"/>
      <c r="AP422" s="247"/>
      <c r="AQ422" s="247"/>
      <c r="AR422" s="258"/>
      <c r="AS422" s="247"/>
      <c r="AT422" s="247"/>
      <c r="AU422" s="247"/>
      <c r="AV422" s="247"/>
      <c r="AW422" s="258"/>
      <c r="AX422" s="258"/>
      <c r="AY422" s="258"/>
      <c r="AZ422" s="134"/>
      <c r="BA422" s="259"/>
      <c r="BB422" s="260"/>
      <c r="BC422" s="261"/>
    </row>
    <row r="423" spans="1:55" ht="66" x14ac:dyDescent="0.3">
      <c r="A423" s="106" t="str">
        <f>Scope_lv1!A423</f>
        <v>F01AB000</v>
      </c>
      <c r="B423" s="107" t="str">
        <f>Scope_lv1!B423</f>
        <v>Building/Shelter Fire Proofing Work</v>
      </c>
      <c r="C423" s="238" t="str">
        <f>Scope_lv1!C423</f>
        <v>Lightweight Cementitious</v>
      </c>
      <c r="D423" s="108" t="str">
        <f>Scope_lv1!D423</f>
        <v>null</v>
      </c>
      <c r="E423" s="160" t="s">
        <v>108</v>
      </c>
      <c r="F423" s="252">
        <f>COUNTIF($J423:$AY423,"Cat.1")</f>
        <v>0</v>
      </c>
      <c r="G423" s="253">
        <f>COUNTIF($J423:$AY423,"Cat.2")</f>
        <v>0</v>
      </c>
      <c r="H423" s="254">
        <f>COUNTIF($J423:$AY423,"Cat.3")</f>
        <v>0</v>
      </c>
      <c r="I423" s="255">
        <f t="shared" si="21"/>
        <v>1</v>
      </c>
      <c r="J423" s="292" t="str">
        <f>IF(Scope_lv1!Y423&lt;&gt;0,Scope_lv1!Y423,"")</f>
        <v>O</v>
      </c>
      <c r="K423" s="326" t="str">
        <f t="shared" si="18"/>
        <v/>
      </c>
      <c r="L423" s="314"/>
      <c r="M423" s="276"/>
      <c r="N423" s="276"/>
      <c r="O423" s="276"/>
      <c r="P423" s="276"/>
      <c r="Q423" s="326" t="str">
        <f t="shared" si="19"/>
        <v/>
      </c>
      <c r="R423" s="314"/>
      <c r="S423" s="276"/>
      <c r="T423" s="276"/>
      <c r="U423" s="276"/>
      <c r="V423" s="276"/>
      <c r="W423" s="274"/>
      <c r="X423" s="276"/>
      <c r="Y423" s="276"/>
      <c r="Z423" s="276"/>
      <c r="AA423" s="276"/>
      <c r="AB423" s="274"/>
      <c r="AC423" s="276" t="s">
        <v>1746</v>
      </c>
      <c r="AD423" s="276"/>
      <c r="AE423" s="276"/>
      <c r="AF423" s="276" t="s">
        <v>1747</v>
      </c>
      <c r="AG423" s="326" t="str">
        <f t="shared" si="20"/>
        <v/>
      </c>
      <c r="AH423" s="314"/>
      <c r="AI423" s="276" t="s">
        <v>1746</v>
      </c>
      <c r="AJ423" s="276"/>
      <c r="AK423" s="276"/>
      <c r="AL423" s="276" t="s">
        <v>1747</v>
      </c>
      <c r="AM423" s="258"/>
      <c r="AN423" s="247"/>
      <c r="AO423" s="247"/>
      <c r="AP423" s="247"/>
      <c r="AQ423" s="247"/>
      <c r="AR423" s="258"/>
      <c r="AS423" s="247"/>
      <c r="AT423" s="247"/>
      <c r="AU423" s="247"/>
      <c r="AV423" s="247"/>
      <c r="AW423" s="258"/>
      <c r="AX423" s="258"/>
      <c r="AY423" s="258"/>
      <c r="AZ423" s="134"/>
      <c r="BA423" s="259"/>
      <c r="BB423" s="260"/>
      <c r="BC423" s="261"/>
    </row>
    <row r="424" spans="1:55" ht="66" x14ac:dyDescent="0.3">
      <c r="A424" s="106" t="str">
        <f>Scope_lv1!A424</f>
        <v>F01AC000</v>
      </c>
      <c r="B424" s="107" t="str">
        <f>Scope_lv1!B424</f>
        <v>Building/Shelter Fire Proofing Work</v>
      </c>
      <c r="C424" s="238" t="str">
        <f>Scope_lv1!C424</f>
        <v>Intumescent Coating Type</v>
      </c>
      <c r="D424" s="108" t="str">
        <f>Scope_lv1!D424</f>
        <v>null</v>
      </c>
      <c r="E424" s="160" t="s">
        <v>108</v>
      </c>
      <c r="F424" s="252">
        <f>COUNTIF($J424:$AY424,"Cat.1")</f>
        <v>0</v>
      </c>
      <c r="G424" s="253">
        <f>COUNTIF($J424:$AY424,"Cat.2")</f>
        <v>0</v>
      </c>
      <c r="H424" s="254">
        <f>COUNTIF($J424:$AY424,"Cat.3")</f>
        <v>0</v>
      </c>
      <c r="I424" s="255">
        <f t="shared" si="21"/>
        <v>1</v>
      </c>
      <c r="J424" s="292" t="str">
        <f>IF(Scope_lv1!Y424&lt;&gt;0,Scope_lv1!Y424,"")</f>
        <v>O</v>
      </c>
      <c r="K424" s="326" t="str">
        <f t="shared" si="18"/>
        <v/>
      </c>
      <c r="L424" s="314"/>
      <c r="M424" s="276"/>
      <c r="N424" s="276"/>
      <c r="O424" s="276"/>
      <c r="P424" s="276"/>
      <c r="Q424" s="326" t="str">
        <f t="shared" si="19"/>
        <v/>
      </c>
      <c r="R424" s="314"/>
      <c r="S424" s="276"/>
      <c r="T424" s="276"/>
      <c r="U424" s="276"/>
      <c r="V424" s="276"/>
      <c r="W424" s="274"/>
      <c r="X424" s="276"/>
      <c r="Y424" s="276"/>
      <c r="Z424" s="276"/>
      <c r="AA424" s="276"/>
      <c r="AB424" s="274"/>
      <c r="AC424" s="276" t="s">
        <v>1746</v>
      </c>
      <c r="AD424" s="276"/>
      <c r="AE424" s="276"/>
      <c r="AF424" s="276" t="s">
        <v>1747</v>
      </c>
      <c r="AG424" s="326" t="str">
        <f t="shared" si="20"/>
        <v>00002</v>
      </c>
      <c r="AH424" s="314" t="s">
        <v>1586</v>
      </c>
      <c r="AI424" s="276" t="s">
        <v>1746</v>
      </c>
      <c r="AJ424" s="276"/>
      <c r="AK424" s="276"/>
      <c r="AL424" s="276" t="s">
        <v>1747</v>
      </c>
      <c r="AM424" s="258"/>
      <c r="AN424" s="247"/>
      <c r="AO424" s="247"/>
      <c r="AP424" s="247"/>
      <c r="AQ424" s="247"/>
      <c r="AR424" s="258"/>
      <c r="AS424" s="247"/>
      <c r="AT424" s="247"/>
      <c r="AU424" s="247"/>
      <c r="AV424" s="247"/>
      <c r="AW424" s="258"/>
      <c r="AX424" s="258"/>
      <c r="AY424" s="258"/>
      <c r="AZ424" s="134"/>
      <c r="BA424" s="259"/>
      <c r="BB424" s="260"/>
      <c r="BC424" s="261"/>
    </row>
    <row r="425" spans="1:55" ht="66" x14ac:dyDescent="0.3">
      <c r="A425" s="106" t="str">
        <f>Scope_lv1!A425</f>
        <v>F01AD000</v>
      </c>
      <c r="B425" s="107" t="str">
        <f>Scope_lv1!B425</f>
        <v>Building/Shelter Fire Proofing Work</v>
      </c>
      <c r="C425" s="238" t="str">
        <f>Scope_lv1!C425</f>
        <v>Top Coat for Cementitious Fire Proofing</v>
      </c>
      <c r="D425" s="108" t="str">
        <f>Scope_lv1!D425</f>
        <v>null</v>
      </c>
      <c r="E425" s="160" t="s">
        <v>108</v>
      </c>
      <c r="F425" s="252">
        <f>COUNTIF($J425:$AY425,"Cat.1")</f>
        <v>0</v>
      </c>
      <c r="G425" s="253">
        <f>COUNTIF($J425:$AY425,"Cat.2")</f>
        <v>0</v>
      </c>
      <c r="H425" s="254">
        <f>COUNTIF($J425:$AY425,"Cat.3")</f>
        <v>0</v>
      </c>
      <c r="I425" s="255">
        <f t="shared" si="21"/>
        <v>1</v>
      </c>
      <c r="J425" s="292" t="str">
        <f>IF(Scope_lv1!Y425&lt;&gt;0,Scope_lv1!Y425,"")</f>
        <v>O</v>
      </c>
      <c r="K425" s="326" t="str">
        <f t="shared" si="18"/>
        <v/>
      </c>
      <c r="L425" s="314"/>
      <c r="M425" s="276"/>
      <c r="N425" s="276"/>
      <c r="O425" s="276"/>
      <c r="P425" s="276"/>
      <c r="Q425" s="326" t="str">
        <f t="shared" si="19"/>
        <v/>
      </c>
      <c r="R425" s="314"/>
      <c r="S425" s="276"/>
      <c r="T425" s="276"/>
      <c r="U425" s="276"/>
      <c r="V425" s="276"/>
      <c r="W425" s="274"/>
      <c r="X425" s="276"/>
      <c r="Y425" s="276"/>
      <c r="Z425" s="276"/>
      <c r="AA425" s="276"/>
      <c r="AB425" s="274"/>
      <c r="AC425" s="276" t="s">
        <v>1746</v>
      </c>
      <c r="AD425" s="276"/>
      <c r="AE425" s="276"/>
      <c r="AF425" s="276" t="s">
        <v>1747</v>
      </c>
      <c r="AG425" s="326" t="str">
        <f t="shared" si="20"/>
        <v/>
      </c>
      <c r="AH425" s="314"/>
      <c r="AI425" s="276" t="s">
        <v>1746</v>
      </c>
      <c r="AJ425" s="276"/>
      <c r="AK425" s="276"/>
      <c r="AL425" s="276" t="s">
        <v>1747</v>
      </c>
      <c r="AM425" s="258"/>
      <c r="AN425" s="247"/>
      <c r="AO425" s="247"/>
      <c r="AP425" s="247"/>
      <c r="AQ425" s="247"/>
      <c r="AR425" s="258"/>
      <c r="AS425" s="247"/>
      <c r="AT425" s="247"/>
      <c r="AU425" s="247"/>
      <c r="AV425" s="247"/>
      <c r="AW425" s="258"/>
      <c r="AX425" s="258"/>
      <c r="AY425" s="258"/>
      <c r="AZ425" s="134"/>
      <c r="BA425" s="259"/>
      <c r="BB425" s="260"/>
      <c r="BC425" s="261"/>
    </row>
    <row r="426" spans="1:55" ht="54" hidden="1" x14ac:dyDescent="0.3">
      <c r="A426" s="106" t="str">
        <f>Scope_lv1!A426</f>
        <v>F02AA000</v>
      </c>
      <c r="B426" s="107" t="str">
        <f>Scope_lv1!B426</f>
        <v>Pipe Rack/Equipment Steel Structure Fire Proofing Work</v>
      </c>
      <c r="C426" s="238" t="str">
        <f>Scope_lv1!C426</f>
        <v>Dense Concrete</v>
      </c>
      <c r="D426" s="108" t="str">
        <f>Scope_lv1!D426</f>
        <v>null</v>
      </c>
      <c r="E426" s="160" t="s">
        <v>94</v>
      </c>
      <c r="F426" s="252">
        <f>COUNTIF($J426:$AY426,"Cat.1")</f>
        <v>0</v>
      </c>
      <c r="G426" s="253">
        <f>COUNTIF($J426:$AY426,"Cat.2")</f>
        <v>0</v>
      </c>
      <c r="H426" s="254">
        <f>COUNTIF($J426:$AY426,"Cat.3")</f>
        <v>0</v>
      </c>
      <c r="I426" s="255">
        <f t="shared" si="21"/>
        <v>0</v>
      </c>
      <c r="J426" s="292" t="str">
        <f>IF(Scope_lv1!Y426&lt;&gt;0,Scope_lv1!Y426,"")</f>
        <v/>
      </c>
      <c r="K426" s="326" t="str">
        <f t="shared" si="18"/>
        <v/>
      </c>
      <c r="L426" s="314"/>
      <c r="M426" s="276"/>
      <c r="N426" s="276"/>
      <c r="O426" s="276"/>
      <c r="P426" s="276"/>
      <c r="Q426" s="326" t="str">
        <f t="shared" si="19"/>
        <v/>
      </c>
      <c r="R426" s="314"/>
      <c r="S426" s="276"/>
      <c r="T426" s="276"/>
      <c r="U426" s="276"/>
      <c r="V426" s="276"/>
      <c r="W426" s="274"/>
      <c r="X426" s="276"/>
      <c r="Y426" s="276"/>
      <c r="Z426" s="276"/>
      <c r="AA426" s="276"/>
      <c r="AB426" s="274"/>
      <c r="AC426" s="276"/>
      <c r="AD426" s="276"/>
      <c r="AE426" s="276"/>
      <c r="AF426" s="276"/>
      <c r="AG426" s="326" t="str">
        <f t="shared" si="20"/>
        <v/>
      </c>
      <c r="AH426" s="314"/>
      <c r="AI426" s="276"/>
      <c r="AJ426" s="276"/>
      <c r="AK426" s="276"/>
      <c r="AL426" s="276"/>
      <c r="AM426" s="258"/>
      <c r="AN426" s="247"/>
      <c r="AO426" s="247"/>
      <c r="AP426" s="247"/>
      <c r="AQ426" s="247"/>
      <c r="AR426" s="258"/>
      <c r="AS426" s="247"/>
      <c r="AT426" s="247"/>
      <c r="AU426" s="247"/>
      <c r="AV426" s="247"/>
      <c r="AW426" s="258"/>
      <c r="AX426" s="258"/>
      <c r="AY426" s="258"/>
      <c r="AZ426" s="134"/>
      <c r="BA426" s="259"/>
      <c r="BB426" s="260"/>
      <c r="BC426" s="261"/>
    </row>
    <row r="427" spans="1:55" ht="54" hidden="1" x14ac:dyDescent="0.3">
      <c r="A427" s="106" t="str">
        <f>Scope_lv1!A427</f>
        <v>F02AB000</v>
      </c>
      <c r="B427" s="107" t="str">
        <f>Scope_lv1!B427</f>
        <v>Pipe Rack/Equipment Steel Structure Fire Proofing Work</v>
      </c>
      <c r="C427" s="238" t="str">
        <f>Scope_lv1!C427</f>
        <v>Lightweight Cementitious</v>
      </c>
      <c r="D427" s="108" t="str">
        <f>Scope_lv1!D427</f>
        <v>null</v>
      </c>
      <c r="E427" s="160" t="s">
        <v>108</v>
      </c>
      <c r="F427" s="252">
        <f>COUNTIF($J427:$AY427,"Cat.1")</f>
        <v>0</v>
      </c>
      <c r="G427" s="253">
        <f>COUNTIF($J427:$AY427,"Cat.2")</f>
        <v>0</v>
      </c>
      <c r="H427" s="254">
        <f>COUNTIF($J427:$AY427,"Cat.3")</f>
        <v>0</v>
      </c>
      <c r="I427" s="255">
        <f t="shared" si="21"/>
        <v>0</v>
      </c>
      <c r="J427" s="292" t="str">
        <f>IF(Scope_lv1!Y427&lt;&gt;0,Scope_lv1!Y427,"")</f>
        <v/>
      </c>
      <c r="K427" s="326" t="str">
        <f t="shared" si="18"/>
        <v/>
      </c>
      <c r="L427" s="314"/>
      <c r="M427" s="276"/>
      <c r="N427" s="276"/>
      <c r="O427" s="276"/>
      <c r="P427" s="276"/>
      <c r="Q427" s="326" t="str">
        <f t="shared" si="19"/>
        <v/>
      </c>
      <c r="R427" s="314"/>
      <c r="S427" s="276"/>
      <c r="T427" s="276"/>
      <c r="U427" s="276"/>
      <c r="V427" s="276"/>
      <c r="W427" s="274"/>
      <c r="X427" s="276"/>
      <c r="Y427" s="276"/>
      <c r="Z427" s="276"/>
      <c r="AA427" s="276"/>
      <c r="AB427" s="274"/>
      <c r="AC427" s="276"/>
      <c r="AD427" s="276"/>
      <c r="AE427" s="276"/>
      <c r="AF427" s="276"/>
      <c r="AG427" s="326" t="str">
        <f t="shared" si="20"/>
        <v/>
      </c>
      <c r="AH427" s="314"/>
      <c r="AI427" s="276"/>
      <c r="AJ427" s="276"/>
      <c r="AK427" s="276"/>
      <c r="AL427" s="276"/>
      <c r="AM427" s="258"/>
      <c r="AN427" s="247"/>
      <c r="AO427" s="247"/>
      <c r="AP427" s="247"/>
      <c r="AQ427" s="247"/>
      <c r="AR427" s="258"/>
      <c r="AS427" s="247"/>
      <c r="AT427" s="247"/>
      <c r="AU427" s="247"/>
      <c r="AV427" s="247"/>
      <c r="AW427" s="258"/>
      <c r="AX427" s="258"/>
      <c r="AY427" s="258"/>
      <c r="AZ427" s="134"/>
      <c r="BA427" s="259"/>
      <c r="BB427" s="260"/>
      <c r="BC427" s="261"/>
    </row>
    <row r="428" spans="1:55" ht="54" hidden="1" x14ac:dyDescent="0.3">
      <c r="A428" s="106" t="str">
        <f>Scope_lv1!A428</f>
        <v>F02AC000</v>
      </c>
      <c r="B428" s="107" t="str">
        <f>Scope_lv1!B428</f>
        <v>Pipe Rack/Equipment Steel Structure Fire Proofing Work</v>
      </c>
      <c r="C428" s="238" t="str">
        <f>Scope_lv1!C428</f>
        <v>Intumescent Coating Type</v>
      </c>
      <c r="D428" s="108" t="str">
        <f>Scope_lv1!D428</f>
        <v>null</v>
      </c>
      <c r="E428" s="160" t="s">
        <v>108</v>
      </c>
      <c r="F428" s="252">
        <f>COUNTIF($J428:$AY428,"Cat.1")</f>
        <v>0</v>
      </c>
      <c r="G428" s="253">
        <f>COUNTIF($J428:$AY428,"Cat.2")</f>
        <v>0</v>
      </c>
      <c r="H428" s="254">
        <f>COUNTIF($J428:$AY428,"Cat.3")</f>
        <v>0</v>
      </c>
      <c r="I428" s="255">
        <f t="shared" si="21"/>
        <v>0</v>
      </c>
      <c r="J428" s="292" t="str">
        <f>IF(Scope_lv1!Y428&lt;&gt;0,Scope_lv1!Y428,"")</f>
        <v/>
      </c>
      <c r="K428" s="326" t="str">
        <f t="shared" si="18"/>
        <v/>
      </c>
      <c r="L428" s="314"/>
      <c r="M428" s="276"/>
      <c r="N428" s="276"/>
      <c r="O428" s="276"/>
      <c r="P428" s="276"/>
      <c r="Q428" s="326" t="str">
        <f t="shared" si="19"/>
        <v/>
      </c>
      <c r="R428" s="314"/>
      <c r="S428" s="276"/>
      <c r="T428" s="276"/>
      <c r="U428" s="276"/>
      <c r="V428" s="276"/>
      <c r="W428" s="274"/>
      <c r="X428" s="276"/>
      <c r="Y428" s="276"/>
      <c r="Z428" s="276"/>
      <c r="AA428" s="276"/>
      <c r="AB428" s="274"/>
      <c r="AC428" s="276"/>
      <c r="AD428" s="276"/>
      <c r="AE428" s="276"/>
      <c r="AF428" s="276"/>
      <c r="AG428" s="326" t="str">
        <f t="shared" si="20"/>
        <v/>
      </c>
      <c r="AH428" s="314"/>
      <c r="AI428" s="276"/>
      <c r="AJ428" s="276"/>
      <c r="AK428" s="276"/>
      <c r="AL428" s="276"/>
      <c r="AM428" s="258"/>
      <c r="AN428" s="247"/>
      <c r="AO428" s="247"/>
      <c r="AP428" s="247"/>
      <c r="AQ428" s="247"/>
      <c r="AR428" s="258"/>
      <c r="AS428" s="247"/>
      <c r="AT428" s="247"/>
      <c r="AU428" s="247"/>
      <c r="AV428" s="247"/>
      <c r="AW428" s="258"/>
      <c r="AX428" s="258"/>
      <c r="AY428" s="258"/>
      <c r="AZ428" s="134"/>
      <c r="BA428" s="259"/>
      <c r="BB428" s="260"/>
      <c r="BC428" s="261"/>
    </row>
    <row r="429" spans="1:55" ht="54" hidden="1" x14ac:dyDescent="0.3">
      <c r="A429" s="106" t="str">
        <f>Scope_lv1!A429</f>
        <v>F02AD000</v>
      </c>
      <c r="B429" s="107" t="str">
        <f>Scope_lv1!B429</f>
        <v>Pipe Rack/Equipment Steel Structure Fire Proofing Work</v>
      </c>
      <c r="C429" s="238" t="str">
        <f>Scope_lv1!C429</f>
        <v>Top Coat for Cementitious Fire Proofing</v>
      </c>
      <c r="D429" s="108" t="str">
        <f>Scope_lv1!D429</f>
        <v>null</v>
      </c>
      <c r="E429" s="160" t="s">
        <v>108</v>
      </c>
      <c r="F429" s="252">
        <f>COUNTIF($J429:$AY429,"Cat.1")</f>
        <v>0</v>
      </c>
      <c r="G429" s="253">
        <f>COUNTIF($J429:$AY429,"Cat.2")</f>
        <v>0</v>
      </c>
      <c r="H429" s="254">
        <f>COUNTIF($J429:$AY429,"Cat.3")</f>
        <v>0</v>
      </c>
      <c r="I429" s="255">
        <f t="shared" si="21"/>
        <v>0</v>
      </c>
      <c r="J429" s="292" t="str">
        <f>IF(Scope_lv1!Y429&lt;&gt;0,Scope_lv1!Y429,"")</f>
        <v/>
      </c>
      <c r="K429" s="326" t="str">
        <f t="shared" si="18"/>
        <v/>
      </c>
      <c r="L429" s="314"/>
      <c r="M429" s="276"/>
      <c r="N429" s="276"/>
      <c r="O429" s="276"/>
      <c r="P429" s="276"/>
      <c r="Q429" s="326" t="str">
        <f t="shared" si="19"/>
        <v/>
      </c>
      <c r="R429" s="314"/>
      <c r="S429" s="276"/>
      <c r="T429" s="276"/>
      <c r="U429" s="276"/>
      <c r="V429" s="276"/>
      <c r="W429" s="274"/>
      <c r="X429" s="276"/>
      <c r="Y429" s="276"/>
      <c r="Z429" s="276"/>
      <c r="AA429" s="276"/>
      <c r="AB429" s="274"/>
      <c r="AC429" s="276"/>
      <c r="AD429" s="276"/>
      <c r="AE429" s="276"/>
      <c r="AF429" s="276"/>
      <c r="AG429" s="326" t="str">
        <f t="shared" si="20"/>
        <v/>
      </c>
      <c r="AH429" s="314"/>
      <c r="AI429" s="276"/>
      <c r="AJ429" s="276"/>
      <c r="AK429" s="276"/>
      <c r="AL429" s="276"/>
      <c r="AM429" s="258"/>
      <c r="AN429" s="247"/>
      <c r="AO429" s="247"/>
      <c r="AP429" s="247"/>
      <c r="AQ429" s="247"/>
      <c r="AR429" s="258"/>
      <c r="AS429" s="247"/>
      <c r="AT429" s="247"/>
      <c r="AU429" s="247"/>
      <c r="AV429" s="247"/>
      <c r="AW429" s="258"/>
      <c r="AX429" s="258"/>
      <c r="AY429" s="258"/>
      <c r="AZ429" s="134"/>
      <c r="BA429" s="259"/>
      <c r="BB429" s="260"/>
      <c r="BC429" s="261"/>
    </row>
    <row r="430" spans="1:55" ht="27" hidden="1" x14ac:dyDescent="0.3">
      <c r="A430" s="106" t="str">
        <f>Scope_lv1!A430</f>
        <v>F03AA000</v>
      </c>
      <c r="B430" s="107" t="str">
        <f>Scope_lv1!B430</f>
        <v>Equipment Fire Proofing Work</v>
      </c>
      <c r="C430" s="238" t="str">
        <f>Scope_lv1!C430</f>
        <v>Dense Concrete</v>
      </c>
      <c r="D430" s="108" t="str">
        <f>Scope_lv1!D430</f>
        <v>null</v>
      </c>
      <c r="E430" s="160" t="s">
        <v>94</v>
      </c>
      <c r="F430" s="252">
        <f>COUNTIF($J430:$AY430,"Cat.1")</f>
        <v>0</v>
      </c>
      <c r="G430" s="253">
        <f>COUNTIF($J430:$AY430,"Cat.2")</f>
        <v>0</v>
      </c>
      <c r="H430" s="254">
        <f>COUNTIF($J430:$AY430,"Cat.3")</f>
        <v>0</v>
      </c>
      <c r="I430" s="255">
        <f t="shared" si="21"/>
        <v>0</v>
      </c>
      <c r="J430" s="292" t="str">
        <f>IF(Scope_lv1!Y430&lt;&gt;0,Scope_lv1!Y430,"")</f>
        <v/>
      </c>
      <c r="K430" s="326" t="str">
        <f t="shared" si="18"/>
        <v/>
      </c>
      <c r="L430" s="314"/>
      <c r="M430" s="276"/>
      <c r="N430" s="276"/>
      <c r="O430" s="276"/>
      <c r="P430" s="276"/>
      <c r="Q430" s="326" t="str">
        <f t="shared" si="19"/>
        <v/>
      </c>
      <c r="R430" s="314"/>
      <c r="S430" s="276"/>
      <c r="T430" s="276"/>
      <c r="U430" s="276"/>
      <c r="V430" s="276"/>
      <c r="W430" s="274"/>
      <c r="X430" s="276"/>
      <c r="Y430" s="276"/>
      <c r="Z430" s="276"/>
      <c r="AA430" s="276"/>
      <c r="AB430" s="274"/>
      <c r="AC430" s="276"/>
      <c r="AD430" s="276"/>
      <c r="AE430" s="276"/>
      <c r="AF430" s="276"/>
      <c r="AG430" s="326" t="str">
        <f t="shared" si="20"/>
        <v/>
      </c>
      <c r="AH430" s="314"/>
      <c r="AI430" s="276"/>
      <c r="AJ430" s="276"/>
      <c r="AK430" s="276"/>
      <c r="AL430" s="276"/>
      <c r="AM430" s="258"/>
      <c r="AN430" s="247"/>
      <c r="AO430" s="247"/>
      <c r="AP430" s="247"/>
      <c r="AQ430" s="247"/>
      <c r="AR430" s="258"/>
      <c r="AS430" s="247"/>
      <c r="AT430" s="247"/>
      <c r="AU430" s="247"/>
      <c r="AV430" s="247"/>
      <c r="AW430" s="258"/>
      <c r="AX430" s="258"/>
      <c r="AY430" s="258"/>
      <c r="AZ430" s="134"/>
      <c r="BA430" s="259"/>
      <c r="BB430" s="260"/>
      <c r="BC430" s="261"/>
    </row>
    <row r="431" spans="1:55" ht="27" hidden="1" x14ac:dyDescent="0.3">
      <c r="A431" s="106" t="str">
        <f>Scope_lv1!A431</f>
        <v>F03AB000</v>
      </c>
      <c r="B431" s="107" t="str">
        <f>Scope_lv1!B431</f>
        <v>Equipment Fire Proofing Work</v>
      </c>
      <c r="C431" s="238" t="str">
        <f>Scope_lv1!C431</f>
        <v>Lightweight Cementitious</v>
      </c>
      <c r="D431" s="108" t="str">
        <f>Scope_lv1!D431</f>
        <v>null</v>
      </c>
      <c r="E431" s="160" t="s">
        <v>108</v>
      </c>
      <c r="F431" s="252">
        <f>COUNTIF($J431:$AY431,"Cat.1")</f>
        <v>0</v>
      </c>
      <c r="G431" s="253">
        <f>COUNTIF($J431:$AY431,"Cat.2")</f>
        <v>0</v>
      </c>
      <c r="H431" s="254">
        <f>COUNTIF($J431:$AY431,"Cat.3")</f>
        <v>0</v>
      </c>
      <c r="I431" s="255">
        <f t="shared" si="21"/>
        <v>0</v>
      </c>
      <c r="J431" s="292" t="str">
        <f>IF(Scope_lv1!Y431&lt;&gt;0,Scope_lv1!Y431,"")</f>
        <v/>
      </c>
      <c r="K431" s="326" t="str">
        <f t="shared" si="18"/>
        <v/>
      </c>
      <c r="L431" s="314"/>
      <c r="M431" s="276"/>
      <c r="N431" s="276"/>
      <c r="O431" s="276"/>
      <c r="P431" s="276"/>
      <c r="Q431" s="326" t="str">
        <f t="shared" si="19"/>
        <v/>
      </c>
      <c r="R431" s="314"/>
      <c r="S431" s="276"/>
      <c r="T431" s="276"/>
      <c r="U431" s="276"/>
      <c r="V431" s="276"/>
      <c r="W431" s="274"/>
      <c r="X431" s="276"/>
      <c r="Y431" s="276"/>
      <c r="Z431" s="276"/>
      <c r="AA431" s="276"/>
      <c r="AB431" s="274"/>
      <c r="AC431" s="276"/>
      <c r="AD431" s="276"/>
      <c r="AE431" s="276"/>
      <c r="AF431" s="276"/>
      <c r="AG431" s="326" t="str">
        <f t="shared" si="20"/>
        <v/>
      </c>
      <c r="AH431" s="314"/>
      <c r="AI431" s="276"/>
      <c r="AJ431" s="276"/>
      <c r="AK431" s="276"/>
      <c r="AL431" s="276"/>
      <c r="AM431" s="258"/>
      <c r="AN431" s="247"/>
      <c r="AO431" s="247"/>
      <c r="AP431" s="247"/>
      <c r="AQ431" s="247"/>
      <c r="AR431" s="258"/>
      <c r="AS431" s="247"/>
      <c r="AT431" s="247"/>
      <c r="AU431" s="247"/>
      <c r="AV431" s="247"/>
      <c r="AW431" s="258"/>
      <c r="AX431" s="258"/>
      <c r="AY431" s="258"/>
      <c r="AZ431" s="134"/>
      <c r="BA431" s="259"/>
      <c r="BB431" s="260"/>
      <c r="BC431" s="261"/>
    </row>
    <row r="432" spans="1:55" ht="40.5" hidden="1" x14ac:dyDescent="0.3">
      <c r="A432" s="106" t="str">
        <f>Scope_lv1!A432</f>
        <v>F03AE000</v>
      </c>
      <c r="B432" s="107" t="str">
        <f>Scope_lv1!B432</f>
        <v>Equipment Fire Proofing Work</v>
      </c>
      <c r="C432" s="238" t="str">
        <f>Scope_lv1!C432</f>
        <v>Epoxy Based Intumescent Coating Type</v>
      </c>
      <c r="D432" s="108" t="str">
        <f>Scope_lv1!D432</f>
        <v>null</v>
      </c>
      <c r="E432" s="160" t="s">
        <v>108</v>
      </c>
      <c r="F432" s="252">
        <f>COUNTIF($J432:$AY432,"Cat.1")</f>
        <v>0</v>
      </c>
      <c r="G432" s="253">
        <f>COUNTIF($J432:$AY432,"Cat.2")</f>
        <v>0</v>
      </c>
      <c r="H432" s="254">
        <f>COUNTIF($J432:$AY432,"Cat.3")</f>
        <v>0</v>
      </c>
      <c r="I432" s="255">
        <f t="shared" si="21"/>
        <v>0</v>
      </c>
      <c r="J432" s="292" t="str">
        <f>IF(Scope_lv1!Y432&lt;&gt;0,Scope_lv1!Y432,"")</f>
        <v/>
      </c>
      <c r="K432" s="326" t="str">
        <f t="shared" si="18"/>
        <v/>
      </c>
      <c r="L432" s="314"/>
      <c r="M432" s="276"/>
      <c r="N432" s="276"/>
      <c r="O432" s="276"/>
      <c r="P432" s="276"/>
      <c r="Q432" s="326" t="str">
        <f t="shared" si="19"/>
        <v/>
      </c>
      <c r="R432" s="314"/>
      <c r="S432" s="276"/>
      <c r="T432" s="276"/>
      <c r="U432" s="276"/>
      <c r="V432" s="276"/>
      <c r="W432" s="274"/>
      <c r="X432" s="276"/>
      <c r="Y432" s="276"/>
      <c r="Z432" s="276"/>
      <c r="AA432" s="276"/>
      <c r="AB432" s="274"/>
      <c r="AC432" s="276"/>
      <c r="AD432" s="276"/>
      <c r="AE432" s="276"/>
      <c r="AF432" s="276"/>
      <c r="AG432" s="326" t="str">
        <f t="shared" si="20"/>
        <v/>
      </c>
      <c r="AH432" s="314"/>
      <c r="AI432" s="276"/>
      <c r="AJ432" s="276"/>
      <c r="AK432" s="276"/>
      <c r="AL432" s="276"/>
      <c r="AM432" s="258"/>
      <c r="AN432" s="247"/>
      <c r="AO432" s="247"/>
      <c r="AP432" s="247"/>
      <c r="AQ432" s="247"/>
      <c r="AR432" s="258"/>
      <c r="AS432" s="247"/>
      <c r="AT432" s="247"/>
      <c r="AU432" s="247"/>
      <c r="AV432" s="247"/>
      <c r="AW432" s="258"/>
      <c r="AX432" s="258"/>
      <c r="AY432" s="258"/>
      <c r="AZ432" s="134"/>
      <c r="BA432" s="259"/>
      <c r="BB432" s="260"/>
      <c r="BC432" s="261"/>
    </row>
    <row r="433" spans="1:55" ht="40.5" hidden="1" x14ac:dyDescent="0.3">
      <c r="A433" s="106" t="str">
        <f>Scope_lv1!A433</f>
        <v>F03AD000</v>
      </c>
      <c r="B433" s="107" t="str">
        <f>Scope_lv1!B433</f>
        <v>Equipment Fire Proofing Work</v>
      </c>
      <c r="C433" s="238" t="str">
        <f>Scope_lv1!C433</f>
        <v>Top Coat for Cementitious Fire Proofing</v>
      </c>
      <c r="D433" s="108" t="str">
        <f>Scope_lv1!D433</f>
        <v>null</v>
      </c>
      <c r="E433" s="160" t="s">
        <v>108</v>
      </c>
      <c r="F433" s="252">
        <f>COUNTIF($J433:$AY433,"Cat.1")</f>
        <v>0</v>
      </c>
      <c r="G433" s="253">
        <f>COUNTIF($J433:$AY433,"Cat.2")</f>
        <v>0</v>
      </c>
      <c r="H433" s="254">
        <f>COUNTIF($J433:$AY433,"Cat.3")</f>
        <v>0</v>
      </c>
      <c r="I433" s="255">
        <f t="shared" si="21"/>
        <v>0</v>
      </c>
      <c r="J433" s="292" t="str">
        <f>IF(Scope_lv1!Y433&lt;&gt;0,Scope_lv1!Y433,"")</f>
        <v/>
      </c>
      <c r="K433" s="326" t="str">
        <f t="shared" si="18"/>
        <v/>
      </c>
      <c r="L433" s="314"/>
      <c r="M433" s="276"/>
      <c r="N433" s="276"/>
      <c r="O433" s="276"/>
      <c r="P433" s="276"/>
      <c r="Q433" s="326" t="str">
        <f t="shared" si="19"/>
        <v/>
      </c>
      <c r="R433" s="314"/>
      <c r="S433" s="276"/>
      <c r="T433" s="276"/>
      <c r="U433" s="276"/>
      <c r="V433" s="276"/>
      <c r="W433" s="274"/>
      <c r="X433" s="276"/>
      <c r="Y433" s="276"/>
      <c r="Z433" s="276"/>
      <c r="AA433" s="276"/>
      <c r="AB433" s="274"/>
      <c r="AC433" s="276"/>
      <c r="AD433" s="276"/>
      <c r="AE433" s="276"/>
      <c r="AF433" s="276"/>
      <c r="AG433" s="326" t="str">
        <f t="shared" si="20"/>
        <v/>
      </c>
      <c r="AH433" s="314"/>
      <c r="AI433" s="276"/>
      <c r="AJ433" s="276"/>
      <c r="AK433" s="276"/>
      <c r="AL433" s="276"/>
      <c r="AM433" s="258"/>
      <c r="AN433" s="247"/>
      <c r="AO433" s="247"/>
      <c r="AP433" s="247"/>
      <c r="AQ433" s="247"/>
      <c r="AR433" s="258"/>
      <c r="AS433" s="247"/>
      <c r="AT433" s="247"/>
      <c r="AU433" s="247"/>
      <c r="AV433" s="247"/>
      <c r="AW433" s="258"/>
      <c r="AX433" s="258"/>
      <c r="AY433" s="258"/>
      <c r="AZ433" s="134"/>
      <c r="BA433" s="259"/>
      <c r="BB433" s="260"/>
      <c r="BC433" s="261"/>
    </row>
    <row r="434" spans="1:55" hidden="1" x14ac:dyDescent="0.3">
      <c r="A434" s="106"/>
      <c r="B434" s="107"/>
      <c r="C434" s="238"/>
      <c r="D434" s="108"/>
      <c r="E434" s="126"/>
      <c r="F434" s="289"/>
      <c r="G434" s="290"/>
      <c r="H434" s="291"/>
      <c r="I434" s="255"/>
      <c r="J434" s="292" t="str">
        <f>IF(Scope_lv1!Y434&lt;&gt;0,Scope_lv1!Y434,"")</f>
        <v/>
      </c>
      <c r="K434" s="326" t="str">
        <f t="shared" si="18"/>
        <v/>
      </c>
      <c r="L434" s="329"/>
      <c r="M434" s="276"/>
      <c r="N434" s="276"/>
      <c r="O434" s="276"/>
      <c r="P434" s="276"/>
      <c r="Q434" s="326" t="str">
        <f t="shared" si="19"/>
        <v/>
      </c>
      <c r="R434" s="329"/>
      <c r="S434" s="276"/>
      <c r="T434" s="276"/>
      <c r="U434" s="276"/>
      <c r="V434" s="276"/>
      <c r="W434" s="274"/>
      <c r="X434" s="276"/>
      <c r="Y434" s="276"/>
      <c r="Z434" s="276"/>
      <c r="AA434" s="276"/>
      <c r="AB434" s="274"/>
      <c r="AC434" s="276"/>
      <c r="AD434" s="276"/>
      <c r="AE434" s="276"/>
      <c r="AF434" s="276"/>
      <c r="AG434" s="326" t="str">
        <f t="shared" si="20"/>
        <v/>
      </c>
      <c r="AH434" s="329"/>
      <c r="AI434" s="276"/>
      <c r="AJ434" s="276"/>
      <c r="AK434" s="276"/>
      <c r="AL434" s="276"/>
      <c r="AM434" s="258"/>
      <c r="AN434" s="247"/>
      <c r="AO434" s="247"/>
      <c r="AP434" s="247"/>
      <c r="AQ434" s="247"/>
      <c r="AR434" s="258"/>
      <c r="AS434" s="247"/>
      <c r="AT434" s="247"/>
      <c r="AU434" s="247"/>
      <c r="AV434" s="247"/>
      <c r="AW434" s="258"/>
      <c r="AX434" s="258"/>
      <c r="AY434" s="258"/>
      <c r="AZ434" s="134"/>
      <c r="BA434" s="259"/>
      <c r="BB434" s="260"/>
      <c r="BC434" s="261"/>
    </row>
    <row r="435" spans="1:55" ht="17.25" hidden="1" thickBot="1" x14ac:dyDescent="0.35">
      <c r="A435" s="123"/>
      <c r="B435" s="124"/>
      <c r="C435" s="195"/>
      <c r="D435" s="125"/>
      <c r="E435" s="161"/>
      <c r="F435" s="293"/>
      <c r="G435" s="294"/>
      <c r="H435" s="295"/>
      <c r="I435" s="296"/>
      <c r="J435" s="297"/>
      <c r="K435" s="326" t="str">
        <f t="shared" si="18"/>
        <v/>
      </c>
      <c r="L435" s="329"/>
      <c r="M435" s="276"/>
      <c r="N435" s="276"/>
      <c r="O435" s="276"/>
      <c r="P435" s="276"/>
      <c r="Q435" s="326" t="str">
        <f t="shared" si="19"/>
        <v/>
      </c>
      <c r="R435" s="329"/>
      <c r="S435" s="276"/>
      <c r="T435" s="276"/>
      <c r="U435" s="276"/>
      <c r="V435" s="276"/>
      <c r="W435" s="274"/>
      <c r="X435" s="276"/>
      <c r="Y435" s="276"/>
      <c r="Z435" s="276"/>
      <c r="AA435" s="276"/>
      <c r="AB435" s="274"/>
      <c r="AC435" s="276"/>
      <c r="AD435" s="276"/>
      <c r="AE435" s="276"/>
      <c r="AF435" s="276"/>
      <c r="AG435" s="326" t="str">
        <f t="shared" si="20"/>
        <v/>
      </c>
      <c r="AH435" s="329"/>
      <c r="AI435" s="276"/>
      <c r="AJ435" s="276"/>
      <c r="AK435" s="276"/>
      <c r="AL435" s="276"/>
      <c r="AM435" s="258"/>
      <c r="AN435" s="247"/>
      <c r="AO435" s="247"/>
      <c r="AP435" s="247"/>
      <c r="AQ435" s="247"/>
      <c r="AR435" s="258"/>
      <c r="AS435" s="247"/>
      <c r="AT435" s="247"/>
      <c r="AU435" s="247"/>
      <c r="AV435" s="247"/>
      <c r="AW435" s="258"/>
      <c r="AX435" s="258"/>
      <c r="AY435" s="258"/>
      <c r="AZ435" s="166"/>
      <c r="BA435" s="298"/>
      <c r="BB435" s="260"/>
      <c r="BC435" s="261"/>
    </row>
    <row r="436" spans="1:55" hidden="1" x14ac:dyDescent="0.3">
      <c r="A436" s="24">
        <f>COUNTA(A8:A435)</f>
        <v>426</v>
      </c>
      <c r="F436" s="299">
        <f>SUM(F8:F435)</f>
        <v>0</v>
      </c>
      <c r="G436" s="299">
        <f>SUM(G8:G435)</f>
        <v>6</v>
      </c>
      <c r="H436" s="299">
        <f>SUM(H8:H435)</f>
        <v>0</v>
      </c>
    </row>
  </sheetData>
  <autoFilter ref="A7:BC436">
    <filterColumn colId="9">
      <customFilters>
        <customFilter operator="notEqual" val=" "/>
      </customFilters>
    </filterColumn>
  </autoFilter>
  <mergeCells count="2">
    <mergeCell ref="F1:I1"/>
    <mergeCell ref="J1:AY1"/>
  </mergeCells>
  <phoneticPr fontId="3" type="noConversion"/>
  <conditionalFormatting sqref="A9:D434">
    <cfRule type="expression" dxfId="11" priority="2">
      <formula>$I9&gt;0</formula>
    </cfRule>
  </conditionalFormatting>
  <conditionalFormatting sqref="F8:H434">
    <cfRule type="expression" dxfId="10" priority="1">
      <formula>F8&gt;0</formula>
    </cfRule>
  </conditionalFormatting>
  <pageMargins left="0.7" right="0.7" top="0.75" bottom="0.75" header="0.3" footer="0.3"/>
  <pageSetup paperSize="9" orientation="portrait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21">
        <x14:dataValidation type="list" allowBlank="1" showInputMessage="1" showErrorMessage="1">
          <x14:formula1>
            <xm:f>'WM-FP'!$B$93</xm:f>
          </x14:formula1>
          <xm:sqref>R433 L433 AH433</xm:sqref>
        </x14:dataValidation>
        <x14:dataValidation type="list" allowBlank="1" showInputMessage="1" showErrorMessage="1">
          <x14:formula1>
            <xm:f>'WM-FP'!$B$84:$B$92</xm:f>
          </x14:formula1>
          <xm:sqref>R432 L432 AH432</xm:sqref>
        </x14:dataValidation>
        <x14:dataValidation type="list" allowBlank="1" showInputMessage="1" showErrorMessage="1">
          <x14:formula1>
            <xm:f>'WM-FP'!$B$75:$B$83</xm:f>
          </x14:formula1>
          <xm:sqref>R431 L431 AH431</xm:sqref>
        </x14:dataValidation>
        <x14:dataValidation type="list" allowBlank="1" showInputMessage="1" showErrorMessage="1">
          <x14:formula1>
            <xm:f>'WM-FP'!$B$66:$B$74</xm:f>
          </x14:formula1>
          <xm:sqref>R430 L430 AH430</xm:sqref>
        </x14:dataValidation>
        <x14:dataValidation type="list" allowBlank="1" showInputMessage="1" showErrorMessage="1">
          <x14:formula1>
            <xm:f>'WM-FP'!$B$65</xm:f>
          </x14:formula1>
          <xm:sqref>R429 L429 AH429</xm:sqref>
        </x14:dataValidation>
        <x14:dataValidation type="list" allowBlank="1" showInputMessage="1" showErrorMessage="1">
          <x14:formula1>
            <xm:f>'WM-FP'!$B$56:$B$64</xm:f>
          </x14:formula1>
          <xm:sqref>R428 L428 AH428</xm:sqref>
        </x14:dataValidation>
        <x14:dataValidation type="list" allowBlank="1" showInputMessage="1" showErrorMessage="1">
          <x14:formula1>
            <xm:f>'WM-FP'!$B$47:$B$55</xm:f>
          </x14:formula1>
          <xm:sqref>R427 L427 AH427</xm:sqref>
        </x14:dataValidation>
        <x14:dataValidation type="list" allowBlank="1" showInputMessage="1" showErrorMessage="1">
          <x14:formula1>
            <xm:f>'WM-FP'!$B$38:$B$46</xm:f>
          </x14:formula1>
          <xm:sqref>R426 L426 AH426</xm:sqref>
        </x14:dataValidation>
        <x14:dataValidation type="list" allowBlank="1" showInputMessage="1" showErrorMessage="1">
          <x14:formula1>
            <xm:f>'WM-FP'!$B$19:$B$36</xm:f>
          </x14:formula1>
          <xm:sqref>R424 L424 AH424</xm:sqref>
        </x14:dataValidation>
        <x14:dataValidation type="list" allowBlank="1" showInputMessage="1" showErrorMessage="1">
          <x14:formula1>
            <xm:f>'WM-FP'!$B$10:$B$18</xm:f>
          </x14:formula1>
          <xm:sqref>R423 L423 AH423</xm:sqref>
        </x14:dataValidation>
        <x14:dataValidation type="list" allowBlank="1" showInputMessage="1" showErrorMessage="1">
          <x14:formula1>
            <xm:f>'WM-FP'!$B$37</xm:f>
          </x14:formula1>
          <xm:sqref>R425 L425 AH425</xm:sqref>
        </x14:dataValidation>
        <x14:dataValidation type="list" allowBlank="1" showInputMessage="1" showErrorMessage="1">
          <x14:formula1>
            <xm:f>'WM-FP'!$B$1:$B$9</xm:f>
          </x14:formula1>
          <xm:sqref>R422 L422 AH422</xm:sqref>
        </x14:dataValidation>
        <x14:dataValidation type="list" allowBlank="1" showInputMessage="1" showErrorMessage="1">
          <x14:formula1>
            <xm:f>'WM-SS'!$B$131</xm:f>
          </x14:formula1>
          <xm:sqref>R420 L420 AH420</xm:sqref>
        </x14:dataValidation>
        <x14:dataValidation type="list" allowBlank="1" showInputMessage="1" showErrorMessage="1">
          <x14:formula1>
            <xm:f>'WM-SS'!$B$130</xm:f>
          </x14:formula1>
          <xm:sqref>R419 L419 AH419</xm:sqref>
        </x14:dataValidation>
        <x14:dataValidation type="list" allowBlank="1" showInputMessage="1" showErrorMessage="1">
          <x14:formula1>
            <xm:f>'WM-SS'!$B$129</xm:f>
          </x14:formula1>
          <xm:sqref>R418 L418 AH418</xm:sqref>
        </x14:dataValidation>
        <x14:dataValidation type="list" allowBlank="1" showInputMessage="1" showErrorMessage="1">
          <x14:formula1>
            <xm:f>'WM-SS'!$B$128</xm:f>
          </x14:formula1>
          <xm:sqref>R417 L417 AH417</xm:sqref>
        </x14:dataValidation>
        <x14:dataValidation type="list" allowBlank="1" showInputMessage="1" showErrorMessage="1">
          <x14:formula1>
            <xm:f>'WM-SS'!$B$127</xm:f>
          </x14:formula1>
          <xm:sqref>R416 L416 AH416</xm:sqref>
        </x14:dataValidation>
        <x14:dataValidation type="list" allowBlank="1" showInputMessage="1" showErrorMessage="1">
          <x14:formula1>
            <xm:f>'WM-SS'!$B$126</xm:f>
          </x14:formula1>
          <xm:sqref>R415 L415 AH415</xm:sqref>
        </x14:dataValidation>
        <x14:dataValidation type="list" allowBlank="1" showInputMessage="1" showErrorMessage="1">
          <x14:formula1>
            <xm:f>'WM-SS'!$B$124:$B$125</xm:f>
          </x14:formula1>
          <xm:sqref>R414 L414 AH414</xm:sqref>
        </x14:dataValidation>
        <x14:dataValidation type="list" allowBlank="1" showInputMessage="1" showErrorMessage="1">
          <x14:formula1>
            <xm:f>'WM-SS'!$B$121</xm:f>
          </x14:formula1>
          <xm:sqref>R411 L411 AH411</xm:sqref>
        </x14:dataValidation>
        <x14:dataValidation type="list" allowBlank="1" showInputMessage="1" showErrorMessage="1">
          <x14:formula1>
            <xm:f>'WM-SS'!$B$120</xm:f>
          </x14:formula1>
          <xm:sqref>R410 L410 AH410</xm:sqref>
        </x14:dataValidation>
        <x14:dataValidation type="list" allowBlank="1" showInputMessage="1" showErrorMessage="1">
          <x14:formula1>
            <xm:f>'WM-SS'!$B$119</xm:f>
          </x14:formula1>
          <xm:sqref>R409 L409 AH409</xm:sqref>
        </x14:dataValidation>
        <x14:dataValidation type="list" allowBlank="1" showInputMessage="1" showErrorMessage="1">
          <x14:formula1>
            <xm:f>'WM-SS'!$B$118</xm:f>
          </x14:formula1>
          <xm:sqref>R408 L408 AH408</xm:sqref>
        </x14:dataValidation>
        <x14:dataValidation type="list" allowBlank="1" showInputMessage="1" showErrorMessage="1">
          <x14:formula1>
            <xm:f>'WM-SS'!$B$117</xm:f>
          </x14:formula1>
          <xm:sqref>R407 L407 AH407</xm:sqref>
        </x14:dataValidation>
        <x14:dataValidation type="list" allowBlank="1" showInputMessage="1" showErrorMessage="1">
          <x14:formula1>
            <xm:f>'WM-SS'!$B$116</xm:f>
          </x14:formula1>
          <xm:sqref>R406 L406 AH406</xm:sqref>
        </x14:dataValidation>
        <x14:dataValidation type="list" allowBlank="1" showInputMessage="1" showErrorMessage="1">
          <x14:formula1>
            <xm:f>'WM-SS'!$B$114:$B$115</xm:f>
          </x14:formula1>
          <xm:sqref>R405 L405 AH405</xm:sqref>
        </x14:dataValidation>
        <x14:dataValidation type="list" allowBlank="1" showInputMessage="1" showErrorMessage="1">
          <x14:formula1>
            <xm:f>'WM-SS'!$B$123</xm:f>
          </x14:formula1>
          <xm:sqref>R404 R413 L404 L413 AH404 AH413</xm:sqref>
        </x14:dataValidation>
        <x14:dataValidation type="list" allowBlank="1" showInputMessage="1" showErrorMessage="1">
          <x14:formula1>
            <xm:f>'WM-SS'!$B$122</xm:f>
          </x14:formula1>
          <xm:sqref>R403 R412 L403 L412 AH403 AH412</xm:sqref>
        </x14:dataValidation>
        <x14:dataValidation type="list" allowBlank="1" showInputMessage="1" showErrorMessage="1">
          <x14:formula1>
            <xm:f>'WM-SS'!$B$111</xm:f>
          </x14:formula1>
          <xm:sqref>R402 L402 AH402</xm:sqref>
        </x14:dataValidation>
        <x14:dataValidation type="list" allowBlank="1" showInputMessage="1" showErrorMessage="1">
          <x14:formula1>
            <xm:f>'WM-SS'!$B$110</xm:f>
          </x14:formula1>
          <xm:sqref>R401 L401 AH401</xm:sqref>
        </x14:dataValidation>
        <x14:dataValidation type="list" allowBlank="1" showInputMessage="1" showErrorMessage="1">
          <x14:formula1>
            <xm:f>'WM-SS'!$B$109</xm:f>
          </x14:formula1>
          <xm:sqref>R400 L400 AH400</xm:sqref>
        </x14:dataValidation>
        <x14:dataValidation type="list" allowBlank="1" showInputMessage="1" showErrorMessage="1">
          <x14:formula1>
            <xm:f>'WM-SS'!$B$108</xm:f>
          </x14:formula1>
          <xm:sqref>R399 L399 AH399</xm:sqref>
        </x14:dataValidation>
        <x14:dataValidation type="list" allowBlank="1" showInputMessage="1" showErrorMessage="1">
          <x14:formula1>
            <xm:f>'WM-SS'!$B$107</xm:f>
          </x14:formula1>
          <xm:sqref>R398 L398 AH398</xm:sqref>
        </x14:dataValidation>
        <x14:dataValidation type="list" allowBlank="1" showInputMessage="1" showErrorMessage="1">
          <x14:formula1>
            <xm:f>'WM-SS'!$B$105:$B$106</xm:f>
          </x14:formula1>
          <xm:sqref>R397 L397 AH397</xm:sqref>
        </x14:dataValidation>
        <x14:dataValidation type="list" allowBlank="1" showInputMessage="1" showErrorMessage="1">
          <x14:formula1>
            <xm:f>'WM-SS'!$B$104</xm:f>
          </x14:formula1>
          <xm:sqref>R396 L396 AH396</xm:sqref>
        </x14:dataValidation>
        <x14:dataValidation type="list" allowBlank="1" showInputMessage="1" showErrorMessage="1">
          <x14:formula1>
            <xm:f>'WM-SS'!$B$103</xm:f>
          </x14:formula1>
          <xm:sqref>R395 L395 AH395</xm:sqref>
        </x14:dataValidation>
        <x14:dataValidation type="list" allowBlank="1" showInputMessage="1" showErrorMessage="1">
          <x14:formula1>
            <xm:f>'WM-SS'!$B$102</xm:f>
          </x14:formula1>
          <xm:sqref>R394 L394 AH394</xm:sqref>
        </x14:dataValidation>
        <x14:dataValidation type="list" allowBlank="1" showInputMessage="1" showErrorMessage="1">
          <x14:formula1>
            <xm:f>'WM-SS'!$B$101</xm:f>
          </x14:formula1>
          <xm:sqref>R393 L393 AH393</xm:sqref>
        </x14:dataValidation>
        <x14:dataValidation type="list" allowBlank="1" showInputMessage="1" showErrorMessage="1">
          <x14:formula1>
            <xm:f>'WM-SS'!$B$100</xm:f>
          </x14:formula1>
          <xm:sqref>R392 L392 AH392</xm:sqref>
        </x14:dataValidation>
        <x14:dataValidation type="list" allowBlank="1" showInputMessage="1" showErrorMessage="1">
          <x14:formula1>
            <xm:f>'WM-SS'!$B$99</xm:f>
          </x14:formula1>
          <xm:sqref>R391 L391 AH391</xm:sqref>
        </x14:dataValidation>
        <x14:dataValidation type="list" allowBlank="1" showInputMessage="1" showErrorMessage="1">
          <x14:formula1>
            <xm:f>'WM-SS'!$B$98</xm:f>
          </x14:formula1>
          <xm:sqref>R390 L390 AH390</xm:sqref>
        </x14:dataValidation>
        <x14:dataValidation type="list" allowBlank="1" showInputMessage="1" showErrorMessage="1">
          <x14:formula1>
            <xm:f>'WM-SS'!$B$97</xm:f>
          </x14:formula1>
          <xm:sqref>R389 L389 AH389</xm:sqref>
        </x14:dataValidation>
        <x14:dataValidation type="list" allowBlank="1" showInputMessage="1" showErrorMessage="1">
          <x14:formula1>
            <xm:f>'WM-SS'!$B$95</xm:f>
          </x14:formula1>
          <xm:sqref>R387 L387 AH387</xm:sqref>
        </x14:dataValidation>
        <x14:dataValidation type="list" allowBlank="1" showInputMessage="1" showErrorMessage="1">
          <x14:formula1>
            <xm:f>'WM-SS'!$B$94</xm:f>
          </x14:formula1>
          <xm:sqref>R386 L386 AH386</xm:sqref>
        </x14:dataValidation>
        <x14:dataValidation type="list" allowBlank="1" showInputMessage="1" showErrorMessage="1">
          <x14:formula1>
            <xm:f>'WM-SS'!$B$93</xm:f>
          </x14:formula1>
          <xm:sqref>R385 L385 AH385</xm:sqref>
        </x14:dataValidation>
        <x14:dataValidation type="list" allowBlank="1" showInputMessage="1" showErrorMessage="1">
          <x14:formula1>
            <xm:f>'WM-SS'!$B$96</xm:f>
          </x14:formula1>
          <xm:sqref>R384 R388 L384 L388 AH384 AH388</xm:sqref>
        </x14:dataValidation>
        <x14:dataValidation type="list" allowBlank="1" showInputMessage="1" showErrorMessage="1">
          <x14:formula1>
            <xm:f>'WM-SS'!$B$91</xm:f>
          </x14:formula1>
          <xm:sqref>R383 L383 AH383</xm:sqref>
        </x14:dataValidation>
        <x14:dataValidation type="list" allowBlank="1" showInputMessage="1" showErrorMessage="1">
          <x14:formula1>
            <xm:f>'WM-SS'!$B$90</xm:f>
          </x14:formula1>
          <xm:sqref>R382 L382 AH382</xm:sqref>
        </x14:dataValidation>
        <x14:dataValidation type="list" allowBlank="1" showInputMessage="1" showErrorMessage="1">
          <x14:formula1>
            <xm:f>'WM-SS'!$B$89</xm:f>
          </x14:formula1>
          <xm:sqref>R381 L381 AH381</xm:sqref>
        </x14:dataValidation>
        <x14:dataValidation type="list" allowBlank="1" showInputMessage="1" showErrorMessage="1">
          <x14:formula1>
            <xm:f>'WM-SS'!$B$88</xm:f>
          </x14:formula1>
          <xm:sqref>R380 L380 AH380</xm:sqref>
        </x14:dataValidation>
        <x14:dataValidation type="list" allowBlank="1" showInputMessage="1" showErrorMessage="1">
          <x14:formula1>
            <xm:f>'WM-SS'!$B$87</xm:f>
          </x14:formula1>
          <xm:sqref>R379 L379 AH379</xm:sqref>
        </x14:dataValidation>
        <x14:dataValidation type="list" allowBlank="1" showInputMessage="1" showErrorMessage="1">
          <x14:formula1>
            <xm:f>'WM-SS'!$B$86</xm:f>
          </x14:formula1>
          <xm:sqref>R378 L378 AH378</xm:sqref>
        </x14:dataValidation>
        <x14:dataValidation type="list" allowBlank="1" showInputMessage="1" showErrorMessage="1">
          <x14:formula1>
            <xm:f>'WM-SS'!$B$85</xm:f>
          </x14:formula1>
          <xm:sqref>R377 L377 AH377</xm:sqref>
        </x14:dataValidation>
        <x14:dataValidation type="list" allowBlank="1" showInputMessage="1" showErrorMessage="1">
          <x14:formula1>
            <xm:f>'WM-SS'!$B$84</xm:f>
          </x14:formula1>
          <xm:sqref>R376 L376 AH376</xm:sqref>
        </x14:dataValidation>
        <x14:dataValidation type="list" allowBlank="1" showInputMessage="1" showErrorMessage="1">
          <x14:formula1>
            <xm:f>'WM-SS'!$B$83</xm:f>
          </x14:formula1>
          <xm:sqref>R375 L375 AH375</xm:sqref>
        </x14:dataValidation>
        <x14:dataValidation type="list" allowBlank="1" showInputMessage="1" showErrorMessage="1">
          <x14:formula1>
            <xm:f>'WM-SS'!$B$67:$B$82</xm:f>
          </x14:formula1>
          <xm:sqref>R374 L374 AH374</xm:sqref>
        </x14:dataValidation>
        <x14:dataValidation type="list" allowBlank="1" showInputMessage="1" showErrorMessage="1">
          <x14:formula1>
            <xm:f>'WM-SS'!$B$66</xm:f>
          </x14:formula1>
          <xm:sqref>R373 L373 AH373</xm:sqref>
        </x14:dataValidation>
        <x14:dataValidation type="list" allowBlank="1" showInputMessage="1" showErrorMessage="1">
          <x14:formula1>
            <xm:f>'WM-SS'!$B$65</xm:f>
          </x14:formula1>
          <xm:sqref>R372 L372 AH372</xm:sqref>
        </x14:dataValidation>
        <x14:dataValidation type="list" allowBlank="1" showInputMessage="1" showErrorMessage="1">
          <x14:formula1>
            <xm:f>'WM-SS'!$B$63:$B$64</xm:f>
          </x14:formula1>
          <xm:sqref>R371 L371 AH371</xm:sqref>
        </x14:dataValidation>
        <x14:dataValidation type="list" allowBlank="1" showInputMessage="1" showErrorMessage="1">
          <x14:formula1>
            <xm:f>'WM-SS'!$B$62</xm:f>
          </x14:formula1>
          <xm:sqref>R370 L370 AH370</xm:sqref>
        </x14:dataValidation>
        <x14:dataValidation type="list" allowBlank="1" showInputMessage="1" showErrorMessage="1">
          <x14:formula1>
            <xm:f>'WM-SS'!$B$61</xm:f>
          </x14:formula1>
          <xm:sqref>R369 L369 AH369</xm:sqref>
        </x14:dataValidation>
        <x14:dataValidation type="list" allowBlank="1" showInputMessage="1" showErrorMessage="1">
          <x14:formula1>
            <xm:f>'WM-SS'!$B$60</xm:f>
          </x14:formula1>
          <xm:sqref>R368 L368 AH368</xm:sqref>
        </x14:dataValidation>
        <x14:dataValidation type="list" allowBlank="1" showInputMessage="1" showErrorMessage="1">
          <x14:formula1>
            <xm:f>'WM-SS'!$B$59</xm:f>
          </x14:formula1>
          <xm:sqref>R367 L367 AH367</xm:sqref>
        </x14:dataValidation>
        <x14:dataValidation type="list" allowBlank="1" showInputMessage="1" showErrorMessage="1">
          <x14:formula1>
            <xm:f>'WM-SS'!$B$58</xm:f>
          </x14:formula1>
          <xm:sqref>R366 L366 AH366</xm:sqref>
        </x14:dataValidation>
        <x14:dataValidation type="list" allowBlank="1" showInputMessage="1" showErrorMessage="1">
          <x14:formula1>
            <xm:f>'WM-SS'!$B$57</xm:f>
          </x14:formula1>
          <xm:sqref>R365 L365 AH365</xm:sqref>
        </x14:dataValidation>
        <x14:dataValidation type="list" allowBlank="1" showInputMessage="1" showErrorMessage="1">
          <x14:formula1>
            <xm:f>'WM-SS'!$B$41:$B$56</xm:f>
          </x14:formula1>
          <xm:sqref>R364 L364 AH364</xm:sqref>
        </x14:dataValidation>
        <x14:dataValidation type="list" allowBlank="1" showInputMessage="1" showErrorMessage="1">
          <x14:formula1>
            <xm:f>'WM-SS'!$B$40</xm:f>
          </x14:formula1>
          <xm:sqref>R363 L363 AH363</xm:sqref>
        </x14:dataValidation>
        <x14:dataValidation type="list" allowBlank="1" showInputMessage="1" showErrorMessage="1">
          <x14:formula1>
            <xm:f>'WM-SS'!$B$38:$B$39</xm:f>
          </x14:formula1>
          <xm:sqref>R362 L362 AH362</xm:sqref>
        </x14:dataValidation>
        <x14:dataValidation type="list" allowBlank="1" showInputMessage="1" showErrorMessage="1">
          <x14:formula1>
            <xm:f>'WM-SS'!$B$37</xm:f>
          </x14:formula1>
          <xm:sqref>R361 L361 AH361</xm:sqref>
        </x14:dataValidation>
        <x14:dataValidation type="list" allowBlank="1" showInputMessage="1" showErrorMessage="1">
          <x14:formula1>
            <xm:f>'WM-SS'!$B$36</xm:f>
          </x14:formula1>
          <xm:sqref>R360 L360 AH360</xm:sqref>
        </x14:dataValidation>
        <x14:dataValidation type="list" allowBlank="1" showInputMessage="1" showErrorMessage="1">
          <x14:formula1>
            <xm:f>'WM-SS'!$B$35</xm:f>
          </x14:formula1>
          <xm:sqref>R359 L359 AH359</xm:sqref>
        </x14:dataValidation>
        <x14:dataValidation type="list" allowBlank="1" showInputMessage="1" showErrorMessage="1">
          <x14:formula1>
            <xm:f>'WM-SS'!$B$34</xm:f>
          </x14:formula1>
          <xm:sqref>R358 L358 AH358</xm:sqref>
        </x14:dataValidation>
        <x14:dataValidation type="list" allowBlank="1" showInputMessage="1" showErrorMessage="1">
          <x14:formula1>
            <xm:f>'WM-SS'!$B$33</xm:f>
          </x14:formula1>
          <xm:sqref>R357 L357 AH357</xm:sqref>
        </x14:dataValidation>
        <x14:dataValidation type="list" allowBlank="1" showInputMessage="1" showErrorMessage="1">
          <x14:formula1>
            <xm:f>'WM-SS'!$B$32</xm:f>
          </x14:formula1>
          <xm:sqref>R356 L356 AH356</xm:sqref>
        </x14:dataValidation>
        <x14:dataValidation type="list" allowBlank="1" showInputMessage="1" showErrorMessage="1">
          <x14:formula1>
            <xm:f>'WM-SS'!$B$28:$B$31</xm:f>
          </x14:formula1>
          <xm:sqref>R355 L355 AH355</xm:sqref>
        </x14:dataValidation>
        <x14:dataValidation type="list" allowBlank="1" showInputMessage="1" showErrorMessage="1">
          <x14:formula1>
            <xm:f>'WM-SS'!$B$27</xm:f>
          </x14:formula1>
          <xm:sqref>R354 L354 AH354</xm:sqref>
        </x14:dataValidation>
        <x14:dataValidation type="list" allowBlank="1" showInputMessage="1" showErrorMessage="1">
          <x14:formula1>
            <xm:f>'WM-SS'!$B$26</xm:f>
          </x14:formula1>
          <xm:sqref>R353 L353 AH353</xm:sqref>
        </x14:dataValidation>
        <x14:dataValidation type="list" allowBlank="1" showInputMessage="1" showErrorMessage="1">
          <x14:formula1>
            <xm:f>'WM-SS'!$B$25</xm:f>
          </x14:formula1>
          <xm:sqref>R352 L352 AH352</xm:sqref>
        </x14:dataValidation>
        <x14:dataValidation type="list" allowBlank="1" showInputMessage="1" showErrorMessage="1">
          <x14:formula1>
            <xm:f>'WM-SS'!$B$24</xm:f>
          </x14:formula1>
          <xm:sqref>R351 L351 AH351</xm:sqref>
        </x14:dataValidation>
        <x14:dataValidation type="list" allowBlank="1" showInputMessage="1" showErrorMessage="1">
          <x14:formula1>
            <xm:f>'WM-SS'!$B$23</xm:f>
          </x14:formula1>
          <xm:sqref>R350 L350 AH350</xm:sqref>
        </x14:dataValidation>
        <x14:dataValidation type="list" allowBlank="1" showInputMessage="1" showErrorMessage="1">
          <x14:formula1>
            <xm:f>'WM-SS'!$B$22</xm:f>
          </x14:formula1>
          <xm:sqref>R349 L349 AH349</xm:sqref>
        </x14:dataValidation>
        <x14:dataValidation type="list" allowBlank="1" showInputMessage="1" showErrorMessage="1">
          <x14:formula1>
            <xm:f>'WM-SS'!$B$21</xm:f>
          </x14:formula1>
          <xm:sqref>R348 L348 AH348</xm:sqref>
        </x14:dataValidation>
        <x14:dataValidation type="list" allowBlank="1" showInputMessage="1" showErrorMessage="1">
          <x14:formula1>
            <xm:f>'WM-SS'!$B$20</xm:f>
          </x14:formula1>
          <xm:sqref>R347 L347 AH347</xm:sqref>
        </x14:dataValidation>
        <x14:dataValidation type="list" allowBlank="1" showInputMessage="1" showErrorMessage="1">
          <x14:formula1>
            <xm:f>'WM-SS'!$B$19</xm:f>
          </x14:formula1>
          <xm:sqref>R346 L346 AH346</xm:sqref>
        </x14:dataValidation>
        <x14:dataValidation type="list" allowBlank="1" showInputMessage="1" showErrorMessage="1">
          <x14:formula1>
            <xm:f>'WM-SS'!$B$18</xm:f>
          </x14:formula1>
          <xm:sqref>R345 L345 AH345</xm:sqref>
        </x14:dataValidation>
        <x14:dataValidation type="list" allowBlank="1" showInputMessage="1" showErrorMessage="1">
          <x14:formula1>
            <xm:f>'WM-SS'!$B$17</xm:f>
          </x14:formula1>
          <xm:sqref>R344 L344 AH344</xm:sqref>
        </x14:dataValidation>
        <x14:dataValidation type="list" allowBlank="1" showInputMessage="1" showErrorMessage="1">
          <x14:formula1>
            <xm:f>'WM-SS'!$B$16</xm:f>
          </x14:formula1>
          <xm:sqref>R343 L343 AH343</xm:sqref>
        </x14:dataValidation>
        <x14:dataValidation type="list" allowBlank="1" showInputMessage="1" showErrorMessage="1">
          <x14:formula1>
            <xm:f>'WM-SS'!$B$15</xm:f>
          </x14:formula1>
          <xm:sqref>R342 L342 AH342</xm:sqref>
        </x14:dataValidation>
        <x14:dataValidation type="list" allowBlank="1" showInputMessage="1" showErrorMessage="1">
          <x14:formula1>
            <xm:f>'WM-SS'!$B$14</xm:f>
          </x14:formula1>
          <xm:sqref>R341 L341 AH341</xm:sqref>
        </x14:dataValidation>
        <x14:dataValidation type="list" allowBlank="1" showInputMessage="1" showErrorMessage="1">
          <x14:formula1>
            <xm:f>'WM-SS'!$B$10:$B$13</xm:f>
          </x14:formula1>
          <xm:sqref>R340 L340 AH340</xm:sqref>
        </x14:dataValidation>
        <x14:dataValidation type="list" allowBlank="1" showInputMessage="1" showErrorMessage="1">
          <x14:formula1>
            <xm:f>'WM-SS'!$B$9</xm:f>
          </x14:formula1>
          <xm:sqref>R339 L339 AH339</xm:sqref>
        </x14:dataValidation>
        <x14:dataValidation type="list" allowBlank="1" showInputMessage="1" showErrorMessage="1">
          <x14:formula1>
            <xm:f>'WM-SS'!$B$8</xm:f>
          </x14:formula1>
          <xm:sqref>R338 L338 AH338</xm:sqref>
        </x14:dataValidation>
        <x14:dataValidation type="list" allowBlank="1" showInputMessage="1" showErrorMessage="1">
          <x14:formula1>
            <xm:f>'WM-SS'!$B$7</xm:f>
          </x14:formula1>
          <xm:sqref>R337 L337 AH337</xm:sqref>
        </x14:dataValidation>
        <x14:dataValidation type="list" allowBlank="1" showInputMessage="1" showErrorMessage="1">
          <x14:formula1>
            <xm:f>'WM-SS'!$B$6</xm:f>
          </x14:formula1>
          <xm:sqref>R336 L336 AH336</xm:sqref>
        </x14:dataValidation>
        <x14:dataValidation type="list" allowBlank="1" showInputMessage="1" showErrorMessage="1">
          <x14:formula1>
            <xm:f>'WM-SS'!$B$5</xm:f>
          </x14:formula1>
          <xm:sqref>R335 L335 AH335</xm:sqref>
        </x14:dataValidation>
        <x14:dataValidation type="list" allowBlank="1" showInputMessage="1" showErrorMessage="1">
          <x14:formula1>
            <xm:f>'WM-SS'!$B$4</xm:f>
          </x14:formula1>
          <xm:sqref>R334 L334 AH334</xm:sqref>
        </x14:dataValidation>
        <x14:dataValidation type="list" allowBlank="1" showInputMessage="1" showErrorMessage="1">
          <x14:formula1>
            <xm:f>'WM-SS'!$B$3</xm:f>
          </x14:formula1>
          <xm:sqref>R333 L333 AH333</xm:sqref>
        </x14:dataValidation>
        <x14:dataValidation type="list" allowBlank="1" showInputMessage="1" showErrorMessage="1">
          <x14:formula1>
            <xm:f>'WM-SS'!$B$2</xm:f>
          </x14:formula1>
          <xm:sqref>R332 L332 AH332</xm:sqref>
        </x14:dataValidation>
        <x14:dataValidation type="list" allowBlank="1" showInputMessage="1" showErrorMessage="1">
          <x14:formula1>
            <xm:f>'WM-SS'!$B$1</xm:f>
          </x14:formula1>
          <xm:sqref>R331 L331 AH331</xm:sqref>
        </x14:dataValidation>
        <x14:dataValidation type="list" allowBlank="1" showInputMessage="1" showErrorMessage="1">
          <x14:formula1>
            <xm:f>'WM-AR'!$F$1258</xm:f>
          </x14:formula1>
          <xm:sqref>R329 L329 AH329</xm:sqref>
        </x14:dataValidation>
        <x14:dataValidation type="list" allowBlank="1" showInputMessage="1" showErrorMessage="1">
          <x14:formula1>
            <xm:f>'WM-AR'!$F$1255:$F$1257</xm:f>
          </x14:formula1>
          <xm:sqref>R328 L328 AH328</xm:sqref>
        </x14:dataValidation>
        <x14:dataValidation type="list" allowBlank="1" showInputMessage="1" showErrorMessage="1">
          <x14:formula1>
            <xm:f>'WM-AR'!$F$1254</xm:f>
          </x14:formula1>
          <xm:sqref>R327 L327 AH327</xm:sqref>
        </x14:dataValidation>
        <x14:dataValidation type="list" allowBlank="1" showInputMessage="1" showErrorMessage="1">
          <x14:formula1>
            <xm:f>'WM-AR'!$F$1253</xm:f>
          </x14:formula1>
          <xm:sqref>R326 L326 AH326</xm:sqref>
        </x14:dataValidation>
        <x14:dataValidation type="list" allowBlank="1" showInputMessage="1" showErrorMessage="1">
          <x14:formula1>
            <xm:f>'WM-AR'!$F$1252</xm:f>
          </x14:formula1>
          <xm:sqref>R325 L325 AH325</xm:sqref>
        </x14:dataValidation>
        <x14:dataValidation type="list" allowBlank="1" showInputMessage="1" showErrorMessage="1">
          <x14:formula1>
            <xm:f>'WM-AR'!$F$1250:$F$1251</xm:f>
          </x14:formula1>
          <xm:sqref>R324 L324 AH324</xm:sqref>
        </x14:dataValidation>
        <x14:dataValidation type="list" allowBlank="1" showInputMessage="1" showErrorMessage="1">
          <x14:formula1>
            <xm:f>'WM-AR'!$F$1249</xm:f>
          </x14:formula1>
          <xm:sqref>R323 L323 AH323</xm:sqref>
        </x14:dataValidation>
        <x14:dataValidation type="list" allowBlank="1" showInputMessage="1" showErrorMessage="1">
          <x14:formula1>
            <xm:f>'WM-AR'!$F$1248</xm:f>
          </x14:formula1>
          <xm:sqref>R322 L322 AH322</xm:sqref>
        </x14:dataValidation>
        <x14:dataValidation type="list" allowBlank="1" showInputMessage="1" showErrorMessage="1">
          <x14:formula1>
            <xm:f>'WM-AR'!$F$1245:$F$1247</xm:f>
          </x14:formula1>
          <xm:sqref>R321 L321 AH321</xm:sqref>
        </x14:dataValidation>
        <x14:dataValidation type="list" allowBlank="1" showInputMessage="1" showErrorMessage="1">
          <x14:formula1>
            <xm:f>'WM-AR'!$F$1244</xm:f>
          </x14:formula1>
          <xm:sqref>R320 L320 AH320</xm:sqref>
        </x14:dataValidation>
        <x14:dataValidation type="list" allowBlank="1" showInputMessage="1" showErrorMessage="1">
          <x14:formula1>
            <xm:f>'WM-AR'!$F$1243</xm:f>
          </x14:formula1>
          <xm:sqref>R319 L319 AH319</xm:sqref>
        </x14:dataValidation>
        <x14:dataValidation type="list" allowBlank="1" showInputMessage="1" showErrorMessage="1">
          <x14:formula1>
            <xm:f>'WM-AR'!$F$1241:$F$1242</xm:f>
          </x14:formula1>
          <xm:sqref>R318 L318 AH318</xm:sqref>
        </x14:dataValidation>
        <x14:dataValidation type="list" allowBlank="1" showInputMessage="1" showErrorMessage="1">
          <x14:formula1>
            <xm:f>'WM-AR'!$F$1240</xm:f>
          </x14:formula1>
          <xm:sqref>R317 L317 AH317</xm:sqref>
        </x14:dataValidation>
        <x14:dataValidation type="list" allowBlank="1" showInputMessage="1" showErrorMessage="1">
          <x14:formula1>
            <xm:f>'WM-AR'!$F$1239</xm:f>
          </x14:formula1>
          <xm:sqref>R316 L316 AH316</xm:sqref>
        </x14:dataValidation>
        <x14:dataValidation type="list" allowBlank="1" showInputMessage="1" showErrorMessage="1">
          <x14:formula1>
            <xm:f>'WM-AR'!$F$1238</xm:f>
          </x14:formula1>
          <xm:sqref>R315 L315 AH315</xm:sqref>
        </x14:dataValidation>
        <x14:dataValidation type="list" allowBlank="1" showInputMessage="1" showErrorMessage="1">
          <x14:formula1>
            <xm:f>'WM-AR'!$F$1237</xm:f>
          </x14:formula1>
          <xm:sqref>R314 L314 AH314</xm:sqref>
        </x14:dataValidation>
        <x14:dataValidation type="list" allowBlank="1" showInputMessage="1" showErrorMessage="1">
          <x14:formula1>
            <xm:f>'WM-AR'!$F$1236</xm:f>
          </x14:formula1>
          <xm:sqref>R313 L313 AH313</xm:sqref>
        </x14:dataValidation>
        <x14:dataValidation type="list" allowBlank="1" showInputMessage="1" showErrorMessage="1">
          <x14:formula1>
            <xm:f>'WM-AR'!$F$1235</xm:f>
          </x14:formula1>
          <xm:sqref>R312 L312 AH312</xm:sqref>
        </x14:dataValidation>
        <x14:dataValidation type="list" allowBlank="1" showInputMessage="1" showErrorMessage="1">
          <x14:formula1>
            <xm:f>'WM-AR'!$F$1234</xm:f>
          </x14:formula1>
          <xm:sqref>R311 L311 AH311</xm:sqref>
        </x14:dataValidation>
        <x14:dataValidation type="list" allowBlank="1" showInputMessage="1" showErrorMessage="1">
          <x14:formula1>
            <xm:f>'WM-AR'!$F$1233</xm:f>
          </x14:formula1>
          <xm:sqref>R310 L310 AH310</xm:sqref>
        </x14:dataValidation>
        <x14:dataValidation type="list" allowBlank="1" showInputMessage="1" showErrorMessage="1">
          <x14:formula1>
            <xm:f>'WM-AR'!$F$1232</xm:f>
          </x14:formula1>
          <xm:sqref>R309 L309 AH309</xm:sqref>
        </x14:dataValidation>
        <x14:dataValidation type="list" allowBlank="1" showInputMessage="1" showErrorMessage="1">
          <x14:formula1>
            <xm:f>'WM-AR'!$F$1231</xm:f>
          </x14:formula1>
          <xm:sqref>R308 L308 AH308</xm:sqref>
        </x14:dataValidation>
        <x14:dataValidation type="list" allowBlank="1" showInputMessage="1" showErrorMessage="1">
          <x14:formula1>
            <xm:f>'WM-AR'!$F$1230</xm:f>
          </x14:formula1>
          <xm:sqref>R307 L307 AH307</xm:sqref>
        </x14:dataValidation>
        <x14:dataValidation type="list" allowBlank="1" showInputMessage="1" showErrorMessage="1">
          <x14:formula1>
            <xm:f>'WM-AR'!$F$1229</xm:f>
          </x14:formula1>
          <xm:sqref>R306 L306 AH306</xm:sqref>
        </x14:dataValidation>
        <x14:dataValidation type="list" allowBlank="1" showInputMessage="1" showErrorMessage="1">
          <x14:formula1>
            <xm:f>'WM-AR'!$F$1228</xm:f>
          </x14:formula1>
          <xm:sqref>R305 L305 AH305</xm:sqref>
        </x14:dataValidation>
        <x14:dataValidation type="list" allowBlank="1" showInputMessage="1" showErrorMessage="1">
          <x14:formula1>
            <xm:f>'WM-AR'!$F$1227</xm:f>
          </x14:formula1>
          <xm:sqref>R304 L304 AH304</xm:sqref>
        </x14:dataValidation>
        <x14:dataValidation type="list" allowBlank="1" showInputMessage="1" showErrorMessage="1">
          <x14:formula1>
            <xm:f>'WM-AR'!$F$1226</xm:f>
          </x14:formula1>
          <xm:sqref>R303 L303 AH303</xm:sqref>
        </x14:dataValidation>
        <x14:dataValidation type="list" allowBlank="1" showInputMessage="1" showErrorMessage="1">
          <x14:formula1>
            <xm:f>'WM-AR'!$F$1225</xm:f>
          </x14:formula1>
          <xm:sqref>R302 L302 AH302</xm:sqref>
        </x14:dataValidation>
        <x14:dataValidation type="list" allowBlank="1" showInputMessage="1" showErrorMessage="1">
          <x14:formula1>
            <xm:f>'WM-AR'!$F$1224</xm:f>
          </x14:formula1>
          <xm:sqref>R301 L301 AH301</xm:sqref>
        </x14:dataValidation>
        <x14:dataValidation type="list" allowBlank="1" showInputMessage="1" showErrorMessage="1">
          <x14:formula1>
            <xm:f>'WM-AR'!$F$1223</xm:f>
          </x14:formula1>
          <xm:sqref>R300 L300 AH300</xm:sqref>
        </x14:dataValidation>
        <x14:dataValidation type="list" allowBlank="1" showInputMessage="1" showErrorMessage="1">
          <x14:formula1>
            <xm:f>'WM-AR'!$F$1222</xm:f>
          </x14:formula1>
          <xm:sqref>R299 L299 AH299</xm:sqref>
        </x14:dataValidation>
        <x14:dataValidation type="list" allowBlank="1" showInputMessage="1" showErrorMessage="1">
          <x14:formula1>
            <xm:f>'WM-AR'!$F$1221</xm:f>
          </x14:formula1>
          <xm:sqref>R298 L298 AH298</xm:sqref>
        </x14:dataValidation>
        <x14:dataValidation type="list" allowBlank="1" showInputMessage="1" showErrorMessage="1">
          <x14:formula1>
            <xm:f>'WM-AR'!$F$1220</xm:f>
          </x14:formula1>
          <xm:sqref>R297 L297 AH297</xm:sqref>
        </x14:dataValidation>
        <x14:dataValidation type="list" allowBlank="1" showInputMessage="1" showErrorMessage="1">
          <x14:formula1>
            <xm:f>'WM-AR'!$F$1219</xm:f>
          </x14:formula1>
          <xm:sqref>R296 L296 AH296</xm:sqref>
        </x14:dataValidation>
        <x14:dataValidation type="list" allowBlank="1" showInputMessage="1" showErrorMessage="1">
          <x14:formula1>
            <xm:f>'WM-AR'!$F$1218</xm:f>
          </x14:formula1>
          <xm:sqref>R295 L295 AH295</xm:sqref>
        </x14:dataValidation>
        <x14:dataValidation type="list" allowBlank="1" showInputMessage="1" showErrorMessage="1">
          <x14:formula1>
            <xm:f>'WM-AR'!$F$1217</xm:f>
          </x14:formula1>
          <xm:sqref>R294 L294 AH294</xm:sqref>
        </x14:dataValidation>
        <x14:dataValidation type="list" allowBlank="1" showInputMessage="1" showErrorMessage="1">
          <x14:formula1>
            <xm:f>'WM-AR'!$F$1216</xm:f>
          </x14:formula1>
          <xm:sqref>R293 L293 AH293</xm:sqref>
        </x14:dataValidation>
        <x14:dataValidation type="list" allowBlank="1" showInputMessage="1" showErrorMessage="1">
          <x14:formula1>
            <xm:f>'WM-AR'!$F$1215</xm:f>
          </x14:formula1>
          <xm:sqref>R292 L292 AH292</xm:sqref>
        </x14:dataValidation>
        <x14:dataValidation type="list" allowBlank="1" showInputMessage="1" showErrorMessage="1">
          <x14:formula1>
            <xm:f>'WM-AR'!$F$1214</xm:f>
          </x14:formula1>
          <xm:sqref>R291 L291 AH291</xm:sqref>
        </x14:dataValidation>
        <x14:dataValidation type="list" allowBlank="1" showInputMessage="1" showErrorMessage="1">
          <x14:formula1>
            <xm:f>'WM-AR'!$F$1213</xm:f>
          </x14:formula1>
          <xm:sqref>R290 L290 AH290</xm:sqref>
        </x14:dataValidation>
        <x14:dataValidation type="list" allowBlank="1" showInputMessage="1" showErrorMessage="1">
          <x14:formula1>
            <xm:f>'WM-AR'!$F$1212</xm:f>
          </x14:formula1>
          <xm:sqref>R289 L289 AH289</xm:sqref>
        </x14:dataValidation>
        <x14:dataValidation type="list" allowBlank="1" showInputMessage="1" showErrorMessage="1">
          <x14:formula1>
            <xm:f>'WM-AR'!$F$1211</xm:f>
          </x14:formula1>
          <xm:sqref>R288 L288 AH288</xm:sqref>
        </x14:dataValidation>
        <x14:dataValidation type="list" allowBlank="1" showInputMessage="1" showErrorMessage="1">
          <x14:formula1>
            <xm:f>'WM-AR'!$F$1210</xm:f>
          </x14:formula1>
          <xm:sqref>R287 L287 AH287</xm:sqref>
        </x14:dataValidation>
        <x14:dataValidation type="list" allowBlank="1" showInputMessage="1" showErrorMessage="1">
          <x14:formula1>
            <xm:f>'WM-AR'!$F$1209</xm:f>
          </x14:formula1>
          <xm:sqref>R286 L286 AH286</xm:sqref>
        </x14:dataValidation>
        <x14:dataValidation type="list" allowBlank="1" showInputMessage="1" showErrorMessage="1">
          <x14:formula1>
            <xm:f>'WM-AR'!$F$1208</xm:f>
          </x14:formula1>
          <xm:sqref>R285 L285 AH285</xm:sqref>
        </x14:dataValidation>
        <x14:dataValidation type="list" allowBlank="1" showInputMessage="1" showErrorMessage="1">
          <x14:formula1>
            <xm:f>'WM-AR'!$F$1207</xm:f>
          </x14:formula1>
          <xm:sqref>R284 L284 AH284</xm:sqref>
        </x14:dataValidation>
        <x14:dataValidation type="list" allowBlank="1" showInputMessage="1" showErrorMessage="1">
          <x14:formula1>
            <xm:f>'WM-AR'!$F$1206</xm:f>
          </x14:formula1>
          <xm:sqref>R283 L283 AH283</xm:sqref>
        </x14:dataValidation>
        <x14:dataValidation type="list" allowBlank="1" showInputMessage="1" showErrorMessage="1">
          <x14:formula1>
            <xm:f>'WM-AR'!$F$1205</xm:f>
          </x14:formula1>
          <xm:sqref>R282 L282 AH282</xm:sqref>
        </x14:dataValidation>
        <x14:dataValidation type="list" allowBlank="1" showInputMessage="1" showErrorMessage="1">
          <x14:formula1>
            <xm:f>'WM-AR'!$F$1204</xm:f>
          </x14:formula1>
          <xm:sqref>R281 L281 AH281</xm:sqref>
        </x14:dataValidation>
        <x14:dataValidation type="list" allowBlank="1" showInputMessage="1" showErrorMessage="1">
          <x14:formula1>
            <xm:f>'WM-AR'!$F$1203</xm:f>
          </x14:formula1>
          <xm:sqref>R280 L280 AH280</xm:sqref>
        </x14:dataValidation>
        <x14:dataValidation type="list" allowBlank="1" showInputMessage="1" showErrorMessage="1">
          <x14:formula1>
            <xm:f>'WM-AR'!$F$1202</xm:f>
          </x14:formula1>
          <xm:sqref>R279 L279 AH279</xm:sqref>
        </x14:dataValidation>
        <x14:dataValidation type="list" allowBlank="1" showInputMessage="1" showErrorMessage="1">
          <x14:formula1>
            <xm:f>'WM-AR'!$F$1201</xm:f>
          </x14:formula1>
          <xm:sqref>R278 L278 AH278</xm:sqref>
        </x14:dataValidation>
        <x14:dataValidation type="list" allowBlank="1" showInputMessage="1" showErrorMessage="1">
          <x14:formula1>
            <xm:f>'WM-AR'!$F$1200</xm:f>
          </x14:formula1>
          <xm:sqref>R277 L277 AH277</xm:sqref>
        </x14:dataValidation>
        <x14:dataValidation type="list" allowBlank="1" showInputMessage="1" showErrorMessage="1">
          <x14:formula1>
            <xm:f>'WM-AR'!$F$1199</xm:f>
          </x14:formula1>
          <xm:sqref>R276 L276 AH276</xm:sqref>
        </x14:dataValidation>
        <x14:dataValidation type="list" allowBlank="1" showInputMessage="1" showErrorMessage="1">
          <x14:formula1>
            <xm:f>'WM-AR'!$F$1198</xm:f>
          </x14:formula1>
          <xm:sqref>R275 L275 AH275</xm:sqref>
        </x14:dataValidation>
        <x14:dataValidation type="list" allowBlank="1" showInputMessage="1" showErrorMessage="1">
          <x14:formula1>
            <xm:f>'WM-AR'!$F$1197</xm:f>
          </x14:formula1>
          <xm:sqref>R274 L274 AH274</xm:sqref>
        </x14:dataValidation>
        <x14:dataValidation type="list" allowBlank="1" showInputMessage="1" showErrorMessage="1">
          <x14:formula1>
            <xm:f>'WM-AR'!$F$1196</xm:f>
          </x14:formula1>
          <xm:sqref>R273 L273 AH273</xm:sqref>
        </x14:dataValidation>
        <x14:dataValidation type="list" allowBlank="1" showInputMessage="1" showErrorMessage="1">
          <x14:formula1>
            <xm:f>'WM-AR'!$F$1193:$F$1195</xm:f>
          </x14:formula1>
          <xm:sqref>R272 L272 AH272</xm:sqref>
        </x14:dataValidation>
        <x14:dataValidation type="list" allowBlank="1" showInputMessage="1" showErrorMessage="1">
          <x14:formula1>
            <xm:f>'WM-AR'!$F$1191:$F$1192</xm:f>
          </x14:formula1>
          <xm:sqref>R271 L271 AH271</xm:sqref>
        </x14:dataValidation>
        <x14:dataValidation type="list" allowBlank="1" showInputMessage="1" showErrorMessage="1">
          <x14:formula1>
            <xm:f>'WM-AR'!$F$1190</xm:f>
          </x14:formula1>
          <xm:sqref>R270 L270 AH270</xm:sqref>
        </x14:dataValidation>
        <x14:dataValidation type="list" allowBlank="1" showInputMessage="1" showErrorMessage="1">
          <x14:formula1>
            <xm:f>'WM-AR'!$F$1189</xm:f>
          </x14:formula1>
          <xm:sqref>R269 L269 AH269</xm:sqref>
        </x14:dataValidation>
        <x14:dataValidation type="list" allowBlank="1" showInputMessage="1" showErrorMessage="1">
          <x14:formula1>
            <xm:f>'WM-AR'!$F$1188</xm:f>
          </x14:formula1>
          <xm:sqref>R268 L268 AH268</xm:sqref>
        </x14:dataValidation>
        <x14:dataValidation type="list" allowBlank="1" showInputMessage="1" showErrorMessage="1">
          <x14:formula1>
            <xm:f>'WM-AR'!$F$1187</xm:f>
          </x14:formula1>
          <xm:sqref>R267 L267 AH267</xm:sqref>
        </x14:dataValidation>
        <x14:dataValidation type="list" allowBlank="1" showInputMessage="1" showErrorMessage="1">
          <x14:formula1>
            <xm:f>'WM-AR'!$F$1185:$F$1186</xm:f>
          </x14:formula1>
          <xm:sqref>R266 L266 AH266</xm:sqref>
        </x14:dataValidation>
        <x14:dataValidation type="list" allowBlank="1" showInputMessage="1" showErrorMessage="1">
          <x14:formula1>
            <xm:f>'WM-AR'!$F$1184</xm:f>
          </x14:formula1>
          <xm:sqref>R265 L265 AH265</xm:sqref>
        </x14:dataValidation>
        <x14:dataValidation type="list" allowBlank="1" showInputMessage="1" showErrorMessage="1">
          <x14:formula1>
            <xm:f>'WM-AR'!$F$1183</xm:f>
          </x14:formula1>
          <xm:sqref>R264 L264 AH264</xm:sqref>
        </x14:dataValidation>
        <x14:dataValidation type="list" allowBlank="1" showInputMessage="1" showErrorMessage="1">
          <x14:formula1>
            <xm:f>'WM-AR'!$F$1182</xm:f>
          </x14:formula1>
          <xm:sqref>R263 L263 AH263</xm:sqref>
        </x14:dataValidation>
        <x14:dataValidation type="list" allowBlank="1" showInputMessage="1" showErrorMessage="1">
          <x14:formula1>
            <xm:f>'WM-AR'!$F$1181</xm:f>
          </x14:formula1>
          <xm:sqref>R262 L262 AH262</xm:sqref>
        </x14:dataValidation>
        <x14:dataValidation type="list" allowBlank="1" showInputMessage="1" showErrorMessage="1">
          <x14:formula1>
            <xm:f>'WM-AR'!$F$1177:$F$1180</xm:f>
          </x14:formula1>
          <xm:sqref>R261 L261 AH261</xm:sqref>
        </x14:dataValidation>
        <x14:dataValidation type="list" allowBlank="1" showInputMessage="1" showErrorMessage="1">
          <x14:formula1>
            <xm:f>'WM-AR'!$F$1176</xm:f>
          </x14:formula1>
          <xm:sqref>R260 L260 AH260</xm:sqref>
        </x14:dataValidation>
        <x14:dataValidation type="list" allowBlank="1" showInputMessage="1" showErrorMessage="1">
          <x14:formula1>
            <xm:f>'WM-AR'!$F$1175</xm:f>
          </x14:formula1>
          <xm:sqref>R259 L259 AH259</xm:sqref>
        </x14:dataValidation>
        <x14:dataValidation type="list" allowBlank="1" showInputMessage="1" showErrorMessage="1">
          <x14:formula1>
            <xm:f>'WM-AR'!$F$1174</xm:f>
          </x14:formula1>
          <xm:sqref>R258 L258 AH258</xm:sqref>
        </x14:dataValidation>
        <x14:dataValidation type="list" allowBlank="1" showInputMessage="1" showErrorMessage="1">
          <x14:formula1>
            <xm:f>'WM-AR'!$F$1173</xm:f>
          </x14:formula1>
          <xm:sqref>R257 L257 AH257</xm:sqref>
        </x14:dataValidation>
        <x14:dataValidation type="list" allowBlank="1" showInputMessage="1" showErrorMessage="1">
          <x14:formula1>
            <xm:f>'WM-AR'!$F$1172</xm:f>
          </x14:formula1>
          <xm:sqref>R256 L256 AH256</xm:sqref>
        </x14:dataValidation>
        <x14:dataValidation type="list" allowBlank="1" showInputMessage="1" showErrorMessage="1">
          <x14:formula1>
            <xm:f>'WM-AR'!$F$1171</xm:f>
          </x14:formula1>
          <xm:sqref>R255 L255 AH255</xm:sqref>
        </x14:dataValidation>
        <x14:dataValidation type="list" allowBlank="1" showInputMessage="1" showErrorMessage="1">
          <x14:formula1>
            <xm:f>'WM-AR'!$F$1170</xm:f>
          </x14:formula1>
          <xm:sqref>R254 L254 AH254</xm:sqref>
        </x14:dataValidation>
        <x14:dataValidation type="list" allowBlank="1" showInputMessage="1" showErrorMessage="1">
          <x14:formula1>
            <xm:f>'WM-AR'!$F$1169</xm:f>
          </x14:formula1>
          <xm:sqref>R253 L253 AH253</xm:sqref>
        </x14:dataValidation>
        <x14:dataValidation type="list" allowBlank="1" showInputMessage="1" showErrorMessage="1">
          <x14:formula1>
            <xm:f>'WM-AR'!$F$1168</xm:f>
          </x14:formula1>
          <xm:sqref>R252 L252 AH252</xm:sqref>
        </x14:dataValidation>
        <x14:dataValidation type="list" allowBlank="1" showInputMessage="1" showErrorMessage="1">
          <x14:formula1>
            <xm:f>'WM-AR'!$F$1167</xm:f>
          </x14:formula1>
          <xm:sqref>R251 L251 AH251</xm:sqref>
        </x14:dataValidation>
        <x14:dataValidation type="list" allowBlank="1" showInputMessage="1" showErrorMessage="1">
          <x14:formula1>
            <xm:f>'WM-AR'!$F$1166</xm:f>
          </x14:formula1>
          <xm:sqref>R250 L250 AH250</xm:sqref>
        </x14:dataValidation>
        <x14:dataValidation type="list" allowBlank="1" showInputMessage="1" showErrorMessage="1">
          <x14:formula1>
            <xm:f>'WM-AR'!$F$1165</xm:f>
          </x14:formula1>
          <xm:sqref>R249 L249 AH249</xm:sqref>
        </x14:dataValidation>
        <x14:dataValidation type="list" allowBlank="1" showInputMessage="1" showErrorMessage="1">
          <x14:formula1>
            <xm:f>'WM-AR'!$F$1164</xm:f>
          </x14:formula1>
          <xm:sqref>R248 L248 AH248</xm:sqref>
        </x14:dataValidation>
        <x14:dataValidation type="list" allowBlank="1" showInputMessage="1" showErrorMessage="1">
          <x14:formula1>
            <xm:f>'WM-AR'!$F$1163</xm:f>
          </x14:formula1>
          <xm:sqref>R247 L247 AH247</xm:sqref>
        </x14:dataValidation>
        <x14:dataValidation type="list" allowBlank="1" showInputMessage="1" showErrorMessage="1">
          <x14:formula1>
            <xm:f>'WM-AR'!$F$1162</xm:f>
          </x14:formula1>
          <xm:sqref>R246 L246 AH246</xm:sqref>
        </x14:dataValidation>
        <x14:dataValidation type="list" allowBlank="1" showInputMessage="1" showErrorMessage="1">
          <x14:formula1>
            <xm:f>'WM-AR'!$F$1161</xm:f>
          </x14:formula1>
          <xm:sqref>R245 L245 AH245</xm:sqref>
        </x14:dataValidation>
        <x14:dataValidation type="list" allowBlank="1" showInputMessage="1" showErrorMessage="1">
          <x14:formula1>
            <xm:f>'WM-AR'!$F$1160</xm:f>
          </x14:formula1>
          <xm:sqref>R244 L244 AH244</xm:sqref>
        </x14:dataValidation>
        <x14:dataValidation type="list" allowBlank="1" showInputMessage="1" showErrorMessage="1">
          <x14:formula1>
            <xm:f>'WM-AR'!$F$1158:$F$1159</xm:f>
          </x14:formula1>
          <xm:sqref>R243 L243 AH243</xm:sqref>
        </x14:dataValidation>
        <x14:dataValidation type="list" allowBlank="1" showInputMessage="1" showErrorMessage="1">
          <x14:formula1>
            <xm:f>'WM-AR'!$F$1157</xm:f>
          </x14:formula1>
          <xm:sqref>R242 L242 AH242</xm:sqref>
        </x14:dataValidation>
        <x14:dataValidation type="list" allowBlank="1" showInputMessage="1" showErrorMessage="1">
          <x14:formula1>
            <xm:f>'WM-AR'!$F$1156</xm:f>
          </x14:formula1>
          <xm:sqref>R241 L241 AH241</xm:sqref>
        </x14:dataValidation>
        <x14:dataValidation type="list" allowBlank="1" showInputMessage="1" showErrorMessage="1">
          <x14:formula1>
            <xm:f>'WM-AR'!$F$1155</xm:f>
          </x14:formula1>
          <xm:sqref>R240 L240 AH240</xm:sqref>
        </x14:dataValidation>
        <x14:dataValidation type="list" allowBlank="1" showInputMessage="1" showErrorMessage="1">
          <x14:formula1>
            <xm:f>'WM-AR'!$F$1153:$F$1154</xm:f>
          </x14:formula1>
          <xm:sqref>R239 L239 AH239</xm:sqref>
        </x14:dataValidation>
        <x14:dataValidation type="list" allowBlank="1" showInputMessage="1" showErrorMessage="1">
          <x14:formula1>
            <xm:f>'WM-AR'!$H$1150:$H$1152</xm:f>
          </x14:formula1>
          <xm:sqref>R238 L238 AH238</xm:sqref>
        </x14:dataValidation>
        <x14:dataValidation type="list" allowBlank="1" showInputMessage="1" showErrorMessage="1">
          <x14:formula1>
            <xm:f>'WM-AR'!$H$1147:$H$1149</xm:f>
          </x14:formula1>
          <xm:sqref>R237 L237 AH237</xm:sqref>
        </x14:dataValidation>
        <x14:dataValidation type="list" allowBlank="1" showInputMessage="1" showErrorMessage="1">
          <x14:formula1>
            <xm:f>'WM-AR'!$F$1144:$F$1146</xm:f>
          </x14:formula1>
          <xm:sqref>R236 L236 AH236</xm:sqref>
        </x14:dataValidation>
        <x14:dataValidation type="list" allowBlank="1" showInputMessage="1" showErrorMessage="1">
          <x14:formula1>
            <xm:f>'WM-AR'!$H$1140:$H$1141</xm:f>
          </x14:formula1>
          <xm:sqref>R234 L234 AH234</xm:sqref>
        </x14:dataValidation>
        <x14:dataValidation type="list" allowBlank="1" showInputMessage="1" showErrorMessage="1">
          <x14:formula1>
            <xm:f>'WM-AR'!$H$1142:$H$1143</xm:f>
          </x14:formula1>
          <xm:sqref>R235 L235 AH235</xm:sqref>
        </x14:dataValidation>
        <x14:dataValidation type="list" allowBlank="1" showInputMessage="1" showErrorMessage="1">
          <x14:formula1>
            <xm:f>'WM-AR'!$F$1132:$F$1139</xm:f>
          </x14:formula1>
          <xm:sqref>R233 L233 AH233</xm:sqref>
        </x14:dataValidation>
        <x14:dataValidation type="list" allowBlank="1" showInputMessage="1" showErrorMessage="1">
          <x14:formula1>
            <xm:f>'WM-AR'!$F$1124:$F$1131</xm:f>
          </x14:formula1>
          <xm:sqref>R232 L232 AH232</xm:sqref>
        </x14:dataValidation>
        <x14:dataValidation type="list" allowBlank="1" showInputMessage="1" showErrorMessage="1">
          <x14:formula1>
            <xm:f>'WM-AR'!$F$1123</xm:f>
          </x14:formula1>
          <xm:sqref>R231 L231 AH231</xm:sqref>
        </x14:dataValidation>
        <x14:dataValidation type="list" allowBlank="1" showInputMessage="1" showErrorMessage="1">
          <x14:formula1>
            <xm:f>'WM-AR'!$F$1119:$F$1122</xm:f>
          </x14:formula1>
          <xm:sqref>R230 L230 AH230</xm:sqref>
        </x14:dataValidation>
        <x14:dataValidation type="list" allowBlank="1" showInputMessage="1" showErrorMessage="1">
          <x14:formula1>
            <xm:f>'WM-AR'!$F$1118</xm:f>
          </x14:formula1>
          <xm:sqref>R229 L229 AH229</xm:sqref>
        </x14:dataValidation>
        <x14:dataValidation type="list" allowBlank="1" showInputMessage="1" showErrorMessage="1">
          <x14:formula1>
            <xm:f>'WM-AR'!$F$1115:$F$1117</xm:f>
          </x14:formula1>
          <xm:sqref>R228 L228 AH228</xm:sqref>
        </x14:dataValidation>
        <x14:dataValidation type="list" allowBlank="1" showInputMessage="1" showErrorMessage="1">
          <x14:formula1>
            <xm:f>'WM-AR'!$F$1103:$F$1114</xm:f>
          </x14:formula1>
          <xm:sqref>R227 L227 AH227</xm:sqref>
        </x14:dataValidation>
        <x14:dataValidation type="list" allowBlank="1" showInputMessage="1" showErrorMessage="1">
          <x14:formula1>
            <xm:f>'WM-AR'!$F$1091:$F$1102</xm:f>
          </x14:formula1>
          <xm:sqref>R226 L226 AH226</xm:sqref>
        </x14:dataValidation>
        <x14:dataValidation type="list" allowBlank="1" showInputMessage="1" showErrorMessage="1">
          <x14:formula1>
            <xm:f>'WM-AR'!$F$1079:$F$1090</xm:f>
          </x14:formula1>
          <xm:sqref>R225 L225 AH225</xm:sqref>
        </x14:dataValidation>
        <x14:dataValidation type="list" allowBlank="1" showInputMessage="1" showErrorMessage="1">
          <x14:formula1>
            <xm:f>'WM-AR'!$F$1075:$F$1078</xm:f>
          </x14:formula1>
          <xm:sqref>R224 L224 AH224</xm:sqref>
        </x14:dataValidation>
        <x14:dataValidation type="list" allowBlank="1" showInputMessage="1" showErrorMessage="1">
          <x14:formula1>
            <xm:f>'WM-AR'!$F$1074</xm:f>
          </x14:formula1>
          <xm:sqref>R223 L223 AH223</xm:sqref>
        </x14:dataValidation>
        <x14:dataValidation type="list" allowBlank="1" showInputMessage="1" showErrorMessage="1">
          <x14:formula1>
            <xm:f>'WM-AR'!$F$1072:$F$1073</xm:f>
          </x14:formula1>
          <xm:sqref>R222 L222 AH222</xm:sqref>
        </x14:dataValidation>
        <x14:dataValidation type="list" allowBlank="1" showInputMessage="1" showErrorMessage="1">
          <x14:formula1>
            <xm:f>'WM-AR'!$F$1070:$F$1071</xm:f>
          </x14:formula1>
          <xm:sqref>R221 L221 AH221</xm:sqref>
        </x14:dataValidation>
        <x14:dataValidation type="list" allowBlank="1" showInputMessage="1" showErrorMessage="1">
          <x14:formula1>
            <xm:f>'WM-AR'!$F$974:$F$1069</xm:f>
          </x14:formula1>
          <xm:sqref>R220 L220 AH220</xm:sqref>
        </x14:dataValidation>
        <x14:dataValidation type="list" allowBlank="1" showInputMessage="1" showErrorMessage="1">
          <x14:formula1>
            <xm:f>'WM-AR'!$F$968:$F$973</xm:f>
          </x14:formula1>
          <xm:sqref>R219 L219 AH219</xm:sqref>
        </x14:dataValidation>
        <x14:dataValidation type="list" allowBlank="1" showInputMessage="1" showErrorMessage="1">
          <x14:formula1>
            <xm:f>'WM-AR'!$F$965:$F$967</xm:f>
          </x14:formula1>
          <xm:sqref>R218 L218 AH218</xm:sqref>
        </x14:dataValidation>
        <x14:dataValidation type="list" allowBlank="1" showInputMessage="1" showErrorMessage="1">
          <x14:formula1>
            <xm:f>'WM-AR'!$F$963:$F$964</xm:f>
          </x14:formula1>
          <xm:sqref>R217 L217 AH217</xm:sqref>
        </x14:dataValidation>
        <x14:dataValidation type="list" allowBlank="1" showInputMessage="1" showErrorMessage="1">
          <x14:formula1>
            <xm:f>'WM-AR'!$F$960:$F$962</xm:f>
          </x14:formula1>
          <xm:sqref>R216 L216 AH216</xm:sqref>
        </x14:dataValidation>
        <x14:dataValidation type="list" allowBlank="1" showInputMessage="1" showErrorMessage="1">
          <x14:formula1>
            <xm:f>'WM-AR'!$F$948:$F$959</xm:f>
          </x14:formula1>
          <xm:sqref>R215 L215 AH215</xm:sqref>
        </x14:dataValidation>
        <x14:dataValidation type="list" allowBlank="1" showInputMessage="1" showErrorMessage="1">
          <x14:formula1>
            <xm:f>'WM-AR'!$F$944:$F$947</xm:f>
          </x14:formula1>
          <xm:sqref>R214 L214 AH214</xm:sqref>
        </x14:dataValidation>
        <x14:dataValidation type="list" allowBlank="1" showInputMessage="1" showErrorMessage="1">
          <x14:formula1>
            <xm:f>'WM-AR'!$F$943</xm:f>
          </x14:formula1>
          <xm:sqref>R213 L213 AH213</xm:sqref>
        </x14:dataValidation>
        <x14:dataValidation type="list" allowBlank="1" showInputMessage="1" showErrorMessage="1">
          <x14:formula1>
            <xm:f>'WM-AR'!$F$942</xm:f>
          </x14:formula1>
          <xm:sqref>R212 L212 AH212</xm:sqref>
        </x14:dataValidation>
        <x14:dataValidation type="list" allowBlank="1" showInputMessage="1" showErrorMessage="1">
          <x14:formula1>
            <xm:f>'WM-AR'!$F$940:$F$941</xm:f>
          </x14:formula1>
          <xm:sqref>R211 L211 AH211</xm:sqref>
        </x14:dataValidation>
        <x14:dataValidation type="list" allowBlank="1" showInputMessage="1" showErrorMessage="1">
          <x14:formula1>
            <xm:f>'WM-AR'!$F$938:$F$939</xm:f>
          </x14:formula1>
          <xm:sqref>R210 L210 AH210</xm:sqref>
        </x14:dataValidation>
        <x14:dataValidation type="list" allowBlank="1" showInputMessage="1" showErrorMessage="1">
          <x14:formula1>
            <xm:f>'WM-AR'!$F$936:$F$937</xm:f>
          </x14:formula1>
          <xm:sqref>R209 L209 AH209</xm:sqref>
        </x14:dataValidation>
        <x14:dataValidation type="list" allowBlank="1" showInputMessage="1" showErrorMessage="1">
          <x14:formula1>
            <xm:f>'WM-AR'!$F$934:$F$935</xm:f>
          </x14:formula1>
          <xm:sqref>R208 L208 AH208</xm:sqref>
        </x14:dataValidation>
        <x14:dataValidation type="list" allowBlank="1" showInputMessage="1" showErrorMessage="1">
          <x14:formula1>
            <xm:f>'WM-AR'!$F$932:$F$933</xm:f>
          </x14:formula1>
          <xm:sqref>R207 L207 AH207</xm:sqref>
        </x14:dataValidation>
        <x14:dataValidation type="list" allowBlank="1" showInputMessage="1" showErrorMessage="1">
          <x14:formula1>
            <xm:f>'WM-AR'!$F$930:$F$931</xm:f>
          </x14:formula1>
          <xm:sqref>R206 L206 AH206</xm:sqref>
        </x14:dataValidation>
        <x14:dataValidation type="list" allowBlank="1" showInputMessage="1" showErrorMessage="1">
          <x14:formula1>
            <xm:f>'WM-AR'!$F$927:$F$929</xm:f>
          </x14:formula1>
          <xm:sqref>R205 L205 AH205</xm:sqref>
        </x14:dataValidation>
        <x14:dataValidation type="list" allowBlank="1" showInputMessage="1" showErrorMessage="1">
          <x14:formula1>
            <xm:f>'WM-AR'!$F$924:$F$926</xm:f>
          </x14:formula1>
          <xm:sqref>R204 L204 AH204</xm:sqref>
        </x14:dataValidation>
        <x14:dataValidation type="list" allowBlank="1" showInputMessage="1" showErrorMessage="1">
          <x14:formula1>
            <xm:f>'WM-AR'!$F$921:$F$923</xm:f>
          </x14:formula1>
          <xm:sqref>R203 L203 AH203</xm:sqref>
        </x14:dataValidation>
        <x14:dataValidation type="list" allowBlank="1" showInputMessage="1" showErrorMessage="1">
          <x14:formula1>
            <xm:f>'WM-AR'!$F$920</xm:f>
          </x14:formula1>
          <xm:sqref>R202 L202 AH202</xm:sqref>
        </x14:dataValidation>
        <x14:dataValidation type="list" allowBlank="1" showInputMessage="1" showErrorMessage="1">
          <x14:formula1>
            <xm:f>'WM-AR'!$F$919</xm:f>
          </x14:formula1>
          <xm:sqref>R201 L201 AH201</xm:sqref>
        </x14:dataValidation>
        <x14:dataValidation type="list" allowBlank="1" showInputMessage="1" showErrorMessage="1">
          <x14:formula1>
            <xm:f>'WM-AR'!$F$918</xm:f>
          </x14:formula1>
          <xm:sqref>R200 L200 AH200</xm:sqref>
        </x14:dataValidation>
        <x14:dataValidation type="list" allowBlank="1" showInputMessage="1" showErrorMessage="1">
          <x14:formula1>
            <xm:f>'WM-AR'!$F$917</xm:f>
          </x14:formula1>
          <xm:sqref>R199 L199 AH199</xm:sqref>
        </x14:dataValidation>
        <x14:dataValidation type="list" allowBlank="1" showInputMessage="1" showErrorMessage="1">
          <x14:formula1>
            <xm:f>'WM-AR'!$F$911:$F$916</xm:f>
          </x14:formula1>
          <xm:sqref>R198 L198 AH198</xm:sqref>
        </x14:dataValidation>
        <x14:dataValidation type="list" allowBlank="1" showInputMessage="1" showErrorMessage="1">
          <x14:formula1>
            <xm:f>'WM-AR'!$F$887:$F$910</xm:f>
          </x14:formula1>
          <xm:sqref>R197 L197 AH197</xm:sqref>
        </x14:dataValidation>
        <x14:dataValidation type="list" allowBlank="1" showInputMessage="1" showErrorMessage="1">
          <x14:formula1>
            <xm:f>'WM-AR'!$F$884:$F$886</xm:f>
          </x14:formula1>
          <xm:sqref>R196 L196 AH196</xm:sqref>
        </x14:dataValidation>
        <x14:dataValidation type="list" allowBlank="1" showInputMessage="1" showErrorMessage="1">
          <x14:formula1>
            <xm:f>'WM-AR'!$F$883</xm:f>
          </x14:formula1>
          <xm:sqref>R195 L195 AH195</xm:sqref>
        </x14:dataValidation>
        <x14:dataValidation type="list" allowBlank="1" showInputMessage="1" showErrorMessage="1">
          <x14:formula1>
            <xm:f>'WM-AR'!$F$875:$F$882</xm:f>
          </x14:formula1>
          <xm:sqref>R194 L194 AH194</xm:sqref>
        </x14:dataValidation>
        <x14:dataValidation type="list" allowBlank="1" showInputMessage="1" showErrorMessage="1">
          <x14:formula1>
            <xm:f>'WM-AR'!$F$874</xm:f>
          </x14:formula1>
          <xm:sqref>R193 L193 AH193</xm:sqref>
        </x14:dataValidation>
        <x14:dataValidation type="list" allowBlank="1" showInputMessage="1" showErrorMessage="1">
          <x14:formula1>
            <xm:f>'WM-AR'!$F$870:$F$873</xm:f>
          </x14:formula1>
          <xm:sqref>R192 L192 AH192</xm:sqref>
        </x14:dataValidation>
        <x14:dataValidation type="list" allowBlank="1" showInputMessage="1" showErrorMessage="1">
          <x14:formula1>
            <xm:f>'WM-AR'!$F$868:$F$869</xm:f>
          </x14:formula1>
          <xm:sqref>R191 L191 AH191</xm:sqref>
        </x14:dataValidation>
        <x14:dataValidation type="list" allowBlank="1" showInputMessage="1" showErrorMessage="1">
          <x14:formula1>
            <xm:f>'WM-AR'!$F$867</xm:f>
          </x14:formula1>
          <xm:sqref>R190 L190 AH190</xm:sqref>
        </x14:dataValidation>
        <x14:dataValidation type="list" allowBlank="1" showInputMessage="1" showErrorMessage="1">
          <x14:formula1>
            <xm:f>'WM-AR'!$F$866</xm:f>
          </x14:formula1>
          <xm:sqref>R189 L189 AH189</xm:sqref>
        </x14:dataValidation>
        <x14:dataValidation type="list" allowBlank="1" showInputMessage="1" showErrorMessage="1">
          <x14:formula1>
            <xm:f>'WM-AR'!$F$865</xm:f>
          </x14:formula1>
          <xm:sqref>R188 L188 AH188</xm:sqref>
        </x14:dataValidation>
        <x14:dataValidation type="list" allowBlank="1" showInputMessage="1" showErrorMessage="1">
          <x14:formula1>
            <xm:f>'WM-AR'!$F$863:$F$864</xm:f>
          </x14:formula1>
          <xm:sqref>R187 L187 AH187</xm:sqref>
        </x14:dataValidation>
        <x14:dataValidation type="list" allowBlank="1" showInputMessage="1" showErrorMessage="1">
          <x14:formula1>
            <xm:f>'WM-AR'!$F$860:$F$862</xm:f>
          </x14:formula1>
          <xm:sqref>R186 L186 AH186</xm:sqref>
        </x14:dataValidation>
        <x14:dataValidation type="list" allowBlank="1" showInputMessage="1" showErrorMessage="1">
          <x14:formula1>
            <xm:f>'WM-AR'!$F$859</xm:f>
          </x14:formula1>
          <xm:sqref>R185 L185 AH185</xm:sqref>
        </x14:dataValidation>
        <x14:dataValidation type="list" allowBlank="1" showInputMessage="1" showErrorMessage="1">
          <x14:formula1>
            <xm:f>'WM-AR'!$F$855:$F$858</xm:f>
          </x14:formula1>
          <xm:sqref>R184 L184 AH184</xm:sqref>
        </x14:dataValidation>
        <x14:dataValidation type="list" allowBlank="1" showInputMessage="1" showErrorMessage="1">
          <x14:formula1>
            <xm:f>'WM-AR'!$F$851:$F$854</xm:f>
          </x14:formula1>
          <xm:sqref>R183 L183 AH183</xm:sqref>
        </x14:dataValidation>
        <x14:dataValidation type="list" allowBlank="1" showInputMessage="1" showErrorMessage="1">
          <x14:formula1>
            <xm:f>'WM-AR'!$F$849:$F$850</xm:f>
          </x14:formula1>
          <xm:sqref>R182 L182 AH182</xm:sqref>
        </x14:dataValidation>
        <x14:dataValidation type="list" allowBlank="1" showInputMessage="1" showErrorMessage="1">
          <x14:formula1>
            <xm:f>'WM-AR'!$F$847:$F$848</xm:f>
          </x14:formula1>
          <xm:sqref>R181 L181 AH181</xm:sqref>
        </x14:dataValidation>
        <x14:dataValidation type="list" allowBlank="1" showInputMessage="1" showErrorMessage="1">
          <x14:formula1>
            <xm:f>'WM-AR'!$F$841:$F$846</xm:f>
          </x14:formula1>
          <xm:sqref>R180 L180 AH180</xm:sqref>
        </x14:dataValidation>
        <x14:dataValidation type="list" allowBlank="1" showInputMessage="1" showErrorMessage="1">
          <x14:formula1>
            <xm:f>'WM-AR'!$F$831:$F$840</xm:f>
          </x14:formula1>
          <xm:sqref>R179 L179 AH179</xm:sqref>
        </x14:dataValidation>
        <x14:dataValidation type="list" allowBlank="1" showInputMessage="1" showErrorMessage="1">
          <x14:formula1>
            <xm:f>'WM-AR'!$F$830</xm:f>
          </x14:formula1>
          <xm:sqref>R178 L178 AH178</xm:sqref>
        </x14:dataValidation>
        <x14:dataValidation type="list" allowBlank="1" showInputMessage="1" showErrorMessage="1">
          <x14:formula1>
            <xm:f>'WM-AR'!$F$828:$F$829</xm:f>
          </x14:formula1>
          <xm:sqref>R177 L177 AH177</xm:sqref>
        </x14:dataValidation>
        <x14:dataValidation type="list" allowBlank="1" showInputMessage="1" showErrorMessage="1">
          <x14:formula1>
            <xm:f>'WM-AR'!$F$826:$F$827</xm:f>
          </x14:formula1>
          <xm:sqref>R176 L176 AH176</xm:sqref>
        </x14:dataValidation>
        <x14:dataValidation type="list" allowBlank="1" showInputMessage="1" showErrorMessage="1">
          <x14:formula1>
            <xm:f>'WM-AR'!$F$822:$F$825</xm:f>
          </x14:formula1>
          <xm:sqref>R175 L175 AH175</xm:sqref>
        </x14:dataValidation>
        <x14:dataValidation type="list" allowBlank="1" showInputMessage="1" showErrorMessage="1">
          <x14:formula1>
            <xm:f>'WM-AR'!$F$818:$F$821</xm:f>
          </x14:formula1>
          <xm:sqref>R174 L174 AH174</xm:sqref>
        </x14:dataValidation>
        <x14:dataValidation type="list" allowBlank="1" showInputMessage="1" showErrorMessage="1">
          <x14:formula1>
            <xm:f>'WM-AR'!$F$816:$F$817</xm:f>
          </x14:formula1>
          <xm:sqref>R173 L173 AH173</xm:sqref>
        </x14:dataValidation>
        <x14:dataValidation type="list" allowBlank="1" showInputMessage="1" showErrorMessage="1">
          <x14:formula1>
            <xm:f>'WM-AR'!$F$814:$F$815</xm:f>
          </x14:formula1>
          <xm:sqref>R172 L172 AH172</xm:sqref>
        </x14:dataValidation>
        <x14:dataValidation type="list" allowBlank="1" showInputMessage="1" showErrorMessage="1">
          <x14:formula1>
            <xm:f>'WM-AR'!$F$812:$F$813</xm:f>
          </x14:formula1>
          <xm:sqref>R171 L171 AH171</xm:sqref>
        </x14:dataValidation>
        <x14:dataValidation type="list" allowBlank="1" showInputMessage="1" showErrorMessage="1">
          <x14:formula1>
            <xm:f>'WM-AR'!$F$810:$F$811</xm:f>
          </x14:formula1>
          <xm:sqref>R170 L170 AH170</xm:sqref>
        </x14:dataValidation>
        <x14:dataValidation type="list" allowBlank="1" showInputMessage="1" showErrorMessage="1">
          <x14:formula1>
            <xm:f>'WM-AR'!$F$806:$F$809</xm:f>
          </x14:formula1>
          <xm:sqref>R169 L169 AH169</xm:sqref>
        </x14:dataValidation>
        <x14:dataValidation type="list" allowBlank="1" showInputMessage="1" showErrorMessage="1">
          <x14:formula1>
            <xm:f>'WM-AR'!$F$786:$F$805</xm:f>
          </x14:formula1>
          <xm:sqref>R168 L168 AH168</xm:sqref>
        </x14:dataValidation>
        <x14:dataValidation type="list" allowBlank="1" showInputMessage="1" showErrorMessage="1">
          <x14:formula1>
            <xm:f>'WM-AR'!$F$782:$F$785</xm:f>
          </x14:formula1>
          <xm:sqref>R167 L167 AH167</xm:sqref>
        </x14:dataValidation>
        <x14:dataValidation type="list" allowBlank="1" showInputMessage="1" showErrorMessage="1">
          <x14:formula1>
            <xm:f>'WM-AR'!$F$770:$F$781</xm:f>
          </x14:formula1>
          <xm:sqref>R166 L166 AH166</xm:sqref>
        </x14:dataValidation>
        <x14:dataValidation type="list" allowBlank="1" showInputMessage="1" showErrorMessage="1">
          <x14:formula1>
            <xm:f>'WM-AR'!$F$750:$F$769</xm:f>
          </x14:formula1>
          <xm:sqref>R165 L165 AH165</xm:sqref>
        </x14:dataValidation>
        <x14:dataValidation type="list" allowBlank="1" showInputMessage="1" showErrorMessage="1">
          <x14:formula1>
            <xm:f>'WM-AR'!$F$747:$F$749</xm:f>
          </x14:formula1>
          <xm:sqref>R164 L164 AH164</xm:sqref>
        </x14:dataValidation>
        <x14:dataValidation type="list" allowBlank="1" showInputMessage="1" showErrorMessage="1">
          <x14:formula1>
            <xm:f>'WM-AR'!$F$744:$F$746</xm:f>
          </x14:formula1>
          <xm:sqref>R163 L163 AH163</xm:sqref>
        </x14:dataValidation>
        <x14:dataValidation type="list" allowBlank="1" showInputMessage="1" showErrorMessage="1">
          <x14:formula1>
            <xm:f>'WM-AR'!$F$741:$F$743</xm:f>
          </x14:formula1>
          <xm:sqref>R162 L162 AH162</xm:sqref>
        </x14:dataValidation>
        <x14:dataValidation type="list" allowBlank="1" showInputMessage="1" showErrorMessage="1">
          <x14:formula1>
            <xm:f>'WM-AR'!$F$738:$F$740</xm:f>
          </x14:formula1>
          <xm:sqref>R161 L161 AH161</xm:sqref>
        </x14:dataValidation>
        <x14:dataValidation type="list" allowBlank="1" showInputMessage="1" showErrorMessage="1">
          <x14:formula1>
            <xm:f>'WM-AR'!$H$726:$H$737</xm:f>
          </x14:formula1>
          <xm:sqref>R160 L160 AH160</xm:sqref>
        </x14:dataValidation>
        <x14:dataValidation type="list" allowBlank="1" showInputMessage="1" showErrorMessage="1">
          <x14:formula1>
            <xm:f>'WM-AR'!$H$714:$H$725</xm:f>
          </x14:formula1>
          <xm:sqref>R159 L159 AH159</xm:sqref>
        </x14:dataValidation>
        <x14:dataValidation type="list" allowBlank="1" showInputMessage="1" showErrorMessage="1">
          <x14:formula1>
            <xm:f>'WM-AR'!$H$702:$H$713</xm:f>
          </x14:formula1>
          <xm:sqref>R158 L158 AH158</xm:sqref>
        </x14:dataValidation>
        <x14:dataValidation type="list" allowBlank="1" showInputMessage="1" showErrorMessage="1">
          <x14:formula1>
            <xm:f>'WM-AR'!$H$690:$H$701</xm:f>
          </x14:formula1>
          <xm:sqref>R157 L157 AH157</xm:sqref>
        </x14:dataValidation>
        <x14:dataValidation type="list" allowBlank="1" showInputMessage="1" showErrorMessage="1">
          <x14:formula1>
            <xm:f>'WM-AR'!$F$675:$F$689</xm:f>
          </x14:formula1>
          <xm:sqref>R156 L156 AH156</xm:sqref>
        </x14:dataValidation>
        <x14:dataValidation type="list" allowBlank="1" showInputMessage="1" showErrorMessage="1">
          <x14:formula1>
            <xm:f>'WM-AR'!$F$660:$F$674</xm:f>
          </x14:formula1>
          <xm:sqref>R155 L155 AH155</xm:sqref>
        </x14:dataValidation>
        <x14:dataValidation type="list" allowBlank="1" showInputMessage="1" showErrorMessage="1">
          <x14:formula1>
            <xm:f>'WM-AR'!$H$645:$H$659</xm:f>
          </x14:formula1>
          <xm:sqref>R154 L154 AH154</xm:sqref>
        </x14:dataValidation>
        <x14:dataValidation type="list" allowBlank="1" showInputMessage="1" showErrorMessage="1">
          <x14:formula1>
            <xm:f>'WM-AR'!$H$615:$H$629</xm:f>
          </x14:formula1>
          <xm:sqref>R152 L152 AH152</xm:sqref>
        </x14:dataValidation>
        <x14:dataValidation type="list" allowBlank="1" showInputMessage="1" showErrorMessage="1">
          <x14:formula1>
            <xm:f>'WM-AR'!$H$630:$H$644</xm:f>
          </x14:formula1>
          <xm:sqref>R153 L153 AH153</xm:sqref>
        </x14:dataValidation>
        <x14:dataValidation type="list" allowBlank="1" showInputMessage="1" showErrorMessage="1">
          <x14:formula1>
            <xm:f>'WM-AR'!$H$600:$H$614</xm:f>
          </x14:formula1>
          <xm:sqref>R151 L151 AH151</xm:sqref>
        </x14:dataValidation>
        <x14:dataValidation type="list" allowBlank="1" showInputMessage="1" showErrorMessage="1">
          <x14:formula1>
            <xm:f>'WM-AR'!$F$597:$F$599</xm:f>
          </x14:formula1>
          <xm:sqref>R150 L150 AH150</xm:sqref>
        </x14:dataValidation>
        <x14:dataValidation type="list" allowBlank="1" showInputMessage="1" showErrorMessage="1">
          <x14:formula1>
            <xm:f>'WM-AR'!$F$594:$F$596</xm:f>
          </x14:formula1>
          <xm:sqref>R149 L149 AH149</xm:sqref>
        </x14:dataValidation>
        <x14:dataValidation type="list" allowBlank="1" showInputMessage="1" showErrorMessage="1">
          <x14:formula1>
            <xm:f>'WM-AR'!$F$593</xm:f>
          </x14:formula1>
          <xm:sqref>R148 L148 AH148</xm:sqref>
        </x14:dataValidation>
        <x14:dataValidation type="list" allowBlank="1" showInputMessage="1" showErrorMessage="1">
          <x14:formula1>
            <xm:f>'WM-AR'!$F$592</xm:f>
          </x14:formula1>
          <xm:sqref>R147 L147 AH147</xm:sqref>
        </x14:dataValidation>
        <x14:dataValidation type="list" allowBlank="1" showInputMessage="1" showErrorMessage="1">
          <x14:formula1>
            <xm:f>'WM-AR'!$F$591</xm:f>
          </x14:formula1>
          <xm:sqref>R146 L146 AH146</xm:sqref>
        </x14:dataValidation>
        <x14:dataValidation type="list" allowBlank="1" showInputMessage="1" showErrorMessage="1">
          <x14:formula1>
            <xm:f>'WM-AR'!$F$590</xm:f>
          </x14:formula1>
          <xm:sqref>R145 L145 AH145</xm:sqref>
        </x14:dataValidation>
        <x14:dataValidation type="list" allowBlank="1" showInputMessage="1" showErrorMessage="1">
          <x14:formula1>
            <xm:f>'WM-AR'!$F$589</xm:f>
          </x14:formula1>
          <xm:sqref>R144 L144 AH144</xm:sqref>
        </x14:dataValidation>
        <x14:dataValidation type="list" allowBlank="1" showInputMessage="1" showErrorMessage="1">
          <x14:formula1>
            <xm:f>'WM-AR'!$F$586:$F$588</xm:f>
          </x14:formula1>
          <xm:sqref>R143 L143 AH143</xm:sqref>
        </x14:dataValidation>
        <x14:dataValidation type="list" allowBlank="1" showInputMessage="1" showErrorMessage="1">
          <x14:formula1>
            <xm:f>'WM-AR'!$F$585</xm:f>
          </x14:formula1>
          <xm:sqref>R142 L142 AH142</xm:sqref>
        </x14:dataValidation>
        <x14:dataValidation type="list" allowBlank="1" showInputMessage="1" showErrorMessage="1">
          <x14:formula1>
            <xm:f>'WM-AR'!$F$584</xm:f>
          </x14:formula1>
          <xm:sqref>R141 L141 AH141</xm:sqref>
        </x14:dataValidation>
        <x14:dataValidation type="list" allowBlank="1" showInputMessage="1" showErrorMessage="1">
          <x14:formula1>
            <xm:f>'WM-AR'!$F$581:$F$583</xm:f>
          </x14:formula1>
          <xm:sqref>R140 L140 AH140</xm:sqref>
        </x14:dataValidation>
        <x14:dataValidation type="list" allowBlank="1" showInputMessage="1" showErrorMessage="1">
          <x14:formula1>
            <xm:f>'WM-AR'!$F$579:$F$580</xm:f>
          </x14:formula1>
          <xm:sqref>R139 L139 AH139</xm:sqref>
        </x14:dataValidation>
        <x14:dataValidation type="list" allowBlank="1" showInputMessage="1" showErrorMessage="1">
          <x14:formula1>
            <xm:f>'WM-AR'!$F$577:$F$578</xm:f>
          </x14:formula1>
          <xm:sqref>R138 L138 AH138</xm:sqref>
        </x14:dataValidation>
        <x14:dataValidation type="list" allowBlank="1" showInputMessage="1" showErrorMessage="1">
          <x14:formula1>
            <xm:f>'WM-AR'!$F$575:$F$576</xm:f>
          </x14:formula1>
          <xm:sqref>R137 L137 AH137</xm:sqref>
        </x14:dataValidation>
        <x14:dataValidation type="list" allowBlank="1" showInputMessage="1" showErrorMessage="1">
          <x14:formula1>
            <xm:f>'WM-AR'!$F$569:$F$574</xm:f>
          </x14:formula1>
          <xm:sqref>R136 L136 AH136</xm:sqref>
        </x14:dataValidation>
        <x14:dataValidation type="list" allowBlank="1" showInputMessage="1" showErrorMessage="1">
          <x14:formula1>
            <xm:f>'WM-AR'!$F$568</xm:f>
          </x14:formula1>
          <xm:sqref>R135 L135 AH135</xm:sqref>
        </x14:dataValidation>
        <x14:dataValidation type="list" allowBlank="1" showInputMessage="1" showErrorMessage="1">
          <x14:formula1>
            <xm:f>'WM-AR'!$F$566:$F$567</xm:f>
          </x14:formula1>
          <xm:sqref>R134 L134 AH134</xm:sqref>
        </x14:dataValidation>
        <x14:dataValidation type="list" allowBlank="1" showInputMessage="1" showErrorMessage="1">
          <x14:formula1>
            <xm:f>'WM-AR'!$F$533:$F$565</xm:f>
          </x14:formula1>
          <xm:sqref>R133 L133 AH133</xm:sqref>
        </x14:dataValidation>
        <x14:dataValidation type="list" allowBlank="1" showInputMessage="1" showErrorMessage="1">
          <x14:formula1>
            <xm:f>'WM-AR'!$F$522:$F$532</xm:f>
          </x14:formula1>
          <xm:sqref>R132 L132 AH132</xm:sqref>
        </x14:dataValidation>
        <x14:dataValidation type="list" allowBlank="1" showInputMessage="1" showErrorMessage="1">
          <x14:formula1>
            <xm:f>'WM-AR'!$F$513:$F$521</xm:f>
          </x14:formula1>
          <xm:sqref>R131 L131 AH131</xm:sqref>
        </x14:dataValidation>
        <x14:dataValidation type="list" allowBlank="1" showInputMessage="1" showErrorMessage="1">
          <x14:formula1>
            <xm:f>'WM-AR'!$F$504:$F$512</xm:f>
          </x14:formula1>
          <xm:sqref>R130 L130 AH130</xm:sqref>
        </x14:dataValidation>
        <x14:dataValidation type="list" allowBlank="1" showInputMessage="1" showErrorMessage="1">
          <x14:formula1>
            <xm:f>'WM-AR'!$F$494:$F$503</xm:f>
          </x14:formula1>
          <xm:sqref>R129 L129 AH129</xm:sqref>
        </x14:dataValidation>
        <x14:dataValidation type="list" allowBlank="1" showInputMessage="1" showErrorMessage="1">
          <x14:formula1>
            <xm:f>'WM-AR'!$F$488:$F$493</xm:f>
          </x14:formula1>
          <xm:sqref>R128 L128 AH128</xm:sqref>
        </x14:dataValidation>
        <x14:dataValidation type="list" allowBlank="1" showInputMessage="1" showErrorMessage="1">
          <x14:formula1>
            <xm:f>'WM-AR'!$F$480:$F$487</xm:f>
          </x14:formula1>
          <xm:sqref>R127 L127 AH127</xm:sqref>
        </x14:dataValidation>
        <x14:dataValidation type="list" allowBlank="1" showInputMessage="1" showErrorMessage="1">
          <x14:formula1>
            <xm:f>'WM-AR'!$F$473:$F$479</xm:f>
          </x14:formula1>
          <xm:sqref>R126 L126 AH126</xm:sqref>
        </x14:dataValidation>
        <x14:dataValidation type="list" allowBlank="1" showInputMessage="1" showErrorMessage="1">
          <x14:formula1>
            <xm:f>'WM-AR'!$F$472</xm:f>
          </x14:formula1>
          <xm:sqref>R125 L125 AH125</xm:sqref>
        </x14:dataValidation>
        <x14:dataValidation type="list" allowBlank="1" showInputMessage="1" showErrorMessage="1">
          <x14:formula1>
            <xm:f>'WM-AR'!$F$466:$F$471</xm:f>
          </x14:formula1>
          <xm:sqref>R124 L124 AH124</xm:sqref>
        </x14:dataValidation>
        <x14:dataValidation type="list" allowBlank="1" showInputMessage="1" showErrorMessage="1">
          <x14:formula1>
            <xm:f>'WM-AR'!$F$465</xm:f>
          </x14:formula1>
          <xm:sqref>R123 L123 AH123</xm:sqref>
        </x14:dataValidation>
        <x14:dataValidation type="list" allowBlank="1" showInputMessage="1" showErrorMessage="1">
          <x14:formula1>
            <xm:f>'WM-AR'!$F$461:$F$464</xm:f>
          </x14:formula1>
          <xm:sqref>R122 L122 AH122</xm:sqref>
        </x14:dataValidation>
        <x14:dataValidation type="list" allowBlank="1" showInputMessage="1" showErrorMessage="1">
          <x14:formula1>
            <xm:f>'WM-AR'!$F$457:$F$460</xm:f>
          </x14:formula1>
          <xm:sqref>R121 L121 AH121</xm:sqref>
        </x14:dataValidation>
        <x14:dataValidation type="list" allowBlank="1" showInputMessage="1" showErrorMessage="1">
          <x14:formula1>
            <xm:f>'WM-AR'!$F$454:$F$456</xm:f>
          </x14:formula1>
          <xm:sqref>R120 L120 AH120</xm:sqref>
        </x14:dataValidation>
        <x14:dataValidation type="list" allowBlank="1" showInputMessage="1" showErrorMessage="1">
          <x14:formula1>
            <xm:f>'WM-AR'!$F$451:$F$453</xm:f>
          </x14:formula1>
          <xm:sqref>R119 L119 AH119</xm:sqref>
        </x14:dataValidation>
        <x14:dataValidation type="list" allowBlank="1" showInputMessage="1" showErrorMessage="1">
          <x14:formula1>
            <xm:f>'WM-AR'!$F$448:$F$450</xm:f>
          </x14:formula1>
          <xm:sqref>R118 L118 AH118</xm:sqref>
        </x14:dataValidation>
        <x14:dataValidation type="list" allowBlank="1" showInputMessage="1" showErrorMessage="1">
          <x14:formula1>
            <xm:f>'WM-AR'!$F$445:$F$447</xm:f>
          </x14:formula1>
          <xm:sqref>R117 L117 AH117</xm:sqref>
        </x14:dataValidation>
        <x14:dataValidation type="list" allowBlank="1" showInputMessage="1" showErrorMessage="1">
          <x14:formula1>
            <xm:f>'WM-AR'!$F$444</xm:f>
          </x14:formula1>
          <xm:sqref>R116 L116 AH116</xm:sqref>
        </x14:dataValidation>
        <x14:dataValidation type="list" allowBlank="1" showInputMessage="1" showErrorMessage="1">
          <x14:formula1>
            <xm:f>'WM-AR'!$F$443</xm:f>
          </x14:formula1>
          <xm:sqref>R115 L115 AH115</xm:sqref>
        </x14:dataValidation>
        <x14:dataValidation type="list" allowBlank="1" showInputMessage="1" showErrorMessage="1">
          <x14:formula1>
            <xm:f>'WM-AR'!$F$442</xm:f>
          </x14:formula1>
          <xm:sqref>R114 L114 AH114</xm:sqref>
        </x14:dataValidation>
        <x14:dataValidation type="list" allowBlank="1" showInputMessage="1" showErrorMessage="1">
          <x14:formula1>
            <xm:f>'WM-AR'!$F$436:$F$441</xm:f>
          </x14:formula1>
          <xm:sqref>R113 L113 AH113</xm:sqref>
        </x14:dataValidation>
        <x14:dataValidation type="list" allowBlank="1" showInputMessage="1" showErrorMessage="1">
          <x14:formula1>
            <xm:f>'WM-AR'!$F$424:$F$435</xm:f>
          </x14:formula1>
          <xm:sqref>R112 L112 AH112</xm:sqref>
        </x14:dataValidation>
        <x14:dataValidation type="list" allowBlank="1" showInputMessage="1" showErrorMessage="1">
          <x14:formula1>
            <xm:f>'WM-AR'!$F$423</xm:f>
          </x14:formula1>
          <xm:sqref>R111 L111 AH111</xm:sqref>
        </x14:dataValidation>
        <x14:dataValidation type="list" allowBlank="1" showInputMessage="1" showErrorMessage="1">
          <x14:formula1>
            <xm:f>'WM-AR'!$F$422</xm:f>
          </x14:formula1>
          <xm:sqref>R110 L110 AH110</xm:sqref>
        </x14:dataValidation>
        <x14:dataValidation type="list" allowBlank="1" showInputMessage="1" showErrorMessage="1">
          <x14:formula1>
            <xm:f>'WM-AR'!$F$421</xm:f>
          </x14:formula1>
          <xm:sqref>R109 L109 AH109</xm:sqref>
        </x14:dataValidation>
        <x14:dataValidation type="list" allowBlank="1" showInputMessage="1" showErrorMessage="1">
          <x14:formula1>
            <xm:f>'WM-AR'!$F$420</xm:f>
          </x14:formula1>
          <xm:sqref>R108 L108 AH108</xm:sqref>
        </x14:dataValidation>
        <x14:dataValidation type="list" allowBlank="1" showInputMessage="1" showErrorMessage="1">
          <x14:formula1>
            <xm:f>'WM-AR'!$F$418:$F$419</xm:f>
          </x14:formula1>
          <xm:sqref>R107 L107 AH107</xm:sqref>
        </x14:dataValidation>
        <x14:dataValidation type="list" allowBlank="1" showInputMessage="1" showErrorMessage="1">
          <x14:formula1>
            <xm:f>'WM-AR'!$F$417</xm:f>
          </x14:formula1>
          <xm:sqref>R106 L106 AH106</xm:sqref>
        </x14:dataValidation>
        <x14:dataValidation type="list" allowBlank="1" showInputMessage="1" showErrorMessage="1">
          <x14:formula1>
            <xm:f>'WM-AR'!$F$416</xm:f>
          </x14:formula1>
          <xm:sqref>R105 L105 AH105</xm:sqref>
        </x14:dataValidation>
        <x14:dataValidation type="list" allowBlank="1" showInputMessage="1" showErrorMessage="1">
          <x14:formula1>
            <xm:f>'WM-AR'!$F$415</xm:f>
          </x14:formula1>
          <xm:sqref>R104 L104 AH104</xm:sqref>
        </x14:dataValidation>
        <x14:dataValidation type="list" allowBlank="1" showInputMessage="1" showErrorMessage="1">
          <x14:formula1>
            <xm:f>'WM-AR'!$F$414</xm:f>
          </x14:formula1>
          <xm:sqref>R103 L103 AH103</xm:sqref>
        </x14:dataValidation>
        <x14:dataValidation type="list" allowBlank="1" showInputMessage="1" showErrorMessage="1">
          <x14:formula1>
            <xm:f>'WM-AR'!$F$412:$F$413</xm:f>
          </x14:formula1>
          <xm:sqref>R102 L102 AH102</xm:sqref>
        </x14:dataValidation>
        <x14:dataValidation type="list" allowBlank="1" showInputMessage="1" showErrorMessage="1">
          <x14:formula1>
            <xm:f>'WM-AR'!$F$410:$F$411</xm:f>
          </x14:formula1>
          <xm:sqref>R101 L101 AH101</xm:sqref>
        </x14:dataValidation>
        <x14:dataValidation type="list" allowBlank="1" showInputMessage="1" showErrorMessage="1">
          <x14:formula1>
            <xm:f>'WM-AR'!$F$407:$F$409</xm:f>
          </x14:formula1>
          <xm:sqref>R100 L100 AH100</xm:sqref>
        </x14:dataValidation>
        <x14:dataValidation type="list" allowBlank="1" showInputMessage="1" showErrorMessage="1">
          <x14:formula1>
            <xm:f>'WM-AR'!$F$399:$F$406</xm:f>
          </x14:formula1>
          <xm:sqref>R99 L99 AH99</xm:sqref>
        </x14:dataValidation>
        <x14:dataValidation type="list" allowBlank="1" showInputMessage="1" showErrorMessage="1">
          <x14:formula1>
            <xm:f>'WM-AR'!$F$397:$F$398</xm:f>
          </x14:formula1>
          <xm:sqref>R98 L98 AH98</xm:sqref>
        </x14:dataValidation>
        <x14:dataValidation type="list" allowBlank="1" showInputMessage="1" showErrorMessage="1">
          <x14:formula1>
            <xm:f>'WM-AR'!$F$395:$F$396</xm:f>
          </x14:formula1>
          <xm:sqref>R97 L97 AH97</xm:sqref>
        </x14:dataValidation>
        <x14:dataValidation type="list" allowBlank="1" showInputMessage="1" showErrorMessage="1">
          <x14:formula1>
            <xm:f>'WM-AR'!$F$394</xm:f>
          </x14:formula1>
          <xm:sqref>R96 L96 AH96</xm:sqref>
        </x14:dataValidation>
        <x14:dataValidation type="list" allowBlank="1" showInputMessage="1" showErrorMessage="1">
          <x14:formula1>
            <xm:f>'WM-AR'!$F$393</xm:f>
          </x14:formula1>
          <xm:sqref>R95 L95 AH95</xm:sqref>
        </x14:dataValidation>
        <x14:dataValidation type="list" allowBlank="1" showInputMessage="1" showErrorMessage="1">
          <x14:formula1>
            <xm:f>'WM-AR'!$F$392</xm:f>
          </x14:formula1>
          <xm:sqref>R94 L94 AH94</xm:sqref>
        </x14:dataValidation>
        <x14:dataValidation type="list" allowBlank="1" showInputMessage="1" showErrorMessage="1">
          <x14:formula1>
            <xm:f>'WM-AR'!$F$391</xm:f>
          </x14:formula1>
          <xm:sqref>R93 L93 AH93</xm:sqref>
        </x14:dataValidation>
        <x14:dataValidation type="list" allowBlank="1" showInputMessage="1" showErrorMessage="1">
          <x14:formula1>
            <xm:f>'WM-AR'!$F$382:$F$390</xm:f>
          </x14:formula1>
          <xm:sqref>R92 L92 AH92</xm:sqref>
        </x14:dataValidation>
        <x14:dataValidation type="list" allowBlank="1" showInputMessage="1" showErrorMessage="1">
          <x14:formula1>
            <xm:f>'WM-AR'!$F$367:$F$381</xm:f>
          </x14:formula1>
          <xm:sqref>R91 L91 AH91</xm:sqref>
        </x14:dataValidation>
        <x14:dataValidation type="list" allowBlank="1" showInputMessage="1" showErrorMessage="1">
          <x14:formula1>
            <xm:f>'WM-AR'!$F$361:$F$366</xm:f>
          </x14:formula1>
          <xm:sqref>R90 L90 AH90</xm:sqref>
        </x14:dataValidation>
        <x14:dataValidation type="list" allowBlank="1" showInputMessage="1" showErrorMessage="1">
          <x14:formula1>
            <xm:f>'WM-AR'!$F$355:$F$360</xm:f>
          </x14:formula1>
          <xm:sqref>R89 L89 AH89</xm:sqref>
        </x14:dataValidation>
        <x14:dataValidation type="list" allowBlank="1" showInputMessage="1" showErrorMessage="1">
          <x14:formula1>
            <xm:f>'WM-AR'!$F$339:$F$354</xm:f>
          </x14:formula1>
          <xm:sqref>R88 L88 AH88</xm:sqref>
        </x14:dataValidation>
        <x14:dataValidation type="list" allowBlank="1" showInputMessage="1" showErrorMessage="1">
          <x14:formula1>
            <xm:f>'WM-AR'!$F$337:$F$338</xm:f>
          </x14:formula1>
          <xm:sqref>R87 L87 AH87</xm:sqref>
        </x14:dataValidation>
        <x14:dataValidation type="list" allowBlank="1" showInputMessage="1" showErrorMessage="1">
          <x14:formula1>
            <xm:f>'WM-AR'!$F$335:$F$336</xm:f>
          </x14:formula1>
          <xm:sqref>R86 L86 AH86</xm:sqref>
        </x14:dataValidation>
        <x14:dataValidation type="list" allowBlank="1" showInputMessage="1" showErrorMessage="1">
          <x14:formula1>
            <xm:f>'WM-AR'!$F$332:$F$334</xm:f>
          </x14:formula1>
          <xm:sqref>R85 L85 AH85</xm:sqref>
        </x14:dataValidation>
        <x14:dataValidation type="list" allowBlank="1" showInputMessage="1" showErrorMessage="1">
          <x14:formula1>
            <xm:f>'WM-AR'!$F$324:$F$331</xm:f>
          </x14:formula1>
          <xm:sqref>R84 L84 AH84</xm:sqref>
        </x14:dataValidation>
        <x14:dataValidation type="list" allowBlank="1" showInputMessage="1" showErrorMessage="1">
          <x14:formula1>
            <xm:f>'WM-AR'!$F$322:$F$323</xm:f>
          </x14:formula1>
          <xm:sqref>R83 L83 AH83</xm:sqref>
        </x14:dataValidation>
        <x14:dataValidation type="list" allowBlank="1" showInputMessage="1" showErrorMessage="1">
          <x14:formula1>
            <xm:f>'WM-AR'!$F$320:$F$321</xm:f>
          </x14:formula1>
          <xm:sqref>R82 L82 AH82</xm:sqref>
        </x14:dataValidation>
        <x14:dataValidation type="list" allowBlank="1" showInputMessage="1" showErrorMessage="1">
          <x14:formula1>
            <xm:f>'WM-AR'!$F$311:$F$319</xm:f>
          </x14:formula1>
          <xm:sqref>R81 L81 AH81</xm:sqref>
        </x14:dataValidation>
        <x14:dataValidation type="list" allowBlank="1" showInputMessage="1" showErrorMessage="1">
          <x14:formula1>
            <xm:f>'WM-AR'!$F$296:$F$310</xm:f>
          </x14:formula1>
          <xm:sqref>R80 L80 AH80</xm:sqref>
        </x14:dataValidation>
        <x14:dataValidation type="list" allowBlank="1" showInputMessage="1" showErrorMessage="1">
          <x14:formula1>
            <xm:f>'WM-AR'!$F$290:$F$295</xm:f>
          </x14:formula1>
          <xm:sqref>R79 L79 AH79</xm:sqref>
        </x14:dataValidation>
        <x14:dataValidation type="list" allowBlank="1" showInputMessage="1" showErrorMessage="1">
          <x14:formula1>
            <xm:f>'WM-AR'!$F$284:$F$289</xm:f>
          </x14:formula1>
          <xm:sqref>R78 L78 AH78</xm:sqref>
        </x14:dataValidation>
        <x14:dataValidation type="list" allowBlank="1" showInputMessage="1" showErrorMessage="1">
          <x14:formula1>
            <xm:f>'WM-AR'!$F$268:$F$283</xm:f>
          </x14:formula1>
          <xm:sqref>R77 L77 AH77</xm:sqref>
        </x14:dataValidation>
        <x14:dataValidation type="list" allowBlank="1" showInputMessage="1" showErrorMessage="1">
          <x14:formula1>
            <xm:f>'WM-AR'!$F$266:$F$267</xm:f>
          </x14:formula1>
          <xm:sqref>R76 L76 AH76</xm:sqref>
        </x14:dataValidation>
        <x14:dataValidation type="list" allowBlank="1" showInputMessage="1" showErrorMessage="1">
          <x14:formula1>
            <xm:f>'WM-AR'!$F$264:$F$265</xm:f>
          </x14:formula1>
          <xm:sqref>R75 L75 AH75</xm:sqref>
        </x14:dataValidation>
        <x14:dataValidation type="list" allowBlank="1" showInputMessage="1" showErrorMessage="1">
          <x14:formula1>
            <xm:f>'WM-AR'!$F$261:$F$263</xm:f>
          </x14:formula1>
          <xm:sqref>R74 L74 AH74</xm:sqref>
        </x14:dataValidation>
        <x14:dataValidation type="list" allowBlank="1" showInputMessage="1" showErrorMessage="1">
          <x14:formula1>
            <xm:f>'WM-AR'!$F$260</xm:f>
          </x14:formula1>
          <xm:sqref>R73 L73 AH73</xm:sqref>
        </x14:dataValidation>
        <x14:dataValidation type="list" allowBlank="1" showInputMessage="1" showErrorMessage="1">
          <x14:formula1>
            <xm:f>'WM-AR'!$F$258:$F$259</xm:f>
          </x14:formula1>
          <xm:sqref>R72 L72 AH72</xm:sqref>
        </x14:dataValidation>
        <x14:dataValidation type="list" allowBlank="1" showInputMessage="1" showErrorMessage="1">
          <x14:formula1>
            <xm:f>'WM-AR'!$F$257</xm:f>
          </x14:formula1>
          <xm:sqref>R71 L71 AH71</xm:sqref>
        </x14:dataValidation>
        <x14:dataValidation type="list" allowBlank="1" showInputMessage="1" showErrorMessage="1">
          <x14:formula1>
            <xm:f>'WM-AR'!$F$256</xm:f>
          </x14:formula1>
          <xm:sqref>R70 L70 AH70</xm:sqref>
        </x14:dataValidation>
        <x14:dataValidation type="list" allowBlank="1" showInputMessage="1" showErrorMessage="1">
          <x14:formula1>
            <xm:f>'WM-AR'!$F$255</xm:f>
          </x14:formula1>
          <xm:sqref>R69 L69 AH69</xm:sqref>
        </x14:dataValidation>
        <x14:dataValidation type="list" allowBlank="1" showInputMessage="1" showErrorMessage="1">
          <x14:formula1>
            <xm:f>'WM-AR'!$F$254</xm:f>
          </x14:formula1>
          <xm:sqref>R68 L68 AH68</xm:sqref>
        </x14:dataValidation>
        <x14:dataValidation type="list" allowBlank="1" showInputMessage="1" showErrorMessage="1">
          <x14:formula1>
            <xm:f>'WM-AR'!$F$253</xm:f>
          </x14:formula1>
          <xm:sqref>R67 L67 AH67</xm:sqref>
        </x14:dataValidation>
        <x14:dataValidation type="list" allowBlank="1" showInputMessage="1" showErrorMessage="1">
          <x14:formula1>
            <xm:f>'WM-AR'!$F$252</xm:f>
          </x14:formula1>
          <xm:sqref>R66 L66 AH66</xm:sqref>
        </x14:dataValidation>
        <x14:dataValidation type="list" allowBlank="1" showInputMessage="1" showErrorMessage="1">
          <x14:formula1>
            <xm:f>'WM-AR'!$F$250:$F$251</xm:f>
          </x14:formula1>
          <xm:sqref>R65 L65 AH65</xm:sqref>
        </x14:dataValidation>
        <x14:dataValidation type="list" allowBlank="1" showInputMessage="1" showErrorMessage="1">
          <x14:formula1>
            <xm:f>'WM-AR'!$F$242:$F$249</xm:f>
          </x14:formula1>
          <xm:sqref>R64 L64 AH64</xm:sqref>
        </x14:dataValidation>
        <x14:dataValidation type="list" allowBlank="1" showInputMessage="1" showErrorMessage="1">
          <x14:formula1>
            <xm:f>'WM-AR'!$F$240:$F$241</xm:f>
          </x14:formula1>
          <xm:sqref>R63 L63 AH63</xm:sqref>
        </x14:dataValidation>
        <x14:dataValidation type="list" allowBlank="1" showInputMessage="1" showErrorMessage="1">
          <x14:formula1>
            <xm:f>'WM-AR'!$F$238:$F$239</xm:f>
          </x14:formula1>
          <xm:sqref>R62 L62 AH62</xm:sqref>
        </x14:dataValidation>
        <x14:dataValidation type="list" allowBlank="1" showInputMessage="1" showErrorMessage="1">
          <x14:formula1>
            <xm:f>'WM-AR'!$F$223:$F$237</xm:f>
          </x14:formula1>
          <xm:sqref>R61 L61 AH61</xm:sqref>
        </x14:dataValidation>
        <x14:dataValidation type="list" allowBlank="1" showInputMessage="1" showErrorMessage="1">
          <x14:formula1>
            <xm:f>'WM-AR'!$F$217:$F$222</xm:f>
          </x14:formula1>
          <xm:sqref>R60 L60 AH60</xm:sqref>
        </x14:dataValidation>
        <x14:dataValidation type="list" allowBlank="1" showInputMessage="1" showErrorMessage="1">
          <x14:formula1>
            <xm:f>'WM-AR'!$F$211:$F$216</xm:f>
          </x14:formula1>
          <xm:sqref>R59 L59 AH59</xm:sqref>
        </x14:dataValidation>
        <x14:dataValidation type="list" allowBlank="1" showInputMessage="1" showErrorMessage="1">
          <x14:formula1>
            <xm:f>'WM-AR'!$F$195:$F$210</xm:f>
          </x14:formula1>
          <xm:sqref>R58 L58 AH58</xm:sqref>
        </x14:dataValidation>
        <x14:dataValidation type="list" allowBlank="1" showInputMessage="1" showErrorMessage="1">
          <x14:formula1>
            <xm:f>'WM-AR'!$F$193:$F$194</xm:f>
          </x14:formula1>
          <xm:sqref>R57 L57 AH57</xm:sqref>
        </x14:dataValidation>
        <x14:dataValidation type="list" allowBlank="1" showInputMessage="1" showErrorMessage="1">
          <x14:formula1>
            <xm:f>'WM-AR'!$F$191:$F$192</xm:f>
          </x14:formula1>
          <xm:sqref>R56 L56 AH56</xm:sqref>
        </x14:dataValidation>
        <x14:dataValidation type="list" allowBlank="1" showInputMessage="1" showErrorMessage="1">
          <x14:formula1>
            <xm:f>'WM-AR'!$F$188:$F$190</xm:f>
          </x14:formula1>
          <xm:sqref>R55 L55 AH55</xm:sqref>
        </x14:dataValidation>
        <x14:dataValidation type="list" allowBlank="1" showInputMessage="1" showErrorMessage="1">
          <x14:formula1>
            <xm:f>'WM-AR'!$F$185:$F$187</xm:f>
          </x14:formula1>
          <xm:sqref>R54 L54 AH54</xm:sqref>
        </x14:dataValidation>
        <x14:dataValidation type="list" allowBlank="1" showInputMessage="1" showErrorMessage="1">
          <x14:formula1>
            <xm:f>'WM-AR'!$F$182:$F$184</xm:f>
          </x14:formula1>
          <xm:sqref>R53 L53 AH53</xm:sqref>
        </x14:dataValidation>
        <x14:dataValidation type="list" allowBlank="1" showInputMessage="1" showErrorMessage="1">
          <x14:formula1>
            <xm:f>'WM-AR'!$F$180:$F$181</xm:f>
          </x14:formula1>
          <xm:sqref>R52 L52 AH52</xm:sqref>
        </x14:dataValidation>
        <x14:dataValidation type="list" allowBlank="1" showInputMessage="1" showErrorMessage="1">
          <x14:formula1>
            <xm:f>'WM-AR'!$F$179</xm:f>
          </x14:formula1>
          <xm:sqref>R51 L51 AH51</xm:sqref>
        </x14:dataValidation>
        <x14:dataValidation type="list" allowBlank="1" showInputMessage="1" showErrorMessage="1">
          <x14:formula1>
            <xm:f>'WM-AR'!$F$178</xm:f>
          </x14:formula1>
          <xm:sqref>R50 L50 AH50</xm:sqref>
        </x14:dataValidation>
        <x14:dataValidation type="list" allowBlank="1" showInputMessage="1" showErrorMessage="1">
          <x14:formula1>
            <xm:f>'WM-AR'!$F$177</xm:f>
          </x14:formula1>
          <xm:sqref>R49 L49 AH49</xm:sqref>
        </x14:dataValidation>
        <x14:dataValidation type="list" allowBlank="1" showInputMessage="1" showErrorMessage="1">
          <x14:formula1>
            <xm:f>'WM-AR'!$F$176</xm:f>
          </x14:formula1>
          <xm:sqref>R48 L48 AH48</xm:sqref>
        </x14:dataValidation>
        <x14:dataValidation type="list" allowBlank="1" showInputMessage="1" showErrorMessage="1">
          <x14:formula1>
            <xm:f>'WM-AR'!$F$175</xm:f>
          </x14:formula1>
          <xm:sqref>R47 L47 AH47</xm:sqref>
        </x14:dataValidation>
        <x14:dataValidation type="list" allowBlank="1" showInputMessage="1" showErrorMessage="1">
          <x14:formula1>
            <xm:f>'WM-AR'!$F$174</xm:f>
          </x14:formula1>
          <xm:sqref>R46 L46 AH46</xm:sqref>
        </x14:dataValidation>
        <x14:dataValidation type="list" allowBlank="1" showInputMessage="1" showErrorMessage="1">
          <x14:formula1>
            <xm:f>'WM-AR'!$F$172:$F$173</xm:f>
          </x14:formula1>
          <xm:sqref>R45 L45 AH45</xm:sqref>
        </x14:dataValidation>
        <x14:dataValidation type="list" allowBlank="1" showInputMessage="1" showErrorMessage="1">
          <x14:formula1>
            <xm:f>'WM-AR'!$F$164:$F$171</xm:f>
          </x14:formula1>
          <xm:sqref>R44 L44 AH44</xm:sqref>
        </x14:dataValidation>
        <x14:dataValidation type="list" allowBlank="1" showInputMessage="1" showErrorMessage="1">
          <x14:formula1>
            <xm:f>'WM-AR'!$F$162:$F$163</xm:f>
          </x14:formula1>
          <xm:sqref>R43 L43 AH43</xm:sqref>
        </x14:dataValidation>
        <x14:dataValidation type="list" allowBlank="1" showInputMessage="1" showErrorMessage="1">
          <x14:formula1>
            <xm:f>'WM-AR'!$F$160:$F$161</xm:f>
          </x14:formula1>
          <xm:sqref>R42 L42 AH42</xm:sqref>
        </x14:dataValidation>
        <x14:dataValidation type="list" allowBlank="1" showInputMessage="1" showErrorMessage="1">
          <x14:formula1>
            <xm:f>'WM-AR'!$F$151:$F$159</xm:f>
          </x14:formula1>
          <xm:sqref>R41 L41 AH41</xm:sqref>
        </x14:dataValidation>
        <x14:dataValidation type="list" allowBlank="1" showInputMessage="1" showErrorMessage="1">
          <x14:formula1>
            <xm:f>'WM-AR'!$F$136:$F$150</xm:f>
          </x14:formula1>
          <xm:sqref>R40 L40 AH40</xm:sqref>
        </x14:dataValidation>
        <x14:dataValidation type="list" allowBlank="1" showInputMessage="1" showErrorMessage="1">
          <x14:formula1>
            <xm:f>'WM-AR'!$F$121:$F$135</xm:f>
          </x14:formula1>
          <xm:sqref>R39 L39 AH39</xm:sqref>
        </x14:dataValidation>
        <x14:dataValidation type="list" allowBlank="1" showInputMessage="1" showErrorMessage="1">
          <x14:formula1>
            <xm:f>'WM-AR'!$F$115:$F$120</xm:f>
          </x14:formula1>
          <xm:sqref>R38 L38 AH38</xm:sqref>
        </x14:dataValidation>
        <x14:dataValidation type="list" allowBlank="1" showInputMessage="1" showErrorMessage="1">
          <x14:formula1>
            <xm:f>'WM-AR'!$F$109:$F$114</xm:f>
          </x14:formula1>
          <xm:sqref>R37 L37 AH37</xm:sqref>
        </x14:dataValidation>
        <x14:dataValidation type="list" allowBlank="1" showInputMessage="1" showErrorMessage="1">
          <x14:formula1>
            <xm:f>'WM-AR'!$F$93:$F$108</xm:f>
          </x14:formula1>
          <xm:sqref>R36 L36 AH36</xm:sqref>
        </x14:dataValidation>
        <x14:dataValidation type="list" allowBlank="1" showInputMessage="1" showErrorMessage="1">
          <x14:formula1>
            <xm:f>'WM-AR'!$F$92</xm:f>
          </x14:formula1>
          <xm:sqref>R35 L35 AH35</xm:sqref>
        </x14:dataValidation>
        <x14:dataValidation type="list" allowBlank="1" showInputMessage="1" showErrorMessage="1">
          <x14:formula1>
            <xm:f>'WM-AR'!$F$91</xm:f>
          </x14:formula1>
          <xm:sqref>R34 L34 AH34</xm:sqref>
        </x14:dataValidation>
        <x14:dataValidation type="list" allowBlank="1" showInputMessage="1" showErrorMessage="1">
          <x14:formula1>
            <xm:f>'WM-AR'!$F$90</xm:f>
          </x14:formula1>
          <xm:sqref>R33 L33 AH33</xm:sqref>
        </x14:dataValidation>
        <x14:dataValidation type="list" allowBlank="1" showInputMessage="1" showErrorMessage="1">
          <x14:formula1>
            <xm:f>'WM-AR'!$F$89</xm:f>
          </x14:formula1>
          <xm:sqref>R32 L32 AH32</xm:sqref>
        </x14:dataValidation>
        <x14:dataValidation type="list" allowBlank="1" showInputMessage="1" showErrorMessage="1">
          <x14:formula1>
            <xm:f>'WM-AR'!$F$88</xm:f>
          </x14:formula1>
          <xm:sqref>R31 L31 AH31</xm:sqref>
        </x14:dataValidation>
        <x14:dataValidation type="list" allowBlank="1" showInputMessage="1" showErrorMessage="1">
          <x14:formula1>
            <xm:f>'WM-AR'!$F$80:$F$87</xm:f>
          </x14:formula1>
          <xm:sqref>R30 L30 AH30</xm:sqref>
        </x14:dataValidation>
        <x14:dataValidation type="list" allowBlank="1" showInputMessage="1" showErrorMessage="1">
          <x14:formula1>
            <xm:f>'WM-AR'!$F$78:$F$79</xm:f>
          </x14:formula1>
          <xm:sqref>R29 L29 AH29</xm:sqref>
        </x14:dataValidation>
        <x14:dataValidation type="list" allowBlank="1" showInputMessage="1" showErrorMessage="1">
          <x14:formula1>
            <xm:f>'WM-AR'!$F$76:$F$77</xm:f>
          </x14:formula1>
          <xm:sqref>R28 L28 AH28</xm:sqref>
        </x14:dataValidation>
        <x14:dataValidation type="list" allowBlank="1" showInputMessage="1" showErrorMessage="1">
          <x14:formula1>
            <xm:f>'WM-AR'!$F$74:$F$75</xm:f>
          </x14:formula1>
          <xm:sqref>R27 L27 AH27</xm:sqref>
        </x14:dataValidation>
        <x14:dataValidation type="list" allowBlank="1" showInputMessage="1" showErrorMessage="1">
          <x14:formula1>
            <xm:f>'WM-AR'!$F$67:$F$73</xm:f>
          </x14:formula1>
          <xm:sqref>R26 L26 AH26</xm:sqref>
        </x14:dataValidation>
        <x14:dataValidation type="list" allowBlank="1" showInputMessage="1" showErrorMessage="1">
          <x14:formula1>
            <xm:f>'WM-AR'!$F$60:$F$66</xm:f>
          </x14:formula1>
          <xm:sqref>R25 L25 AH25</xm:sqref>
        </x14:dataValidation>
        <x14:dataValidation type="list" allowBlank="1" showInputMessage="1" showErrorMessage="1">
          <x14:formula1>
            <xm:f>'WM-AR'!$F$53:$F$59</xm:f>
          </x14:formula1>
          <xm:sqref>R24 L24 AH24</xm:sqref>
        </x14:dataValidation>
        <x14:dataValidation type="list" allowBlank="1" showInputMessage="1" showErrorMessage="1">
          <x14:formula1>
            <xm:f>'WM-AR'!$F$46:$F$52</xm:f>
          </x14:formula1>
          <xm:sqref>R23 L23 AH23</xm:sqref>
        </x14:dataValidation>
        <x14:dataValidation type="list" allowBlank="1" showInputMessage="1" showErrorMessage="1">
          <x14:formula1>
            <xm:f>'WM-AR'!$F$42:$F$45</xm:f>
          </x14:formula1>
          <xm:sqref>R22 L22 AH22</xm:sqref>
        </x14:dataValidation>
        <x14:dataValidation type="list" allowBlank="1" showInputMessage="1" showErrorMessage="1">
          <x14:formula1>
            <xm:f>'WM-AR'!$F$35:$F$41</xm:f>
          </x14:formula1>
          <xm:sqref>R21 L21 AH21</xm:sqref>
        </x14:dataValidation>
        <x14:dataValidation type="list" allowBlank="1" showInputMessage="1" showErrorMessage="1">
          <x14:formula1>
            <xm:f>'WM-AR'!$F$34</xm:f>
          </x14:formula1>
          <xm:sqref>R20 L20 AH20</xm:sqref>
        </x14:dataValidation>
        <x14:dataValidation type="list" allowBlank="1" showInputMessage="1" showErrorMessage="1">
          <x14:formula1>
            <xm:f>'WM-AR'!$F$33</xm:f>
          </x14:formula1>
          <xm:sqref>R19 L19 AH19</xm:sqref>
        </x14:dataValidation>
        <x14:dataValidation type="list" allowBlank="1" showInputMessage="1" showErrorMessage="1">
          <x14:formula1>
            <xm:f>'WM-AR'!$F$32</xm:f>
          </x14:formula1>
          <xm:sqref>R18 L18 AH18</xm:sqref>
        </x14:dataValidation>
        <x14:dataValidation type="list" allowBlank="1" showInputMessage="1" showErrorMessage="1">
          <x14:formula1>
            <xm:f>'WM-AR'!$F$31</xm:f>
          </x14:formula1>
          <xm:sqref>R17 L17 AH17</xm:sqref>
        </x14:dataValidation>
        <x14:dataValidation type="list" allowBlank="1" showInputMessage="1" showErrorMessage="1">
          <x14:formula1>
            <xm:f>'WM-AR'!$F$30</xm:f>
          </x14:formula1>
          <xm:sqref>R16 L16 AH16</xm:sqref>
        </x14:dataValidation>
        <x14:dataValidation type="list" allowBlank="1" showInputMessage="1" showErrorMessage="1">
          <x14:formula1>
            <xm:f>'WM-AR'!$F$29</xm:f>
          </x14:formula1>
          <xm:sqref>R15 L15 AH15</xm:sqref>
        </x14:dataValidation>
        <x14:dataValidation type="list" allowBlank="1" showInputMessage="1" showErrorMessage="1">
          <x14:formula1>
            <xm:f>'WM-AR'!$F$28</xm:f>
          </x14:formula1>
          <xm:sqref>R14 L14 AH14</xm:sqref>
        </x14:dataValidation>
        <x14:dataValidation type="list" allowBlank="1" showInputMessage="1" showErrorMessage="1">
          <x14:formula1>
            <xm:f>'WM-AR'!$F$24:$F$27</xm:f>
          </x14:formula1>
          <xm:sqref>R13 L13 AH13</xm:sqref>
        </x14:dataValidation>
        <x14:dataValidation type="list" allowBlank="1" showInputMessage="1" showErrorMessage="1">
          <x14:formula1>
            <xm:f>'WM-AR'!$F$20:$F$23</xm:f>
          </x14:formula1>
          <xm:sqref>R12 L12 AH12</xm:sqref>
        </x14:dataValidation>
        <x14:dataValidation type="list" allowBlank="1" showInputMessage="1" showErrorMessage="1">
          <x14:formula1>
            <xm:f>'WM-AR'!$F$15:$F$19</xm:f>
          </x14:formula1>
          <xm:sqref>R11 L11 AH11</xm:sqref>
        </x14:dataValidation>
        <x14:dataValidation type="list" allowBlank="1" showInputMessage="1" showErrorMessage="1">
          <x14:formula1>
            <xm:f>'WM-AR'!$F$12:$F$14</xm:f>
          </x14:formula1>
          <xm:sqref>R10 L10 AH10</xm:sqref>
        </x14:dataValidation>
        <x14:dataValidation type="list" allowBlank="1" showInputMessage="1" showErrorMessage="1">
          <x14:formula1>
            <xm:f>'WM-AR'!$F$10:$F$11</xm:f>
          </x14:formula1>
          <xm:sqref>R9 L9 AH9</xm:sqref>
        </x14:dataValidation>
        <x14:dataValidation type="list" allowBlank="1" showInputMessage="1" showErrorMessage="1">
          <x14:formula1>
            <xm:f>'WM-AR'!$F$2:$F$9</xm:f>
          </x14:formula1>
          <xm:sqref>R8 L8 AH8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CE436"/>
  <sheetViews>
    <sheetView zoomScale="70" zoomScaleNormal="70" workbookViewId="0">
      <pane xSplit="10" ySplit="7" topLeftCell="K8" activePane="bottomRight" state="frozen"/>
      <selection activeCell="T16" sqref="T16"/>
      <selection pane="topRight" activeCell="T16" sqref="T16"/>
      <selection pane="bottomLeft" activeCell="T16" sqref="T16"/>
      <selection pane="bottomRight" activeCell="T16" sqref="T16"/>
    </sheetView>
  </sheetViews>
  <sheetFormatPr defaultRowHeight="16.5" outlineLevelCol="1" x14ac:dyDescent="0.3"/>
  <cols>
    <col min="1" max="1" width="12.625" style="24" bestFit="1" customWidth="1"/>
    <col min="2" max="2" width="15.25" style="25" bestFit="1" customWidth="1"/>
    <col min="3" max="3" width="18" style="181" bestFit="1" customWidth="1"/>
    <col min="4" max="4" width="27.25" style="24" customWidth="1"/>
    <col min="5" max="5" width="5.625" style="24" bestFit="1" customWidth="1"/>
    <col min="6" max="8" width="10.25" style="302" customWidth="1"/>
    <col min="9" max="9" width="10.25" style="300" customWidth="1"/>
    <col min="10" max="10" width="9.75" style="333" bestFit="1" customWidth="1"/>
    <col min="11" max="12" width="6.625" style="333" customWidth="1"/>
    <col min="13" max="13" width="53.25" style="333" customWidth="1"/>
    <col min="14" max="17" width="15.625" style="333" customWidth="1" outlineLevel="1"/>
    <col min="18" max="18" width="6.625" style="333" customWidth="1"/>
    <col min="19" max="22" width="15.625" style="333" customWidth="1" outlineLevel="1"/>
    <col min="23" max="23" width="6.625" style="333" customWidth="1"/>
    <col min="24" max="27" width="15.625" style="333" customWidth="1" outlineLevel="1"/>
    <col min="28" max="28" width="6.625" style="333" customWidth="1"/>
    <col min="29" max="32" width="15.625" style="333" customWidth="1" outlineLevel="1"/>
    <col min="33" max="33" width="6.625" style="333" customWidth="1"/>
    <col min="34" max="37" width="15.625" style="333" customWidth="1" outlineLevel="1"/>
    <col min="38" max="38" width="6.625" style="333" customWidth="1"/>
    <col min="39" max="42" width="15.625" style="333" customWidth="1" outlineLevel="1"/>
    <col min="43" max="43" width="6.625" style="333" customWidth="1"/>
    <col min="44" max="47" width="15.625" style="333" customWidth="1" outlineLevel="1"/>
    <col min="48" max="48" width="6.625" style="333" customWidth="1"/>
    <col min="49" max="52" width="15.625" style="333" customWidth="1" outlineLevel="1"/>
    <col min="53" max="53" width="6.625" style="333" customWidth="1"/>
    <col min="54" max="57" width="15.625" style="333" customWidth="1" outlineLevel="1"/>
    <col min="58" max="58" width="6.625" style="333" customWidth="1"/>
    <col min="59" max="62" width="15.625" style="333" customWidth="1" outlineLevel="1"/>
    <col min="63" max="63" width="6.625" style="333" customWidth="1"/>
    <col min="64" max="67" width="15.625" style="333" customWidth="1" outlineLevel="1"/>
    <col min="68" max="68" width="6.625" style="333" customWidth="1"/>
    <col min="69" max="72" width="15.625" style="333" customWidth="1" outlineLevel="1"/>
    <col min="73" max="73" width="6.625" style="333" customWidth="1"/>
    <col min="74" max="77" width="15.625" style="333" customWidth="1" outlineLevel="1"/>
    <col min="78" max="79" width="6.625" style="301" customWidth="1"/>
    <col min="80" max="80" width="45.625" style="26" customWidth="1"/>
    <col min="81" max="81" width="14.5" style="182" bestFit="1" customWidth="1"/>
    <col min="82" max="82" width="49.5" style="183" bestFit="1" customWidth="1"/>
    <col min="83" max="83" width="14.5" style="184" bestFit="1" customWidth="1"/>
  </cols>
  <sheetData>
    <row r="1" spans="1:83" ht="17.25" thickBot="1" x14ac:dyDescent="0.35">
      <c r="F1" s="367" t="s">
        <v>1754</v>
      </c>
      <c r="G1" s="368"/>
      <c r="H1" s="368"/>
      <c r="I1" s="368"/>
      <c r="J1" s="369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  <c r="AX1" s="370"/>
      <c r="AY1" s="370"/>
      <c r="AZ1" s="370"/>
      <c r="BA1" s="370"/>
      <c r="BB1" s="370"/>
      <c r="BC1" s="370"/>
      <c r="BD1" s="370"/>
      <c r="BE1" s="370"/>
      <c r="BF1" s="370"/>
      <c r="BG1" s="370"/>
      <c r="BH1" s="370"/>
      <c r="BI1" s="370"/>
      <c r="BJ1" s="370"/>
      <c r="BK1" s="370"/>
      <c r="BL1" s="370"/>
      <c r="BM1" s="370"/>
      <c r="BN1" s="370"/>
      <c r="BO1" s="370"/>
      <c r="BP1" s="370"/>
      <c r="BQ1" s="370"/>
      <c r="BR1" s="370"/>
      <c r="BS1" s="370"/>
      <c r="BT1" s="370"/>
      <c r="BU1" s="370"/>
      <c r="BV1" s="370"/>
      <c r="BW1" s="370"/>
      <c r="BX1" s="370"/>
      <c r="BY1" s="370"/>
      <c r="BZ1" s="370"/>
      <c r="CA1" s="371"/>
    </row>
    <row r="2" spans="1:83" x14ac:dyDescent="0.3">
      <c r="A2" s="30"/>
      <c r="B2" s="31"/>
      <c r="C2" s="185"/>
      <c r="D2" s="32"/>
      <c r="E2" s="33"/>
      <c r="F2" s="186"/>
      <c r="G2" s="187"/>
      <c r="H2" s="188"/>
      <c r="I2" s="189"/>
      <c r="J2" s="335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303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  <c r="AZ2" s="303"/>
      <c r="BA2" s="303"/>
      <c r="BB2" s="303"/>
      <c r="BC2" s="303"/>
      <c r="BD2" s="303"/>
      <c r="BE2" s="303"/>
      <c r="BF2" s="303"/>
      <c r="BG2" s="303"/>
      <c r="BH2" s="303"/>
      <c r="BI2" s="303"/>
      <c r="BJ2" s="303"/>
      <c r="BK2" s="303"/>
      <c r="BL2" s="303"/>
      <c r="BM2" s="303"/>
      <c r="BN2" s="303"/>
      <c r="BO2" s="303"/>
      <c r="BP2" s="303"/>
      <c r="BQ2" s="303"/>
      <c r="BR2" s="303"/>
      <c r="BS2" s="303"/>
      <c r="BT2" s="303"/>
      <c r="BU2" s="303"/>
      <c r="BV2" s="303"/>
      <c r="BW2" s="303"/>
      <c r="BX2" s="303"/>
      <c r="BY2" s="303"/>
      <c r="BZ2" s="191"/>
      <c r="CA2" s="191"/>
      <c r="CB2" s="38" t="s">
        <v>1755</v>
      </c>
      <c r="CC2" s="192" t="s">
        <v>1756</v>
      </c>
      <c r="CD2" s="193" t="s">
        <v>1757</v>
      </c>
      <c r="CE2" s="194" t="s">
        <v>1758</v>
      </c>
    </row>
    <row r="3" spans="1:83" ht="35.25" customHeight="1" x14ac:dyDescent="0.3">
      <c r="A3" s="42"/>
      <c r="B3" s="43"/>
      <c r="C3" s="195"/>
      <c r="D3" s="44"/>
      <c r="E3" s="45"/>
      <c r="F3" s="196" t="s">
        <v>1759</v>
      </c>
      <c r="G3" s="197" t="s">
        <v>1760</v>
      </c>
      <c r="H3" s="49" t="s">
        <v>1761</v>
      </c>
      <c r="I3" s="198"/>
      <c r="J3" s="53" t="s">
        <v>69</v>
      </c>
      <c r="K3" s="306"/>
      <c r="L3" s="306"/>
      <c r="M3" s="306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8"/>
      <c r="AE3" s="308"/>
      <c r="AF3" s="308"/>
      <c r="AG3" s="308"/>
      <c r="AH3" s="308"/>
      <c r="AI3" s="308"/>
      <c r="AJ3" s="308"/>
      <c r="AK3" s="308"/>
      <c r="AL3" s="308"/>
      <c r="AM3" s="308"/>
      <c r="AN3" s="308"/>
      <c r="AO3" s="308"/>
      <c r="AP3" s="308"/>
      <c r="AQ3" s="308"/>
      <c r="AR3" s="308"/>
      <c r="AS3" s="308"/>
      <c r="AT3" s="308"/>
      <c r="AU3" s="308"/>
      <c r="AV3" s="308"/>
      <c r="AW3" s="308"/>
      <c r="AX3" s="308"/>
      <c r="AY3" s="308"/>
      <c r="AZ3" s="308"/>
      <c r="BA3" s="308"/>
      <c r="BB3" s="308"/>
      <c r="BC3" s="308"/>
      <c r="BD3" s="308"/>
      <c r="BE3" s="308"/>
      <c r="BF3" s="308"/>
      <c r="BG3" s="308"/>
      <c r="BH3" s="308"/>
      <c r="BI3" s="308"/>
      <c r="BJ3" s="308"/>
      <c r="BK3" s="308"/>
      <c r="BL3" s="308"/>
      <c r="BM3" s="308"/>
      <c r="BN3" s="308"/>
      <c r="BO3" s="308"/>
      <c r="BP3" s="308"/>
      <c r="BQ3" s="308"/>
      <c r="BR3" s="308"/>
      <c r="BS3" s="308"/>
      <c r="BT3" s="308"/>
      <c r="BU3" s="308"/>
      <c r="BV3" s="308"/>
      <c r="BW3" s="308"/>
      <c r="BX3" s="308"/>
      <c r="BY3" s="308"/>
      <c r="BZ3" s="200"/>
      <c r="CA3" s="200"/>
      <c r="CB3" s="56"/>
      <c r="CC3" s="201"/>
      <c r="CD3" s="202"/>
      <c r="CE3" s="203"/>
    </row>
    <row r="4" spans="1:83" ht="42" x14ac:dyDescent="0.3">
      <c r="A4" s="42" t="s">
        <v>76</v>
      </c>
      <c r="B4" s="43" t="s">
        <v>1762</v>
      </c>
      <c r="C4" s="195" t="s">
        <v>1708</v>
      </c>
      <c r="D4" s="60" t="s">
        <v>79</v>
      </c>
      <c r="E4" s="61" t="s">
        <v>1763</v>
      </c>
      <c r="F4" s="204"/>
      <c r="G4" s="205"/>
      <c r="H4" s="206"/>
      <c r="I4" s="207"/>
      <c r="J4" s="67"/>
      <c r="K4" s="310" t="s">
        <v>1764</v>
      </c>
      <c r="L4" s="310" t="s">
        <v>1765</v>
      </c>
      <c r="M4" s="310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/>
      <c r="BF4" s="336"/>
      <c r="BG4" s="209"/>
      <c r="BH4" s="209"/>
      <c r="BI4" s="209"/>
      <c r="BJ4" s="209"/>
      <c r="BK4" s="336"/>
      <c r="BL4" s="209"/>
      <c r="BM4" s="209"/>
      <c r="BN4" s="209"/>
      <c r="BO4" s="209"/>
      <c r="BP4" s="336"/>
      <c r="BQ4" s="209"/>
      <c r="BR4" s="209"/>
      <c r="BS4" s="209"/>
      <c r="BT4" s="209"/>
      <c r="BU4" s="336"/>
      <c r="BV4" s="209"/>
      <c r="BW4" s="209"/>
      <c r="BX4" s="209"/>
      <c r="BY4" s="209"/>
      <c r="BZ4" s="210"/>
      <c r="CA4" s="211"/>
      <c r="CB4" s="70" t="s">
        <v>1766</v>
      </c>
      <c r="CC4" s="212" t="s">
        <v>1767</v>
      </c>
      <c r="CD4" s="213" t="s">
        <v>1720</v>
      </c>
      <c r="CE4" s="214" t="s">
        <v>1719</v>
      </c>
    </row>
    <row r="5" spans="1:83" ht="17.25" x14ac:dyDescent="0.3">
      <c r="A5" s="74"/>
      <c r="B5" s="75"/>
      <c r="C5" s="215"/>
      <c r="D5" s="76"/>
      <c r="E5" s="77"/>
      <c r="F5" s="216"/>
      <c r="G5" s="217"/>
      <c r="H5" s="218"/>
      <c r="I5" s="219"/>
      <c r="J5" s="83"/>
      <c r="K5" s="220">
        <f>COUNTA(K8:K433)</f>
        <v>3</v>
      </c>
      <c r="L5" s="220">
        <f>COUNTA(L8:L433)</f>
        <v>425</v>
      </c>
      <c r="M5" s="220"/>
      <c r="N5" s="315" t="s">
        <v>1637</v>
      </c>
      <c r="O5" s="315" t="s">
        <v>1643</v>
      </c>
      <c r="P5" s="315" t="s">
        <v>1644</v>
      </c>
      <c r="Q5" s="315" t="s">
        <v>1768</v>
      </c>
      <c r="R5" s="220">
        <f>COUNTA(R8:R433)</f>
        <v>0</v>
      </c>
      <c r="S5" s="315" t="s">
        <v>1637</v>
      </c>
      <c r="T5" s="315" t="s">
        <v>1643</v>
      </c>
      <c r="U5" s="315" t="s">
        <v>1644</v>
      </c>
      <c r="V5" s="315" t="s">
        <v>1768</v>
      </c>
      <c r="W5" s="220">
        <f>COUNTA(W8:W433)</f>
        <v>0</v>
      </c>
      <c r="X5" s="315" t="s">
        <v>1637</v>
      </c>
      <c r="Y5" s="315" t="s">
        <v>1643</v>
      </c>
      <c r="Z5" s="315" t="s">
        <v>1644</v>
      </c>
      <c r="AA5" s="315" t="s">
        <v>1768</v>
      </c>
      <c r="AB5" s="220">
        <f>COUNTA(AB8:AB433)</f>
        <v>0</v>
      </c>
      <c r="AC5" s="315" t="s">
        <v>1637</v>
      </c>
      <c r="AD5" s="315" t="s">
        <v>1643</v>
      </c>
      <c r="AE5" s="315" t="s">
        <v>1644</v>
      </c>
      <c r="AF5" s="315" t="s">
        <v>1768</v>
      </c>
      <c r="AG5" s="220">
        <f>COUNTA(AG8:AG433)</f>
        <v>0</v>
      </c>
      <c r="AH5" s="315" t="s">
        <v>1637</v>
      </c>
      <c r="AI5" s="315" t="s">
        <v>1643</v>
      </c>
      <c r="AJ5" s="315" t="s">
        <v>1644</v>
      </c>
      <c r="AK5" s="315" t="s">
        <v>1768</v>
      </c>
      <c r="AL5" s="220">
        <f>COUNTA(AL8:AL433)</f>
        <v>0</v>
      </c>
      <c r="AM5" s="315" t="s">
        <v>1637</v>
      </c>
      <c r="AN5" s="315" t="s">
        <v>1643</v>
      </c>
      <c r="AO5" s="315" t="s">
        <v>1644</v>
      </c>
      <c r="AP5" s="315" t="s">
        <v>1768</v>
      </c>
      <c r="AQ5" s="222">
        <f>COUNTIF(AQ8:AQ435,"Cat.1")+COUNTIF(AQ8:AQ435,"Cat.2")+COUNTIF(AQ8:AQ435,"Cat.3")</f>
        <v>0</v>
      </c>
      <c r="AR5" s="315" t="s">
        <v>1637</v>
      </c>
      <c r="AS5" s="315" t="s">
        <v>1643</v>
      </c>
      <c r="AT5" s="315" t="s">
        <v>1644</v>
      </c>
      <c r="AU5" s="315" t="s">
        <v>1768</v>
      </c>
      <c r="AV5" s="222">
        <f>COUNTIF(AV8:AV435,"Cat.1")+COUNTIF(AV8:AV435,"Cat.2")+COUNTIF(AV8:AV435,"Cat.3")</f>
        <v>0</v>
      </c>
      <c r="AW5" s="315" t="s">
        <v>1637</v>
      </c>
      <c r="AX5" s="315" t="s">
        <v>1643</v>
      </c>
      <c r="AY5" s="315" t="s">
        <v>1644</v>
      </c>
      <c r="AZ5" s="315" t="s">
        <v>1768</v>
      </c>
      <c r="BA5" s="222">
        <f>COUNTIF(BA8:BA435,"Cat.1")+COUNTIF(BA8:BA435,"Cat.2")+COUNTIF(BA8:BA435,"Cat.3")</f>
        <v>0</v>
      </c>
      <c r="BB5" s="315" t="s">
        <v>1637</v>
      </c>
      <c r="BC5" s="315" t="s">
        <v>1643</v>
      </c>
      <c r="BD5" s="315" t="s">
        <v>1644</v>
      </c>
      <c r="BE5" s="315" t="s">
        <v>1645</v>
      </c>
      <c r="BF5" s="222">
        <f>COUNTIF(BF8:BF435,"Cat.1")+COUNTIF(BF8:BF435,"Cat.2")+COUNTIF(BF8:BF435,"Cat.3")</f>
        <v>12</v>
      </c>
      <c r="BG5" s="315" t="s">
        <v>1637</v>
      </c>
      <c r="BH5" s="315" t="s">
        <v>1643</v>
      </c>
      <c r="BI5" s="315" t="s">
        <v>1644</v>
      </c>
      <c r="BJ5" s="315" t="s">
        <v>1768</v>
      </c>
      <c r="BK5" s="319"/>
      <c r="BL5" s="315" t="s">
        <v>1637</v>
      </c>
      <c r="BM5" s="315" t="s">
        <v>1643</v>
      </c>
      <c r="BN5" s="315" t="s">
        <v>1644</v>
      </c>
      <c r="BO5" s="315" t="s">
        <v>1768</v>
      </c>
      <c r="BP5" s="319"/>
      <c r="BQ5" s="315" t="s">
        <v>1637</v>
      </c>
      <c r="BR5" s="315" t="s">
        <v>1643</v>
      </c>
      <c r="BS5" s="315" t="s">
        <v>1644</v>
      </c>
      <c r="BT5" s="315" t="s">
        <v>1768</v>
      </c>
      <c r="BU5" s="319"/>
      <c r="BV5" s="315" t="s">
        <v>1637</v>
      </c>
      <c r="BW5" s="315" t="s">
        <v>1643</v>
      </c>
      <c r="BX5" s="315" t="s">
        <v>1644</v>
      </c>
      <c r="BY5" s="315" t="s">
        <v>1768</v>
      </c>
      <c r="BZ5" s="85"/>
      <c r="CA5" s="85"/>
      <c r="CB5" s="86"/>
      <c r="CC5" s="223"/>
      <c r="CD5" s="224"/>
      <c r="CE5" s="225"/>
    </row>
    <row r="6" spans="1:83" x14ac:dyDescent="0.3">
      <c r="A6" s="74"/>
      <c r="B6" s="75"/>
      <c r="C6" s="215"/>
      <c r="D6" s="76"/>
      <c r="E6" s="77"/>
      <c r="F6" s="216"/>
      <c r="G6" s="217"/>
      <c r="H6" s="218"/>
      <c r="I6" s="219"/>
      <c r="J6" s="83"/>
      <c r="K6" s="316"/>
      <c r="L6" s="316"/>
      <c r="M6" s="316"/>
      <c r="N6" s="318"/>
      <c r="O6" s="318"/>
      <c r="P6" s="318"/>
      <c r="Q6" s="318"/>
      <c r="R6" s="319"/>
      <c r="S6" s="318"/>
      <c r="T6" s="318"/>
      <c r="U6" s="318"/>
      <c r="V6" s="318"/>
      <c r="W6" s="319"/>
      <c r="X6" s="318"/>
      <c r="Y6" s="318"/>
      <c r="Z6" s="318"/>
      <c r="AA6" s="318"/>
      <c r="AB6" s="319"/>
      <c r="AC6" s="318"/>
      <c r="AD6" s="318"/>
      <c r="AE6" s="318"/>
      <c r="AF6" s="318"/>
      <c r="AG6" s="319"/>
      <c r="AH6" s="318"/>
      <c r="AI6" s="318"/>
      <c r="AJ6" s="318"/>
      <c r="AK6" s="318"/>
      <c r="AL6" s="319"/>
      <c r="AM6" s="318"/>
      <c r="AN6" s="318"/>
      <c r="AO6" s="318"/>
      <c r="AP6" s="318"/>
      <c r="AQ6" s="319"/>
      <c r="AR6" s="318"/>
      <c r="AS6" s="318"/>
      <c r="AT6" s="318"/>
      <c r="AU6" s="318"/>
      <c r="AV6" s="319"/>
      <c r="AW6" s="318"/>
      <c r="AX6" s="318"/>
      <c r="AY6" s="318"/>
      <c r="AZ6" s="318"/>
      <c r="BA6" s="319"/>
      <c r="BB6" s="318"/>
      <c r="BC6" s="318"/>
      <c r="BD6" s="318"/>
      <c r="BE6" s="318"/>
      <c r="BF6" s="319"/>
      <c r="BG6" s="318"/>
      <c r="BH6" s="318"/>
      <c r="BI6" s="318"/>
      <c r="BJ6" s="318"/>
      <c r="BK6" s="319"/>
      <c r="BL6" s="318"/>
      <c r="BM6" s="318"/>
      <c r="BN6" s="318"/>
      <c r="BO6" s="318"/>
      <c r="BP6" s="319"/>
      <c r="BQ6" s="318"/>
      <c r="BR6" s="318"/>
      <c r="BS6" s="318"/>
      <c r="BT6" s="318"/>
      <c r="BU6" s="319"/>
      <c r="BV6" s="318"/>
      <c r="BW6" s="318"/>
      <c r="BX6" s="318"/>
      <c r="BY6" s="318"/>
      <c r="BZ6" s="85"/>
      <c r="CA6" s="85"/>
      <c r="CB6" s="86"/>
      <c r="CC6" s="223"/>
      <c r="CD6" s="224"/>
      <c r="CE6" s="225"/>
    </row>
    <row r="7" spans="1:83" ht="48.75" thickBot="1" x14ac:dyDescent="0.35">
      <c r="A7" s="90" t="s">
        <v>85</v>
      </c>
      <c r="B7" s="91"/>
      <c r="C7" s="228"/>
      <c r="D7" s="92"/>
      <c r="E7" s="93"/>
      <c r="F7" s="229" t="s">
        <v>86</v>
      </c>
      <c r="G7" s="230" t="s">
        <v>87</v>
      </c>
      <c r="H7" s="231" t="s">
        <v>88</v>
      </c>
      <c r="I7" s="232" t="s">
        <v>1769</v>
      </c>
      <c r="J7" s="99"/>
      <c r="K7" s="321"/>
      <c r="L7" s="321"/>
      <c r="M7" s="321"/>
      <c r="N7" s="323"/>
      <c r="O7" s="323"/>
      <c r="P7" s="323"/>
      <c r="Q7" s="323"/>
      <c r="R7" s="324"/>
      <c r="S7" s="323"/>
      <c r="T7" s="323"/>
      <c r="U7" s="323"/>
      <c r="V7" s="323"/>
      <c r="W7" s="324"/>
      <c r="X7" s="323"/>
      <c r="Y7" s="323"/>
      <c r="Z7" s="323"/>
      <c r="AA7" s="323"/>
      <c r="AB7" s="324"/>
      <c r="AC7" s="323"/>
      <c r="AD7" s="323"/>
      <c r="AE7" s="323"/>
      <c r="AF7" s="323"/>
      <c r="AG7" s="324"/>
      <c r="AH7" s="323"/>
      <c r="AI7" s="323"/>
      <c r="AJ7" s="323"/>
      <c r="AK7" s="323"/>
      <c r="AL7" s="324"/>
      <c r="AM7" s="323"/>
      <c r="AN7" s="323"/>
      <c r="AO7" s="323"/>
      <c r="AP7" s="323"/>
      <c r="AQ7" s="324"/>
      <c r="AR7" s="323"/>
      <c r="AS7" s="323"/>
      <c r="AT7" s="323"/>
      <c r="AU7" s="323"/>
      <c r="AV7" s="324"/>
      <c r="AW7" s="323"/>
      <c r="AX7" s="323"/>
      <c r="AY7" s="323"/>
      <c r="AZ7" s="323"/>
      <c r="BA7" s="324"/>
      <c r="BB7" s="323"/>
      <c r="BC7" s="323"/>
      <c r="BD7" s="323"/>
      <c r="BE7" s="323"/>
      <c r="BF7" s="324"/>
      <c r="BG7" s="323"/>
      <c r="BH7" s="323"/>
      <c r="BI7" s="323"/>
      <c r="BJ7" s="323"/>
      <c r="BK7" s="324"/>
      <c r="BL7" s="323"/>
      <c r="BM7" s="323"/>
      <c r="BN7" s="323"/>
      <c r="BO7" s="323"/>
      <c r="BP7" s="324"/>
      <c r="BQ7" s="323"/>
      <c r="BR7" s="323"/>
      <c r="BS7" s="323"/>
      <c r="BT7" s="323"/>
      <c r="BU7" s="324"/>
      <c r="BV7" s="323"/>
      <c r="BW7" s="323"/>
      <c r="BX7" s="323"/>
      <c r="BY7" s="323"/>
      <c r="BZ7" s="101"/>
      <c r="CA7" s="101"/>
      <c r="CB7" s="102"/>
      <c r="CC7" s="235"/>
      <c r="CD7" s="236"/>
      <c r="CE7" s="237"/>
    </row>
    <row r="8" spans="1:83" hidden="1" x14ac:dyDescent="0.3">
      <c r="A8" s="337" t="s">
        <v>90</v>
      </c>
      <c r="B8" s="338" t="s">
        <v>91</v>
      </c>
      <c r="C8" s="339" t="s">
        <v>92</v>
      </c>
      <c r="D8" s="340" t="s">
        <v>93</v>
      </c>
      <c r="E8" s="109" t="s">
        <v>94</v>
      </c>
      <c r="F8" s="239">
        <f t="shared" ref="F8:F71" si="0">COUNTIF($J8:$CA8,"Cat.1")</f>
        <v>0</v>
      </c>
      <c r="G8" s="240">
        <f t="shared" ref="G8:G71" si="1">COUNTIF($J8:$CA8,"Cat.2")</f>
        <v>0</v>
      </c>
      <c r="H8" s="241">
        <f t="shared" ref="H8:H71" si="2">COUNTIF($J8:$CA8,"Cat.3")</f>
        <v>0</v>
      </c>
      <c r="I8" s="242">
        <f t="shared" ref="I8:I71" si="3">COUNTIF(J8:CA8,"O")</f>
        <v>0</v>
      </c>
      <c r="J8" s="115"/>
      <c r="K8" s="243"/>
      <c r="L8" s="326" t="str">
        <f>LEFT(M8,5)</f>
        <v/>
      </c>
      <c r="M8" s="327"/>
      <c r="N8" s="244"/>
      <c r="O8" s="328"/>
      <c r="P8" s="328"/>
      <c r="Q8" s="328"/>
      <c r="R8" s="257"/>
      <c r="S8" s="328"/>
      <c r="T8" s="328"/>
      <c r="U8" s="328"/>
      <c r="V8" s="328"/>
      <c r="W8" s="257"/>
      <c r="X8" s="328"/>
      <c r="Y8" s="328"/>
      <c r="Z8" s="328"/>
      <c r="AA8" s="328"/>
      <c r="AB8" s="257"/>
      <c r="AC8" s="328"/>
      <c r="AD8" s="328"/>
      <c r="AE8" s="328"/>
      <c r="AF8" s="328"/>
      <c r="AG8" s="257"/>
      <c r="AH8" s="328"/>
      <c r="AI8" s="328"/>
      <c r="AJ8" s="328"/>
      <c r="AK8" s="328"/>
      <c r="AL8" s="257"/>
      <c r="AM8" s="328"/>
      <c r="AN8" s="328"/>
      <c r="AO8" s="328"/>
      <c r="AP8" s="328"/>
      <c r="AQ8" s="257"/>
      <c r="AR8" s="328"/>
      <c r="AS8" s="328"/>
      <c r="AT8" s="328"/>
      <c r="AU8" s="328"/>
      <c r="AV8" s="257"/>
      <c r="AW8" s="328"/>
      <c r="AX8" s="328"/>
      <c r="AY8" s="328"/>
      <c r="AZ8" s="328"/>
      <c r="BA8" s="257"/>
      <c r="BB8" s="328"/>
      <c r="BC8" s="328"/>
      <c r="BD8" s="328"/>
      <c r="BE8" s="328"/>
      <c r="BF8" s="257"/>
      <c r="BG8" s="328"/>
      <c r="BH8" s="328"/>
      <c r="BI8" s="328"/>
      <c r="BJ8" s="328"/>
      <c r="BK8" s="257"/>
      <c r="BL8" s="328"/>
      <c r="BM8" s="328"/>
      <c r="BN8" s="328"/>
      <c r="BO8" s="328"/>
      <c r="BP8" s="257"/>
      <c r="BQ8" s="328"/>
      <c r="BR8" s="328"/>
      <c r="BS8" s="328"/>
      <c r="BT8" s="328"/>
      <c r="BU8" s="257"/>
      <c r="BV8" s="328"/>
      <c r="BW8" s="328"/>
      <c r="BX8" s="328"/>
      <c r="BY8" s="328"/>
      <c r="BZ8" s="248"/>
      <c r="CA8" s="248"/>
      <c r="CB8" s="119"/>
      <c r="CC8" s="249" t="s">
        <v>1770</v>
      </c>
      <c r="CD8" s="250"/>
      <c r="CE8" s="251"/>
    </row>
    <row r="9" spans="1:83" hidden="1" x14ac:dyDescent="0.3">
      <c r="A9" s="337" t="s">
        <v>99</v>
      </c>
      <c r="B9" s="338" t="s">
        <v>91</v>
      </c>
      <c r="C9" s="339" t="s">
        <v>92</v>
      </c>
      <c r="D9" s="340" t="s">
        <v>100</v>
      </c>
      <c r="E9" s="126" t="s">
        <v>94</v>
      </c>
      <c r="F9" s="252">
        <f t="shared" si="0"/>
        <v>0</v>
      </c>
      <c r="G9" s="253">
        <f t="shared" si="1"/>
        <v>0</v>
      </c>
      <c r="H9" s="254">
        <f t="shared" si="2"/>
        <v>0</v>
      </c>
      <c r="I9" s="255">
        <f t="shared" si="3"/>
        <v>0</v>
      </c>
      <c r="J9" s="132"/>
      <c r="K9" s="341"/>
      <c r="L9" s="243"/>
      <c r="M9" s="329"/>
      <c r="N9" s="276"/>
      <c r="O9" s="276"/>
      <c r="P9" s="276"/>
      <c r="Q9" s="276"/>
      <c r="R9" s="274"/>
      <c r="S9" s="276"/>
      <c r="T9" s="276"/>
      <c r="U9" s="276"/>
      <c r="V9" s="276"/>
      <c r="W9" s="274"/>
      <c r="X9" s="276"/>
      <c r="Y9" s="276"/>
      <c r="Z9" s="276"/>
      <c r="AA9" s="276"/>
      <c r="AB9" s="274"/>
      <c r="AC9" s="276"/>
      <c r="AD9" s="276"/>
      <c r="AE9" s="276"/>
      <c r="AF9" s="276"/>
      <c r="AG9" s="274"/>
      <c r="AH9" s="276"/>
      <c r="AI9" s="276"/>
      <c r="AJ9" s="276"/>
      <c r="AK9" s="276"/>
      <c r="AL9" s="274"/>
      <c r="AM9" s="276"/>
      <c r="AN9" s="276"/>
      <c r="AO9" s="276"/>
      <c r="AP9" s="276"/>
      <c r="AQ9" s="274"/>
      <c r="AR9" s="276"/>
      <c r="AS9" s="276"/>
      <c r="AT9" s="276"/>
      <c r="AU9" s="276"/>
      <c r="AV9" s="274"/>
      <c r="AW9" s="276"/>
      <c r="AX9" s="276"/>
      <c r="AY9" s="276"/>
      <c r="AZ9" s="276"/>
      <c r="BA9" s="274"/>
      <c r="BB9" s="276"/>
      <c r="BC9" s="276"/>
      <c r="BD9" s="276"/>
      <c r="BE9" s="276"/>
      <c r="BF9" s="274"/>
      <c r="BG9" s="276"/>
      <c r="BH9" s="276"/>
      <c r="BI9" s="276"/>
      <c r="BJ9" s="276"/>
      <c r="BK9" s="274"/>
      <c r="BL9" s="276"/>
      <c r="BM9" s="276"/>
      <c r="BN9" s="276"/>
      <c r="BO9" s="276"/>
      <c r="BP9" s="274"/>
      <c r="BQ9" s="276"/>
      <c r="BR9" s="276"/>
      <c r="BS9" s="276"/>
      <c r="BT9" s="276"/>
      <c r="BU9" s="274"/>
      <c r="BV9" s="276"/>
      <c r="BW9" s="276"/>
      <c r="BX9" s="276"/>
      <c r="BY9" s="276"/>
      <c r="BZ9" s="258"/>
      <c r="CA9" s="258"/>
      <c r="CB9" s="134"/>
      <c r="CC9" s="259" t="s">
        <v>1771</v>
      </c>
      <c r="CD9" s="260"/>
      <c r="CE9" s="261"/>
    </row>
    <row r="10" spans="1:83" hidden="1" x14ac:dyDescent="0.3">
      <c r="A10" s="337" t="s">
        <v>102</v>
      </c>
      <c r="B10" s="338" t="s">
        <v>91</v>
      </c>
      <c r="C10" s="339" t="s">
        <v>92</v>
      </c>
      <c r="D10" s="340" t="s">
        <v>103</v>
      </c>
      <c r="E10" s="126" t="s">
        <v>94</v>
      </c>
      <c r="F10" s="252">
        <f t="shared" si="0"/>
        <v>0</v>
      </c>
      <c r="G10" s="253">
        <f t="shared" si="1"/>
        <v>0</v>
      </c>
      <c r="H10" s="254">
        <f t="shared" si="2"/>
        <v>0</v>
      </c>
      <c r="I10" s="255">
        <f t="shared" si="3"/>
        <v>0</v>
      </c>
      <c r="J10" s="132"/>
      <c r="K10" s="243"/>
      <c r="L10" s="326" t="str">
        <f t="shared" ref="L10:L73" si="4">LEFT(M10,5)</f>
        <v/>
      </c>
      <c r="M10" s="329"/>
      <c r="N10" s="244"/>
      <c r="O10" s="276"/>
      <c r="P10" s="276"/>
      <c r="Q10" s="276"/>
      <c r="R10" s="257"/>
      <c r="S10" s="276"/>
      <c r="T10" s="276"/>
      <c r="U10" s="276"/>
      <c r="V10" s="276"/>
      <c r="W10" s="274"/>
      <c r="X10" s="276"/>
      <c r="Y10" s="276"/>
      <c r="Z10" s="276"/>
      <c r="AA10" s="276"/>
      <c r="AB10" s="274"/>
      <c r="AC10" s="276"/>
      <c r="AD10" s="276"/>
      <c r="AE10" s="276"/>
      <c r="AF10" s="276"/>
      <c r="AG10" s="274"/>
      <c r="AH10" s="276"/>
      <c r="AI10" s="276"/>
      <c r="AJ10" s="276"/>
      <c r="AK10" s="276"/>
      <c r="AL10" s="274"/>
      <c r="AM10" s="276"/>
      <c r="AN10" s="276"/>
      <c r="AO10" s="276"/>
      <c r="AP10" s="276"/>
      <c r="AQ10" s="274"/>
      <c r="AR10" s="276"/>
      <c r="AS10" s="276"/>
      <c r="AT10" s="276"/>
      <c r="AU10" s="276"/>
      <c r="AV10" s="274"/>
      <c r="AW10" s="276"/>
      <c r="AX10" s="276"/>
      <c r="AY10" s="276"/>
      <c r="AZ10" s="276"/>
      <c r="BA10" s="274"/>
      <c r="BB10" s="276"/>
      <c r="BC10" s="276"/>
      <c r="BD10" s="276"/>
      <c r="BE10" s="276"/>
      <c r="BF10" s="274"/>
      <c r="BG10" s="276"/>
      <c r="BH10" s="276"/>
      <c r="BI10" s="276"/>
      <c r="BJ10" s="276"/>
      <c r="BK10" s="274"/>
      <c r="BL10" s="276"/>
      <c r="BM10" s="276"/>
      <c r="BN10" s="276"/>
      <c r="BO10" s="276"/>
      <c r="BP10" s="274"/>
      <c r="BQ10" s="276"/>
      <c r="BR10" s="276"/>
      <c r="BS10" s="276"/>
      <c r="BT10" s="276"/>
      <c r="BU10" s="274"/>
      <c r="BV10" s="276"/>
      <c r="BW10" s="276"/>
      <c r="BX10" s="276"/>
      <c r="BY10" s="276"/>
      <c r="BZ10" s="258"/>
      <c r="CA10" s="258"/>
      <c r="CB10" s="134"/>
      <c r="CC10" s="259"/>
      <c r="CD10" s="260"/>
      <c r="CE10" s="261"/>
    </row>
    <row r="11" spans="1:83" hidden="1" x14ac:dyDescent="0.3">
      <c r="A11" s="337" t="s">
        <v>104</v>
      </c>
      <c r="B11" s="338" t="s">
        <v>91</v>
      </c>
      <c r="C11" s="339" t="s">
        <v>92</v>
      </c>
      <c r="D11" s="340" t="s">
        <v>105</v>
      </c>
      <c r="E11" s="126" t="s">
        <v>94</v>
      </c>
      <c r="F11" s="252">
        <f t="shared" si="0"/>
        <v>0</v>
      </c>
      <c r="G11" s="253">
        <f t="shared" si="1"/>
        <v>0</v>
      </c>
      <c r="H11" s="254">
        <f t="shared" si="2"/>
        <v>0</v>
      </c>
      <c r="I11" s="255">
        <f t="shared" si="3"/>
        <v>0</v>
      </c>
      <c r="J11" s="132"/>
      <c r="K11" s="243"/>
      <c r="L11" s="326" t="str">
        <f t="shared" si="4"/>
        <v/>
      </c>
      <c r="M11" s="329"/>
      <c r="N11" s="244"/>
      <c r="O11" s="276"/>
      <c r="P11" s="276"/>
      <c r="Q11" s="276"/>
      <c r="R11" s="257"/>
      <c r="S11" s="276"/>
      <c r="T11" s="276"/>
      <c r="U11" s="276"/>
      <c r="V11" s="276"/>
      <c r="W11" s="274"/>
      <c r="X11" s="276"/>
      <c r="Y11" s="276"/>
      <c r="Z11" s="276"/>
      <c r="AA11" s="276"/>
      <c r="AB11" s="274"/>
      <c r="AC11" s="276"/>
      <c r="AD11" s="276"/>
      <c r="AE11" s="276"/>
      <c r="AF11" s="276"/>
      <c r="AG11" s="274"/>
      <c r="AH11" s="276"/>
      <c r="AI11" s="276"/>
      <c r="AJ11" s="276"/>
      <c r="AK11" s="276"/>
      <c r="AL11" s="274"/>
      <c r="AM11" s="276"/>
      <c r="AN11" s="276"/>
      <c r="AO11" s="276"/>
      <c r="AP11" s="276"/>
      <c r="AQ11" s="274"/>
      <c r="AR11" s="276"/>
      <c r="AS11" s="276"/>
      <c r="AT11" s="276"/>
      <c r="AU11" s="276"/>
      <c r="AV11" s="274"/>
      <c r="AW11" s="276"/>
      <c r="AX11" s="276"/>
      <c r="AY11" s="276"/>
      <c r="AZ11" s="276"/>
      <c r="BA11" s="274"/>
      <c r="BB11" s="276"/>
      <c r="BC11" s="276"/>
      <c r="BD11" s="276"/>
      <c r="BE11" s="276"/>
      <c r="BF11" s="274"/>
      <c r="BG11" s="276"/>
      <c r="BH11" s="276"/>
      <c r="BI11" s="276"/>
      <c r="BJ11" s="276"/>
      <c r="BK11" s="274"/>
      <c r="BL11" s="276"/>
      <c r="BM11" s="276"/>
      <c r="BN11" s="276"/>
      <c r="BO11" s="276"/>
      <c r="BP11" s="274"/>
      <c r="BQ11" s="276"/>
      <c r="BR11" s="276"/>
      <c r="BS11" s="276"/>
      <c r="BT11" s="276"/>
      <c r="BU11" s="274"/>
      <c r="BV11" s="276"/>
      <c r="BW11" s="276"/>
      <c r="BX11" s="276"/>
      <c r="BY11" s="276"/>
      <c r="BZ11" s="258"/>
      <c r="CA11" s="258"/>
      <c r="CB11" s="134"/>
      <c r="CC11" s="259"/>
      <c r="CD11" s="260"/>
      <c r="CE11" s="261"/>
    </row>
    <row r="12" spans="1:83" hidden="1" x14ac:dyDescent="0.3">
      <c r="A12" s="337" t="s">
        <v>106</v>
      </c>
      <c r="B12" s="338" t="s">
        <v>91</v>
      </c>
      <c r="C12" s="339" t="s">
        <v>92</v>
      </c>
      <c r="D12" s="340" t="s">
        <v>107</v>
      </c>
      <c r="E12" s="126" t="s">
        <v>108</v>
      </c>
      <c r="F12" s="252">
        <f t="shared" si="0"/>
        <v>0</v>
      </c>
      <c r="G12" s="253">
        <f t="shared" si="1"/>
        <v>0</v>
      </c>
      <c r="H12" s="254">
        <f t="shared" si="2"/>
        <v>0</v>
      </c>
      <c r="I12" s="255">
        <f t="shared" si="3"/>
        <v>0</v>
      </c>
      <c r="J12" s="132"/>
      <c r="K12" s="341"/>
      <c r="L12" s="326" t="str">
        <f t="shared" si="4"/>
        <v/>
      </c>
      <c r="M12" s="329"/>
      <c r="N12" s="276"/>
      <c r="O12" s="276"/>
      <c r="P12" s="276"/>
      <c r="Q12" s="276"/>
      <c r="R12" s="257"/>
      <c r="S12" s="276"/>
      <c r="T12" s="276"/>
      <c r="U12" s="276"/>
      <c r="V12" s="276"/>
      <c r="W12" s="274"/>
      <c r="X12" s="276"/>
      <c r="Y12" s="276"/>
      <c r="Z12" s="276"/>
      <c r="AA12" s="276"/>
      <c r="AB12" s="274"/>
      <c r="AC12" s="276"/>
      <c r="AD12" s="276"/>
      <c r="AE12" s="276"/>
      <c r="AF12" s="276"/>
      <c r="AG12" s="274"/>
      <c r="AH12" s="276"/>
      <c r="AI12" s="276"/>
      <c r="AJ12" s="276"/>
      <c r="AK12" s="276"/>
      <c r="AL12" s="274"/>
      <c r="AM12" s="276"/>
      <c r="AN12" s="276"/>
      <c r="AO12" s="276"/>
      <c r="AP12" s="276"/>
      <c r="AQ12" s="274"/>
      <c r="AR12" s="276"/>
      <c r="AS12" s="276"/>
      <c r="AT12" s="276"/>
      <c r="AU12" s="276"/>
      <c r="AV12" s="274"/>
      <c r="AW12" s="276"/>
      <c r="AX12" s="276"/>
      <c r="AY12" s="276"/>
      <c r="AZ12" s="276"/>
      <c r="BA12" s="274"/>
      <c r="BB12" s="276"/>
      <c r="BC12" s="276"/>
      <c r="BD12" s="276"/>
      <c r="BE12" s="276"/>
      <c r="BF12" s="274"/>
      <c r="BG12" s="276"/>
      <c r="BH12" s="276"/>
      <c r="BI12" s="276"/>
      <c r="BJ12" s="276"/>
      <c r="BK12" s="274"/>
      <c r="BL12" s="276"/>
      <c r="BM12" s="276"/>
      <c r="BN12" s="276"/>
      <c r="BO12" s="276"/>
      <c r="BP12" s="274"/>
      <c r="BQ12" s="276"/>
      <c r="BR12" s="276"/>
      <c r="BS12" s="276"/>
      <c r="BT12" s="276"/>
      <c r="BU12" s="274"/>
      <c r="BV12" s="276"/>
      <c r="BW12" s="276"/>
      <c r="BX12" s="276"/>
      <c r="BY12" s="276"/>
      <c r="BZ12" s="258"/>
      <c r="CA12" s="258"/>
      <c r="CB12" s="134"/>
      <c r="CC12" s="259"/>
      <c r="CD12" s="260"/>
      <c r="CE12" s="261"/>
    </row>
    <row r="13" spans="1:83" hidden="1" x14ac:dyDescent="0.3">
      <c r="A13" s="337" t="s">
        <v>109</v>
      </c>
      <c r="B13" s="338" t="s">
        <v>91</v>
      </c>
      <c r="C13" s="339" t="s">
        <v>92</v>
      </c>
      <c r="D13" s="340" t="s">
        <v>110</v>
      </c>
      <c r="E13" s="126" t="s">
        <v>108</v>
      </c>
      <c r="F13" s="252">
        <f t="shared" si="0"/>
        <v>0</v>
      </c>
      <c r="G13" s="253">
        <f t="shared" si="1"/>
        <v>0</v>
      </c>
      <c r="H13" s="254">
        <f t="shared" si="2"/>
        <v>0</v>
      </c>
      <c r="I13" s="255">
        <f t="shared" si="3"/>
        <v>0</v>
      </c>
      <c r="J13" s="132"/>
      <c r="K13" s="341"/>
      <c r="L13" s="326" t="str">
        <f t="shared" si="4"/>
        <v/>
      </c>
      <c r="M13" s="329"/>
      <c r="N13" s="276"/>
      <c r="O13" s="276"/>
      <c r="P13" s="276"/>
      <c r="Q13" s="276"/>
      <c r="R13" s="257"/>
      <c r="S13" s="276"/>
      <c r="T13" s="276"/>
      <c r="U13" s="276"/>
      <c r="V13" s="276"/>
      <c r="W13" s="274"/>
      <c r="X13" s="276"/>
      <c r="Y13" s="276"/>
      <c r="Z13" s="276"/>
      <c r="AA13" s="276"/>
      <c r="AB13" s="274"/>
      <c r="AC13" s="276"/>
      <c r="AD13" s="276"/>
      <c r="AE13" s="276"/>
      <c r="AF13" s="276"/>
      <c r="AG13" s="274"/>
      <c r="AH13" s="276"/>
      <c r="AI13" s="276"/>
      <c r="AJ13" s="276"/>
      <c r="AK13" s="276"/>
      <c r="AL13" s="274"/>
      <c r="AM13" s="276"/>
      <c r="AN13" s="276"/>
      <c r="AO13" s="276"/>
      <c r="AP13" s="276"/>
      <c r="AQ13" s="274"/>
      <c r="AR13" s="276"/>
      <c r="AS13" s="276"/>
      <c r="AT13" s="276"/>
      <c r="AU13" s="276"/>
      <c r="AV13" s="274"/>
      <c r="AW13" s="276"/>
      <c r="AX13" s="276"/>
      <c r="AY13" s="276"/>
      <c r="AZ13" s="276"/>
      <c r="BA13" s="274"/>
      <c r="BB13" s="276"/>
      <c r="BC13" s="276"/>
      <c r="BD13" s="276"/>
      <c r="BE13" s="276"/>
      <c r="BF13" s="274"/>
      <c r="BG13" s="276"/>
      <c r="BH13" s="276"/>
      <c r="BI13" s="276"/>
      <c r="BJ13" s="276"/>
      <c r="BK13" s="274"/>
      <c r="BL13" s="276"/>
      <c r="BM13" s="276"/>
      <c r="BN13" s="276"/>
      <c r="BO13" s="276"/>
      <c r="BP13" s="274"/>
      <c r="BQ13" s="276"/>
      <c r="BR13" s="276"/>
      <c r="BS13" s="276"/>
      <c r="BT13" s="276"/>
      <c r="BU13" s="274"/>
      <c r="BV13" s="276"/>
      <c r="BW13" s="276"/>
      <c r="BX13" s="276"/>
      <c r="BY13" s="276"/>
      <c r="BZ13" s="258"/>
      <c r="CA13" s="258"/>
      <c r="CB13" s="134"/>
      <c r="CC13" s="259"/>
      <c r="CD13" s="260"/>
      <c r="CE13" s="261"/>
    </row>
    <row r="14" spans="1:83" ht="33" hidden="1" x14ac:dyDescent="0.3">
      <c r="A14" s="337" t="s">
        <v>111</v>
      </c>
      <c r="B14" s="338" t="s">
        <v>91</v>
      </c>
      <c r="C14" s="339" t="s">
        <v>92</v>
      </c>
      <c r="D14" s="340" t="s">
        <v>112</v>
      </c>
      <c r="E14" s="126" t="s">
        <v>94</v>
      </c>
      <c r="F14" s="252">
        <f t="shared" si="0"/>
        <v>0</v>
      </c>
      <c r="G14" s="253">
        <f t="shared" si="1"/>
        <v>0</v>
      </c>
      <c r="H14" s="254">
        <f t="shared" si="2"/>
        <v>0</v>
      </c>
      <c r="I14" s="255">
        <f t="shared" si="3"/>
        <v>0</v>
      </c>
      <c r="J14" s="132"/>
      <c r="K14" s="341"/>
      <c r="L14" s="326" t="str">
        <f t="shared" si="4"/>
        <v/>
      </c>
      <c r="M14" s="329"/>
      <c r="N14" s="276"/>
      <c r="O14" s="276"/>
      <c r="P14" s="276"/>
      <c r="Q14" s="276"/>
      <c r="R14" s="274"/>
      <c r="S14" s="276"/>
      <c r="T14" s="276"/>
      <c r="U14" s="276"/>
      <c r="V14" s="276"/>
      <c r="W14" s="274"/>
      <c r="X14" s="276"/>
      <c r="Y14" s="276"/>
      <c r="Z14" s="276"/>
      <c r="AA14" s="276"/>
      <c r="AB14" s="274"/>
      <c r="AC14" s="276"/>
      <c r="AD14" s="276"/>
      <c r="AE14" s="276"/>
      <c r="AF14" s="276"/>
      <c r="AG14" s="274"/>
      <c r="AH14" s="276"/>
      <c r="AI14" s="276"/>
      <c r="AJ14" s="276"/>
      <c r="AK14" s="276"/>
      <c r="AL14" s="274"/>
      <c r="AM14" s="276"/>
      <c r="AN14" s="276"/>
      <c r="AO14" s="276"/>
      <c r="AP14" s="276"/>
      <c r="AQ14" s="274"/>
      <c r="AR14" s="276"/>
      <c r="AS14" s="276"/>
      <c r="AT14" s="276"/>
      <c r="AU14" s="276"/>
      <c r="AV14" s="274"/>
      <c r="AW14" s="276"/>
      <c r="AX14" s="276"/>
      <c r="AY14" s="276"/>
      <c r="AZ14" s="276"/>
      <c r="BA14" s="274"/>
      <c r="BB14" s="276"/>
      <c r="BC14" s="276"/>
      <c r="BD14" s="276"/>
      <c r="BE14" s="276"/>
      <c r="BF14" s="274"/>
      <c r="BG14" s="276"/>
      <c r="BH14" s="276"/>
      <c r="BI14" s="276"/>
      <c r="BJ14" s="276"/>
      <c r="BK14" s="274"/>
      <c r="BL14" s="276"/>
      <c r="BM14" s="276"/>
      <c r="BN14" s="276"/>
      <c r="BO14" s="276"/>
      <c r="BP14" s="274"/>
      <c r="BQ14" s="276"/>
      <c r="BR14" s="276"/>
      <c r="BS14" s="276"/>
      <c r="BT14" s="276"/>
      <c r="BU14" s="274"/>
      <c r="BV14" s="276"/>
      <c r="BW14" s="276"/>
      <c r="BX14" s="276"/>
      <c r="BY14" s="276"/>
      <c r="BZ14" s="258"/>
      <c r="CA14" s="258"/>
      <c r="CB14" s="134"/>
      <c r="CC14" s="259"/>
      <c r="CD14" s="260"/>
      <c r="CE14" s="261"/>
    </row>
    <row r="15" spans="1:83" hidden="1" x14ac:dyDescent="0.3">
      <c r="A15" s="337" t="s">
        <v>113</v>
      </c>
      <c r="B15" s="338" t="s">
        <v>91</v>
      </c>
      <c r="C15" s="339" t="s">
        <v>92</v>
      </c>
      <c r="D15" s="340" t="s">
        <v>114</v>
      </c>
      <c r="E15" s="126" t="s">
        <v>94</v>
      </c>
      <c r="F15" s="252">
        <f t="shared" si="0"/>
        <v>0</v>
      </c>
      <c r="G15" s="253">
        <f t="shared" si="1"/>
        <v>0</v>
      </c>
      <c r="H15" s="254">
        <f t="shared" si="2"/>
        <v>0</v>
      </c>
      <c r="I15" s="255">
        <f t="shared" si="3"/>
        <v>0</v>
      </c>
      <c r="J15" s="132"/>
      <c r="K15" s="341"/>
      <c r="L15" s="326" t="str">
        <f t="shared" si="4"/>
        <v/>
      </c>
      <c r="M15" s="329"/>
      <c r="N15" s="276"/>
      <c r="O15" s="276"/>
      <c r="P15" s="276"/>
      <c r="Q15" s="276"/>
      <c r="R15" s="257"/>
      <c r="S15" s="276"/>
      <c r="T15" s="276"/>
      <c r="U15" s="276"/>
      <c r="V15" s="276"/>
      <c r="W15" s="274"/>
      <c r="X15" s="276"/>
      <c r="Y15" s="276"/>
      <c r="Z15" s="276"/>
      <c r="AA15" s="276"/>
      <c r="AB15" s="274"/>
      <c r="AC15" s="276"/>
      <c r="AD15" s="276"/>
      <c r="AE15" s="276"/>
      <c r="AF15" s="276"/>
      <c r="AG15" s="274"/>
      <c r="AH15" s="276"/>
      <c r="AI15" s="276"/>
      <c r="AJ15" s="276"/>
      <c r="AK15" s="276"/>
      <c r="AL15" s="274"/>
      <c r="AM15" s="276"/>
      <c r="AN15" s="276"/>
      <c r="AO15" s="276"/>
      <c r="AP15" s="276"/>
      <c r="AQ15" s="274"/>
      <c r="AR15" s="276"/>
      <c r="AS15" s="276"/>
      <c r="AT15" s="276"/>
      <c r="AU15" s="276"/>
      <c r="AV15" s="274"/>
      <c r="AW15" s="276"/>
      <c r="AX15" s="276"/>
      <c r="AY15" s="276"/>
      <c r="AZ15" s="276"/>
      <c r="BA15" s="274"/>
      <c r="BB15" s="276"/>
      <c r="BC15" s="276"/>
      <c r="BD15" s="276"/>
      <c r="BE15" s="276"/>
      <c r="BF15" s="274"/>
      <c r="BG15" s="276"/>
      <c r="BH15" s="276"/>
      <c r="BI15" s="276"/>
      <c r="BJ15" s="276"/>
      <c r="BK15" s="274"/>
      <c r="BL15" s="276"/>
      <c r="BM15" s="276"/>
      <c r="BN15" s="276"/>
      <c r="BO15" s="276"/>
      <c r="BP15" s="274"/>
      <c r="BQ15" s="276"/>
      <c r="BR15" s="276"/>
      <c r="BS15" s="276"/>
      <c r="BT15" s="276"/>
      <c r="BU15" s="274"/>
      <c r="BV15" s="276"/>
      <c r="BW15" s="276"/>
      <c r="BX15" s="276"/>
      <c r="BY15" s="276"/>
      <c r="BZ15" s="258"/>
      <c r="CA15" s="258"/>
      <c r="CB15" s="134"/>
      <c r="CC15" s="259"/>
      <c r="CD15" s="260"/>
      <c r="CE15" s="261"/>
    </row>
    <row r="16" spans="1:83" hidden="1" x14ac:dyDescent="0.3">
      <c r="A16" s="337" t="s">
        <v>115</v>
      </c>
      <c r="B16" s="338" t="s">
        <v>91</v>
      </c>
      <c r="C16" s="339" t="s">
        <v>92</v>
      </c>
      <c r="D16" s="340" t="s">
        <v>116</v>
      </c>
      <c r="E16" s="126" t="s">
        <v>94</v>
      </c>
      <c r="F16" s="252">
        <f t="shared" si="0"/>
        <v>0</v>
      </c>
      <c r="G16" s="253">
        <f t="shared" si="1"/>
        <v>0</v>
      </c>
      <c r="H16" s="254">
        <f t="shared" si="2"/>
        <v>0</v>
      </c>
      <c r="I16" s="255">
        <f t="shared" si="3"/>
        <v>0</v>
      </c>
      <c r="J16" s="132"/>
      <c r="K16" s="341"/>
      <c r="L16" s="326" t="str">
        <f t="shared" si="4"/>
        <v/>
      </c>
      <c r="M16" s="329"/>
      <c r="N16" s="276"/>
      <c r="O16" s="276"/>
      <c r="P16" s="276"/>
      <c r="Q16" s="276"/>
      <c r="R16" s="257"/>
      <c r="S16" s="276"/>
      <c r="T16" s="276"/>
      <c r="U16" s="276"/>
      <c r="V16" s="276"/>
      <c r="W16" s="274"/>
      <c r="X16" s="276"/>
      <c r="Y16" s="276"/>
      <c r="Z16" s="276"/>
      <c r="AA16" s="276"/>
      <c r="AB16" s="274"/>
      <c r="AC16" s="276"/>
      <c r="AD16" s="276"/>
      <c r="AE16" s="276"/>
      <c r="AF16" s="276"/>
      <c r="AG16" s="274"/>
      <c r="AH16" s="276"/>
      <c r="AI16" s="276"/>
      <c r="AJ16" s="276"/>
      <c r="AK16" s="276"/>
      <c r="AL16" s="274"/>
      <c r="AM16" s="276"/>
      <c r="AN16" s="276"/>
      <c r="AO16" s="276"/>
      <c r="AP16" s="276"/>
      <c r="AQ16" s="274"/>
      <c r="AR16" s="276"/>
      <c r="AS16" s="276"/>
      <c r="AT16" s="276"/>
      <c r="AU16" s="276"/>
      <c r="AV16" s="274"/>
      <c r="AW16" s="276"/>
      <c r="AX16" s="276"/>
      <c r="AY16" s="276"/>
      <c r="AZ16" s="276"/>
      <c r="BA16" s="274"/>
      <c r="BB16" s="276"/>
      <c r="BC16" s="276"/>
      <c r="BD16" s="276"/>
      <c r="BE16" s="276"/>
      <c r="BF16" s="274"/>
      <c r="BG16" s="276"/>
      <c r="BH16" s="276"/>
      <c r="BI16" s="276"/>
      <c r="BJ16" s="276"/>
      <c r="BK16" s="274"/>
      <c r="BL16" s="276"/>
      <c r="BM16" s="276"/>
      <c r="BN16" s="276"/>
      <c r="BO16" s="276"/>
      <c r="BP16" s="274"/>
      <c r="BQ16" s="276"/>
      <c r="BR16" s="276"/>
      <c r="BS16" s="276"/>
      <c r="BT16" s="276"/>
      <c r="BU16" s="274"/>
      <c r="BV16" s="276"/>
      <c r="BW16" s="276"/>
      <c r="BX16" s="276"/>
      <c r="BY16" s="276"/>
      <c r="BZ16" s="258"/>
      <c r="CA16" s="258"/>
      <c r="CB16" s="134"/>
      <c r="CC16" s="259"/>
      <c r="CD16" s="260"/>
      <c r="CE16" s="261"/>
    </row>
    <row r="17" spans="1:83" ht="33" hidden="1" x14ac:dyDescent="0.3">
      <c r="A17" s="337" t="s">
        <v>117</v>
      </c>
      <c r="B17" s="338" t="s">
        <v>91</v>
      </c>
      <c r="C17" s="339" t="s">
        <v>92</v>
      </c>
      <c r="D17" s="340" t="s">
        <v>118</v>
      </c>
      <c r="E17" s="126" t="s">
        <v>94</v>
      </c>
      <c r="F17" s="252">
        <f t="shared" si="0"/>
        <v>0</v>
      </c>
      <c r="G17" s="253">
        <f t="shared" si="1"/>
        <v>0</v>
      </c>
      <c r="H17" s="254">
        <f t="shared" si="2"/>
        <v>0</v>
      </c>
      <c r="I17" s="255">
        <f t="shared" si="3"/>
        <v>0</v>
      </c>
      <c r="J17" s="132"/>
      <c r="K17" s="341"/>
      <c r="L17" s="326" t="str">
        <f t="shared" si="4"/>
        <v/>
      </c>
      <c r="M17" s="329"/>
      <c r="N17" s="276"/>
      <c r="O17" s="276"/>
      <c r="P17" s="276"/>
      <c r="Q17" s="276"/>
      <c r="R17" s="274"/>
      <c r="S17" s="276"/>
      <c r="T17" s="276"/>
      <c r="U17" s="276"/>
      <c r="V17" s="276"/>
      <c r="W17" s="274"/>
      <c r="X17" s="276"/>
      <c r="Y17" s="276"/>
      <c r="Z17" s="276"/>
      <c r="AA17" s="276"/>
      <c r="AB17" s="274"/>
      <c r="AC17" s="276"/>
      <c r="AD17" s="276"/>
      <c r="AE17" s="276"/>
      <c r="AF17" s="276"/>
      <c r="AG17" s="274"/>
      <c r="AH17" s="276"/>
      <c r="AI17" s="276"/>
      <c r="AJ17" s="276"/>
      <c r="AK17" s="276"/>
      <c r="AL17" s="274"/>
      <c r="AM17" s="276"/>
      <c r="AN17" s="276"/>
      <c r="AO17" s="276"/>
      <c r="AP17" s="276"/>
      <c r="AQ17" s="274"/>
      <c r="AR17" s="276"/>
      <c r="AS17" s="276"/>
      <c r="AT17" s="276"/>
      <c r="AU17" s="276"/>
      <c r="AV17" s="274"/>
      <c r="AW17" s="276"/>
      <c r="AX17" s="276"/>
      <c r="AY17" s="276"/>
      <c r="AZ17" s="276"/>
      <c r="BA17" s="274"/>
      <c r="BB17" s="276"/>
      <c r="BC17" s="276"/>
      <c r="BD17" s="276"/>
      <c r="BE17" s="276"/>
      <c r="BF17" s="274"/>
      <c r="BG17" s="276"/>
      <c r="BH17" s="276"/>
      <c r="BI17" s="276"/>
      <c r="BJ17" s="276"/>
      <c r="BK17" s="274"/>
      <c r="BL17" s="276"/>
      <c r="BM17" s="276"/>
      <c r="BN17" s="276"/>
      <c r="BO17" s="276"/>
      <c r="BP17" s="274"/>
      <c r="BQ17" s="276"/>
      <c r="BR17" s="276"/>
      <c r="BS17" s="276"/>
      <c r="BT17" s="276"/>
      <c r="BU17" s="274"/>
      <c r="BV17" s="276"/>
      <c r="BW17" s="276"/>
      <c r="BX17" s="276"/>
      <c r="BY17" s="276"/>
      <c r="BZ17" s="258"/>
      <c r="CA17" s="258"/>
      <c r="CB17" s="134"/>
      <c r="CC17" s="259"/>
      <c r="CD17" s="260"/>
      <c r="CE17" s="261"/>
    </row>
    <row r="18" spans="1:83" hidden="1" x14ac:dyDescent="0.3">
      <c r="A18" s="337" t="s">
        <v>119</v>
      </c>
      <c r="B18" s="338" t="s">
        <v>91</v>
      </c>
      <c r="C18" s="339" t="s">
        <v>92</v>
      </c>
      <c r="D18" s="340" t="s">
        <v>120</v>
      </c>
      <c r="E18" s="126" t="s">
        <v>108</v>
      </c>
      <c r="F18" s="252">
        <f t="shared" si="0"/>
        <v>0</v>
      </c>
      <c r="G18" s="253">
        <f t="shared" si="1"/>
        <v>0</v>
      </c>
      <c r="H18" s="254">
        <f t="shared" si="2"/>
        <v>0</v>
      </c>
      <c r="I18" s="255">
        <f t="shared" si="3"/>
        <v>0</v>
      </c>
      <c r="J18" s="132"/>
      <c r="K18" s="341"/>
      <c r="L18" s="326" t="str">
        <f t="shared" si="4"/>
        <v/>
      </c>
      <c r="M18" s="329"/>
      <c r="N18" s="276"/>
      <c r="O18" s="276"/>
      <c r="P18" s="276"/>
      <c r="Q18" s="276"/>
      <c r="R18" s="274"/>
      <c r="S18" s="276"/>
      <c r="T18" s="276"/>
      <c r="U18" s="276"/>
      <c r="V18" s="276"/>
      <c r="W18" s="274"/>
      <c r="X18" s="276"/>
      <c r="Y18" s="276"/>
      <c r="Z18" s="276"/>
      <c r="AA18" s="276"/>
      <c r="AB18" s="274"/>
      <c r="AC18" s="276"/>
      <c r="AD18" s="276"/>
      <c r="AE18" s="276"/>
      <c r="AF18" s="276"/>
      <c r="AG18" s="274"/>
      <c r="AH18" s="276"/>
      <c r="AI18" s="276"/>
      <c r="AJ18" s="276"/>
      <c r="AK18" s="276"/>
      <c r="AL18" s="274"/>
      <c r="AM18" s="276"/>
      <c r="AN18" s="276"/>
      <c r="AO18" s="276"/>
      <c r="AP18" s="276"/>
      <c r="AQ18" s="274"/>
      <c r="AR18" s="276"/>
      <c r="AS18" s="276"/>
      <c r="AT18" s="276"/>
      <c r="AU18" s="276"/>
      <c r="AV18" s="274"/>
      <c r="AW18" s="276"/>
      <c r="AX18" s="276"/>
      <c r="AY18" s="276"/>
      <c r="AZ18" s="276"/>
      <c r="BA18" s="274"/>
      <c r="BB18" s="276"/>
      <c r="BC18" s="276"/>
      <c r="BD18" s="276"/>
      <c r="BE18" s="276"/>
      <c r="BF18" s="274"/>
      <c r="BG18" s="276"/>
      <c r="BH18" s="276"/>
      <c r="BI18" s="276"/>
      <c r="BJ18" s="276"/>
      <c r="BK18" s="274"/>
      <c r="BL18" s="276"/>
      <c r="BM18" s="276"/>
      <c r="BN18" s="276"/>
      <c r="BO18" s="276"/>
      <c r="BP18" s="274"/>
      <c r="BQ18" s="276"/>
      <c r="BR18" s="276"/>
      <c r="BS18" s="276"/>
      <c r="BT18" s="276"/>
      <c r="BU18" s="274"/>
      <c r="BV18" s="276"/>
      <c r="BW18" s="276"/>
      <c r="BX18" s="276"/>
      <c r="BY18" s="276"/>
      <c r="BZ18" s="258"/>
      <c r="CA18" s="258"/>
      <c r="CB18" s="134"/>
      <c r="CC18" s="259"/>
      <c r="CD18" s="260"/>
      <c r="CE18" s="261"/>
    </row>
    <row r="19" spans="1:83" hidden="1" x14ac:dyDescent="0.3">
      <c r="A19" s="337" t="s">
        <v>121</v>
      </c>
      <c r="B19" s="338" t="s">
        <v>91</v>
      </c>
      <c r="C19" s="339" t="s">
        <v>92</v>
      </c>
      <c r="D19" s="340" t="s">
        <v>122</v>
      </c>
      <c r="E19" s="126" t="s">
        <v>108</v>
      </c>
      <c r="F19" s="252">
        <f t="shared" si="0"/>
        <v>0</v>
      </c>
      <c r="G19" s="253">
        <f t="shared" si="1"/>
        <v>0</v>
      </c>
      <c r="H19" s="254">
        <f t="shared" si="2"/>
        <v>0</v>
      </c>
      <c r="I19" s="255">
        <f t="shared" si="3"/>
        <v>0</v>
      </c>
      <c r="J19" s="132"/>
      <c r="K19" s="341"/>
      <c r="L19" s="326" t="str">
        <f t="shared" si="4"/>
        <v/>
      </c>
      <c r="M19" s="329"/>
      <c r="N19" s="276"/>
      <c r="O19" s="276"/>
      <c r="P19" s="276"/>
      <c r="Q19" s="276"/>
      <c r="R19" s="274"/>
      <c r="S19" s="276"/>
      <c r="T19" s="276"/>
      <c r="U19" s="276"/>
      <c r="V19" s="276"/>
      <c r="W19" s="274"/>
      <c r="X19" s="276"/>
      <c r="Y19" s="276"/>
      <c r="Z19" s="276"/>
      <c r="AA19" s="276"/>
      <c r="AB19" s="274"/>
      <c r="AC19" s="276"/>
      <c r="AD19" s="276"/>
      <c r="AE19" s="276"/>
      <c r="AF19" s="276"/>
      <c r="AG19" s="274"/>
      <c r="AH19" s="276"/>
      <c r="AI19" s="276"/>
      <c r="AJ19" s="276"/>
      <c r="AK19" s="276"/>
      <c r="AL19" s="274"/>
      <c r="AM19" s="276"/>
      <c r="AN19" s="276"/>
      <c r="AO19" s="276"/>
      <c r="AP19" s="276"/>
      <c r="AQ19" s="274"/>
      <c r="AR19" s="276"/>
      <c r="AS19" s="276"/>
      <c r="AT19" s="276"/>
      <c r="AU19" s="276"/>
      <c r="AV19" s="274"/>
      <c r="AW19" s="276"/>
      <c r="AX19" s="276"/>
      <c r="AY19" s="276"/>
      <c r="AZ19" s="276"/>
      <c r="BA19" s="274"/>
      <c r="BB19" s="276"/>
      <c r="BC19" s="276"/>
      <c r="BD19" s="276"/>
      <c r="BE19" s="276"/>
      <c r="BF19" s="274"/>
      <c r="BG19" s="276"/>
      <c r="BH19" s="276"/>
      <c r="BI19" s="276"/>
      <c r="BJ19" s="276"/>
      <c r="BK19" s="274"/>
      <c r="BL19" s="276"/>
      <c r="BM19" s="276"/>
      <c r="BN19" s="276"/>
      <c r="BO19" s="276"/>
      <c r="BP19" s="274"/>
      <c r="BQ19" s="276"/>
      <c r="BR19" s="276"/>
      <c r="BS19" s="276"/>
      <c r="BT19" s="276"/>
      <c r="BU19" s="274"/>
      <c r="BV19" s="276"/>
      <c r="BW19" s="276"/>
      <c r="BX19" s="276"/>
      <c r="BY19" s="276"/>
      <c r="BZ19" s="258"/>
      <c r="CA19" s="258"/>
      <c r="CB19" s="134"/>
      <c r="CC19" s="259"/>
      <c r="CD19" s="260"/>
      <c r="CE19" s="261"/>
    </row>
    <row r="20" spans="1:83" hidden="1" x14ac:dyDescent="0.3">
      <c r="A20" s="337" t="s">
        <v>123</v>
      </c>
      <c r="B20" s="338" t="s">
        <v>91</v>
      </c>
      <c r="C20" s="339" t="s">
        <v>92</v>
      </c>
      <c r="D20" s="340" t="s">
        <v>124</v>
      </c>
      <c r="E20" s="126" t="s">
        <v>108</v>
      </c>
      <c r="F20" s="252">
        <f t="shared" si="0"/>
        <v>0</v>
      </c>
      <c r="G20" s="253">
        <f t="shared" si="1"/>
        <v>0</v>
      </c>
      <c r="H20" s="254">
        <f t="shared" si="2"/>
        <v>0</v>
      </c>
      <c r="I20" s="255">
        <f t="shared" si="3"/>
        <v>0</v>
      </c>
      <c r="J20" s="132"/>
      <c r="K20" s="341"/>
      <c r="L20" s="326" t="str">
        <f t="shared" si="4"/>
        <v/>
      </c>
      <c r="M20" s="329"/>
      <c r="N20" s="276"/>
      <c r="O20" s="276"/>
      <c r="P20" s="276"/>
      <c r="Q20" s="276"/>
      <c r="R20" s="274"/>
      <c r="S20" s="276"/>
      <c r="T20" s="276"/>
      <c r="U20" s="276"/>
      <c r="V20" s="276"/>
      <c r="W20" s="274"/>
      <c r="X20" s="276"/>
      <c r="Y20" s="276"/>
      <c r="Z20" s="276"/>
      <c r="AA20" s="276"/>
      <c r="AB20" s="274"/>
      <c r="AC20" s="276"/>
      <c r="AD20" s="276"/>
      <c r="AE20" s="276"/>
      <c r="AF20" s="276"/>
      <c r="AG20" s="274"/>
      <c r="AH20" s="276"/>
      <c r="AI20" s="276"/>
      <c r="AJ20" s="276"/>
      <c r="AK20" s="276"/>
      <c r="AL20" s="274"/>
      <c r="AM20" s="276"/>
      <c r="AN20" s="276"/>
      <c r="AO20" s="276"/>
      <c r="AP20" s="276"/>
      <c r="AQ20" s="274"/>
      <c r="AR20" s="276"/>
      <c r="AS20" s="276"/>
      <c r="AT20" s="276"/>
      <c r="AU20" s="276"/>
      <c r="AV20" s="274"/>
      <c r="AW20" s="276"/>
      <c r="AX20" s="276"/>
      <c r="AY20" s="276"/>
      <c r="AZ20" s="276"/>
      <c r="BA20" s="274"/>
      <c r="BB20" s="276"/>
      <c r="BC20" s="276"/>
      <c r="BD20" s="276"/>
      <c r="BE20" s="276"/>
      <c r="BF20" s="274"/>
      <c r="BG20" s="276"/>
      <c r="BH20" s="276"/>
      <c r="BI20" s="276"/>
      <c r="BJ20" s="276"/>
      <c r="BK20" s="274"/>
      <c r="BL20" s="276"/>
      <c r="BM20" s="276"/>
      <c r="BN20" s="276"/>
      <c r="BO20" s="276"/>
      <c r="BP20" s="274"/>
      <c r="BQ20" s="276"/>
      <c r="BR20" s="276"/>
      <c r="BS20" s="276"/>
      <c r="BT20" s="276"/>
      <c r="BU20" s="274"/>
      <c r="BV20" s="276"/>
      <c r="BW20" s="276"/>
      <c r="BX20" s="276"/>
      <c r="BY20" s="276"/>
      <c r="BZ20" s="258"/>
      <c r="CA20" s="258"/>
      <c r="CB20" s="134"/>
      <c r="CC20" s="259"/>
      <c r="CD20" s="260"/>
      <c r="CE20" s="261"/>
    </row>
    <row r="21" spans="1:83" ht="33" hidden="1" x14ac:dyDescent="0.3">
      <c r="A21" s="337" t="s">
        <v>126</v>
      </c>
      <c r="B21" s="338" t="s">
        <v>127</v>
      </c>
      <c r="C21" s="339" t="s">
        <v>128</v>
      </c>
      <c r="D21" s="340" t="s">
        <v>129</v>
      </c>
      <c r="E21" s="126" t="s">
        <v>130</v>
      </c>
      <c r="F21" s="252">
        <f t="shared" si="0"/>
        <v>0</v>
      </c>
      <c r="G21" s="253">
        <f t="shared" si="1"/>
        <v>0</v>
      </c>
      <c r="H21" s="254">
        <f t="shared" si="2"/>
        <v>0</v>
      </c>
      <c r="I21" s="255">
        <f t="shared" si="3"/>
        <v>0</v>
      </c>
      <c r="J21" s="132"/>
      <c r="K21" s="341"/>
      <c r="L21" s="326" t="str">
        <f t="shared" si="4"/>
        <v/>
      </c>
      <c r="M21" s="329"/>
      <c r="N21" s="276"/>
      <c r="O21" s="276"/>
      <c r="P21" s="276"/>
      <c r="Q21" s="276"/>
      <c r="R21" s="274"/>
      <c r="S21" s="276"/>
      <c r="T21" s="276"/>
      <c r="U21" s="276"/>
      <c r="V21" s="276"/>
      <c r="W21" s="274"/>
      <c r="X21" s="276"/>
      <c r="Y21" s="276"/>
      <c r="Z21" s="276"/>
      <c r="AA21" s="276"/>
      <c r="AB21" s="274"/>
      <c r="AC21" s="276"/>
      <c r="AD21" s="276"/>
      <c r="AE21" s="276"/>
      <c r="AF21" s="276"/>
      <c r="AG21" s="274"/>
      <c r="AH21" s="276"/>
      <c r="AI21" s="276"/>
      <c r="AJ21" s="276"/>
      <c r="AK21" s="276"/>
      <c r="AL21" s="274"/>
      <c r="AM21" s="276"/>
      <c r="AN21" s="276"/>
      <c r="AO21" s="276"/>
      <c r="AP21" s="276"/>
      <c r="AQ21" s="274"/>
      <c r="AR21" s="276"/>
      <c r="AS21" s="276"/>
      <c r="AT21" s="276"/>
      <c r="AU21" s="276"/>
      <c r="AV21" s="274"/>
      <c r="AW21" s="276"/>
      <c r="AX21" s="276"/>
      <c r="AY21" s="276"/>
      <c r="AZ21" s="276"/>
      <c r="BA21" s="274"/>
      <c r="BB21" s="276"/>
      <c r="BC21" s="276"/>
      <c r="BD21" s="276"/>
      <c r="BE21" s="276"/>
      <c r="BF21" s="274"/>
      <c r="BG21" s="276"/>
      <c r="BH21" s="276"/>
      <c r="BI21" s="276"/>
      <c r="BJ21" s="276"/>
      <c r="BK21" s="274"/>
      <c r="BL21" s="276"/>
      <c r="BM21" s="276"/>
      <c r="BN21" s="276"/>
      <c r="BO21" s="276"/>
      <c r="BP21" s="274"/>
      <c r="BQ21" s="276"/>
      <c r="BR21" s="276"/>
      <c r="BS21" s="276"/>
      <c r="BT21" s="276"/>
      <c r="BU21" s="274"/>
      <c r="BV21" s="276"/>
      <c r="BW21" s="276"/>
      <c r="BX21" s="276"/>
      <c r="BY21" s="276"/>
      <c r="BZ21" s="258"/>
      <c r="CA21" s="258"/>
      <c r="CB21" s="134"/>
      <c r="CC21" s="259"/>
      <c r="CD21" s="260"/>
      <c r="CE21" s="261"/>
    </row>
    <row r="22" spans="1:83" ht="33" hidden="1" x14ac:dyDescent="0.3">
      <c r="A22" s="337" t="s">
        <v>131</v>
      </c>
      <c r="B22" s="338" t="s">
        <v>127</v>
      </c>
      <c r="C22" s="339" t="s">
        <v>128</v>
      </c>
      <c r="D22" s="340" t="s">
        <v>132</v>
      </c>
      <c r="E22" s="126" t="s">
        <v>130</v>
      </c>
      <c r="F22" s="252">
        <f t="shared" si="0"/>
        <v>0</v>
      </c>
      <c r="G22" s="253">
        <f t="shared" si="1"/>
        <v>0</v>
      </c>
      <c r="H22" s="254">
        <f t="shared" si="2"/>
        <v>0</v>
      </c>
      <c r="I22" s="255">
        <f t="shared" si="3"/>
        <v>0</v>
      </c>
      <c r="J22" s="132"/>
      <c r="K22" s="341"/>
      <c r="L22" s="326" t="str">
        <f t="shared" si="4"/>
        <v/>
      </c>
      <c r="M22" s="329"/>
      <c r="N22" s="276"/>
      <c r="O22" s="276"/>
      <c r="P22" s="276"/>
      <c r="Q22" s="276"/>
      <c r="R22" s="274"/>
      <c r="S22" s="276"/>
      <c r="T22" s="276"/>
      <c r="U22" s="276"/>
      <c r="V22" s="276"/>
      <c r="W22" s="274"/>
      <c r="X22" s="276"/>
      <c r="Y22" s="276"/>
      <c r="Z22" s="276"/>
      <c r="AA22" s="276"/>
      <c r="AB22" s="274"/>
      <c r="AC22" s="276"/>
      <c r="AD22" s="276"/>
      <c r="AE22" s="276"/>
      <c r="AF22" s="276"/>
      <c r="AG22" s="274"/>
      <c r="AH22" s="276"/>
      <c r="AI22" s="276"/>
      <c r="AJ22" s="276"/>
      <c r="AK22" s="276"/>
      <c r="AL22" s="274"/>
      <c r="AM22" s="276"/>
      <c r="AN22" s="276"/>
      <c r="AO22" s="276"/>
      <c r="AP22" s="276"/>
      <c r="AQ22" s="274"/>
      <c r="AR22" s="276"/>
      <c r="AS22" s="276"/>
      <c r="AT22" s="276"/>
      <c r="AU22" s="276"/>
      <c r="AV22" s="274"/>
      <c r="AW22" s="276"/>
      <c r="AX22" s="276"/>
      <c r="AY22" s="276"/>
      <c r="AZ22" s="276"/>
      <c r="BA22" s="274"/>
      <c r="BB22" s="276"/>
      <c r="BC22" s="276"/>
      <c r="BD22" s="276"/>
      <c r="BE22" s="276"/>
      <c r="BF22" s="274"/>
      <c r="BG22" s="276"/>
      <c r="BH22" s="276"/>
      <c r="BI22" s="276"/>
      <c r="BJ22" s="276"/>
      <c r="BK22" s="274"/>
      <c r="BL22" s="276"/>
      <c r="BM22" s="276"/>
      <c r="BN22" s="276"/>
      <c r="BO22" s="276"/>
      <c r="BP22" s="274"/>
      <c r="BQ22" s="276"/>
      <c r="BR22" s="276"/>
      <c r="BS22" s="276"/>
      <c r="BT22" s="276"/>
      <c r="BU22" s="274"/>
      <c r="BV22" s="276"/>
      <c r="BW22" s="276"/>
      <c r="BX22" s="276"/>
      <c r="BY22" s="276"/>
      <c r="BZ22" s="258"/>
      <c r="CA22" s="258"/>
      <c r="CB22" s="134"/>
      <c r="CC22" s="259"/>
      <c r="CD22" s="267"/>
      <c r="CE22" s="261"/>
    </row>
    <row r="23" spans="1:83" ht="33" hidden="1" x14ac:dyDescent="0.3">
      <c r="A23" s="337" t="s">
        <v>133</v>
      </c>
      <c r="B23" s="338" t="s">
        <v>127</v>
      </c>
      <c r="C23" s="339" t="s">
        <v>128</v>
      </c>
      <c r="D23" s="340" t="s">
        <v>134</v>
      </c>
      <c r="E23" s="126" t="s">
        <v>130</v>
      </c>
      <c r="F23" s="252">
        <f t="shared" si="0"/>
        <v>0</v>
      </c>
      <c r="G23" s="253">
        <f t="shared" si="1"/>
        <v>0</v>
      </c>
      <c r="H23" s="254">
        <f t="shared" si="2"/>
        <v>0</v>
      </c>
      <c r="I23" s="255">
        <f t="shared" si="3"/>
        <v>0</v>
      </c>
      <c r="J23" s="132"/>
      <c r="K23" s="341"/>
      <c r="L23" s="326" t="str">
        <f t="shared" si="4"/>
        <v/>
      </c>
      <c r="M23" s="329"/>
      <c r="N23" s="276"/>
      <c r="O23" s="276"/>
      <c r="P23" s="276"/>
      <c r="Q23" s="276"/>
      <c r="R23" s="274"/>
      <c r="S23" s="276"/>
      <c r="T23" s="276"/>
      <c r="U23" s="276"/>
      <c r="V23" s="276"/>
      <c r="W23" s="274"/>
      <c r="X23" s="276"/>
      <c r="Y23" s="276"/>
      <c r="Z23" s="276"/>
      <c r="AA23" s="276"/>
      <c r="AB23" s="274"/>
      <c r="AC23" s="276"/>
      <c r="AD23" s="276"/>
      <c r="AE23" s="276"/>
      <c r="AF23" s="276"/>
      <c r="AG23" s="274"/>
      <c r="AH23" s="276"/>
      <c r="AI23" s="276"/>
      <c r="AJ23" s="276"/>
      <c r="AK23" s="276"/>
      <c r="AL23" s="274"/>
      <c r="AM23" s="276"/>
      <c r="AN23" s="276"/>
      <c r="AO23" s="276"/>
      <c r="AP23" s="276"/>
      <c r="AQ23" s="274"/>
      <c r="AR23" s="276"/>
      <c r="AS23" s="276"/>
      <c r="AT23" s="276"/>
      <c r="AU23" s="276"/>
      <c r="AV23" s="274"/>
      <c r="AW23" s="276"/>
      <c r="AX23" s="276"/>
      <c r="AY23" s="276"/>
      <c r="AZ23" s="276"/>
      <c r="BA23" s="274"/>
      <c r="BB23" s="276"/>
      <c r="BC23" s="276"/>
      <c r="BD23" s="276"/>
      <c r="BE23" s="276"/>
      <c r="BF23" s="274"/>
      <c r="BG23" s="276"/>
      <c r="BH23" s="276"/>
      <c r="BI23" s="276"/>
      <c r="BJ23" s="276"/>
      <c r="BK23" s="274"/>
      <c r="BL23" s="276"/>
      <c r="BM23" s="276"/>
      <c r="BN23" s="276"/>
      <c r="BO23" s="276"/>
      <c r="BP23" s="274"/>
      <c r="BQ23" s="276"/>
      <c r="BR23" s="276"/>
      <c r="BS23" s="276"/>
      <c r="BT23" s="276"/>
      <c r="BU23" s="274"/>
      <c r="BV23" s="276"/>
      <c r="BW23" s="276"/>
      <c r="BX23" s="276"/>
      <c r="BY23" s="276"/>
      <c r="BZ23" s="258"/>
      <c r="CA23" s="258"/>
      <c r="CB23" s="134"/>
      <c r="CC23" s="259"/>
      <c r="CD23" s="267"/>
      <c r="CE23" s="261"/>
    </row>
    <row r="24" spans="1:83" ht="33" hidden="1" x14ac:dyDescent="0.3">
      <c r="A24" s="337" t="s">
        <v>135</v>
      </c>
      <c r="B24" s="338" t="s">
        <v>127</v>
      </c>
      <c r="C24" s="339" t="s">
        <v>128</v>
      </c>
      <c r="D24" s="340" t="s">
        <v>136</v>
      </c>
      <c r="E24" s="126" t="s">
        <v>130</v>
      </c>
      <c r="F24" s="252">
        <f t="shared" si="0"/>
        <v>0</v>
      </c>
      <c r="G24" s="253">
        <f t="shared" si="1"/>
        <v>0</v>
      </c>
      <c r="H24" s="254">
        <f t="shared" si="2"/>
        <v>0</v>
      </c>
      <c r="I24" s="255">
        <f t="shared" si="3"/>
        <v>0</v>
      </c>
      <c r="J24" s="132"/>
      <c r="K24" s="341"/>
      <c r="L24" s="326" t="str">
        <f t="shared" si="4"/>
        <v/>
      </c>
      <c r="M24" s="329"/>
      <c r="N24" s="276"/>
      <c r="O24" s="276"/>
      <c r="P24" s="276"/>
      <c r="Q24" s="276"/>
      <c r="R24" s="274"/>
      <c r="S24" s="276"/>
      <c r="T24" s="276"/>
      <c r="U24" s="276"/>
      <c r="V24" s="276"/>
      <c r="W24" s="274"/>
      <c r="X24" s="276"/>
      <c r="Y24" s="276"/>
      <c r="Z24" s="276"/>
      <c r="AA24" s="276"/>
      <c r="AB24" s="274"/>
      <c r="AC24" s="276"/>
      <c r="AD24" s="276"/>
      <c r="AE24" s="276"/>
      <c r="AF24" s="276"/>
      <c r="AG24" s="274"/>
      <c r="AH24" s="276"/>
      <c r="AI24" s="276"/>
      <c r="AJ24" s="276"/>
      <c r="AK24" s="276"/>
      <c r="AL24" s="274"/>
      <c r="AM24" s="276"/>
      <c r="AN24" s="276"/>
      <c r="AO24" s="276"/>
      <c r="AP24" s="276"/>
      <c r="AQ24" s="274"/>
      <c r="AR24" s="276"/>
      <c r="AS24" s="276"/>
      <c r="AT24" s="276"/>
      <c r="AU24" s="276"/>
      <c r="AV24" s="274"/>
      <c r="AW24" s="276"/>
      <c r="AX24" s="276"/>
      <c r="AY24" s="276"/>
      <c r="AZ24" s="276"/>
      <c r="BA24" s="274"/>
      <c r="BB24" s="276"/>
      <c r="BC24" s="276"/>
      <c r="BD24" s="276"/>
      <c r="BE24" s="276"/>
      <c r="BF24" s="274"/>
      <c r="BG24" s="276"/>
      <c r="BH24" s="276"/>
      <c r="BI24" s="276"/>
      <c r="BJ24" s="276"/>
      <c r="BK24" s="274"/>
      <c r="BL24" s="276"/>
      <c r="BM24" s="276"/>
      <c r="BN24" s="276"/>
      <c r="BO24" s="276"/>
      <c r="BP24" s="274"/>
      <c r="BQ24" s="276"/>
      <c r="BR24" s="276"/>
      <c r="BS24" s="276"/>
      <c r="BT24" s="276"/>
      <c r="BU24" s="274"/>
      <c r="BV24" s="276"/>
      <c r="BW24" s="276"/>
      <c r="BX24" s="276"/>
      <c r="BY24" s="276"/>
      <c r="BZ24" s="258"/>
      <c r="CA24" s="258"/>
      <c r="CB24" s="134"/>
      <c r="CC24" s="259"/>
      <c r="CD24" s="267"/>
      <c r="CE24" s="261"/>
    </row>
    <row r="25" spans="1:83" ht="33" hidden="1" x14ac:dyDescent="0.3">
      <c r="A25" s="337" t="s">
        <v>137</v>
      </c>
      <c r="B25" s="338" t="s">
        <v>127</v>
      </c>
      <c r="C25" s="339" t="s">
        <v>128</v>
      </c>
      <c r="D25" s="340" t="s">
        <v>138</v>
      </c>
      <c r="E25" s="126" t="s">
        <v>130</v>
      </c>
      <c r="F25" s="252">
        <f t="shared" si="0"/>
        <v>0</v>
      </c>
      <c r="G25" s="253">
        <f t="shared" si="1"/>
        <v>0</v>
      </c>
      <c r="H25" s="254">
        <f t="shared" si="2"/>
        <v>0</v>
      </c>
      <c r="I25" s="255">
        <f t="shared" si="3"/>
        <v>0</v>
      </c>
      <c r="J25" s="132"/>
      <c r="K25" s="341"/>
      <c r="L25" s="326" t="str">
        <f t="shared" si="4"/>
        <v/>
      </c>
      <c r="M25" s="329"/>
      <c r="N25" s="276"/>
      <c r="O25" s="276"/>
      <c r="P25" s="276"/>
      <c r="Q25" s="276"/>
      <c r="R25" s="274"/>
      <c r="S25" s="276"/>
      <c r="T25" s="276"/>
      <c r="U25" s="276"/>
      <c r="V25" s="276"/>
      <c r="W25" s="274"/>
      <c r="X25" s="276"/>
      <c r="Y25" s="276"/>
      <c r="Z25" s="276"/>
      <c r="AA25" s="276"/>
      <c r="AB25" s="274"/>
      <c r="AC25" s="276"/>
      <c r="AD25" s="276"/>
      <c r="AE25" s="276"/>
      <c r="AF25" s="276"/>
      <c r="AG25" s="274"/>
      <c r="AH25" s="276"/>
      <c r="AI25" s="276"/>
      <c r="AJ25" s="276"/>
      <c r="AK25" s="276"/>
      <c r="AL25" s="274"/>
      <c r="AM25" s="276"/>
      <c r="AN25" s="276"/>
      <c r="AO25" s="276"/>
      <c r="AP25" s="276"/>
      <c r="AQ25" s="274"/>
      <c r="AR25" s="276"/>
      <c r="AS25" s="276"/>
      <c r="AT25" s="276"/>
      <c r="AU25" s="276"/>
      <c r="AV25" s="274"/>
      <c r="AW25" s="276"/>
      <c r="AX25" s="276"/>
      <c r="AY25" s="276"/>
      <c r="AZ25" s="276"/>
      <c r="BA25" s="274"/>
      <c r="BB25" s="276"/>
      <c r="BC25" s="276"/>
      <c r="BD25" s="276"/>
      <c r="BE25" s="276"/>
      <c r="BF25" s="274"/>
      <c r="BG25" s="276"/>
      <c r="BH25" s="276"/>
      <c r="BI25" s="276"/>
      <c r="BJ25" s="276"/>
      <c r="BK25" s="274"/>
      <c r="BL25" s="276"/>
      <c r="BM25" s="276"/>
      <c r="BN25" s="276"/>
      <c r="BO25" s="276"/>
      <c r="BP25" s="274"/>
      <c r="BQ25" s="276"/>
      <c r="BR25" s="276"/>
      <c r="BS25" s="276"/>
      <c r="BT25" s="276"/>
      <c r="BU25" s="274"/>
      <c r="BV25" s="276"/>
      <c r="BW25" s="276"/>
      <c r="BX25" s="276"/>
      <c r="BY25" s="276"/>
      <c r="BZ25" s="258"/>
      <c r="CA25" s="258"/>
      <c r="CB25" s="134"/>
      <c r="CC25" s="259"/>
      <c r="CD25" s="267"/>
      <c r="CE25" s="261"/>
    </row>
    <row r="26" spans="1:83" ht="33" hidden="1" x14ac:dyDescent="0.3">
      <c r="A26" s="337" t="s">
        <v>139</v>
      </c>
      <c r="B26" s="338" t="s">
        <v>127</v>
      </c>
      <c r="C26" s="339" t="s">
        <v>128</v>
      </c>
      <c r="D26" s="340" t="s">
        <v>140</v>
      </c>
      <c r="E26" s="126" t="s">
        <v>130</v>
      </c>
      <c r="F26" s="252">
        <f t="shared" si="0"/>
        <v>0</v>
      </c>
      <c r="G26" s="253">
        <f t="shared" si="1"/>
        <v>0</v>
      </c>
      <c r="H26" s="254">
        <f t="shared" si="2"/>
        <v>0</v>
      </c>
      <c r="I26" s="255">
        <f t="shared" si="3"/>
        <v>0</v>
      </c>
      <c r="J26" s="132"/>
      <c r="K26" s="341"/>
      <c r="L26" s="326" t="str">
        <f t="shared" si="4"/>
        <v/>
      </c>
      <c r="M26" s="329"/>
      <c r="N26" s="276"/>
      <c r="O26" s="276"/>
      <c r="P26" s="276"/>
      <c r="Q26" s="276"/>
      <c r="R26" s="274"/>
      <c r="S26" s="276"/>
      <c r="T26" s="276"/>
      <c r="U26" s="276"/>
      <c r="V26" s="276"/>
      <c r="W26" s="274"/>
      <c r="X26" s="276"/>
      <c r="Y26" s="276"/>
      <c r="Z26" s="276"/>
      <c r="AA26" s="276"/>
      <c r="AB26" s="274"/>
      <c r="AC26" s="276"/>
      <c r="AD26" s="276"/>
      <c r="AE26" s="276"/>
      <c r="AF26" s="276"/>
      <c r="AG26" s="274"/>
      <c r="AH26" s="276"/>
      <c r="AI26" s="276"/>
      <c r="AJ26" s="276"/>
      <c r="AK26" s="276"/>
      <c r="AL26" s="274"/>
      <c r="AM26" s="276"/>
      <c r="AN26" s="276"/>
      <c r="AO26" s="276"/>
      <c r="AP26" s="276"/>
      <c r="AQ26" s="274"/>
      <c r="AR26" s="276"/>
      <c r="AS26" s="276"/>
      <c r="AT26" s="276"/>
      <c r="AU26" s="276"/>
      <c r="AV26" s="274"/>
      <c r="AW26" s="276"/>
      <c r="AX26" s="276"/>
      <c r="AY26" s="276"/>
      <c r="AZ26" s="276"/>
      <c r="BA26" s="274"/>
      <c r="BB26" s="276"/>
      <c r="BC26" s="276"/>
      <c r="BD26" s="276"/>
      <c r="BE26" s="276"/>
      <c r="BF26" s="274"/>
      <c r="BG26" s="276"/>
      <c r="BH26" s="276"/>
      <c r="BI26" s="276"/>
      <c r="BJ26" s="276"/>
      <c r="BK26" s="274"/>
      <c r="BL26" s="276"/>
      <c r="BM26" s="276"/>
      <c r="BN26" s="276"/>
      <c r="BO26" s="276"/>
      <c r="BP26" s="274"/>
      <c r="BQ26" s="276"/>
      <c r="BR26" s="276"/>
      <c r="BS26" s="276"/>
      <c r="BT26" s="276"/>
      <c r="BU26" s="274"/>
      <c r="BV26" s="276"/>
      <c r="BW26" s="276"/>
      <c r="BX26" s="276"/>
      <c r="BY26" s="276"/>
      <c r="BZ26" s="258"/>
      <c r="CA26" s="258"/>
      <c r="CB26" s="134"/>
      <c r="CC26" s="259"/>
      <c r="CD26" s="267"/>
      <c r="CE26" s="261"/>
    </row>
    <row r="27" spans="1:83" hidden="1" x14ac:dyDescent="0.3">
      <c r="A27" s="337" t="s">
        <v>141</v>
      </c>
      <c r="B27" s="338" t="s">
        <v>127</v>
      </c>
      <c r="C27" s="339" t="s">
        <v>128</v>
      </c>
      <c r="D27" s="340" t="s">
        <v>142</v>
      </c>
      <c r="E27" s="126" t="s">
        <v>130</v>
      </c>
      <c r="F27" s="252">
        <f t="shared" si="0"/>
        <v>0</v>
      </c>
      <c r="G27" s="253">
        <f t="shared" si="1"/>
        <v>0</v>
      </c>
      <c r="H27" s="254">
        <f t="shared" si="2"/>
        <v>0</v>
      </c>
      <c r="I27" s="255">
        <f t="shared" si="3"/>
        <v>0</v>
      </c>
      <c r="J27" s="132"/>
      <c r="K27" s="341"/>
      <c r="L27" s="326" t="str">
        <f t="shared" si="4"/>
        <v/>
      </c>
      <c r="M27" s="329"/>
      <c r="N27" s="276"/>
      <c r="O27" s="276"/>
      <c r="P27" s="276"/>
      <c r="Q27" s="276"/>
      <c r="R27" s="274"/>
      <c r="S27" s="276"/>
      <c r="T27" s="276"/>
      <c r="U27" s="276"/>
      <c r="V27" s="276"/>
      <c r="W27" s="274"/>
      <c r="X27" s="276"/>
      <c r="Y27" s="276"/>
      <c r="Z27" s="276"/>
      <c r="AA27" s="276"/>
      <c r="AB27" s="274"/>
      <c r="AC27" s="276"/>
      <c r="AD27" s="276"/>
      <c r="AE27" s="276"/>
      <c r="AF27" s="276"/>
      <c r="AG27" s="274"/>
      <c r="AH27" s="276"/>
      <c r="AI27" s="276"/>
      <c r="AJ27" s="276"/>
      <c r="AK27" s="276"/>
      <c r="AL27" s="274"/>
      <c r="AM27" s="276"/>
      <c r="AN27" s="276"/>
      <c r="AO27" s="276"/>
      <c r="AP27" s="276"/>
      <c r="AQ27" s="274"/>
      <c r="AR27" s="276"/>
      <c r="AS27" s="276"/>
      <c r="AT27" s="276"/>
      <c r="AU27" s="276"/>
      <c r="AV27" s="274"/>
      <c r="AW27" s="276"/>
      <c r="AX27" s="276"/>
      <c r="AY27" s="276"/>
      <c r="AZ27" s="276"/>
      <c r="BA27" s="274"/>
      <c r="BB27" s="276"/>
      <c r="BC27" s="276"/>
      <c r="BD27" s="276"/>
      <c r="BE27" s="276"/>
      <c r="BF27" s="274"/>
      <c r="BG27" s="276"/>
      <c r="BH27" s="276"/>
      <c r="BI27" s="276"/>
      <c r="BJ27" s="276"/>
      <c r="BK27" s="274"/>
      <c r="BL27" s="276"/>
      <c r="BM27" s="276"/>
      <c r="BN27" s="276"/>
      <c r="BO27" s="276"/>
      <c r="BP27" s="274"/>
      <c r="BQ27" s="276"/>
      <c r="BR27" s="276"/>
      <c r="BS27" s="276"/>
      <c r="BT27" s="276"/>
      <c r="BU27" s="274"/>
      <c r="BV27" s="276"/>
      <c r="BW27" s="276"/>
      <c r="BX27" s="276"/>
      <c r="BY27" s="276"/>
      <c r="BZ27" s="258"/>
      <c r="CA27" s="258"/>
      <c r="CB27" s="134"/>
      <c r="CC27" s="259"/>
      <c r="CD27" s="267"/>
      <c r="CE27" s="261"/>
    </row>
    <row r="28" spans="1:83" hidden="1" x14ac:dyDescent="0.3">
      <c r="A28" s="337" t="s">
        <v>143</v>
      </c>
      <c r="B28" s="338" t="s">
        <v>127</v>
      </c>
      <c r="C28" s="339" t="s">
        <v>128</v>
      </c>
      <c r="D28" s="340" t="s">
        <v>144</v>
      </c>
      <c r="E28" s="126" t="s">
        <v>130</v>
      </c>
      <c r="F28" s="252">
        <f t="shared" si="0"/>
        <v>0</v>
      </c>
      <c r="G28" s="253">
        <f t="shared" si="1"/>
        <v>0</v>
      </c>
      <c r="H28" s="254">
        <f t="shared" si="2"/>
        <v>0</v>
      </c>
      <c r="I28" s="255">
        <f t="shared" si="3"/>
        <v>0</v>
      </c>
      <c r="J28" s="132"/>
      <c r="K28" s="341"/>
      <c r="L28" s="326" t="str">
        <f t="shared" si="4"/>
        <v/>
      </c>
      <c r="M28" s="329"/>
      <c r="N28" s="276"/>
      <c r="O28" s="276"/>
      <c r="P28" s="276"/>
      <c r="Q28" s="276"/>
      <c r="R28" s="274"/>
      <c r="S28" s="276"/>
      <c r="T28" s="276"/>
      <c r="U28" s="276"/>
      <c r="V28" s="276"/>
      <c r="W28" s="274"/>
      <c r="X28" s="276"/>
      <c r="Y28" s="276"/>
      <c r="Z28" s="276"/>
      <c r="AA28" s="276"/>
      <c r="AB28" s="274"/>
      <c r="AC28" s="276"/>
      <c r="AD28" s="276"/>
      <c r="AE28" s="276"/>
      <c r="AF28" s="276"/>
      <c r="AG28" s="274"/>
      <c r="AH28" s="276"/>
      <c r="AI28" s="276"/>
      <c r="AJ28" s="276"/>
      <c r="AK28" s="276"/>
      <c r="AL28" s="274"/>
      <c r="AM28" s="276"/>
      <c r="AN28" s="276"/>
      <c r="AO28" s="276"/>
      <c r="AP28" s="276"/>
      <c r="AQ28" s="274"/>
      <c r="AR28" s="276"/>
      <c r="AS28" s="276"/>
      <c r="AT28" s="276"/>
      <c r="AU28" s="276"/>
      <c r="AV28" s="274"/>
      <c r="AW28" s="276"/>
      <c r="AX28" s="276"/>
      <c r="AY28" s="276"/>
      <c r="AZ28" s="276"/>
      <c r="BA28" s="274"/>
      <c r="BB28" s="276"/>
      <c r="BC28" s="276"/>
      <c r="BD28" s="276"/>
      <c r="BE28" s="276"/>
      <c r="BF28" s="274"/>
      <c r="BG28" s="276"/>
      <c r="BH28" s="276"/>
      <c r="BI28" s="276"/>
      <c r="BJ28" s="276"/>
      <c r="BK28" s="274"/>
      <c r="BL28" s="276"/>
      <c r="BM28" s="276"/>
      <c r="BN28" s="276"/>
      <c r="BO28" s="276"/>
      <c r="BP28" s="274"/>
      <c r="BQ28" s="276"/>
      <c r="BR28" s="276"/>
      <c r="BS28" s="276"/>
      <c r="BT28" s="276"/>
      <c r="BU28" s="274"/>
      <c r="BV28" s="276"/>
      <c r="BW28" s="276"/>
      <c r="BX28" s="276"/>
      <c r="BY28" s="276"/>
      <c r="BZ28" s="258"/>
      <c r="CA28" s="258"/>
      <c r="CB28" s="134"/>
      <c r="CC28" s="259"/>
      <c r="CD28" s="267"/>
      <c r="CE28" s="261"/>
    </row>
    <row r="29" spans="1:83" hidden="1" x14ac:dyDescent="0.3">
      <c r="A29" s="337" t="s">
        <v>145</v>
      </c>
      <c r="B29" s="338" t="s">
        <v>127</v>
      </c>
      <c r="C29" s="339" t="s">
        <v>128</v>
      </c>
      <c r="D29" s="340" t="s">
        <v>146</v>
      </c>
      <c r="E29" s="126" t="s">
        <v>130</v>
      </c>
      <c r="F29" s="252">
        <f t="shared" si="0"/>
        <v>0</v>
      </c>
      <c r="G29" s="253">
        <f t="shared" si="1"/>
        <v>0</v>
      </c>
      <c r="H29" s="254">
        <f t="shared" si="2"/>
        <v>0</v>
      </c>
      <c r="I29" s="255">
        <f t="shared" si="3"/>
        <v>0</v>
      </c>
      <c r="J29" s="132"/>
      <c r="K29" s="341"/>
      <c r="L29" s="326" t="str">
        <f t="shared" si="4"/>
        <v/>
      </c>
      <c r="M29" s="329"/>
      <c r="N29" s="276"/>
      <c r="O29" s="276"/>
      <c r="P29" s="276"/>
      <c r="Q29" s="276"/>
      <c r="R29" s="274"/>
      <c r="S29" s="276"/>
      <c r="T29" s="276"/>
      <c r="U29" s="276"/>
      <c r="V29" s="276"/>
      <c r="W29" s="274"/>
      <c r="X29" s="276"/>
      <c r="Y29" s="276"/>
      <c r="Z29" s="276"/>
      <c r="AA29" s="276"/>
      <c r="AB29" s="274"/>
      <c r="AC29" s="276"/>
      <c r="AD29" s="276"/>
      <c r="AE29" s="276"/>
      <c r="AF29" s="276"/>
      <c r="AG29" s="274"/>
      <c r="AH29" s="276"/>
      <c r="AI29" s="276"/>
      <c r="AJ29" s="276"/>
      <c r="AK29" s="276"/>
      <c r="AL29" s="274"/>
      <c r="AM29" s="276"/>
      <c r="AN29" s="276"/>
      <c r="AO29" s="276"/>
      <c r="AP29" s="276"/>
      <c r="AQ29" s="274"/>
      <c r="AR29" s="276"/>
      <c r="AS29" s="276"/>
      <c r="AT29" s="276"/>
      <c r="AU29" s="276"/>
      <c r="AV29" s="274"/>
      <c r="AW29" s="276"/>
      <c r="AX29" s="276"/>
      <c r="AY29" s="276"/>
      <c r="AZ29" s="276"/>
      <c r="BA29" s="274"/>
      <c r="BB29" s="276"/>
      <c r="BC29" s="276"/>
      <c r="BD29" s="276"/>
      <c r="BE29" s="276"/>
      <c r="BF29" s="274"/>
      <c r="BG29" s="276"/>
      <c r="BH29" s="276"/>
      <c r="BI29" s="276"/>
      <c r="BJ29" s="276"/>
      <c r="BK29" s="274"/>
      <c r="BL29" s="276"/>
      <c r="BM29" s="276"/>
      <c r="BN29" s="276"/>
      <c r="BO29" s="276"/>
      <c r="BP29" s="274"/>
      <c r="BQ29" s="276"/>
      <c r="BR29" s="276"/>
      <c r="BS29" s="276"/>
      <c r="BT29" s="276"/>
      <c r="BU29" s="274"/>
      <c r="BV29" s="276"/>
      <c r="BW29" s="276"/>
      <c r="BX29" s="276"/>
      <c r="BY29" s="276"/>
      <c r="BZ29" s="258"/>
      <c r="CA29" s="258"/>
      <c r="CB29" s="134"/>
      <c r="CC29" s="259"/>
      <c r="CD29" s="267"/>
      <c r="CE29" s="261"/>
    </row>
    <row r="30" spans="1:83" hidden="1" x14ac:dyDescent="0.3">
      <c r="A30" s="337" t="s">
        <v>147</v>
      </c>
      <c r="B30" s="338" t="s">
        <v>127</v>
      </c>
      <c r="C30" s="339" t="s">
        <v>128</v>
      </c>
      <c r="D30" s="340" t="s">
        <v>148</v>
      </c>
      <c r="E30" s="126" t="s">
        <v>130</v>
      </c>
      <c r="F30" s="252">
        <f t="shared" si="0"/>
        <v>0</v>
      </c>
      <c r="G30" s="253">
        <f t="shared" si="1"/>
        <v>0</v>
      </c>
      <c r="H30" s="254">
        <f t="shared" si="2"/>
        <v>0</v>
      </c>
      <c r="I30" s="255">
        <f t="shared" si="3"/>
        <v>0</v>
      </c>
      <c r="J30" s="132"/>
      <c r="K30" s="341"/>
      <c r="L30" s="326" t="str">
        <f t="shared" si="4"/>
        <v/>
      </c>
      <c r="M30" s="329"/>
      <c r="N30" s="276"/>
      <c r="O30" s="276"/>
      <c r="P30" s="276"/>
      <c r="Q30" s="276"/>
      <c r="R30" s="274"/>
      <c r="S30" s="276"/>
      <c r="T30" s="276"/>
      <c r="U30" s="276"/>
      <c r="V30" s="276"/>
      <c r="W30" s="274"/>
      <c r="X30" s="276"/>
      <c r="Y30" s="276"/>
      <c r="Z30" s="276"/>
      <c r="AA30" s="276"/>
      <c r="AB30" s="274"/>
      <c r="AC30" s="276"/>
      <c r="AD30" s="276"/>
      <c r="AE30" s="276"/>
      <c r="AF30" s="276"/>
      <c r="AG30" s="274"/>
      <c r="AH30" s="276"/>
      <c r="AI30" s="276"/>
      <c r="AJ30" s="276"/>
      <c r="AK30" s="276"/>
      <c r="AL30" s="274"/>
      <c r="AM30" s="276"/>
      <c r="AN30" s="276"/>
      <c r="AO30" s="276"/>
      <c r="AP30" s="276"/>
      <c r="AQ30" s="274"/>
      <c r="AR30" s="276"/>
      <c r="AS30" s="276"/>
      <c r="AT30" s="276"/>
      <c r="AU30" s="276"/>
      <c r="AV30" s="274"/>
      <c r="AW30" s="276"/>
      <c r="AX30" s="276"/>
      <c r="AY30" s="276"/>
      <c r="AZ30" s="276"/>
      <c r="BA30" s="274"/>
      <c r="BB30" s="276"/>
      <c r="BC30" s="276"/>
      <c r="BD30" s="276"/>
      <c r="BE30" s="276"/>
      <c r="BF30" s="274"/>
      <c r="BG30" s="276"/>
      <c r="BH30" s="276"/>
      <c r="BI30" s="276"/>
      <c r="BJ30" s="276"/>
      <c r="BK30" s="274"/>
      <c r="BL30" s="276"/>
      <c r="BM30" s="276"/>
      <c r="BN30" s="276"/>
      <c r="BO30" s="276"/>
      <c r="BP30" s="274"/>
      <c r="BQ30" s="276"/>
      <c r="BR30" s="276"/>
      <c r="BS30" s="276"/>
      <c r="BT30" s="276"/>
      <c r="BU30" s="274"/>
      <c r="BV30" s="276"/>
      <c r="BW30" s="276"/>
      <c r="BX30" s="276"/>
      <c r="BY30" s="276"/>
      <c r="BZ30" s="258"/>
      <c r="CA30" s="258"/>
      <c r="CB30" s="134"/>
      <c r="CC30" s="259"/>
      <c r="CD30" s="267"/>
      <c r="CE30" s="261"/>
    </row>
    <row r="31" spans="1:83" ht="33" hidden="1" x14ac:dyDescent="0.3">
      <c r="A31" s="337" t="s">
        <v>149</v>
      </c>
      <c r="B31" s="338" t="s">
        <v>127</v>
      </c>
      <c r="C31" s="339" t="s">
        <v>150</v>
      </c>
      <c r="D31" s="340" t="s">
        <v>151</v>
      </c>
      <c r="E31" s="126" t="s">
        <v>152</v>
      </c>
      <c r="F31" s="252">
        <f t="shared" si="0"/>
        <v>0</v>
      </c>
      <c r="G31" s="253">
        <f t="shared" si="1"/>
        <v>0</v>
      </c>
      <c r="H31" s="254">
        <f t="shared" si="2"/>
        <v>0</v>
      </c>
      <c r="I31" s="255">
        <f t="shared" si="3"/>
        <v>0</v>
      </c>
      <c r="J31" s="132"/>
      <c r="K31" s="341"/>
      <c r="L31" s="326" t="str">
        <f t="shared" si="4"/>
        <v/>
      </c>
      <c r="M31" s="329"/>
      <c r="N31" s="276"/>
      <c r="O31" s="276"/>
      <c r="P31" s="276"/>
      <c r="Q31" s="276"/>
      <c r="R31" s="274"/>
      <c r="S31" s="276"/>
      <c r="T31" s="276"/>
      <c r="U31" s="276"/>
      <c r="V31" s="276"/>
      <c r="W31" s="274"/>
      <c r="X31" s="276"/>
      <c r="Y31" s="276"/>
      <c r="Z31" s="276"/>
      <c r="AA31" s="276"/>
      <c r="AB31" s="274"/>
      <c r="AC31" s="276"/>
      <c r="AD31" s="276"/>
      <c r="AE31" s="276"/>
      <c r="AF31" s="276"/>
      <c r="AG31" s="274"/>
      <c r="AH31" s="276"/>
      <c r="AI31" s="276"/>
      <c r="AJ31" s="276"/>
      <c r="AK31" s="276"/>
      <c r="AL31" s="274"/>
      <c r="AM31" s="276"/>
      <c r="AN31" s="276"/>
      <c r="AO31" s="276"/>
      <c r="AP31" s="276"/>
      <c r="AQ31" s="274"/>
      <c r="AR31" s="276"/>
      <c r="AS31" s="276"/>
      <c r="AT31" s="276"/>
      <c r="AU31" s="276"/>
      <c r="AV31" s="274"/>
      <c r="AW31" s="276"/>
      <c r="AX31" s="276"/>
      <c r="AY31" s="276"/>
      <c r="AZ31" s="276"/>
      <c r="BA31" s="274"/>
      <c r="BB31" s="276"/>
      <c r="BC31" s="276"/>
      <c r="BD31" s="276"/>
      <c r="BE31" s="276"/>
      <c r="BF31" s="274"/>
      <c r="BG31" s="276"/>
      <c r="BH31" s="276"/>
      <c r="BI31" s="276"/>
      <c r="BJ31" s="276"/>
      <c r="BK31" s="274"/>
      <c r="BL31" s="276"/>
      <c r="BM31" s="276"/>
      <c r="BN31" s="276"/>
      <c r="BO31" s="276"/>
      <c r="BP31" s="274"/>
      <c r="BQ31" s="276"/>
      <c r="BR31" s="276"/>
      <c r="BS31" s="276"/>
      <c r="BT31" s="276"/>
      <c r="BU31" s="274"/>
      <c r="BV31" s="276"/>
      <c r="BW31" s="276"/>
      <c r="BX31" s="276"/>
      <c r="BY31" s="276"/>
      <c r="BZ31" s="258"/>
      <c r="CA31" s="258"/>
      <c r="CB31" s="134"/>
      <c r="CC31" s="259"/>
      <c r="CD31" s="267"/>
      <c r="CE31" s="261"/>
    </row>
    <row r="32" spans="1:83" hidden="1" x14ac:dyDescent="0.3">
      <c r="A32" s="337" t="s">
        <v>153</v>
      </c>
      <c r="B32" s="338" t="s">
        <v>127</v>
      </c>
      <c r="C32" s="339" t="s">
        <v>150</v>
      </c>
      <c r="D32" s="340" t="s">
        <v>154</v>
      </c>
      <c r="E32" s="126" t="s">
        <v>152</v>
      </c>
      <c r="F32" s="252">
        <f t="shared" si="0"/>
        <v>0</v>
      </c>
      <c r="G32" s="253">
        <f t="shared" si="1"/>
        <v>0</v>
      </c>
      <c r="H32" s="254">
        <f t="shared" si="2"/>
        <v>0</v>
      </c>
      <c r="I32" s="255">
        <f t="shared" si="3"/>
        <v>0</v>
      </c>
      <c r="J32" s="132"/>
      <c r="K32" s="341"/>
      <c r="L32" s="326" t="str">
        <f t="shared" si="4"/>
        <v/>
      </c>
      <c r="M32" s="329"/>
      <c r="N32" s="276"/>
      <c r="O32" s="276"/>
      <c r="P32" s="276"/>
      <c r="Q32" s="276"/>
      <c r="R32" s="274"/>
      <c r="S32" s="276"/>
      <c r="T32" s="276"/>
      <c r="U32" s="276"/>
      <c r="V32" s="276"/>
      <c r="W32" s="274"/>
      <c r="X32" s="276"/>
      <c r="Y32" s="276"/>
      <c r="Z32" s="276"/>
      <c r="AA32" s="276"/>
      <c r="AB32" s="274"/>
      <c r="AC32" s="276"/>
      <c r="AD32" s="276"/>
      <c r="AE32" s="276"/>
      <c r="AF32" s="276"/>
      <c r="AG32" s="274"/>
      <c r="AH32" s="276"/>
      <c r="AI32" s="276"/>
      <c r="AJ32" s="276"/>
      <c r="AK32" s="276"/>
      <c r="AL32" s="274"/>
      <c r="AM32" s="276"/>
      <c r="AN32" s="276"/>
      <c r="AO32" s="276"/>
      <c r="AP32" s="276"/>
      <c r="AQ32" s="274"/>
      <c r="AR32" s="276"/>
      <c r="AS32" s="276"/>
      <c r="AT32" s="276"/>
      <c r="AU32" s="276"/>
      <c r="AV32" s="274"/>
      <c r="AW32" s="276"/>
      <c r="AX32" s="276"/>
      <c r="AY32" s="276"/>
      <c r="AZ32" s="276"/>
      <c r="BA32" s="274"/>
      <c r="BB32" s="276"/>
      <c r="BC32" s="276"/>
      <c r="BD32" s="276"/>
      <c r="BE32" s="276"/>
      <c r="BF32" s="274"/>
      <c r="BG32" s="276"/>
      <c r="BH32" s="276"/>
      <c r="BI32" s="276"/>
      <c r="BJ32" s="276"/>
      <c r="BK32" s="274"/>
      <c r="BL32" s="276"/>
      <c r="BM32" s="276"/>
      <c r="BN32" s="276"/>
      <c r="BO32" s="276"/>
      <c r="BP32" s="274"/>
      <c r="BQ32" s="276"/>
      <c r="BR32" s="276"/>
      <c r="BS32" s="276"/>
      <c r="BT32" s="276"/>
      <c r="BU32" s="274"/>
      <c r="BV32" s="276"/>
      <c r="BW32" s="276"/>
      <c r="BX32" s="276"/>
      <c r="BY32" s="276"/>
      <c r="BZ32" s="258"/>
      <c r="CA32" s="258"/>
      <c r="CB32" s="134"/>
      <c r="CC32" s="259"/>
      <c r="CD32" s="267"/>
      <c r="CE32" s="261"/>
    </row>
    <row r="33" spans="1:83" hidden="1" x14ac:dyDescent="0.3">
      <c r="A33" s="337" t="s">
        <v>155</v>
      </c>
      <c r="B33" s="338" t="s">
        <v>127</v>
      </c>
      <c r="C33" s="339" t="s">
        <v>150</v>
      </c>
      <c r="D33" s="340" t="s">
        <v>156</v>
      </c>
      <c r="E33" s="126" t="s">
        <v>152</v>
      </c>
      <c r="F33" s="252">
        <f t="shared" si="0"/>
        <v>0</v>
      </c>
      <c r="G33" s="253">
        <f t="shared" si="1"/>
        <v>0</v>
      </c>
      <c r="H33" s="254">
        <f t="shared" si="2"/>
        <v>0</v>
      </c>
      <c r="I33" s="255">
        <f t="shared" si="3"/>
        <v>0</v>
      </c>
      <c r="J33" s="132"/>
      <c r="K33" s="341"/>
      <c r="L33" s="326" t="str">
        <f t="shared" si="4"/>
        <v/>
      </c>
      <c r="M33" s="329"/>
      <c r="N33" s="276"/>
      <c r="O33" s="276"/>
      <c r="P33" s="276"/>
      <c r="Q33" s="276"/>
      <c r="R33" s="274"/>
      <c r="S33" s="276"/>
      <c r="T33" s="276"/>
      <c r="U33" s="276"/>
      <c r="V33" s="276"/>
      <c r="W33" s="274"/>
      <c r="X33" s="276"/>
      <c r="Y33" s="276"/>
      <c r="Z33" s="276"/>
      <c r="AA33" s="276"/>
      <c r="AB33" s="274"/>
      <c r="AC33" s="276"/>
      <c r="AD33" s="276"/>
      <c r="AE33" s="276"/>
      <c r="AF33" s="276"/>
      <c r="AG33" s="274"/>
      <c r="AH33" s="276"/>
      <c r="AI33" s="276"/>
      <c r="AJ33" s="276"/>
      <c r="AK33" s="276"/>
      <c r="AL33" s="274"/>
      <c r="AM33" s="276"/>
      <c r="AN33" s="276"/>
      <c r="AO33" s="276"/>
      <c r="AP33" s="276"/>
      <c r="AQ33" s="274"/>
      <c r="AR33" s="276"/>
      <c r="AS33" s="276"/>
      <c r="AT33" s="276"/>
      <c r="AU33" s="276"/>
      <c r="AV33" s="274"/>
      <c r="AW33" s="276"/>
      <c r="AX33" s="276"/>
      <c r="AY33" s="276"/>
      <c r="AZ33" s="276"/>
      <c r="BA33" s="274"/>
      <c r="BB33" s="276"/>
      <c r="BC33" s="276"/>
      <c r="BD33" s="276"/>
      <c r="BE33" s="276"/>
      <c r="BF33" s="274"/>
      <c r="BG33" s="276"/>
      <c r="BH33" s="276"/>
      <c r="BI33" s="276"/>
      <c r="BJ33" s="276"/>
      <c r="BK33" s="274"/>
      <c r="BL33" s="276"/>
      <c r="BM33" s="276"/>
      <c r="BN33" s="276"/>
      <c r="BO33" s="276"/>
      <c r="BP33" s="274"/>
      <c r="BQ33" s="276"/>
      <c r="BR33" s="276"/>
      <c r="BS33" s="276"/>
      <c r="BT33" s="276"/>
      <c r="BU33" s="274"/>
      <c r="BV33" s="276"/>
      <c r="BW33" s="276"/>
      <c r="BX33" s="276"/>
      <c r="BY33" s="276"/>
      <c r="BZ33" s="258"/>
      <c r="CA33" s="258"/>
      <c r="CB33" s="134"/>
      <c r="CC33" s="259"/>
      <c r="CD33" s="267"/>
      <c r="CE33" s="261"/>
    </row>
    <row r="34" spans="1:83" hidden="1" x14ac:dyDescent="0.3">
      <c r="A34" s="337" t="s">
        <v>157</v>
      </c>
      <c r="B34" s="338" t="s">
        <v>127</v>
      </c>
      <c r="C34" s="339" t="s">
        <v>150</v>
      </c>
      <c r="D34" s="340" t="s">
        <v>158</v>
      </c>
      <c r="E34" s="126" t="s">
        <v>152</v>
      </c>
      <c r="F34" s="252">
        <f t="shared" si="0"/>
        <v>0</v>
      </c>
      <c r="G34" s="253">
        <f t="shared" si="1"/>
        <v>0</v>
      </c>
      <c r="H34" s="254">
        <f t="shared" si="2"/>
        <v>0</v>
      </c>
      <c r="I34" s="255">
        <f t="shared" si="3"/>
        <v>0</v>
      </c>
      <c r="J34" s="132"/>
      <c r="K34" s="341"/>
      <c r="L34" s="326" t="str">
        <f t="shared" si="4"/>
        <v/>
      </c>
      <c r="M34" s="329"/>
      <c r="N34" s="276"/>
      <c r="O34" s="276"/>
      <c r="P34" s="276"/>
      <c r="Q34" s="276"/>
      <c r="R34" s="274"/>
      <c r="S34" s="276"/>
      <c r="T34" s="276"/>
      <c r="U34" s="276"/>
      <c r="V34" s="276"/>
      <c r="W34" s="274"/>
      <c r="X34" s="276"/>
      <c r="Y34" s="276"/>
      <c r="Z34" s="276"/>
      <c r="AA34" s="276"/>
      <c r="AB34" s="274"/>
      <c r="AC34" s="276"/>
      <c r="AD34" s="276"/>
      <c r="AE34" s="276"/>
      <c r="AF34" s="276"/>
      <c r="AG34" s="274"/>
      <c r="AH34" s="276"/>
      <c r="AI34" s="276"/>
      <c r="AJ34" s="276"/>
      <c r="AK34" s="276"/>
      <c r="AL34" s="274"/>
      <c r="AM34" s="276"/>
      <c r="AN34" s="276"/>
      <c r="AO34" s="276"/>
      <c r="AP34" s="276"/>
      <c r="AQ34" s="274"/>
      <c r="AR34" s="276"/>
      <c r="AS34" s="276"/>
      <c r="AT34" s="276"/>
      <c r="AU34" s="276"/>
      <c r="AV34" s="274"/>
      <c r="AW34" s="276"/>
      <c r="AX34" s="276"/>
      <c r="AY34" s="276"/>
      <c r="AZ34" s="276"/>
      <c r="BA34" s="274"/>
      <c r="BB34" s="276"/>
      <c r="BC34" s="276"/>
      <c r="BD34" s="276"/>
      <c r="BE34" s="276"/>
      <c r="BF34" s="274"/>
      <c r="BG34" s="276"/>
      <c r="BH34" s="276"/>
      <c r="BI34" s="276"/>
      <c r="BJ34" s="276"/>
      <c r="BK34" s="274"/>
      <c r="BL34" s="276"/>
      <c r="BM34" s="276"/>
      <c r="BN34" s="276"/>
      <c r="BO34" s="276"/>
      <c r="BP34" s="274"/>
      <c r="BQ34" s="276"/>
      <c r="BR34" s="276"/>
      <c r="BS34" s="276"/>
      <c r="BT34" s="276"/>
      <c r="BU34" s="274"/>
      <c r="BV34" s="276"/>
      <c r="BW34" s="276"/>
      <c r="BX34" s="276"/>
      <c r="BY34" s="276"/>
      <c r="BZ34" s="258"/>
      <c r="CA34" s="258"/>
      <c r="CB34" s="134"/>
      <c r="CC34" s="259"/>
      <c r="CD34" s="267"/>
      <c r="CE34" s="261"/>
    </row>
    <row r="35" spans="1:83" hidden="1" x14ac:dyDescent="0.3">
      <c r="A35" s="337" t="s">
        <v>159</v>
      </c>
      <c r="B35" s="338" t="s">
        <v>127</v>
      </c>
      <c r="C35" s="339" t="s">
        <v>150</v>
      </c>
      <c r="D35" s="340" t="s">
        <v>160</v>
      </c>
      <c r="E35" s="126" t="s">
        <v>152</v>
      </c>
      <c r="F35" s="252">
        <f t="shared" si="0"/>
        <v>0</v>
      </c>
      <c r="G35" s="253">
        <f t="shared" si="1"/>
        <v>0</v>
      </c>
      <c r="H35" s="254">
        <f t="shared" si="2"/>
        <v>0</v>
      </c>
      <c r="I35" s="255">
        <f t="shared" si="3"/>
        <v>0</v>
      </c>
      <c r="J35" s="132"/>
      <c r="K35" s="341"/>
      <c r="L35" s="326" t="str">
        <f t="shared" si="4"/>
        <v/>
      </c>
      <c r="M35" s="329"/>
      <c r="N35" s="276"/>
      <c r="O35" s="276"/>
      <c r="P35" s="276"/>
      <c r="Q35" s="276"/>
      <c r="R35" s="257"/>
      <c r="S35" s="276"/>
      <c r="T35" s="276"/>
      <c r="U35" s="276"/>
      <c r="V35" s="276"/>
      <c r="W35" s="274"/>
      <c r="X35" s="276"/>
      <c r="Y35" s="276"/>
      <c r="Z35" s="276"/>
      <c r="AA35" s="276"/>
      <c r="AB35" s="274"/>
      <c r="AC35" s="276"/>
      <c r="AD35" s="276"/>
      <c r="AE35" s="276"/>
      <c r="AF35" s="276"/>
      <c r="AG35" s="274"/>
      <c r="AH35" s="276"/>
      <c r="AI35" s="276"/>
      <c r="AJ35" s="276"/>
      <c r="AK35" s="276"/>
      <c r="AL35" s="274"/>
      <c r="AM35" s="276"/>
      <c r="AN35" s="276"/>
      <c r="AO35" s="276"/>
      <c r="AP35" s="276"/>
      <c r="AQ35" s="274"/>
      <c r="AR35" s="276"/>
      <c r="AS35" s="276"/>
      <c r="AT35" s="276"/>
      <c r="AU35" s="276"/>
      <c r="AV35" s="274"/>
      <c r="AW35" s="276"/>
      <c r="AX35" s="276"/>
      <c r="AY35" s="276"/>
      <c r="AZ35" s="276"/>
      <c r="BA35" s="274"/>
      <c r="BB35" s="276"/>
      <c r="BC35" s="276"/>
      <c r="BD35" s="276"/>
      <c r="BE35" s="276"/>
      <c r="BF35" s="274"/>
      <c r="BG35" s="276"/>
      <c r="BH35" s="276"/>
      <c r="BI35" s="276"/>
      <c r="BJ35" s="276"/>
      <c r="BK35" s="274"/>
      <c r="BL35" s="276"/>
      <c r="BM35" s="276"/>
      <c r="BN35" s="276"/>
      <c r="BO35" s="276"/>
      <c r="BP35" s="274"/>
      <c r="BQ35" s="276"/>
      <c r="BR35" s="276"/>
      <c r="BS35" s="276"/>
      <c r="BT35" s="276"/>
      <c r="BU35" s="274"/>
      <c r="BV35" s="276"/>
      <c r="BW35" s="276"/>
      <c r="BX35" s="276"/>
      <c r="BY35" s="276"/>
      <c r="BZ35" s="258"/>
      <c r="CA35" s="258"/>
      <c r="CB35" s="134"/>
      <c r="CC35" s="259"/>
      <c r="CD35" s="267"/>
      <c r="CE35" s="261"/>
    </row>
    <row r="36" spans="1:83" hidden="1" x14ac:dyDescent="0.3">
      <c r="A36" s="337" t="s">
        <v>161</v>
      </c>
      <c r="B36" s="338" t="s">
        <v>162</v>
      </c>
      <c r="C36" s="339" t="s">
        <v>163</v>
      </c>
      <c r="D36" s="340" t="s">
        <v>164</v>
      </c>
      <c r="E36" s="126" t="s">
        <v>152</v>
      </c>
      <c r="F36" s="252">
        <f t="shared" si="0"/>
        <v>0</v>
      </c>
      <c r="G36" s="253">
        <f t="shared" si="1"/>
        <v>0</v>
      </c>
      <c r="H36" s="254">
        <f t="shared" si="2"/>
        <v>0</v>
      </c>
      <c r="I36" s="255">
        <f t="shared" si="3"/>
        <v>0</v>
      </c>
      <c r="J36" s="132"/>
      <c r="K36" s="341"/>
      <c r="L36" s="326" t="str">
        <f t="shared" si="4"/>
        <v/>
      </c>
      <c r="M36" s="329"/>
      <c r="N36" s="276"/>
      <c r="O36" s="276"/>
      <c r="P36" s="276"/>
      <c r="Q36" s="276"/>
      <c r="R36" s="274"/>
      <c r="S36" s="276"/>
      <c r="T36" s="276"/>
      <c r="U36" s="276"/>
      <c r="V36" s="276"/>
      <c r="W36" s="274"/>
      <c r="X36" s="276"/>
      <c r="Y36" s="276"/>
      <c r="Z36" s="276"/>
      <c r="AA36" s="276"/>
      <c r="AB36" s="274"/>
      <c r="AC36" s="276"/>
      <c r="AD36" s="276"/>
      <c r="AE36" s="276"/>
      <c r="AF36" s="276"/>
      <c r="AG36" s="274"/>
      <c r="AH36" s="276"/>
      <c r="AI36" s="276"/>
      <c r="AJ36" s="276"/>
      <c r="AK36" s="276"/>
      <c r="AL36" s="274"/>
      <c r="AM36" s="276"/>
      <c r="AN36" s="276"/>
      <c r="AO36" s="276"/>
      <c r="AP36" s="276"/>
      <c r="AQ36" s="274"/>
      <c r="AR36" s="276"/>
      <c r="AS36" s="276"/>
      <c r="AT36" s="276"/>
      <c r="AU36" s="276"/>
      <c r="AV36" s="274"/>
      <c r="AW36" s="276"/>
      <c r="AX36" s="276"/>
      <c r="AY36" s="276"/>
      <c r="AZ36" s="276"/>
      <c r="BA36" s="274"/>
      <c r="BB36" s="276"/>
      <c r="BC36" s="276"/>
      <c r="BD36" s="276"/>
      <c r="BE36" s="276"/>
      <c r="BF36" s="274"/>
      <c r="BG36" s="276"/>
      <c r="BH36" s="276"/>
      <c r="BI36" s="276"/>
      <c r="BJ36" s="276"/>
      <c r="BK36" s="274"/>
      <c r="BL36" s="276"/>
      <c r="BM36" s="276"/>
      <c r="BN36" s="276"/>
      <c r="BO36" s="276"/>
      <c r="BP36" s="274"/>
      <c r="BQ36" s="276"/>
      <c r="BR36" s="276"/>
      <c r="BS36" s="276"/>
      <c r="BT36" s="276"/>
      <c r="BU36" s="274"/>
      <c r="BV36" s="276"/>
      <c r="BW36" s="276"/>
      <c r="BX36" s="276"/>
      <c r="BY36" s="276"/>
      <c r="BZ36" s="258"/>
      <c r="CA36" s="258"/>
      <c r="CB36" s="134"/>
      <c r="CC36" s="259"/>
      <c r="CD36" s="267"/>
      <c r="CE36" s="261"/>
    </row>
    <row r="37" spans="1:83" hidden="1" x14ac:dyDescent="0.3">
      <c r="A37" s="337" t="s">
        <v>165</v>
      </c>
      <c r="B37" s="338" t="s">
        <v>162</v>
      </c>
      <c r="C37" s="339" t="s">
        <v>163</v>
      </c>
      <c r="D37" s="340" t="s">
        <v>166</v>
      </c>
      <c r="E37" s="126" t="s">
        <v>152</v>
      </c>
      <c r="F37" s="252">
        <f t="shared" si="0"/>
        <v>0</v>
      </c>
      <c r="G37" s="253">
        <f t="shared" si="1"/>
        <v>0</v>
      </c>
      <c r="H37" s="254">
        <f t="shared" si="2"/>
        <v>0</v>
      </c>
      <c r="I37" s="255">
        <f t="shared" si="3"/>
        <v>0</v>
      </c>
      <c r="J37" s="132"/>
      <c r="K37" s="341"/>
      <c r="L37" s="326" t="str">
        <f t="shared" si="4"/>
        <v/>
      </c>
      <c r="M37" s="329"/>
      <c r="N37" s="276"/>
      <c r="O37" s="276"/>
      <c r="P37" s="276"/>
      <c r="Q37" s="276"/>
      <c r="R37" s="257"/>
      <c r="S37" s="276"/>
      <c r="T37" s="276"/>
      <c r="U37" s="276"/>
      <c r="V37" s="276"/>
      <c r="W37" s="274"/>
      <c r="X37" s="276"/>
      <c r="Y37" s="276"/>
      <c r="Z37" s="276"/>
      <c r="AA37" s="276"/>
      <c r="AB37" s="274"/>
      <c r="AC37" s="276"/>
      <c r="AD37" s="276"/>
      <c r="AE37" s="276"/>
      <c r="AF37" s="276"/>
      <c r="AG37" s="274"/>
      <c r="AH37" s="276"/>
      <c r="AI37" s="276"/>
      <c r="AJ37" s="276"/>
      <c r="AK37" s="276"/>
      <c r="AL37" s="274"/>
      <c r="AM37" s="276"/>
      <c r="AN37" s="276"/>
      <c r="AO37" s="276"/>
      <c r="AP37" s="276"/>
      <c r="AQ37" s="274"/>
      <c r="AR37" s="276"/>
      <c r="AS37" s="276"/>
      <c r="AT37" s="276"/>
      <c r="AU37" s="276"/>
      <c r="AV37" s="274"/>
      <c r="AW37" s="276"/>
      <c r="AX37" s="276"/>
      <c r="AY37" s="276"/>
      <c r="AZ37" s="276"/>
      <c r="BA37" s="274"/>
      <c r="BB37" s="276"/>
      <c r="BC37" s="276"/>
      <c r="BD37" s="276"/>
      <c r="BE37" s="276"/>
      <c r="BF37" s="274"/>
      <c r="BG37" s="276"/>
      <c r="BH37" s="276"/>
      <c r="BI37" s="276"/>
      <c r="BJ37" s="276"/>
      <c r="BK37" s="274"/>
      <c r="BL37" s="276"/>
      <c r="BM37" s="276"/>
      <c r="BN37" s="276"/>
      <c r="BO37" s="276"/>
      <c r="BP37" s="274"/>
      <c r="BQ37" s="276"/>
      <c r="BR37" s="276"/>
      <c r="BS37" s="276"/>
      <c r="BT37" s="276"/>
      <c r="BU37" s="274"/>
      <c r="BV37" s="276"/>
      <c r="BW37" s="276"/>
      <c r="BX37" s="276"/>
      <c r="BY37" s="276"/>
      <c r="BZ37" s="258"/>
      <c r="CA37" s="258"/>
      <c r="CB37" s="134"/>
      <c r="CC37" s="259"/>
      <c r="CD37" s="267"/>
      <c r="CE37" s="261"/>
    </row>
    <row r="38" spans="1:83" hidden="1" x14ac:dyDescent="0.3">
      <c r="A38" s="337" t="s">
        <v>167</v>
      </c>
      <c r="B38" s="338" t="s">
        <v>162</v>
      </c>
      <c r="C38" s="339" t="s">
        <v>163</v>
      </c>
      <c r="D38" s="340" t="s">
        <v>168</v>
      </c>
      <c r="E38" s="126" t="s">
        <v>152</v>
      </c>
      <c r="F38" s="252">
        <f t="shared" si="0"/>
        <v>0</v>
      </c>
      <c r="G38" s="253">
        <f t="shared" si="1"/>
        <v>0</v>
      </c>
      <c r="H38" s="254">
        <f t="shared" si="2"/>
        <v>0</v>
      </c>
      <c r="I38" s="255">
        <f t="shared" si="3"/>
        <v>0</v>
      </c>
      <c r="J38" s="132"/>
      <c r="K38" s="341"/>
      <c r="L38" s="326" t="str">
        <f t="shared" si="4"/>
        <v/>
      </c>
      <c r="M38" s="329"/>
      <c r="N38" s="276"/>
      <c r="O38" s="276"/>
      <c r="P38" s="276"/>
      <c r="Q38" s="276"/>
      <c r="R38" s="274"/>
      <c r="S38" s="276"/>
      <c r="T38" s="276"/>
      <c r="U38" s="276"/>
      <c r="V38" s="276"/>
      <c r="W38" s="274"/>
      <c r="X38" s="276"/>
      <c r="Y38" s="276"/>
      <c r="Z38" s="276"/>
      <c r="AA38" s="276"/>
      <c r="AB38" s="274"/>
      <c r="AC38" s="276"/>
      <c r="AD38" s="276"/>
      <c r="AE38" s="276"/>
      <c r="AF38" s="276"/>
      <c r="AG38" s="274"/>
      <c r="AH38" s="276"/>
      <c r="AI38" s="276"/>
      <c r="AJ38" s="276"/>
      <c r="AK38" s="276"/>
      <c r="AL38" s="274"/>
      <c r="AM38" s="276"/>
      <c r="AN38" s="276"/>
      <c r="AO38" s="276"/>
      <c r="AP38" s="276"/>
      <c r="AQ38" s="274"/>
      <c r="AR38" s="276"/>
      <c r="AS38" s="276"/>
      <c r="AT38" s="276"/>
      <c r="AU38" s="276"/>
      <c r="AV38" s="274"/>
      <c r="AW38" s="276"/>
      <c r="AX38" s="276"/>
      <c r="AY38" s="276"/>
      <c r="AZ38" s="276"/>
      <c r="BA38" s="274"/>
      <c r="BB38" s="276"/>
      <c r="BC38" s="276"/>
      <c r="BD38" s="276"/>
      <c r="BE38" s="276"/>
      <c r="BF38" s="274"/>
      <c r="BG38" s="276"/>
      <c r="BH38" s="276"/>
      <c r="BI38" s="276"/>
      <c r="BJ38" s="276"/>
      <c r="BK38" s="274"/>
      <c r="BL38" s="276"/>
      <c r="BM38" s="276"/>
      <c r="BN38" s="276"/>
      <c r="BO38" s="276"/>
      <c r="BP38" s="274"/>
      <c r="BQ38" s="276"/>
      <c r="BR38" s="276"/>
      <c r="BS38" s="276"/>
      <c r="BT38" s="276"/>
      <c r="BU38" s="274"/>
      <c r="BV38" s="276"/>
      <c r="BW38" s="276"/>
      <c r="BX38" s="276"/>
      <c r="BY38" s="276"/>
      <c r="BZ38" s="258"/>
      <c r="CA38" s="258"/>
      <c r="CB38" s="134"/>
      <c r="CC38" s="259"/>
      <c r="CD38" s="267"/>
      <c r="CE38" s="261"/>
    </row>
    <row r="39" spans="1:83" hidden="1" x14ac:dyDescent="0.3">
      <c r="A39" s="337" t="s">
        <v>169</v>
      </c>
      <c r="B39" s="338" t="s">
        <v>162</v>
      </c>
      <c r="C39" s="339" t="s">
        <v>163</v>
      </c>
      <c r="D39" s="340" t="s">
        <v>170</v>
      </c>
      <c r="E39" s="126" t="s">
        <v>94</v>
      </c>
      <c r="F39" s="252">
        <f t="shared" si="0"/>
        <v>2</v>
      </c>
      <c r="G39" s="253">
        <f t="shared" si="1"/>
        <v>0</v>
      </c>
      <c r="H39" s="254">
        <f t="shared" si="2"/>
        <v>0</v>
      </c>
      <c r="I39" s="255">
        <f t="shared" si="3"/>
        <v>0</v>
      </c>
      <c r="J39" s="132"/>
      <c r="K39" s="243"/>
      <c r="L39" s="326" t="str">
        <f t="shared" si="4"/>
        <v/>
      </c>
      <c r="M39" s="330"/>
      <c r="N39" s="244"/>
      <c r="O39" s="276"/>
      <c r="P39" s="276"/>
      <c r="Q39" s="276"/>
      <c r="R39" s="274"/>
      <c r="S39" s="276"/>
      <c r="T39" s="276"/>
      <c r="U39" s="276"/>
      <c r="V39" s="276"/>
      <c r="W39" s="274"/>
      <c r="X39" s="276"/>
      <c r="Y39" s="276"/>
      <c r="Z39" s="276"/>
      <c r="AA39" s="276"/>
      <c r="AB39" s="274"/>
      <c r="AC39" s="276"/>
      <c r="AD39" s="276"/>
      <c r="AE39" s="276"/>
      <c r="AF39" s="276"/>
      <c r="AG39" s="274"/>
      <c r="AH39" s="276"/>
      <c r="AI39" s="276"/>
      <c r="AJ39" s="276"/>
      <c r="AK39" s="276"/>
      <c r="AL39" s="274"/>
      <c r="AM39" s="276"/>
      <c r="AN39" s="276"/>
      <c r="AO39" s="276"/>
      <c r="AP39" s="276"/>
      <c r="AQ39" s="274"/>
      <c r="AR39" s="276"/>
      <c r="AS39" s="276"/>
      <c r="AT39" s="276"/>
      <c r="AU39" s="276"/>
      <c r="AV39" s="274"/>
      <c r="AW39" s="276"/>
      <c r="AX39" s="276"/>
      <c r="AY39" s="276"/>
      <c r="AZ39" s="276"/>
      <c r="BA39" s="274"/>
      <c r="BB39" s="276"/>
      <c r="BC39" s="276"/>
      <c r="BD39" s="276"/>
      <c r="BE39" s="276"/>
      <c r="BF39" s="274" t="s">
        <v>1739</v>
      </c>
      <c r="BG39" s="276"/>
      <c r="BH39" s="276" t="s">
        <v>1772</v>
      </c>
      <c r="BI39" s="276"/>
      <c r="BJ39" s="276" t="s">
        <v>1773</v>
      </c>
      <c r="BK39" s="274" t="s">
        <v>1739</v>
      </c>
      <c r="BL39" s="276"/>
      <c r="BM39" s="276" t="s">
        <v>1772</v>
      </c>
      <c r="BN39" s="276"/>
      <c r="BO39" s="276" t="s">
        <v>1773</v>
      </c>
      <c r="BP39" s="274"/>
      <c r="BQ39" s="276"/>
      <c r="BR39" s="276"/>
      <c r="BS39" s="276"/>
      <c r="BT39" s="276"/>
      <c r="BU39" s="274"/>
      <c r="BV39" s="276"/>
      <c r="BW39" s="276"/>
      <c r="BX39" s="276"/>
      <c r="BY39" s="276"/>
      <c r="BZ39" s="258"/>
      <c r="CA39" s="258"/>
      <c r="CB39" s="134"/>
      <c r="CC39" s="259"/>
      <c r="CD39" s="267"/>
      <c r="CE39" s="261"/>
    </row>
    <row r="40" spans="1:83" hidden="1" x14ac:dyDescent="0.3">
      <c r="A40" s="337" t="s">
        <v>171</v>
      </c>
      <c r="B40" s="338" t="s">
        <v>162</v>
      </c>
      <c r="C40" s="339" t="s">
        <v>163</v>
      </c>
      <c r="D40" s="340" t="s">
        <v>172</v>
      </c>
      <c r="E40" s="126" t="s">
        <v>94</v>
      </c>
      <c r="F40" s="252">
        <f t="shared" si="0"/>
        <v>2</v>
      </c>
      <c r="G40" s="253">
        <f t="shared" si="1"/>
        <v>0</v>
      </c>
      <c r="H40" s="254">
        <f t="shared" si="2"/>
        <v>0</v>
      </c>
      <c r="I40" s="255">
        <f t="shared" si="3"/>
        <v>0</v>
      </c>
      <c r="J40" s="132"/>
      <c r="K40" s="274"/>
      <c r="L40" s="326" t="str">
        <f t="shared" si="4"/>
        <v/>
      </c>
      <c r="M40" s="330"/>
      <c r="N40" s="276"/>
      <c r="O40" s="276"/>
      <c r="P40" s="276"/>
      <c r="Q40" s="276"/>
      <c r="R40" s="274"/>
      <c r="S40" s="276"/>
      <c r="T40" s="276"/>
      <c r="U40" s="276"/>
      <c r="V40" s="276"/>
      <c r="W40" s="274"/>
      <c r="X40" s="276"/>
      <c r="Y40" s="276"/>
      <c r="Z40" s="276"/>
      <c r="AA40" s="276"/>
      <c r="AB40" s="274"/>
      <c r="AC40" s="276"/>
      <c r="AD40" s="276"/>
      <c r="AE40" s="276"/>
      <c r="AF40" s="276"/>
      <c r="AG40" s="274"/>
      <c r="AH40" s="276"/>
      <c r="AI40" s="276"/>
      <c r="AJ40" s="276"/>
      <c r="AK40" s="276"/>
      <c r="AL40" s="274"/>
      <c r="AM40" s="276"/>
      <c r="AN40" s="276"/>
      <c r="AO40" s="276"/>
      <c r="AP40" s="276"/>
      <c r="AQ40" s="274"/>
      <c r="AR40" s="276"/>
      <c r="AS40" s="276"/>
      <c r="AT40" s="276"/>
      <c r="AU40" s="276"/>
      <c r="AV40" s="274"/>
      <c r="AW40" s="276"/>
      <c r="AX40" s="276"/>
      <c r="AY40" s="276"/>
      <c r="AZ40" s="276"/>
      <c r="BA40" s="274"/>
      <c r="BB40" s="276"/>
      <c r="BC40" s="276"/>
      <c r="BD40" s="276"/>
      <c r="BE40" s="276"/>
      <c r="BF40" s="274" t="s">
        <v>1739</v>
      </c>
      <c r="BG40" s="276"/>
      <c r="BH40" s="276" t="s">
        <v>1772</v>
      </c>
      <c r="BI40" s="276"/>
      <c r="BJ40" s="276" t="s">
        <v>1773</v>
      </c>
      <c r="BK40" s="274" t="s">
        <v>1739</v>
      </c>
      <c r="BL40" s="276"/>
      <c r="BM40" s="276" t="s">
        <v>1772</v>
      </c>
      <c r="BN40" s="276"/>
      <c r="BO40" s="276" t="s">
        <v>1773</v>
      </c>
      <c r="BP40" s="274"/>
      <c r="BQ40" s="276"/>
      <c r="BR40" s="276"/>
      <c r="BS40" s="276"/>
      <c r="BT40" s="276"/>
      <c r="BU40" s="274"/>
      <c r="BV40" s="276"/>
      <c r="BW40" s="276"/>
      <c r="BX40" s="276"/>
      <c r="BY40" s="276"/>
      <c r="BZ40" s="258"/>
      <c r="CA40" s="258"/>
      <c r="CB40" s="134"/>
      <c r="CC40" s="259"/>
      <c r="CD40" s="267"/>
      <c r="CE40" s="261"/>
    </row>
    <row r="41" spans="1:83" ht="33" hidden="1" x14ac:dyDescent="0.3">
      <c r="A41" s="337" t="s">
        <v>173</v>
      </c>
      <c r="B41" s="338" t="s">
        <v>162</v>
      </c>
      <c r="C41" s="339" t="s">
        <v>163</v>
      </c>
      <c r="D41" s="340" t="s">
        <v>174</v>
      </c>
      <c r="E41" s="126" t="s">
        <v>94</v>
      </c>
      <c r="F41" s="252">
        <f t="shared" si="0"/>
        <v>0</v>
      </c>
      <c r="G41" s="253">
        <f t="shared" si="1"/>
        <v>0</v>
      </c>
      <c r="H41" s="254">
        <f t="shared" si="2"/>
        <v>0</v>
      </c>
      <c r="I41" s="255">
        <f t="shared" si="3"/>
        <v>0</v>
      </c>
      <c r="J41" s="132"/>
      <c r="K41" s="341"/>
      <c r="L41" s="326" t="str">
        <f t="shared" si="4"/>
        <v/>
      </c>
      <c r="M41" s="329"/>
      <c r="N41" s="276"/>
      <c r="O41" s="276"/>
      <c r="P41" s="276"/>
      <c r="Q41" s="276"/>
      <c r="R41" s="274"/>
      <c r="S41" s="276"/>
      <c r="T41" s="276"/>
      <c r="U41" s="276"/>
      <c r="V41" s="276"/>
      <c r="W41" s="274"/>
      <c r="X41" s="276"/>
      <c r="Y41" s="276"/>
      <c r="Z41" s="276"/>
      <c r="AA41" s="276"/>
      <c r="AB41" s="274"/>
      <c r="AC41" s="276"/>
      <c r="AD41" s="276"/>
      <c r="AE41" s="276"/>
      <c r="AF41" s="276"/>
      <c r="AG41" s="274"/>
      <c r="AH41" s="276"/>
      <c r="AI41" s="276"/>
      <c r="AJ41" s="276"/>
      <c r="AK41" s="276"/>
      <c r="AL41" s="274"/>
      <c r="AM41" s="276"/>
      <c r="AN41" s="276"/>
      <c r="AO41" s="276"/>
      <c r="AP41" s="276"/>
      <c r="AQ41" s="274"/>
      <c r="AR41" s="276"/>
      <c r="AS41" s="276"/>
      <c r="AT41" s="276"/>
      <c r="AU41" s="276"/>
      <c r="AV41" s="274"/>
      <c r="AW41" s="276"/>
      <c r="AX41" s="276"/>
      <c r="AY41" s="276"/>
      <c r="AZ41" s="276"/>
      <c r="BA41" s="274"/>
      <c r="BB41" s="276"/>
      <c r="BC41" s="276"/>
      <c r="BD41" s="276"/>
      <c r="BE41" s="276"/>
      <c r="BF41" s="274"/>
      <c r="BG41" s="276"/>
      <c r="BH41" s="276"/>
      <c r="BI41" s="276"/>
      <c r="BJ41" s="276"/>
      <c r="BK41" s="274"/>
      <c r="BL41" s="276"/>
      <c r="BM41" s="276"/>
      <c r="BN41" s="276"/>
      <c r="BO41" s="276"/>
      <c r="BP41" s="274"/>
      <c r="BQ41" s="276"/>
      <c r="BR41" s="276"/>
      <c r="BS41" s="276"/>
      <c r="BT41" s="276"/>
      <c r="BU41" s="274"/>
      <c r="BV41" s="276"/>
      <c r="BW41" s="276"/>
      <c r="BX41" s="276"/>
      <c r="BY41" s="276"/>
      <c r="BZ41" s="258"/>
      <c r="CA41" s="258"/>
      <c r="CB41" s="134"/>
      <c r="CC41" s="259"/>
      <c r="CD41" s="267"/>
      <c r="CE41" s="261"/>
    </row>
    <row r="42" spans="1:83" ht="40.5" hidden="1" x14ac:dyDescent="0.3">
      <c r="A42" s="337" t="s">
        <v>175</v>
      </c>
      <c r="B42" s="338" t="s">
        <v>162</v>
      </c>
      <c r="C42" s="339" t="s">
        <v>163</v>
      </c>
      <c r="D42" s="340" t="s">
        <v>176</v>
      </c>
      <c r="E42" s="126" t="s">
        <v>108</v>
      </c>
      <c r="F42" s="252">
        <f t="shared" si="0"/>
        <v>0</v>
      </c>
      <c r="G42" s="253">
        <f t="shared" si="1"/>
        <v>0</v>
      </c>
      <c r="H42" s="254">
        <f t="shared" si="2"/>
        <v>2</v>
      </c>
      <c r="I42" s="255">
        <f t="shared" si="3"/>
        <v>0</v>
      </c>
      <c r="J42" s="132"/>
      <c r="K42" s="274"/>
      <c r="L42" s="326" t="str">
        <f t="shared" si="4"/>
        <v/>
      </c>
      <c r="M42" s="331"/>
      <c r="N42" s="270"/>
      <c r="O42" s="270"/>
      <c r="P42" s="270"/>
      <c r="Q42" s="276"/>
      <c r="R42" s="274"/>
      <c r="S42" s="270"/>
      <c r="T42" s="270"/>
      <c r="U42" s="270"/>
      <c r="V42" s="270"/>
      <c r="W42" s="274"/>
      <c r="X42" s="270"/>
      <c r="Y42" s="270"/>
      <c r="Z42" s="270"/>
      <c r="AA42" s="270"/>
      <c r="AB42" s="274"/>
      <c r="AC42" s="270"/>
      <c r="AD42" s="270"/>
      <c r="AE42" s="270"/>
      <c r="AF42" s="270"/>
      <c r="AG42" s="274"/>
      <c r="AH42" s="270"/>
      <c r="AI42" s="270"/>
      <c r="AJ42" s="270"/>
      <c r="AK42" s="270"/>
      <c r="AL42" s="274"/>
      <c r="AM42" s="270"/>
      <c r="AN42" s="270"/>
      <c r="AO42" s="270"/>
      <c r="AP42" s="270"/>
      <c r="AQ42" s="274"/>
      <c r="AR42" s="270"/>
      <c r="AS42" s="270"/>
      <c r="AT42" s="270"/>
      <c r="AU42" s="270"/>
      <c r="AV42" s="274"/>
      <c r="AW42" s="270"/>
      <c r="AX42" s="270"/>
      <c r="AY42" s="270"/>
      <c r="AZ42" s="270"/>
      <c r="BA42" s="274"/>
      <c r="BB42" s="270"/>
      <c r="BC42" s="270"/>
      <c r="BD42" s="270"/>
      <c r="BE42" s="270"/>
      <c r="BF42" s="274" t="s">
        <v>1679</v>
      </c>
      <c r="BG42" s="270" t="s">
        <v>1774</v>
      </c>
      <c r="BH42" s="270" t="s">
        <v>1775</v>
      </c>
      <c r="BI42" s="270"/>
      <c r="BJ42" s="276" t="s">
        <v>1776</v>
      </c>
      <c r="BK42" s="274" t="s">
        <v>1679</v>
      </c>
      <c r="BL42" s="270" t="s">
        <v>1774</v>
      </c>
      <c r="BM42" s="270" t="s">
        <v>1775</v>
      </c>
      <c r="BN42" s="270"/>
      <c r="BO42" s="276" t="s">
        <v>1776</v>
      </c>
      <c r="BP42" s="274"/>
      <c r="BQ42" s="270"/>
      <c r="BR42" s="270"/>
      <c r="BS42" s="270"/>
      <c r="BT42" s="276"/>
      <c r="BU42" s="274"/>
      <c r="BV42" s="270"/>
      <c r="BW42" s="270"/>
      <c r="BX42" s="270"/>
      <c r="BY42" s="276"/>
      <c r="BZ42" s="258"/>
      <c r="CA42" s="258"/>
      <c r="CB42" s="134"/>
      <c r="CC42" s="259"/>
      <c r="CD42" s="267"/>
      <c r="CE42" s="261"/>
    </row>
    <row r="43" spans="1:83" hidden="1" x14ac:dyDescent="0.3">
      <c r="A43" s="337" t="s">
        <v>177</v>
      </c>
      <c r="B43" s="338" t="s">
        <v>162</v>
      </c>
      <c r="C43" s="339" t="s">
        <v>163</v>
      </c>
      <c r="D43" s="340" t="s">
        <v>178</v>
      </c>
      <c r="E43" s="126" t="s">
        <v>108</v>
      </c>
      <c r="F43" s="252">
        <f t="shared" si="0"/>
        <v>0</v>
      </c>
      <c r="G43" s="253">
        <f t="shared" si="1"/>
        <v>0</v>
      </c>
      <c r="H43" s="254">
        <f t="shared" si="2"/>
        <v>0</v>
      </c>
      <c r="I43" s="255">
        <f t="shared" si="3"/>
        <v>0</v>
      </c>
      <c r="J43" s="132"/>
      <c r="K43" s="243"/>
      <c r="L43" s="326" t="str">
        <f t="shared" si="4"/>
        <v/>
      </c>
      <c r="M43" s="331"/>
      <c r="N43" s="244"/>
      <c r="O43" s="328"/>
      <c r="P43" s="270"/>
      <c r="Q43" s="270"/>
      <c r="R43" s="274"/>
      <c r="S43" s="270"/>
      <c r="T43" s="270"/>
      <c r="U43" s="270"/>
      <c r="V43" s="270"/>
      <c r="W43" s="274"/>
      <c r="X43" s="270"/>
      <c r="Y43" s="270"/>
      <c r="Z43" s="270"/>
      <c r="AA43" s="270"/>
      <c r="AB43" s="274"/>
      <c r="AC43" s="270"/>
      <c r="AD43" s="270"/>
      <c r="AE43" s="270"/>
      <c r="AF43" s="270"/>
      <c r="AG43" s="274"/>
      <c r="AH43" s="270"/>
      <c r="AI43" s="270"/>
      <c r="AJ43" s="270"/>
      <c r="AK43" s="270"/>
      <c r="AL43" s="274"/>
      <c r="AM43" s="270"/>
      <c r="AN43" s="270"/>
      <c r="AO43" s="270"/>
      <c r="AP43" s="270"/>
      <c r="AQ43" s="274"/>
      <c r="AR43" s="270"/>
      <c r="AS43" s="270"/>
      <c r="AT43" s="270"/>
      <c r="AU43" s="270"/>
      <c r="AV43" s="274"/>
      <c r="AW43" s="270"/>
      <c r="AX43" s="270"/>
      <c r="AY43" s="270"/>
      <c r="AZ43" s="270"/>
      <c r="BA43" s="274"/>
      <c r="BB43" s="270"/>
      <c r="BC43" s="270"/>
      <c r="BD43" s="270"/>
      <c r="BE43" s="270"/>
      <c r="BF43" s="274"/>
      <c r="BG43" s="270"/>
      <c r="BH43" s="270"/>
      <c r="BI43" s="270"/>
      <c r="BJ43" s="270"/>
      <c r="BK43" s="274"/>
      <c r="BL43" s="270"/>
      <c r="BM43" s="270"/>
      <c r="BN43" s="270"/>
      <c r="BO43" s="270"/>
      <c r="BP43" s="274"/>
      <c r="BQ43" s="270"/>
      <c r="BR43" s="270"/>
      <c r="BS43" s="270"/>
      <c r="BT43" s="270"/>
      <c r="BU43" s="274"/>
      <c r="BV43" s="270"/>
      <c r="BW43" s="270"/>
      <c r="BX43" s="270"/>
      <c r="BY43" s="270"/>
      <c r="BZ43" s="258"/>
      <c r="CA43" s="258"/>
      <c r="CB43" s="134"/>
      <c r="CC43" s="259"/>
      <c r="CD43" s="267"/>
      <c r="CE43" s="261"/>
    </row>
    <row r="44" spans="1:83" ht="33" x14ac:dyDescent="0.3">
      <c r="A44" s="337" t="s">
        <v>179</v>
      </c>
      <c r="B44" s="338" t="s">
        <v>162</v>
      </c>
      <c r="C44" s="339" t="s">
        <v>163</v>
      </c>
      <c r="D44" s="340" t="s">
        <v>180</v>
      </c>
      <c r="E44" s="126" t="s">
        <v>181</v>
      </c>
      <c r="F44" s="252">
        <f t="shared" si="0"/>
        <v>0</v>
      </c>
      <c r="G44" s="253">
        <f t="shared" si="1"/>
        <v>2</v>
      </c>
      <c r="H44" s="254">
        <f t="shared" si="2"/>
        <v>0</v>
      </c>
      <c r="I44" s="255">
        <f t="shared" si="3"/>
        <v>1</v>
      </c>
      <c r="J44" s="132" t="s">
        <v>1777</v>
      </c>
      <c r="K44" s="264" t="s">
        <v>1778</v>
      </c>
      <c r="L44" s="326" t="str">
        <f t="shared" si="4"/>
        <v>00002</v>
      </c>
      <c r="M44" s="332" t="s">
        <v>990</v>
      </c>
      <c r="N44" s="244" t="s">
        <v>1779</v>
      </c>
      <c r="O44" s="270"/>
      <c r="P44" s="270"/>
      <c r="Q44" s="270" t="s">
        <v>1780</v>
      </c>
      <c r="R44" s="257"/>
      <c r="S44" s="270"/>
      <c r="T44" s="270"/>
      <c r="U44" s="270"/>
      <c r="V44" s="270"/>
      <c r="W44" s="274"/>
      <c r="X44" s="270"/>
      <c r="Y44" s="270"/>
      <c r="Z44" s="270"/>
      <c r="AA44" s="270"/>
      <c r="AB44" s="274"/>
      <c r="AC44" s="270"/>
      <c r="AD44" s="270"/>
      <c r="AE44" s="270"/>
      <c r="AF44" s="270"/>
      <c r="AG44" s="274"/>
      <c r="AH44" s="270"/>
      <c r="AI44" s="270"/>
      <c r="AJ44" s="270"/>
      <c r="AK44" s="270"/>
      <c r="AL44" s="274"/>
      <c r="AM44" s="270"/>
      <c r="AN44" s="270"/>
      <c r="AO44" s="270"/>
      <c r="AP44" s="270"/>
      <c r="AQ44" s="274"/>
      <c r="AR44" s="270"/>
      <c r="AS44" s="270"/>
      <c r="AT44" s="270"/>
      <c r="AU44" s="270"/>
      <c r="AV44" s="274"/>
      <c r="AW44" s="270"/>
      <c r="AX44" s="270"/>
      <c r="AY44" s="270"/>
      <c r="AZ44" s="270"/>
      <c r="BA44" s="274"/>
      <c r="BB44" s="270"/>
      <c r="BC44" s="270"/>
      <c r="BD44" s="270"/>
      <c r="BE44" s="270"/>
      <c r="BF44" s="257" t="s">
        <v>1726</v>
      </c>
      <c r="BG44" s="270" t="s">
        <v>1781</v>
      </c>
      <c r="BH44" s="276" t="s">
        <v>1772</v>
      </c>
      <c r="BI44" s="270"/>
      <c r="BJ44" s="270" t="s">
        <v>1782</v>
      </c>
      <c r="BK44" s="257" t="s">
        <v>1726</v>
      </c>
      <c r="BL44" s="270" t="s">
        <v>1781</v>
      </c>
      <c r="BM44" s="276" t="s">
        <v>1772</v>
      </c>
      <c r="BN44" s="270"/>
      <c r="BO44" s="270" t="s">
        <v>1782</v>
      </c>
      <c r="BP44" s="257"/>
      <c r="BQ44" s="270"/>
      <c r="BR44" s="276"/>
      <c r="BS44" s="270"/>
      <c r="BT44" s="270"/>
      <c r="BU44" s="257"/>
      <c r="BV44" s="270"/>
      <c r="BW44" s="276"/>
      <c r="BX44" s="270"/>
      <c r="BY44" s="270"/>
      <c r="BZ44" s="258"/>
      <c r="CA44" s="258"/>
      <c r="CB44" s="134"/>
      <c r="CC44" s="259"/>
      <c r="CD44" s="267"/>
      <c r="CE44" s="261"/>
    </row>
    <row r="45" spans="1:83" hidden="1" x14ac:dyDescent="0.3">
      <c r="A45" s="337" t="s">
        <v>182</v>
      </c>
      <c r="B45" s="338" t="s">
        <v>162</v>
      </c>
      <c r="C45" s="339" t="s">
        <v>163</v>
      </c>
      <c r="D45" s="340" t="s">
        <v>183</v>
      </c>
      <c r="E45" s="126" t="s">
        <v>108</v>
      </c>
      <c r="F45" s="252">
        <f t="shared" si="0"/>
        <v>0</v>
      </c>
      <c r="G45" s="253">
        <f t="shared" si="1"/>
        <v>0</v>
      </c>
      <c r="H45" s="254">
        <f t="shared" si="2"/>
        <v>0</v>
      </c>
      <c r="I45" s="255">
        <f t="shared" si="3"/>
        <v>0</v>
      </c>
      <c r="J45" s="132"/>
      <c r="K45" s="341"/>
      <c r="L45" s="326" t="str">
        <f t="shared" si="4"/>
        <v/>
      </c>
      <c r="M45" s="329"/>
      <c r="N45" s="270"/>
      <c r="O45" s="270"/>
      <c r="P45" s="270"/>
      <c r="Q45" s="270"/>
      <c r="R45" s="274"/>
      <c r="S45" s="270"/>
      <c r="T45" s="270"/>
      <c r="U45" s="270"/>
      <c r="V45" s="270"/>
      <c r="W45" s="274"/>
      <c r="X45" s="270"/>
      <c r="Y45" s="270"/>
      <c r="Z45" s="270"/>
      <c r="AA45" s="270"/>
      <c r="AB45" s="274"/>
      <c r="AC45" s="270"/>
      <c r="AD45" s="270"/>
      <c r="AE45" s="270"/>
      <c r="AF45" s="270"/>
      <c r="AG45" s="274"/>
      <c r="AH45" s="270"/>
      <c r="AI45" s="270"/>
      <c r="AJ45" s="270"/>
      <c r="AK45" s="270"/>
      <c r="AL45" s="274"/>
      <c r="AM45" s="270"/>
      <c r="AN45" s="270"/>
      <c r="AO45" s="270"/>
      <c r="AP45" s="270"/>
      <c r="AQ45" s="274"/>
      <c r="AR45" s="270"/>
      <c r="AS45" s="270"/>
      <c r="AT45" s="270"/>
      <c r="AU45" s="270"/>
      <c r="AV45" s="274"/>
      <c r="AW45" s="270"/>
      <c r="AX45" s="270"/>
      <c r="AY45" s="270"/>
      <c r="AZ45" s="270"/>
      <c r="BA45" s="274"/>
      <c r="BB45" s="270"/>
      <c r="BC45" s="270"/>
      <c r="BD45" s="270"/>
      <c r="BE45" s="270"/>
      <c r="BF45" s="274"/>
      <c r="BG45" s="270"/>
      <c r="BH45" s="270"/>
      <c r="BI45" s="270"/>
      <c r="BJ45" s="270"/>
      <c r="BK45" s="274"/>
      <c r="BL45" s="270"/>
      <c r="BM45" s="270"/>
      <c r="BN45" s="270"/>
      <c r="BO45" s="270"/>
      <c r="BP45" s="274"/>
      <c r="BQ45" s="270"/>
      <c r="BR45" s="270"/>
      <c r="BS45" s="270"/>
      <c r="BT45" s="270"/>
      <c r="BU45" s="274"/>
      <c r="BV45" s="270"/>
      <c r="BW45" s="270"/>
      <c r="BX45" s="270"/>
      <c r="BY45" s="270"/>
      <c r="BZ45" s="258"/>
      <c r="CA45" s="258"/>
      <c r="CB45" s="134"/>
      <c r="CC45" s="259"/>
      <c r="CD45" s="267"/>
      <c r="CE45" s="261"/>
    </row>
    <row r="46" spans="1:83" ht="33" hidden="1" x14ac:dyDescent="0.3">
      <c r="A46" s="337" t="s">
        <v>184</v>
      </c>
      <c r="B46" s="338" t="s">
        <v>162</v>
      </c>
      <c r="C46" s="339" t="s">
        <v>163</v>
      </c>
      <c r="D46" s="340" t="s">
        <v>185</v>
      </c>
      <c r="E46" s="126" t="s">
        <v>130</v>
      </c>
      <c r="F46" s="252">
        <f t="shared" si="0"/>
        <v>0</v>
      </c>
      <c r="G46" s="253">
        <f t="shared" si="1"/>
        <v>0</v>
      </c>
      <c r="H46" s="254">
        <f t="shared" si="2"/>
        <v>1</v>
      </c>
      <c r="I46" s="255">
        <f t="shared" si="3"/>
        <v>0</v>
      </c>
      <c r="J46" s="132"/>
      <c r="K46" s="274"/>
      <c r="L46" s="326" t="str">
        <f t="shared" si="4"/>
        <v/>
      </c>
      <c r="M46" s="329"/>
      <c r="N46" s="270"/>
      <c r="O46" s="270"/>
      <c r="P46" s="270"/>
      <c r="Q46" s="270"/>
      <c r="R46" s="274"/>
      <c r="S46" s="270"/>
      <c r="T46" s="270"/>
      <c r="U46" s="270"/>
      <c r="V46" s="270"/>
      <c r="W46" s="274"/>
      <c r="X46" s="270"/>
      <c r="Y46" s="270"/>
      <c r="Z46" s="270"/>
      <c r="AA46" s="270"/>
      <c r="AB46" s="274"/>
      <c r="AC46" s="270"/>
      <c r="AD46" s="270"/>
      <c r="AE46" s="270"/>
      <c r="AF46" s="270"/>
      <c r="AG46" s="274"/>
      <c r="AH46" s="270"/>
      <c r="AI46" s="270"/>
      <c r="AJ46" s="270"/>
      <c r="AK46" s="270"/>
      <c r="AL46" s="274"/>
      <c r="AM46" s="270"/>
      <c r="AN46" s="270"/>
      <c r="AO46" s="270"/>
      <c r="AP46" s="270"/>
      <c r="AQ46" s="274"/>
      <c r="AR46" s="270"/>
      <c r="AS46" s="270"/>
      <c r="AT46" s="270"/>
      <c r="AU46" s="270"/>
      <c r="AV46" s="274"/>
      <c r="AW46" s="270"/>
      <c r="AX46" s="270"/>
      <c r="AY46" s="270"/>
      <c r="AZ46" s="270"/>
      <c r="BA46" s="274"/>
      <c r="BB46" s="270"/>
      <c r="BC46" s="270"/>
      <c r="BD46" s="270"/>
      <c r="BE46" s="270"/>
      <c r="BF46" s="274" t="s">
        <v>1679</v>
      </c>
      <c r="BG46" s="270" t="s">
        <v>1783</v>
      </c>
      <c r="BH46" s="270"/>
      <c r="BI46" s="270"/>
      <c r="BJ46" s="270"/>
      <c r="BK46" s="274"/>
      <c r="BL46" s="270"/>
      <c r="BM46" s="270"/>
      <c r="BN46" s="270"/>
      <c r="BO46" s="270"/>
      <c r="BP46" s="274"/>
      <c r="BQ46" s="270"/>
      <c r="BR46" s="270"/>
      <c r="BS46" s="270"/>
      <c r="BT46" s="270"/>
      <c r="BU46" s="274"/>
      <c r="BV46" s="270"/>
      <c r="BW46" s="270"/>
      <c r="BX46" s="270"/>
      <c r="BY46" s="270"/>
      <c r="BZ46" s="258"/>
      <c r="CA46" s="258"/>
      <c r="CB46" s="134"/>
      <c r="CC46" s="259"/>
      <c r="CD46" s="267"/>
      <c r="CE46" s="261"/>
    </row>
    <row r="47" spans="1:83" ht="33" hidden="1" x14ac:dyDescent="0.3">
      <c r="A47" s="337" t="s">
        <v>186</v>
      </c>
      <c r="B47" s="338" t="s">
        <v>162</v>
      </c>
      <c r="C47" s="339" t="s">
        <v>163</v>
      </c>
      <c r="D47" s="340" t="s">
        <v>187</v>
      </c>
      <c r="E47" s="126" t="s">
        <v>130</v>
      </c>
      <c r="F47" s="252">
        <f t="shared" si="0"/>
        <v>0</v>
      </c>
      <c r="G47" s="253">
        <f t="shared" si="1"/>
        <v>0</v>
      </c>
      <c r="H47" s="254">
        <f t="shared" si="2"/>
        <v>1</v>
      </c>
      <c r="I47" s="255">
        <f t="shared" si="3"/>
        <v>0</v>
      </c>
      <c r="J47" s="132"/>
      <c r="K47" s="274"/>
      <c r="L47" s="326" t="str">
        <f t="shared" si="4"/>
        <v/>
      </c>
      <c r="M47" s="329"/>
      <c r="N47" s="270"/>
      <c r="O47" s="270"/>
      <c r="P47" s="270"/>
      <c r="Q47" s="270"/>
      <c r="R47" s="274"/>
      <c r="S47" s="270"/>
      <c r="T47" s="270"/>
      <c r="U47" s="270"/>
      <c r="V47" s="270"/>
      <c r="W47" s="274"/>
      <c r="X47" s="270"/>
      <c r="Y47" s="270"/>
      <c r="Z47" s="270"/>
      <c r="AA47" s="270"/>
      <c r="AB47" s="274"/>
      <c r="AC47" s="270"/>
      <c r="AD47" s="270"/>
      <c r="AE47" s="270"/>
      <c r="AF47" s="270"/>
      <c r="AG47" s="274"/>
      <c r="AH47" s="270"/>
      <c r="AI47" s="270"/>
      <c r="AJ47" s="270"/>
      <c r="AK47" s="270"/>
      <c r="AL47" s="274"/>
      <c r="AM47" s="270"/>
      <c r="AN47" s="270"/>
      <c r="AO47" s="270"/>
      <c r="AP47" s="270"/>
      <c r="AQ47" s="274"/>
      <c r="AR47" s="270"/>
      <c r="AS47" s="270"/>
      <c r="AT47" s="270"/>
      <c r="AU47" s="270"/>
      <c r="AV47" s="274"/>
      <c r="AW47" s="270"/>
      <c r="AX47" s="270"/>
      <c r="AY47" s="270"/>
      <c r="AZ47" s="270"/>
      <c r="BA47" s="274"/>
      <c r="BB47" s="270"/>
      <c r="BC47" s="270"/>
      <c r="BD47" s="270"/>
      <c r="BE47" s="270"/>
      <c r="BF47" s="274" t="s">
        <v>1679</v>
      </c>
      <c r="BG47" s="270"/>
      <c r="BH47" s="270"/>
      <c r="BI47" s="270"/>
      <c r="BJ47" s="270"/>
      <c r="BK47" s="274"/>
      <c r="BL47" s="270"/>
      <c r="BM47" s="270"/>
      <c r="BN47" s="270"/>
      <c r="BO47" s="270"/>
      <c r="BP47" s="274"/>
      <c r="BQ47" s="270"/>
      <c r="BR47" s="270"/>
      <c r="BS47" s="270"/>
      <c r="BT47" s="270"/>
      <c r="BU47" s="274"/>
      <c r="BV47" s="270"/>
      <c r="BW47" s="270"/>
      <c r="BX47" s="270"/>
      <c r="BY47" s="270"/>
      <c r="BZ47" s="258"/>
      <c r="CA47" s="258"/>
      <c r="CB47" s="134"/>
      <c r="CC47" s="259"/>
      <c r="CD47" s="267"/>
      <c r="CE47" s="261"/>
    </row>
    <row r="48" spans="1:83" ht="33" hidden="1" x14ac:dyDescent="0.3">
      <c r="A48" s="337" t="s">
        <v>188</v>
      </c>
      <c r="B48" s="338" t="s">
        <v>162</v>
      </c>
      <c r="C48" s="339" t="s">
        <v>163</v>
      </c>
      <c r="D48" s="340" t="s">
        <v>189</v>
      </c>
      <c r="E48" s="126" t="s">
        <v>130</v>
      </c>
      <c r="F48" s="252">
        <f t="shared" si="0"/>
        <v>0</v>
      </c>
      <c r="G48" s="253">
        <f t="shared" si="1"/>
        <v>0</v>
      </c>
      <c r="H48" s="254">
        <f t="shared" si="2"/>
        <v>1</v>
      </c>
      <c r="I48" s="255">
        <f t="shared" si="3"/>
        <v>0</v>
      </c>
      <c r="J48" s="132"/>
      <c r="K48" s="274"/>
      <c r="L48" s="326" t="str">
        <f t="shared" si="4"/>
        <v/>
      </c>
      <c r="M48" s="329"/>
      <c r="N48" s="270"/>
      <c r="O48" s="270"/>
      <c r="P48" s="270"/>
      <c r="Q48" s="270"/>
      <c r="R48" s="274"/>
      <c r="S48" s="270"/>
      <c r="T48" s="270"/>
      <c r="U48" s="270"/>
      <c r="V48" s="270"/>
      <c r="W48" s="274"/>
      <c r="X48" s="270"/>
      <c r="Y48" s="270"/>
      <c r="Z48" s="270"/>
      <c r="AA48" s="270"/>
      <c r="AB48" s="274"/>
      <c r="AC48" s="270"/>
      <c r="AD48" s="270"/>
      <c r="AE48" s="270"/>
      <c r="AF48" s="270"/>
      <c r="AG48" s="274"/>
      <c r="AH48" s="270"/>
      <c r="AI48" s="270"/>
      <c r="AJ48" s="270"/>
      <c r="AK48" s="270"/>
      <c r="AL48" s="274"/>
      <c r="AM48" s="270"/>
      <c r="AN48" s="270"/>
      <c r="AO48" s="270"/>
      <c r="AP48" s="270"/>
      <c r="AQ48" s="274"/>
      <c r="AR48" s="270"/>
      <c r="AS48" s="270"/>
      <c r="AT48" s="270"/>
      <c r="AU48" s="270"/>
      <c r="AV48" s="274"/>
      <c r="AW48" s="270"/>
      <c r="AX48" s="270"/>
      <c r="AY48" s="270"/>
      <c r="AZ48" s="270"/>
      <c r="BA48" s="274"/>
      <c r="BB48" s="270"/>
      <c r="BC48" s="270"/>
      <c r="BD48" s="270"/>
      <c r="BE48" s="270"/>
      <c r="BF48" s="274" t="s">
        <v>1679</v>
      </c>
      <c r="BG48" s="270"/>
      <c r="BH48" s="270"/>
      <c r="BI48" s="270"/>
      <c r="BJ48" s="270"/>
      <c r="BK48" s="274"/>
      <c r="BL48" s="270"/>
      <c r="BM48" s="270"/>
      <c r="BN48" s="270"/>
      <c r="BO48" s="270"/>
      <c r="BP48" s="274"/>
      <c r="BQ48" s="270"/>
      <c r="BR48" s="270"/>
      <c r="BS48" s="270"/>
      <c r="BT48" s="270"/>
      <c r="BU48" s="274"/>
      <c r="BV48" s="270"/>
      <c r="BW48" s="270"/>
      <c r="BX48" s="270"/>
      <c r="BY48" s="270"/>
      <c r="BZ48" s="258"/>
      <c r="CA48" s="258"/>
      <c r="CB48" s="134"/>
      <c r="CC48" s="259"/>
      <c r="CD48" s="267"/>
      <c r="CE48" s="261"/>
    </row>
    <row r="49" spans="1:83" ht="33" hidden="1" x14ac:dyDescent="0.3">
      <c r="A49" s="337" t="s">
        <v>190</v>
      </c>
      <c r="B49" s="338" t="s">
        <v>162</v>
      </c>
      <c r="C49" s="339" t="s">
        <v>163</v>
      </c>
      <c r="D49" s="340" t="s">
        <v>191</v>
      </c>
      <c r="E49" s="126" t="s">
        <v>130</v>
      </c>
      <c r="F49" s="252">
        <f t="shared" si="0"/>
        <v>0</v>
      </c>
      <c r="G49" s="253">
        <f t="shared" si="1"/>
        <v>0</v>
      </c>
      <c r="H49" s="254">
        <f t="shared" si="2"/>
        <v>1</v>
      </c>
      <c r="I49" s="255">
        <f t="shared" si="3"/>
        <v>0</v>
      </c>
      <c r="J49" s="132"/>
      <c r="K49" s="274"/>
      <c r="L49" s="326" t="str">
        <f t="shared" si="4"/>
        <v/>
      </c>
      <c r="M49" s="329"/>
      <c r="N49" s="270"/>
      <c r="O49" s="270"/>
      <c r="P49" s="270"/>
      <c r="Q49" s="270"/>
      <c r="R49" s="274"/>
      <c r="S49" s="270"/>
      <c r="T49" s="270"/>
      <c r="U49" s="270"/>
      <c r="V49" s="270"/>
      <c r="W49" s="274"/>
      <c r="X49" s="270"/>
      <c r="Y49" s="270"/>
      <c r="Z49" s="270"/>
      <c r="AA49" s="270"/>
      <c r="AB49" s="274"/>
      <c r="AC49" s="270"/>
      <c r="AD49" s="270"/>
      <c r="AE49" s="270"/>
      <c r="AF49" s="270"/>
      <c r="AG49" s="274"/>
      <c r="AH49" s="270"/>
      <c r="AI49" s="270"/>
      <c r="AJ49" s="270"/>
      <c r="AK49" s="270"/>
      <c r="AL49" s="274"/>
      <c r="AM49" s="270"/>
      <c r="AN49" s="270"/>
      <c r="AO49" s="270"/>
      <c r="AP49" s="270"/>
      <c r="AQ49" s="274"/>
      <c r="AR49" s="270"/>
      <c r="AS49" s="270"/>
      <c r="AT49" s="270"/>
      <c r="AU49" s="270"/>
      <c r="AV49" s="274"/>
      <c r="AW49" s="270"/>
      <c r="AX49" s="270"/>
      <c r="AY49" s="270"/>
      <c r="AZ49" s="270"/>
      <c r="BA49" s="274"/>
      <c r="BB49" s="270"/>
      <c r="BC49" s="270"/>
      <c r="BD49" s="270"/>
      <c r="BE49" s="270"/>
      <c r="BF49" s="274" t="s">
        <v>1679</v>
      </c>
      <c r="BG49" s="270"/>
      <c r="BH49" s="270"/>
      <c r="BI49" s="270"/>
      <c r="BJ49" s="270"/>
      <c r="BK49" s="274"/>
      <c r="BL49" s="270"/>
      <c r="BM49" s="270"/>
      <c r="BN49" s="270"/>
      <c r="BO49" s="270"/>
      <c r="BP49" s="274"/>
      <c r="BQ49" s="270"/>
      <c r="BR49" s="270"/>
      <c r="BS49" s="270"/>
      <c r="BT49" s="270"/>
      <c r="BU49" s="274"/>
      <c r="BV49" s="270"/>
      <c r="BW49" s="270"/>
      <c r="BX49" s="270"/>
      <c r="BY49" s="270"/>
      <c r="BZ49" s="258"/>
      <c r="CA49" s="258"/>
      <c r="CB49" s="134"/>
      <c r="CC49" s="259"/>
      <c r="CD49" s="267"/>
      <c r="CE49" s="261"/>
    </row>
    <row r="50" spans="1:83" ht="33" hidden="1" x14ac:dyDescent="0.3">
      <c r="A50" s="337" t="s">
        <v>192</v>
      </c>
      <c r="B50" s="338" t="s">
        <v>162</v>
      </c>
      <c r="C50" s="339" t="s">
        <v>163</v>
      </c>
      <c r="D50" s="340" t="s">
        <v>193</v>
      </c>
      <c r="E50" s="126" t="s">
        <v>130</v>
      </c>
      <c r="F50" s="252">
        <f t="shared" si="0"/>
        <v>0</v>
      </c>
      <c r="G50" s="253">
        <f t="shared" si="1"/>
        <v>0</v>
      </c>
      <c r="H50" s="254">
        <f t="shared" si="2"/>
        <v>1</v>
      </c>
      <c r="I50" s="255">
        <f t="shared" si="3"/>
        <v>0</v>
      </c>
      <c r="J50" s="132"/>
      <c r="K50" s="274"/>
      <c r="L50" s="326" t="str">
        <f t="shared" si="4"/>
        <v/>
      </c>
      <c r="M50" s="329"/>
      <c r="N50" s="270"/>
      <c r="O50" s="270"/>
      <c r="P50" s="270"/>
      <c r="Q50" s="270"/>
      <c r="R50" s="274"/>
      <c r="S50" s="270"/>
      <c r="T50" s="270"/>
      <c r="U50" s="270"/>
      <c r="V50" s="270"/>
      <c r="W50" s="274"/>
      <c r="X50" s="270"/>
      <c r="Y50" s="270"/>
      <c r="Z50" s="270"/>
      <c r="AA50" s="270"/>
      <c r="AB50" s="274"/>
      <c r="AC50" s="270"/>
      <c r="AD50" s="270"/>
      <c r="AE50" s="270"/>
      <c r="AF50" s="270"/>
      <c r="AG50" s="274"/>
      <c r="AH50" s="270"/>
      <c r="AI50" s="270"/>
      <c r="AJ50" s="270"/>
      <c r="AK50" s="270"/>
      <c r="AL50" s="274"/>
      <c r="AM50" s="270"/>
      <c r="AN50" s="270"/>
      <c r="AO50" s="270"/>
      <c r="AP50" s="270"/>
      <c r="AQ50" s="274"/>
      <c r="AR50" s="270"/>
      <c r="AS50" s="270"/>
      <c r="AT50" s="270"/>
      <c r="AU50" s="270"/>
      <c r="AV50" s="274"/>
      <c r="AW50" s="270"/>
      <c r="AX50" s="270"/>
      <c r="AY50" s="270"/>
      <c r="AZ50" s="270"/>
      <c r="BA50" s="274"/>
      <c r="BB50" s="270"/>
      <c r="BC50" s="270"/>
      <c r="BD50" s="270"/>
      <c r="BE50" s="270"/>
      <c r="BF50" s="274" t="s">
        <v>1679</v>
      </c>
      <c r="BG50" s="270"/>
      <c r="BH50" s="270"/>
      <c r="BI50" s="270"/>
      <c r="BJ50" s="270"/>
      <c r="BK50" s="274"/>
      <c r="BL50" s="270"/>
      <c r="BM50" s="270"/>
      <c r="BN50" s="270"/>
      <c r="BO50" s="270"/>
      <c r="BP50" s="274"/>
      <c r="BQ50" s="270"/>
      <c r="BR50" s="270"/>
      <c r="BS50" s="270"/>
      <c r="BT50" s="270"/>
      <c r="BU50" s="274"/>
      <c r="BV50" s="270"/>
      <c r="BW50" s="270"/>
      <c r="BX50" s="270"/>
      <c r="BY50" s="270"/>
      <c r="BZ50" s="258"/>
      <c r="CA50" s="258"/>
      <c r="CB50" s="134"/>
      <c r="CC50" s="259"/>
      <c r="CD50" s="267"/>
      <c r="CE50" s="261"/>
    </row>
    <row r="51" spans="1:83" ht="33" hidden="1" x14ac:dyDescent="0.3">
      <c r="A51" s="337" t="s">
        <v>194</v>
      </c>
      <c r="B51" s="338" t="s">
        <v>162</v>
      </c>
      <c r="C51" s="339" t="s">
        <v>163</v>
      </c>
      <c r="D51" s="340" t="s">
        <v>195</v>
      </c>
      <c r="E51" s="126" t="s">
        <v>130</v>
      </c>
      <c r="F51" s="252">
        <f t="shared" si="0"/>
        <v>0</v>
      </c>
      <c r="G51" s="253">
        <f t="shared" si="1"/>
        <v>0</v>
      </c>
      <c r="H51" s="254">
        <f t="shared" si="2"/>
        <v>0</v>
      </c>
      <c r="I51" s="255">
        <f t="shared" si="3"/>
        <v>0</v>
      </c>
      <c r="J51" s="132"/>
      <c r="K51" s="341"/>
      <c r="L51" s="326" t="str">
        <f t="shared" si="4"/>
        <v/>
      </c>
      <c r="M51" s="329"/>
      <c r="N51" s="276"/>
      <c r="O51" s="276"/>
      <c r="P51" s="276"/>
      <c r="Q51" s="276"/>
      <c r="R51" s="274"/>
      <c r="S51" s="270"/>
      <c r="T51" s="270"/>
      <c r="U51" s="270"/>
      <c r="V51" s="270"/>
      <c r="W51" s="274"/>
      <c r="X51" s="276"/>
      <c r="Y51" s="276"/>
      <c r="Z51" s="276"/>
      <c r="AA51" s="276"/>
      <c r="AB51" s="274"/>
      <c r="AC51" s="276"/>
      <c r="AD51" s="276"/>
      <c r="AE51" s="276"/>
      <c r="AF51" s="276"/>
      <c r="AG51" s="274"/>
      <c r="AH51" s="276"/>
      <c r="AI51" s="276"/>
      <c r="AJ51" s="276"/>
      <c r="AK51" s="276"/>
      <c r="AL51" s="274"/>
      <c r="AM51" s="276"/>
      <c r="AN51" s="276"/>
      <c r="AO51" s="276"/>
      <c r="AP51" s="276"/>
      <c r="AQ51" s="274"/>
      <c r="AR51" s="276"/>
      <c r="AS51" s="276"/>
      <c r="AT51" s="276"/>
      <c r="AU51" s="276"/>
      <c r="AV51" s="274"/>
      <c r="AW51" s="276"/>
      <c r="AX51" s="276"/>
      <c r="AY51" s="276"/>
      <c r="AZ51" s="276"/>
      <c r="BA51" s="274"/>
      <c r="BB51" s="276"/>
      <c r="BC51" s="276"/>
      <c r="BD51" s="276"/>
      <c r="BE51" s="276"/>
      <c r="BF51" s="274"/>
      <c r="BG51" s="276"/>
      <c r="BH51" s="276"/>
      <c r="BI51" s="276"/>
      <c r="BJ51" s="276"/>
      <c r="BK51" s="274"/>
      <c r="BL51" s="276"/>
      <c r="BM51" s="276"/>
      <c r="BN51" s="276"/>
      <c r="BO51" s="276"/>
      <c r="BP51" s="274"/>
      <c r="BQ51" s="276"/>
      <c r="BR51" s="276"/>
      <c r="BS51" s="276"/>
      <c r="BT51" s="276"/>
      <c r="BU51" s="274"/>
      <c r="BV51" s="276"/>
      <c r="BW51" s="276"/>
      <c r="BX51" s="276"/>
      <c r="BY51" s="276"/>
      <c r="BZ51" s="258"/>
      <c r="CA51" s="258"/>
      <c r="CB51" s="134"/>
      <c r="CC51" s="259"/>
      <c r="CD51" s="267"/>
      <c r="CE51" s="261"/>
    </row>
    <row r="52" spans="1:83" hidden="1" x14ac:dyDescent="0.3">
      <c r="A52" s="337" t="s">
        <v>196</v>
      </c>
      <c r="B52" s="338" t="s">
        <v>162</v>
      </c>
      <c r="C52" s="339" t="s">
        <v>163</v>
      </c>
      <c r="D52" s="340" t="s">
        <v>197</v>
      </c>
      <c r="E52" s="126" t="s">
        <v>130</v>
      </c>
      <c r="F52" s="252">
        <f t="shared" si="0"/>
        <v>0</v>
      </c>
      <c r="G52" s="253">
        <f t="shared" si="1"/>
        <v>0</v>
      </c>
      <c r="H52" s="254">
        <f t="shared" si="2"/>
        <v>0</v>
      </c>
      <c r="I52" s="255">
        <f t="shared" si="3"/>
        <v>0</v>
      </c>
      <c r="J52" s="132"/>
      <c r="K52" s="341"/>
      <c r="L52" s="326" t="str">
        <f t="shared" si="4"/>
        <v/>
      </c>
      <c r="M52" s="329"/>
      <c r="N52" s="276"/>
      <c r="O52" s="276"/>
      <c r="P52" s="276"/>
      <c r="Q52" s="276"/>
      <c r="R52" s="274"/>
      <c r="S52" s="270"/>
      <c r="T52" s="270"/>
      <c r="U52" s="270"/>
      <c r="V52" s="270"/>
      <c r="W52" s="274"/>
      <c r="X52" s="276"/>
      <c r="Y52" s="276"/>
      <c r="Z52" s="276"/>
      <c r="AA52" s="276"/>
      <c r="AB52" s="274"/>
      <c r="AC52" s="276"/>
      <c r="AD52" s="276"/>
      <c r="AE52" s="276"/>
      <c r="AF52" s="276"/>
      <c r="AG52" s="274"/>
      <c r="AH52" s="276"/>
      <c r="AI52" s="276"/>
      <c r="AJ52" s="276"/>
      <c r="AK52" s="276"/>
      <c r="AL52" s="274"/>
      <c r="AM52" s="276"/>
      <c r="AN52" s="276"/>
      <c r="AO52" s="276"/>
      <c r="AP52" s="276"/>
      <c r="AQ52" s="274"/>
      <c r="AR52" s="276"/>
      <c r="AS52" s="276"/>
      <c r="AT52" s="276"/>
      <c r="AU52" s="276"/>
      <c r="AV52" s="274"/>
      <c r="AW52" s="276"/>
      <c r="AX52" s="276"/>
      <c r="AY52" s="276"/>
      <c r="AZ52" s="276"/>
      <c r="BA52" s="274"/>
      <c r="BB52" s="276"/>
      <c r="BC52" s="276"/>
      <c r="BD52" s="276"/>
      <c r="BE52" s="276"/>
      <c r="BF52" s="274"/>
      <c r="BG52" s="276"/>
      <c r="BH52" s="276"/>
      <c r="BI52" s="276"/>
      <c r="BJ52" s="276"/>
      <c r="BK52" s="274"/>
      <c r="BL52" s="276"/>
      <c r="BM52" s="276"/>
      <c r="BN52" s="276"/>
      <c r="BO52" s="276"/>
      <c r="BP52" s="274"/>
      <c r="BQ52" s="276"/>
      <c r="BR52" s="276"/>
      <c r="BS52" s="276"/>
      <c r="BT52" s="276"/>
      <c r="BU52" s="274"/>
      <c r="BV52" s="276"/>
      <c r="BW52" s="276"/>
      <c r="BX52" s="276"/>
      <c r="BY52" s="276"/>
      <c r="BZ52" s="258"/>
      <c r="CA52" s="258"/>
      <c r="CB52" s="134"/>
      <c r="CC52" s="259"/>
      <c r="CD52" s="267"/>
      <c r="CE52" s="261"/>
    </row>
    <row r="53" spans="1:83" ht="33" hidden="1" x14ac:dyDescent="0.3">
      <c r="A53" s="337" t="s">
        <v>198</v>
      </c>
      <c r="B53" s="338" t="s">
        <v>162</v>
      </c>
      <c r="C53" s="339" t="s">
        <v>163</v>
      </c>
      <c r="D53" s="340" t="s">
        <v>199</v>
      </c>
      <c r="E53" s="126" t="s">
        <v>130</v>
      </c>
      <c r="F53" s="252">
        <f t="shared" si="0"/>
        <v>2</v>
      </c>
      <c r="G53" s="253">
        <f t="shared" si="1"/>
        <v>0</v>
      </c>
      <c r="H53" s="254">
        <f t="shared" si="2"/>
        <v>0</v>
      </c>
      <c r="I53" s="255">
        <f t="shared" si="3"/>
        <v>0</v>
      </c>
      <c r="J53" s="132"/>
      <c r="K53" s="341"/>
      <c r="L53" s="326" t="str">
        <f t="shared" si="4"/>
        <v/>
      </c>
      <c r="M53" s="329"/>
      <c r="N53" s="276"/>
      <c r="O53" s="276"/>
      <c r="P53" s="276"/>
      <c r="Q53" s="276"/>
      <c r="R53" s="274"/>
      <c r="S53" s="270"/>
      <c r="T53" s="270"/>
      <c r="U53" s="270"/>
      <c r="V53" s="270"/>
      <c r="W53" s="274"/>
      <c r="X53" s="276"/>
      <c r="Y53" s="276"/>
      <c r="Z53" s="276"/>
      <c r="AA53" s="276"/>
      <c r="AB53" s="274"/>
      <c r="AC53" s="276"/>
      <c r="AD53" s="276"/>
      <c r="AE53" s="276"/>
      <c r="AF53" s="276"/>
      <c r="AG53" s="274"/>
      <c r="AH53" s="276"/>
      <c r="AI53" s="276"/>
      <c r="AJ53" s="276"/>
      <c r="AK53" s="276"/>
      <c r="AL53" s="274"/>
      <c r="AM53" s="276"/>
      <c r="AN53" s="276"/>
      <c r="AO53" s="276"/>
      <c r="AP53" s="276"/>
      <c r="AQ53" s="274"/>
      <c r="AR53" s="276"/>
      <c r="AS53" s="276"/>
      <c r="AT53" s="276"/>
      <c r="AU53" s="276"/>
      <c r="AV53" s="274"/>
      <c r="AW53" s="276"/>
      <c r="AX53" s="276"/>
      <c r="AY53" s="276"/>
      <c r="AZ53" s="276"/>
      <c r="BA53" s="274"/>
      <c r="BB53" s="276"/>
      <c r="BC53" s="276"/>
      <c r="BD53" s="276"/>
      <c r="BE53" s="276"/>
      <c r="BF53" s="274" t="s">
        <v>1739</v>
      </c>
      <c r="BG53" s="276"/>
      <c r="BH53" s="276" t="s">
        <v>1772</v>
      </c>
      <c r="BI53" s="276" t="s">
        <v>1784</v>
      </c>
      <c r="BJ53" s="276" t="s">
        <v>1785</v>
      </c>
      <c r="BK53" s="274" t="s">
        <v>1739</v>
      </c>
      <c r="BL53" s="276"/>
      <c r="BM53" s="276" t="s">
        <v>1772</v>
      </c>
      <c r="BN53" s="276" t="s">
        <v>1784</v>
      </c>
      <c r="BO53" s="276" t="s">
        <v>1785</v>
      </c>
      <c r="BP53" s="274"/>
      <c r="BQ53" s="276"/>
      <c r="BR53" s="276"/>
      <c r="BS53" s="276"/>
      <c r="BT53" s="276"/>
      <c r="BU53" s="274"/>
      <c r="BV53" s="276"/>
      <c r="BW53" s="276"/>
      <c r="BX53" s="276"/>
      <c r="BY53" s="276"/>
      <c r="BZ53" s="258"/>
      <c r="CA53" s="258"/>
      <c r="CB53" s="134"/>
      <c r="CC53" s="259"/>
      <c r="CD53" s="267"/>
      <c r="CE53" s="261"/>
    </row>
    <row r="54" spans="1:83" hidden="1" x14ac:dyDescent="0.3">
      <c r="A54" s="337" t="s">
        <v>200</v>
      </c>
      <c r="B54" s="338" t="s">
        <v>162</v>
      </c>
      <c r="C54" s="339" t="s">
        <v>163</v>
      </c>
      <c r="D54" s="340" t="s">
        <v>201</v>
      </c>
      <c r="E54" s="126" t="s">
        <v>108</v>
      </c>
      <c r="F54" s="252">
        <f t="shared" si="0"/>
        <v>0</v>
      </c>
      <c r="G54" s="253">
        <f t="shared" si="1"/>
        <v>0</v>
      </c>
      <c r="H54" s="254">
        <f t="shared" si="2"/>
        <v>0</v>
      </c>
      <c r="I54" s="255">
        <f t="shared" si="3"/>
        <v>0</v>
      </c>
      <c r="J54" s="132"/>
      <c r="K54" s="341"/>
      <c r="L54" s="326" t="str">
        <f t="shared" si="4"/>
        <v/>
      </c>
      <c r="M54" s="329"/>
      <c r="N54" s="270"/>
      <c r="O54" s="270"/>
      <c r="P54" s="270"/>
      <c r="Q54" s="270"/>
      <c r="R54" s="274"/>
      <c r="S54" s="270"/>
      <c r="T54" s="270"/>
      <c r="U54" s="270"/>
      <c r="V54" s="270"/>
      <c r="W54" s="274"/>
      <c r="X54" s="270"/>
      <c r="Y54" s="270"/>
      <c r="Z54" s="270"/>
      <c r="AA54" s="270"/>
      <c r="AB54" s="274"/>
      <c r="AC54" s="270"/>
      <c r="AD54" s="270"/>
      <c r="AE54" s="270"/>
      <c r="AF54" s="270"/>
      <c r="AG54" s="274"/>
      <c r="AH54" s="270"/>
      <c r="AI54" s="270"/>
      <c r="AJ54" s="270"/>
      <c r="AK54" s="270"/>
      <c r="AL54" s="274"/>
      <c r="AM54" s="270"/>
      <c r="AN54" s="270"/>
      <c r="AO54" s="270"/>
      <c r="AP54" s="270"/>
      <c r="AQ54" s="274"/>
      <c r="AR54" s="270"/>
      <c r="AS54" s="270"/>
      <c r="AT54" s="270"/>
      <c r="AU54" s="270"/>
      <c r="AV54" s="274"/>
      <c r="AW54" s="270"/>
      <c r="AX54" s="270"/>
      <c r="AY54" s="270"/>
      <c r="AZ54" s="270"/>
      <c r="BA54" s="274"/>
      <c r="BB54" s="270"/>
      <c r="BC54" s="270"/>
      <c r="BD54" s="270"/>
      <c r="BE54" s="270"/>
      <c r="BF54" s="274"/>
      <c r="BG54" s="270"/>
      <c r="BH54" s="270"/>
      <c r="BI54" s="270"/>
      <c r="BJ54" s="270"/>
      <c r="BK54" s="274"/>
      <c r="BL54" s="270"/>
      <c r="BM54" s="270"/>
      <c r="BN54" s="270"/>
      <c r="BO54" s="270"/>
      <c r="BP54" s="274"/>
      <c r="BQ54" s="270"/>
      <c r="BR54" s="270"/>
      <c r="BS54" s="270"/>
      <c r="BT54" s="270"/>
      <c r="BU54" s="274"/>
      <c r="BV54" s="270"/>
      <c r="BW54" s="270"/>
      <c r="BX54" s="270"/>
      <c r="BY54" s="270"/>
      <c r="BZ54" s="258"/>
      <c r="CA54" s="258"/>
      <c r="CB54" s="134"/>
      <c r="CC54" s="259"/>
      <c r="CD54" s="267"/>
      <c r="CE54" s="261"/>
    </row>
    <row r="55" spans="1:83" hidden="1" x14ac:dyDescent="0.3">
      <c r="A55" s="337" t="s">
        <v>202</v>
      </c>
      <c r="B55" s="338" t="s">
        <v>162</v>
      </c>
      <c r="C55" s="339" t="s">
        <v>163</v>
      </c>
      <c r="D55" s="340" t="s">
        <v>203</v>
      </c>
      <c r="E55" s="126" t="s">
        <v>108</v>
      </c>
      <c r="F55" s="252">
        <f t="shared" si="0"/>
        <v>0</v>
      </c>
      <c r="G55" s="253">
        <f t="shared" si="1"/>
        <v>0</v>
      </c>
      <c r="H55" s="254">
        <f t="shared" si="2"/>
        <v>0</v>
      </c>
      <c r="I55" s="255">
        <f t="shared" si="3"/>
        <v>0</v>
      </c>
      <c r="J55" s="132"/>
      <c r="K55" s="341"/>
      <c r="L55" s="326" t="str">
        <f t="shared" si="4"/>
        <v/>
      </c>
      <c r="M55" s="329"/>
      <c r="N55" s="276"/>
      <c r="O55" s="276"/>
      <c r="P55" s="276"/>
      <c r="Q55" s="276"/>
      <c r="R55" s="274"/>
      <c r="S55" s="276"/>
      <c r="T55" s="276"/>
      <c r="U55" s="276"/>
      <c r="V55" s="276"/>
      <c r="W55" s="274"/>
      <c r="X55" s="276"/>
      <c r="Y55" s="276"/>
      <c r="Z55" s="276"/>
      <c r="AA55" s="276"/>
      <c r="AB55" s="274"/>
      <c r="AC55" s="276"/>
      <c r="AD55" s="276"/>
      <c r="AE55" s="276"/>
      <c r="AF55" s="276"/>
      <c r="AG55" s="274"/>
      <c r="AH55" s="276"/>
      <c r="AI55" s="276"/>
      <c r="AJ55" s="276"/>
      <c r="AK55" s="276"/>
      <c r="AL55" s="274"/>
      <c r="AM55" s="276"/>
      <c r="AN55" s="276"/>
      <c r="AO55" s="276"/>
      <c r="AP55" s="276"/>
      <c r="AQ55" s="274"/>
      <c r="AR55" s="276"/>
      <c r="AS55" s="276"/>
      <c r="AT55" s="276"/>
      <c r="AU55" s="276"/>
      <c r="AV55" s="274"/>
      <c r="AW55" s="276"/>
      <c r="AX55" s="276"/>
      <c r="AY55" s="276"/>
      <c r="AZ55" s="276"/>
      <c r="BA55" s="274"/>
      <c r="BB55" s="276"/>
      <c r="BC55" s="276"/>
      <c r="BD55" s="276"/>
      <c r="BE55" s="276"/>
      <c r="BF55" s="274"/>
      <c r="BG55" s="276"/>
      <c r="BH55" s="276"/>
      <c r="BI55" s="276"/>
      <c r="BJ55" s="276"/>
      <c r="BK55" s="274"/>
      <c r="BL55" s="276"/>
      <c r="BM55" s="276"/>
      <c r="BN55" s="276"/>
      <c r="BO55" s="276"/>
      <c r="BP55" s="274"/>
      <c r="BQ55" s="276"/>
      <c r="BR55" s="276"/>
      <c r="BS55" s="276"/>
      <c r="BT55" s="276"/>
      <c r="BU55" s="274"/>
      <c r="BV55" s="276"/>
      <c r="BW55" s="276"/>
      <c r="BX55" s="276"/>
      <c r="BY55" s="276"/>
      <c r="BZ55" s="258"/>
      <c r="CA55" s="258"/>
      <c r="CB55" s="134"/>
      <c r="CC55" s="259"/>
      <c r="CD55" s="267"/>
      <c r="CE55" s="261"/>
    </row>
    <row r="56" spans="1:83" ht="66" hidden="1" x14ac:dyDescent="0.3">
      <c r="A56" s="337" t="s">
        <v>204</v>
      </c>
      <c r="B56" s="338" t="s">
        <v>162</v>
      </c>
      <c r="C56" s="339" t="s">
        <v>163</v>
      </c>
      <c r="D56" s="340" t="s">
        <v>205</v>
      </c>
      <c r="E56" s="126" t="s">
        <v>181</v>
      </c>
      <c r="F56" s="252">
        <f t="shared" si="0"/>
        <v>0</v>
      </c>
      <c r="G56" s="253">
        <f t="shared" si="1"/>
        <v>0</v>
      </c>
      <c r="H56" s="254">
        <f t="shared" si="2"/>
        <v>2</v>
      </c>
      <c r="I56" s="255">
        <f t="shared" si="3"/>
        <v>0</v>
      </c>
      <c r="J56" s="132"/>
      <c r="K56" s="274"/>
      <c r="L56" s="326" t="str">
        <f t="shared" si="4"/>
        <v/>
      </c>
      <c r="M56" s="329"/>
      <c r="N56" s="270"/>
      <c r="O56" s="276"/>
      <c r="P56" s="276"/>
      <c r="Q56" s="276"/>
      <c r="R56" s="274"/>
      <c r="S56" s="276"/>
      <c r="T56" s="276"/>
      <c r="U56" s="276"/>
      <c r="V56" s="276"/>
      <c r="W56" s="274"/>
      <c r="X56" s="276"/>
      <c r="Y56" s="276"/>
      <c r="Z56" s="276"/>
      <c r="AA56" s="276"/>
      <c r="AB56" s="274"/>
      <c r="AC56" s="276"/>
      <c r="AD56" s="276"/>
      <c r="AE56" s="276"/>
      <c r="AF56" s="276"/>
      <c r="AG56" s="274"/>
      <c r="AH56" s="276"/>
      <c r="AI56" s="276"/>
      <c r="AJ56" s="276"/>
      <c r="AK56" s="276"/>
      <c r="AL56" s="274"/>
      <c r="AM56" s="276"/>
      <c r="AN56" s="276"/>
      <c r="AO56" s="276"/>
      <c r="AP56" s="276"/>
      <c r="AQ56" s="274"/>
      <c r="AR56" s="276"/>
      <c r="AS56" s="276"/>
      <c r="AT56" s="276"/>
      <c r="AU56" s="276"/>
      <c r="AV56" s="274"/>
      <c r="AW56" s="276"/>
      <c r="AX56" s="276"/>
      <c r="AY56" s="276"/>
      <c r="AZ56" s="276"/>
      <c r="BA56" s="274"/>
      <c r="BB56" s="276"/>
      <c r="BC56" s="276"/>
      <c r="BD56" s="276"/>
      <c r="BE56" s="276"/>
      <c r="BF56" s="274" t="s">
        <v>1679</v>
      </c>
      <c r="BG56" s="276" t="s">
        <v>1786</v>
      </c>
      <c r="BH56" s="276"/>
      <c r="BI56" s="276"/>
      <c r="BJ56" s="276"/>
      <c r="BK56" s="274" t="s">
        <v>1679</v>
      </c>
      <c r="BL56" s="276" t="s">
        <v>1786</v>
      </c>
      <c r="BM56" s="276"/>
      <c r="BN56" s="276"/>
      <c r="BO56" s="276"/>
      <c r="BP56" s="274"/>
      <c r="BQ56" s="276"/>
      <c r="BR56" s="276"/>
      <c r="BS56" s="276"/>
      <c r="BT56" s="276"/>
      <c r="BU56" s="274"/>
      <c r="BV56" s="276"/>
      <c r="BW56" s="276"/>
      <c r="BX56" s="276"/>
      <c r="BY56" s="276"/>
      <c r="BZ56" s="258"/>
      <c r="CA56" s="258"/>
      <c r="CB56" s="134"/>
      <c r="CC56" s="259"/>
      <c r="CD56" s="267"/>
      <c r="CE56" s="261"/>
    </row>
    <row r="57" spans="1:83" ht="49.5" hidden="1" x14ac:dyDescent="0.3">
      <c r="A57" s="337" t="s">
        <v>206</v>
      </c>
      <c r="B57" s="338" t="s">
        <v>162</v>
      </c>
      <c r="C57" s="339" t="s">
        <v>163</v>
      </c>
      <c r="D57" s="340" t="s">
        <v>207</v>
      </c>
      <c r="E57" s="126" t="s">
        <v>181</v>
      </c>
      <c r="F57" s="252">
        <f t="shared" si="0"/>
        <v>0</v>
      </c>
      <c r="G57" s="253">
        <f t="shared" si="1"/>
        <v>0</v>
      </c>
      <c r="H57" s="254">
        <f t="shared" si="2"/>
        <v>2</v>
      </c>
      <c r="I57" s="255">
        <f t="shared" si="3"/>
        <v>0</v>
      </c>
      <c r="J57" s="132"/>
      <c r="K57" s="274"/>
      <c r="L57" s="326" t="str">
        <f t="shared" si="4"/>
        <v/>
      </c>
      <c r="M57" s="329"/>
      <c r="N57" s="270"/>
      <c r="O57" s="276"/>
      <c r="P57" s="276"/>
      <c r="Q57" s="276"/>
      <c r="R57" s="274"/>
      <c r="S57" s="276"/>
      <c r="T57" s="276"/>
      <c r="U57" s="276"/>
      <c r="V57" s="276"/>
      <c r="W57" s="274"/>
      <c r="X57" s="276"/>
      <c r="Y57" s="276"/>
      <c r="Z57" s="276"/>
      <c r="AA57" s="276"/>
      <c r="AB57" s="274"/>
      <c r="AC57" s="276"/>
      <c r="AD57" s="276"/>
      <c r="AE57" s="276"/>
      <c r="AF57" s="276"/>
      <c r="AG57" s="274"/>
      <c r="AH57" s="276"/>
      <c r="AI57" s="276"/>
      <c r="AJ57" s="276"/>
      <c r="AK57" s="276"/>
      <c r="AL57" s="274"/>
      <c r="AM57" s="276"/>
      <c r="AN57" s="276"/>
      <c r="AO57" s="276"/>
      <c r="AP57" s="276"/>
      <c r="AQ57" s="274"/>
      <c r="AR57" s="276"/>
      <c r="AS57" s="276"/>
      <c r="AT57" s="276"/>
      <c r="AU57" s="276"/>
      <c r="AV57" s="274"/>
      <c r="AW57" s="276"/>
      <c r="AX57" s="276"/>
      <c r="AY57" s="276"/>
      <c r="AZ57" s="276"/>
      <c r="BA57" s="274"/>
      <c r="BB57" s="276"/>
      <c r="BC57" s="276"/>
      <c r="BD57" s="276"/>
      <c r="BE57" s="276"/>
      <c r="BF57" s="274" t="s">
        <v>1679</v>
      </c>
      <c r="BG57" s="276" t="s">
        <v>1786</v>
      </c>
      <c r="BH57" s="276"/>
      <c r="BI57" s="276"/>
      <c r="BJ57" s="276"/>
      <c r="BK57" s="274" t="s">
        <v>1679</v>
      </c>
      <c r="BL57" s="276" t="s">
        <v>1786</v>
      </c>
      <c r="BM57" s="276"/>
      <c r="BN57" s="276"/>
      <c r="BO57" s="276"/>
      <c r="BP57" s="274"/>
      <c r="BQ57" s="276"/>
      <c r="BR57" s="276"/>
      <c r="BS57" s="276"/>
      <c r="BT57" s="276"/>
      <c r="BU57" s="274"/>
      <c r="BV57" s="276"/>
      <c r="BW57" s="276"/>
      <c r="BX57" s="276"/>
      <c r="BY57" s="276"/>
      <c r="BZ57" s="258"/>
      <c r="CA57" s="258"/>
      <c r="CB57" s="134"/>
      <c r="CC57" s="259"/>
      <c r="CD57" s="267"/>
      <c r="CE57" s="261"/>
    </row>
    <row r="58" spans="1:83" hidden="1" x14ac:dyDescent="0.3">
      <c r="A58" s="337" t="s">
        <v>208</v>
      </c>
      <c r="B58" s="338" t="s">
        <v>162</v>
      </c>
      <c r="C58" s="339" t="s">
        <v>209</v>
      </c>
      <c r="D58" s="340" t="s">
        <v>164</v>
      </c>
      <c r="E58" s="126" t="s">
        <v>152</v>
      </c>
      <c r="F58" s="252">
        <f t="shared" si="0"/>
        <v>0</v>
      </c>
      <c r="G58" s="253">
        <f t="shared" si="1"/>
        <v>0</v>
      </c>
      <c r="H58" s="254">
        <f t="shared" si="2"/>
        <v>0</v>
      </c>
      <c r="I58" s="255">
        <f t="shared" si="3"/>
        <v>0</v>
      </c>
      <c r="J58" s="132"/>
      <c r="K58" s="341"/>
      <c r="L58" s="326" t="str">
        <f t="shared" si="4"/>
        <v/>
      </c>
      <c r="M58" s="329"/>
      <c r="N58" s="276"/>
      <c r="O58" s="276"/>
      <c r="P58" s="276"/>
      <c r="Q58" s="276"/>
      <c r="R58" s="274"/>
      <c r="S58" s="276"/>
      <c r="T58" s="276"/>
      <c r="U58" s="276"/>
      <c r="V58" s="276"/>
      <c r="W58" s="274"/>
      <c r="X58" s="270"/>
      <c r="Y58" s="276"/>
      <c r="Z58" s="276"/>
      <c r="AA58" s="276"/>
      <c r="AB58" s="274"/>
      <c r="AC58" s="276"/>
      <c r="AD58" s="276"/>
      <c r="AE58" s="276"/>
      <c r="AF58" s="276"/>
      <c r="AG58" s="274"/>
      <c r="AH58" s="276"/>
      <c r="AI58" s="276"/>
      <c r="AJ58" s="276"/>
      <c r="AK58" s="276"/>
      <c r="AL58" s="274"/>
      <c r="AM58" s="276"/>
      <c r="AN58" s="276"/>
      <c r="AO58" s="276"/>
      <c r="AP58" s="276"/>
      <c r="AQ58" s="274"/>
      <c r="AR58" s="276"/>
      <c r="AS58" s="276"/>
      <c r="AT58" s="276"/>
      <c r="AU58" s="276"/>
      <c r="AV58" s="274"/>
      <c r="AW58" s="276"/>
      <c r="AX58" s="276"/>
      <c r="AY58" s="276"/>
      <c r="AZ58" s="276"/>
      <c r="BA58" s="274"/>
      <c r="BB58" s="276"/>
      <c r="BC58" s="276"/>
      <c r="BD58" s="276"/>
      <c r="BE58" s="276"/>
      <c r="BF58" s="274"/>
      <c r="BG58" s="276"/>
      <c r="BH58" s="276"/>
      <c r="BI58" s="276"/>
      <c r="BJ58" s="276"/>
      <c r="BK58" s="274"/>
      <c r="BL58" s="276"/>
      <c r="BM58" s="276"/>
      <c r="BN58" s="276"/>
      <c r="BO58" s="276"/>
      <c r="BP58" s="274"/>
      <c r="BQ58" s="276"/>
      <c r="BR58" s="276"/>
      <c r="BS58" s="276"/>
      <c r="BT58" s="276"/>
      <c r="BU58" s="274"/>
      <c r="BV58" s="276"/>
      <c r="BW58" s="276"/>
      <c r="BX58" s="276"/>
      <c r="BY58" s="276"/>
      <c r="BZ58" s="258"/>
      <c r="CA58" s="258"/>
      <c r="CB58" s="134"/>
      <c r="CC58" s="259"/>
      <c r="CD58" s="267"/>
      <c r="CE58" s="261"/>
    </row>
    <row r="59" spans="1:83" hidden="1" x14ac:dyDescent="0.3">
      <c r="A59" s="337" t="s">
        <v>210</v>
      </c>
      <c r="B59" s="338" t="s">
        <v>162</v>
      </c>
      <c r="C59" s="339" t="s">
        <v>209</v>
      </c>
      <c r="D59" s="340" t="s">
        <v>166</v>
      </c>
      <c r="E59" s="126" t="s">
        <v>152</v>
      </c>
      <c r="F59" s="252">
        <f t="shared" si="0"/>
        <v>0</v>
      </c>
      <c r="G59" s="253">
        <f t="shared" si="1"/>
        <v>0</v>
      </c>
      <c r="H59" s="254">
        <f t="shared" si="2"/>
        <v>0</v>
      </c>
      <c r="I59" s="255">
        <f t="shared" si="3"/>
        <v>0</v>
      </c>
      <c r="J59" s="132"/>
      <c r="K59" s="341"/>
      <c r="L59" s="326" t="str">
        <f t="shared" si="4"/>
        <v/>
      </c>
      <c r="M59" s="329"/>
      <c r="N59" s="276"/>
      <c r="O59" s="276"/>
      <c r="P59" s="276"/>
      <c r="Q59" s="276"/>
      <c r="R59" s="274"/>
      <c r="S59" s="276"/>
      <c r="T59" s="276"/>
      <c r="U59" s="276"/>
      <c r="V59" s="276"/>
      <c r="W59" s="274"/>
      <c r="X59" s="276"/>
      <c r="Y59" s="276"/>
      <c r="Z59" s="276"/>
      <c r="AA59" s="276"/>
      <c r="AB59" s="274"/>
      <c r="AC59" s="276"/>
      <c r="AD59" s="276"/>
      <c r="AE59" s="276"/>
      <c r="AF59" s="276"/>
      <c r="AG59" s="274"/>
      <c r="AH59" s="276"/>
      <c r="AI59" s="276"/>
      <c r="AJ59" s="276"/>
      <c r="AK59" s="276"/>
      <c r="AL59" s="274"/>
      <c r="AM59" s="276"/>
      <c r="AN59" s="276"/>
      <c r="AO59" s="276"/>
      <c r="AP59" s="276"/>
      <c r="AQ59" s="274"/>
      <c r="AR59" s="276"/>
      <c r="AS59" s="276"/>
      <c r="AT59" s="276"/>
      <c r="AU59" s="276"/>
      <c r="AV59" s="274"/>
      <c r="AW59" s="276"/>
      <c r="AX59" s="276"/>
      <c r="AY59" s="276"/>
      <c r="AZ59" s="276"/>
      <c r="BA59" s="274"/>
      <c r="BB59" s="276"/>
      <c r="BC59" s="276"/>
      <c r="BD59" s="276"/>
      <c r="BE59" s="276"/>
      <c r="BF59" s="274"/>
      <c r="BG59" s="276"/>
      <c r="BH59" s="276"/>
      <c r="BI59" s="276"/>
      <c r="BJ59" s="276"/>
      <c r="BK59" s="274"/>
      <c r="BL59" s="276"/>
      <c r="BM59" s="276"/>
      <c r="BN59" s="276"/>
      <c r="BO59" s="276"/>
      <c r="BP59" s="274"/>
      <c r="BQ59" s="276"/>
      <c r="BR59" s="276"/>
      <c r="BS59" s="276"/>
      <c r="BT59" s="276"/>
      <c r="BU59" s="274"/>
      <c r="BV59" s="276"/>
      <c r="BW59" s="276"/>
      <c r="BX59" s="276"/>
      <c r="BY59" s="276"/>
      <c r="BZ59" s="258"/>
      <c r="CA59" s="258"/>
      <c r="CB59" s="134"/>
      <c r="CC59" s="259"/>
      <c r="CD59" s="267"/>
      <c r="CE59" s="261"/>
    </row>
    <row r="60" spans="1:83" hidden="1" x14ac:dyDescent="0.3">
      <c r="A60" s="337" t="s">
        <v>211</v>
      </c>
      <c r="B60" s="338" t="s">
        <v>162</v>
      </c>
      <c r="C60" s="339" t="s">
        <v>209</v>
      </c>
      <c r="D60" s="340" t="s">
        <v>168</v>
      </c>
      <c r="E60" s="126" t="s">
        <v>152</v>
      </c>
      <c r="F60" s="252">
        <f t="shared" si="0"/>
        <v>0</v>
      </c>
      <c r="G60" s="253">
        <f t="shared" si="1"/>
        <v>0</v>
      </c>
      <c r="H60" s="254">
        <f t="shared" si="2"/>
        <v>0</v>
      </c>
      <c r="I60" s="255">
        <f t="shared" si="3"/>
        <v>0</v>
      </c>
      <c r="J60" s="132"/>
      <c r="K60" s="341"/>
      <c r="L60" s="326" t="str">
        <f t="shared" si="4"/>
        <v/>
      </c>
      <c r="M60" s="329"/>
      <c r="N60" s="276"/>
      <c r="O60" s="276"/>
      <c r="P60" s="276"/>
      <c r="Q60" s="276"/>
      <c r="R60" s="274"/>
      <c r="S60" s="276"/>
      <c r="T60" s="276"/>
      <c r="U60" s="276"/>
      <c r="V60" s="276"/>
      <c r="W60" s="274"/>
      <c r="X60" s="276"/>
      <c r="Y60" s="276"/>
      <c r="Z60" s="276"/>
      <c r="AA60" s="276"/>
      <c r="AB60" s="274"/>
      <c r="AC60" s="276"/>
      <c r="AD60" s="276"/>
      <c r="AE60" s="276"/>
      <c r="AF60" s="276"/>
      <c r="AG60" s="274"/>
      <c r="AH60" s="276"/>
      <c r="AI60" s="276"/>
      <c r="AJ60" s="276"/>
      <c r="AK60" s="276"/>
      <c r="AL60" s="274"/>
      <c r="AM60" s="276"/>
      <c r="AN60" s="276"/>
      <c r="AO60" s="276"/>
      <c r="AP60" s="276"/>
      <c r="AQ60" s="274"/>
      <c r="AR60" s="276"/>
      <c r="AS60" s="276"/>
      <c r="AT60" s="276"/>
      <c r="AU60" s="276"/>
      <c r="AV60" s="274"/>
      <c r="AW60" s="276"/>
      <c r="AX60" s="276"/>
      <c r="AY60" s="276"/>
      <c r="AZ60" s="276"/>
      <c r="BA60" s="274"/>
      <c r="BB60" s="276"/>
      <c r="BC60" s="276"/>
      <c r="BD60" s="276"/>
      <c r="BE60" s="276"/>
      <c r="BF60" s="274"/>
      <c r="BG60" s="276"/>
      <c r="BH60" s="276"/>
      <c r="BI60" s="276"/>
      <c r="BJ60" s="276"/>
      <c r="BK60" s="274"/>
      <c r="BL60" s="276"/>
      <c r="BM60" s="276"/>
      <c r="BN60" s="276"/>
      <c r="BO60" s="276"/>
      <c r="BP60" s="274"/>
      <c r="BQ60" s="276"/>
      <c r="BR60" s="276"/>
      <c r="BS60" s="276"/>
      <c r="BT60" s="276"/>
      <c r="BU60" s="274"/>
      <c r="BV60" s="276"/>
      <c r="BW60" s="276"/>
      <c r="BX60" s="276"/>
      <c r="BY60" s="276"/>
      <c r="BZ60" s="258"/>
      <c r="CA60" s="258"/>
      <c r="CB60" s="134"/>
      <c r="CC60" s="259"/>
      <c r="CD60" s="267"/>
      <c r="CE60" s="261"/>
    </row>
    <row r="61" spans="1:83" hidden="1" x14ac:dyDescent="0.3">
      <c r="A61" s="337" t="s">
        <v>212</v>
      </c>
      <c r="B61" s="338" t="s">
        <v>162</v>
      </c>
      <c r="C61" s="339" t="s">
        <v>209</v>
      </c>
      <c r="D61" s="340" t="s">
        <v>170</v>
      </c>
      <c r="E61" s="126" t="s">
        <v>94</v>
      </c>
      <c r="F61" s="252">
        <f t="shared" si="0"/>
        <v>0</v>
      </c>
      <c r="G61" s="253">
        <f t="shared" si="1"/>
        <v>0</v>
      </c>
      <c r="H61" s="254">
        <f t="shared" si="2"/>
        <v>0</v>
      </c>
      <c r="I61" s="255">
        <f t="shared" si="3"/>
        <v>0</v>
      </c>
      <c r="J61" s="132"/>
      <c r="K61" s="274"/>
      <c r="L61" s="326" t="str">
        <f t="shared" si="4"/>
        <v/>
      </c>
      <c r="M61" s="330"/>
      <c r="N61" s="276"/>
      <c r="O61" s="276"/>
      <c r="P61" s="276"/>
      <c r="Q61" s="276"/>
      <c r="R61" s="274"/>
      <c r="S61" s="276"/>
      <c r="T61" s="276"/>
      <c r="U61" s="276"/>
      <c r="V61" s="276"/>
      <c r="W61" s="274"/>
      <c r="X61" s="276"/>
      <c r="Y61" s="276"/>
      <c r="Z61" s="276"/>
      <c r="AA61" s="276"/>
      <c r="AB61" s="274"/>
      <c r="AC61" s="276"/>
      <c r="AD61" s="276"/>
      <c r="AE61" s="276"/>
      <c r="AF61" s="276"/>
      <c r="AG61" s="274"/>
      <c r="AH61" s="276"/>
      <c r="AI61" s="276"/>
      <c r="AJ61" s="276"/>
      <c r="AK61" s="276"/>
      <c r="AL61" s="274"/>
      <c r="AM61" s="276"/>
      <c r="AN61" s="276"/>
      <c r="AO61" s="276"/>
      <c r="AP61" s="276"/>
      <c r="AQ61" s="274"/>
      <c r="AR61" s="276"/>
      <c r="AS61" s="276"/>
      <c r="AT61" s="276"/>
      <c r="AU61" s="276"/>
      <c r="AV61" s="274"/>
      <c r="AW61" s="276"/>
      <c r="AX61" s="276"/>
      <c r="AY61" s="276"/>
      <c r="AZ61" s="276"/>
      <c r="BA61" s="274"/>
      <c r="BB61" s="276"/>
      <c r="BC61" s="276"/>
      <c r="BD61" s="276"/>
      <c r="BE61" s="276"/>
      <c r="BF61" s="274"/>
      <c r="BG61" s="276"/>
      <c r="BH61" s="276"/>
      <c r="BI61" s="276"/>
      <c r="BJ61" s="276"/>
      <c r="BK61" s="274"/>
      <c r="BL61" s="276"/>
      <c r="BM61" s="276"/>
      <c r="BN61" s="276"/>
      <c r="BO61" s="276"/>
      <c r="BP61" s="342"/>
      <c r="BQ61" s="276"/>
      <c r="BR61" s="276"/>
      <c r="BS61" s="276"/>
      <c r="BT61" s="276"/>
      <c r="BU61" s="342"/>
      <c r="BV61" s="276"/>
      <c r="BW61" s="276"/>
      <c r="BX61" s="276"/>
      <c r="BY61" s="276"/>
      <c r="BZ61" s="258"/>
      <c r="CA61" s="258"/>
      <c r="CB61" s="134"/>
      <c r="CC61" s="259"/>
      <c r="CD61" s="267"/>
      <c r="CE61" s="261"/>
    </row>
    <row r="62" spans="1:83" hidden="1" x14ac:dyDescent="0.3">
      <c r="A62" s="337" t="s">
        <v>213</v>
      </c>
      <c r="B62" s="338" t="s">
        <v>162</v>
      </c>
      <c r="C62" s="339" t="s">
        <v>209</v>
      </c>
      <c r="D62" s="340" t="s">
        <v>176</v>
      </c>
      <c r="E62" s="126" t="s">
        <v>108</v>
      </c>
      <c r="F62" s="252">
        <f t="shared" si="0"/>
        <v>0</v>
      </c>
      <c r="G62" s="253">
        <f t="shared" si="1"/>
        <v>0</v>
      </c>
      <c r="H62" s="254">
        <f t="shared" si="2"/>
        <v>0</v>
      </c>
      <c r="I62" s="255">
        <f t="shared" si="3"/>
        <v>0</v>
      </c>
      <c r="J62" s="132"/>
      <c r="K62" s="274"/>
      <c r="L62" s="326" t="str">
        <f t="shared" si="4"/>
        <v/>
      </c>
      <c r="M62" s="330"/>
      <c r="N62" s="270"/>
      <c r="O62" s="270"/>
      <c r="P62" s="270"/>
      <c r="Q62" s="270"/>
      <c r="R62" s="274"/>
      <c r="S62" s="270"/>
      <c r="T62" s="270"/>
      <c r="U62" s="270"/>
      <c r="V62" s="270"/>
      <c r="W62" s="274"/>
      <c r="X62" s="270"/>
      <c r="Y62" s="270"/>
      <c r="Z62" s="270"/>
      <c r="AA62" s="270"/>
      <c r="AB62" s="274"/>
      <c r="AC62" s="270"/>
      <c r="AD62" s="270"/>
      <c r="AE62" s="270"/>
      <c r="AF62" s="270"/>
      <c r="AG62" s="274"/>
      <c r="AH62" s="270"/>
      <c r="AI62" s="270"/>
      <c r="AJ62" s="270"/>
      <c r="AK62" s="270"/>
      <c r="AL62" s="274"/>
      <c r="AM62" s="270"/>
      <c r="AN62" s="270"/>
      <c r="AO62" s="270"/>
      <c r="AP62" s="270"/>
      <c r="AQ62" s="274"/>
      <c r="AR62" s="270"/>
      <c r="AS62" s="270"/>
      <c r="AT62" s="270"/>
      <c r="AU62" s="270"/>
      <c r="AV62" s="274"/>
      <c r="AW62" s="270"/>
      <c r="AX62" s="270"/>
      <c r="AY62" s="270"/>
      <c r="AZ62" s="270"/>
      <c r="BA62" s="274"/>
      <c r="BB62" s="270"/>
      <c r="BC62" s="270"/>
      <c r="BD62" s="270"/>
      <c r="BE62" s="270"/>
      <c r="BF62" s="274"/>
      <c r="BG62" s="270"/>
      <c r="BH62" s="270"/>
      <c r="BI62" s="270"/>
      <c r="BJ62" s="270"/>
      <c r="BK62" s="274"/>
      <c r="BL62" s="270"/>
      <c r="BM62" s="270"/>
      <c r="BN62" s="270"/>
      <c r="BO62" s="270"/>
      <c r="BP62" s="274"/>
      <c r="BQ62" s="270"/>
      <c r="BR62" s="270"/>
      <c r="BS62" s="270"/>
      <c r="BT62" s="270"/>
      <c r="BU62" s="274"/>
      <c r="BV62" s="270"/>
      <c r="BW62" s="270"/>
      <c r="BX62" s="270"/>
      <c r="BY62" s="270"/>
      <c r="BZ62" s="258"/>
      <c r="CA62" s="258"/>
      <c r="CB62" s="134"/>
      <c r="CC62" s="259"/>
      <c r="CD62" s="267"/>
      <c r="CE62" s="261"/>
    </row>
    <row r="63" spans="1:83" hidden="1" x14ac:dyDescent="0.3">
      <c r="A63" s="337" t="s">
        <v>214</v>
      </c>
      <c r="B63" s="338" t="s">
        <v>162</v>
      </c>
      <c r="C63" s="339" t="s">
        <v>209</v>
      </c>
      <c r="D63" s="340" t="s">
        <v>178</v>
      </c>
      <c r="E63" s="126" t="s">
        <v>108</v>
      </c>
      <c r="F63" s="252">
        <f t="shared" si="0"/>
        <v>0</v>
      </c>
      <c r="G63" s="253">
        <f t="shared" si="1"/>
        <v>0</v>
      </c>
      <c r="H63" s="254">
        <f t="shared" si="2"/>
        <v>0</v>
      </c>
      <c r="I63" s="255">
        <f t="shared" si="3"/>
        <v>0</v>
      </c>
      <c r="J63" s="132"/>
      <c r="K63" s="274"/>
      <c r="L63" s="326" t="str">
        <f t="shared" si="4"/>
        <v/>
      </c>
      <c r="M63" s="330"/>
      <c r="N63" s="270"/>
      <c r="O63" s="270"/>
      <c r="P63" s="270"/>
      <c r="Q63" s="270"/>
      <c r="R63" s="274"/>
      <c r="S63" s="270"/>
      <c r="T63" s="270"/>
      <c r="U63" s="270"/>
      <c r="V63" s="270"/>
      <c r="W63" s="274"/>
      <c r="X63" s="270"/>
      <c r="Y63" s="270"/>
      <c r="Z63" s="270"/>
      <c r="AA63" s="270"/>
      <c r="AB63" s="274"/>
      <c r="AC63" s="270"/>
      <c r="AD63" s="270"/>
      <c r="AE63" s="270"/>
      <c r="AF63" s="270"/>
      <c r="AG63" s="274"/>
      <c r="AH63" s="270"/>
      <c r="AI63" s="270"/>
      <c r="AJ63" s="270"/>
      <c r="AK63" s="270"/>
      <c r="AL63" s="274"/>
      <c r="AM63" s="270"/>
      <c r="AN63" s="270"/>
      <c r="AO63" s="270"/>
      <c r="AP63" s="270"/>
      <c r="AQ63" s="274"/>
      <c r="AR63" s="270"/>
      <c r="AS63" s="270"/>
      <c r="AT63" s="270"/>
      <c r="AU63" s="270"/>
      <c r="AV63" s="274"/>
      <c r="AW63" s="270"/>
      <c r="AX63" s="270"/>
      <c r="AY63" s="270"/>
      <c r="AZ63" s="270"/>
      <c r="BA63" s="274"/>
      <c r="BB63" s="270"/>
      <c r="BC63" s="270"/>
      <c r="BD63" s="270"/>
      <c r="BE63" s="270"/>
      <c r="BF63" s="274"/>
      <c r="BG63" s="270"/>
      <c r="BH63" s="270"/>
      <c r="BI63" s="270"/>
      <c r="BJ63" s="270"/>
      <c r="BK63" s="274"/>
      <c r="BL63" s="270"/>
      <c r="BM63" s="270"/>
      <c r="BN63" s="270"/>
      <c r="BO63" s="270"/>
      <c r="BP63" s="342"/>
      <c r="BQ63" s="270"/>
      <c r="BR63" s="270"/>
      <c r="BS63" s="270"/>
      <c r="BT63" s="270"/>
      <c r="BU63" s="342"/>
      <c r="BV63" s="270"/>
      <c r="BW63" s="270"/>
      <c r="BX63" s="270"/>
      <c r="BY63" s="270"/>
      <c r="BZ63" s="258"/>
      <c r="CA63" s="258"/>
      <c r="CB63" s="134"/>
      <c r="CC63" s="259"/>
      <c r="CD63" s="267"/>
      <c r="CE63" s="261"/>
    </row>
    <row r="64" spans="1:83" ht="33" x14ac:dyDescent="0.3">
      <c r="A64" s="337" t="s">
        <v>215</v>
      </c>
      <c r="B64" s="338" t="s">
        <v>162</v>
      </c>
      <c r="C64" s="339" t="s">
        <v>209</v>
      </c>
      <c r="D64" s="340" t="s">
        <v>180</v>
      </c>
      <c r="E64" s="126" t="s">
        <v>181</v>
      </c>
      <c r="F64" s="252">
        <f t="shared" si="0"/>
        <v>0</v>
      </c>
      <c r="G64" s="253">
        <f t="shared" si="1"/>
        <v>0</v>
      </c>
      <c r="H64" s="254">
        <f t="shared" si="2"/>
        <v>0</v>
      </c>
      <c r="I64" s="255">
        <f t="shared" si="3"/>
        <v>1</v>
      </c>
      <c r="J64" s="132" t="s">
        <v>234</v>
      </c>
      <c r="K64" s="264" t="s">
        <v>1787</v>
      </c>
      <c r="L64" s="326" t="str">
        <f t="shared" si="4"/>
        <v>00002</v>
      </c>
      <c r="M64" s="332" t="s">
        <v>990</v>
      </c>
      <c r="N64" s="244" t="s">
        <v>1788</v>
      </c>
      <c r="O64" s="270"/>
      <c r="P64" s="270"/>
      <c r="Q64" s="270" t="s">
        <v>1780</v>
      </c>
      <c r="R64" s="257"/>
      <c r="S64" s="270"/>
      <c r="T64" s="270"/>
      <c r="U64" s="270"/>
      <c r="V64" s="270"/>
      <c r="W64" s="274"/>
      <c r="X64" s="270"/>
      <c r="Y64" s="270"/>
      <c r="Z64" s="270"/>
      <c r="AA64" s="270"/>
      <c r="AB64" s="274"/>
      <c r="AC64" s="270"/>
      <c r="AD64" s="270"/>
      <c r="AE64" s="270"/>
      <c r="AF64" s="270"/>
      <c r="AG64" s="274"/>
      <c r="AH64" s="270"/>
      <c r="AI64" s="270"/>
      <c r="AJ64" s="270"/>
      <c r="AK64" s="270"/>
      <c r="AL64" s="274"/>
      <c r="AM64" s="270"/>
      <c r="AN64" s="270"/>
      <c r="AO64" s="270"/>
      <c r="AP64" s="270"/>
      <c r="AQ64" s="274"/>
      <c r="AR64" s="270"/>
      <c r="AS64" s="270"/>
      <c r="AT64" s="270"/>
      <c r="AU64" s="270"/>
      <c r="AV64" s="274"/>
      <c r="AW64" s="270"/>
      <c r="AX64" s="270"/>
      <c r="AY64" s="270"/>
      <c r="AZ64" s="270"/>
      <c r="BA64" s="274"/>
      <c r="BB64" s="270"/>
      <c r="BC64" s="270"/>
      <c r="BD64" s="270"/>
      <c r="BE64" s="270"/>
      <c r="BF64" s="274"/>
      <c r="BG64" s="270"/>
      <c r="BH64" s="270"/>
      <c r="BI64" s="270"/>
      <c r="BJ64" s="270"/>
      <c r="BK64" s="274"/>
      <c r="BL64" s="270"/>
      <c r="BM64" s="270"/>
      <c r="BN64" s="270"/>
      <c r="BO64" s="270"/>
      <c r="BP64" s="274"/>
      <c r="BQ64" s="270"/>
      <c r="BR64" s="270"/>
      <c r="BS64" s="270"/>
      <c r="BT64" s="270"/>
      <c r="BU64" s="274"/>
      <c r="BV64" s="270"/>
      <c r="BW64" s="270"/>
      <c r="BX64" s="270"/>
      <c r="BY64" s="270"/>
      <c r="BZ64" s="258"/>
      <c r="CA64" s="258"/>
      <c r="CB64" s="134"/>
      <c r="CC64" s="259"/>
      <c r="CD64" s="267"/>
      <c r="CE64" s="261"/>
    </row>
    <row r="65" spans="1:83" hidden="1" x14ac:dyDescent="0.3">
      <c r="A65" s="337" t="s">
        <v>216</v>
      </c>
      <c r="B65" s="338" t="s">
        <v>162</v>
      </c>
      <c r="C65" s="339" t="s">
        <v>209</v>
      </c>
      <c r="D65" s="340" t="s">
        <v>183</v>
      </c>
      <c r="E65" s="126" t="s">
        <v>108</v>
      </c>
      <c r="F65" s="252">
        <f t="shared" si="0"/>
        <v>0</v>
      </c>
      <c r="G65" s="253">
        <f t="shared" si="1"/>
        <v>0</v>
      </c>
      <c r="H65" s="254">
        <f t="shared" si="2"/>
        <v>0</v>
      </c>
      <c r="I65" s="255">
        <f t="shared" si="3"/>
        <v>0</v>
      </c>
      <c r="J65" s="132"/>
      <c r="K65" s="341"/>
      <c r="L65" s="326" t="str">
        <f t="shared" si="4"/>
        <v/>
      </c>
      <c r="M65" s="329"/>
      <c r="N65" s="270"/>
      <c r="O65" s="270"/>
      <c r="P65" s="270"/>
      <c r="Q65" s="270"/>
      <c r="R65" s="274"/>
      <c r="S65" s="270"/>
      <c r="T65" s="270"/>
      <c r="U65" s="270"/>
      <c r="V65" s="270"/>
      <c r="W65" s="274"/>
      <c r="X65" s="270"/>
      <c r="Y65" s="270"/>
      <c r="Z65" s="270"/>
      <c r="AA65" s="270"/>
      <c r="AB65" s="274"/>
      <c r="AC65" s="270"/>
      <c r="AD65" s="270"/>
      <c r="AE65" s="270"/>
      <c r="AF65" s="270"/>
      <c r="AG65" s="274"/>
      <c r="AH65" s="270"/>
      <c r="AI65" s="270"/>
      <c r="AJ65" s="270"/>
      <c r="AK65" s="270"/>
      <c r="AL65" s="274"/>
      <c r="AM65" s="270"/>
      <c r="AN65" s="270"/>
      <c r="AO65" s="270"/>
      <c r="AP65" s="270"/>
      <c r="AQ65" s="274"/>
      <c r="AR65" s="270"/>
      <c r="AS65" s="270"/>
      <c r="AT65" s="270"/>
      <c r="AU65" s="270"/>
      <c r="AV65" s="274"/>
      <c r="AW65" s="270"/>
      <c r="AX65" s="270"/>
      <c r="AY65" s="270"/>
      <c r="AZ65" s="270"/>
      <c r="BA65" s="274"/>
      <c r="BB65" s="270"/>
      <c r="BC65" s="270"/>
      <c r="BD65" s="270"/>
      <c r="BE65" s="270"/>
      <c r="BF65" s="274"/>
      <c r="BG65" s="270"/>
      <c r="BH65" s="270"/>
      <c r="BI65" s="270"/>
      <c r="BJ65" s="270"/>
      <c r="BK65" s="274"/>
      <c r="BL65" s="270"/>
      <c r="BM65" s="270"/>
      <c r="BN65" s="270"/>
      <c r="BO65" s="270"/>
      <c r="BP65" s="274"/>
      <c r="BQ65" s="270"/>
      <c r="BR65" s="270"/>
      <c r="BS65" s="270"/>
      <c r="BT65" s="270"/>
      <c r="BU65" s="274"/>
      <c r="BV65" s="270"/>
      <c r="BW65" s="270"/>
      <c r="BX65" s="270"/>
      <c r="BY65" s="270"/>
      <c r="BZ65" s="258"/>
      <c r="CA65" s="258"/>
      <c r="CB65" s="134"/>
      <c r="CC65" s="259"/>
      <c r="CD65" s="267"/>
      <c r="CE65" s="261"/>
    </row>
    <row r="66" spans="1:83" ht="33" hidden="1" x14ac:dyDescent="0.3">
      <c r="A66" s="337" t="s">
        <v>217</v>
      </c>
      <c r="B66" s="338" t="s">
        <v>162</v>
      </c>
      <c r="C66" s="339" t="s">
        <v>209</v>
      </c>
      <c r="D66" s="340" t="s">
        <v>185</v>
      </c>
      <c r="E66" s="126" t="s">
        <v>130</v>
      </c>
      <c r="F66" s="252">
        <f t="shared" si="0"/>
        <v>0</v>
      </c>
      <c r="G66" s="253">
        <f t="shared" si="1"/>
        <v>0</v>
      </c>
      <c r="H66" s="254">
        <f t="shared" si="2"/>
        <v>0</v>
      </c>
      <c r="I66" s="255">
        <f t="shared" si="3"/>
        <v>0</v>
      </c>
      <c r="J66" s="132"/>
      <c r="K66" s="274"/>
      <c r="L66" s="326" t="str">
        <f t="shared" si="4"/>
        <v/>
      </c>
      <c r="M66" s="329"/>
      <c r="N66" s="270"/>
      <c r="O66" s="270"/>
      <c r="P66" s="270"/>
      <c r="Q66" s="270"/>
      <c r="R66" s="274"/>
      <c r="S66" s="270"/>
      <c r="T66" s="270"/>
      <c r="U66" s="270"/>
      <c r="V66" s="270"/>
      <c r="W66" s="274"/>
      <c r="X66" s="270"/>
      <c r="Y66" s="270"/>
      <c r="Z66" s="270"/>
      <c r="AA66" s="270"/>
      <c r="AB66" s="274"/>
      <c r="AC66" s="270"/>
      <c r="AD66" s="270"/>
      <c r="AE66" s="270"/>
      <c r="AF66" s="270"/>
      <c r="AG66" s="274"/>
      <c r="AH66" s="270"/>
      <c r="AI66" s="270"/>
      <c r="AJ66" s="270"/>
      <c r="AK66" s="270"/>
      <c r="AL66" s="274"/>
      <c r="AM66" s="270"/>
      <c r="AN66" s="270"/>
      <c r="AO66" s="270"/>
      <c r="AP66" s="270"/>
      <c r="AQ66" s="274"/>
      <c r="AR66" s="270"/>
      <c r="AS66" s="270"/>
      <c r="AT66" s="270"/>
      <c r="AU66" s="270"/>
      <c r="AV66" s="274"/>
      <c r="AW66" s="270"/>
      <c r="AX66" s="270"/>
      <c r="AY66" s="270"/>
      <c r="AZ66" s="270"/>
      <c r="BA66" s="274"/>
      <c r="BB66" s="270"/>
      <c r="BC66" s="270"/>
      <c r="BD66" s="270"/>
      <c r="BE66" s="270"/>
      <c r="BF66" s="274"/>
      <c r="BG66" s="270"/>
      <c r="BH66" s="270"/>
      <c r="BI66" s="270"/>
      <c r="BJ66" s="270"/>
      <c r="BK66" s="274"/>
      <c r="BL66" s="270"/>
      <c r="BM66" s="270"/>
      <c r="BN66" s="270"/>
      <c r="BO66" s="270"/>
      <c r="BP66" s="274"/>
      <c r="BQ66" s="270"/>
      <c r="BR66" s="270"/>
      <c r="BS66" s="270"/>
      <c r="BT66" s="270"/>
      <c r="BU66" s="274"/>
      <c r="BV66" s="270"/>
      <c r="BW66" s="270"/>
      <c r="BX66" s="270"/>
      <c r="BY66" s="270"/>
      <c r="BZ66" s="258"/>
      <c r="CA66" s="258"/>
      <c r="CB66" s="134"/>
      <c r="CC66" s="259"/>
      <c r="CD66" s="267"/>
      <c r="CE66" s="261"/>
    </row>
    <row r="67" spans="1:83" ht="33" hidden="1" x14ac:dyDescent="0.3">
      <c r="A67" s="337" t="s">
        <v>218</v>
      </c>
      <c r="B67" s="338" t="s">
        <v>162</v>
      </c>
      <c r="C67" s="339" t="s">
        <v>209</v>
      </c>
      <c r="D67" s="340" t="s">
        <v>187</v>
      </c>
      <c r="E67" s="126" t="s">
        <v>130</v>
      </c>
      <c r="F67" s="252">
        <f t="shared" si="0"/>
        <v>0</v>
      </c>
      <c r="G67" s="253">
        <f t="shared" si="1"/>
        <v>0</v>
      </c>
      <c r="H67" s="254">
        <f t="shared" si="2"/>
        <v>0</v>
      </c>
      <c r="I67" s="255">
        <f t="shared" si="3"/>
        <v>0</v>
      </c>
      <c r="J67" s="132"/>
      <c r="K67" s="274"/>
      <c r="L67" s="326" t="str">
        <f t="shared" si="4"/>
        <v/>
      </c>
      <c r="M67" s="329"/>
      <c r="N67" s="270"/>
      <c r="O67" s="270"/>
      <c r="P67" s="270"/>
      <c r="Q67" s="270"/>
      <c r="R67" s="274"/>
      <c r="S67" s="270"/>
      <c r="T67" s="270"/>
      <c r="U67" s="270"/>
      <c r="V67" s="270"/>
      <c r="W67" s="274"/>
      <c r="X67" s="270"/>
      <c r="Y67" s="270"/>
      <c r="Z67" s="270"/>
      <c r="AA67" s="270"/>
      <c r="AB67" s="274"/>
      <c r="AC67" s="270"/>
      <c r="AD67" s="270"/>
      <c r="AE67" s="270"/>
      <c r="AF67" s="270"/>
      <c r="AG67" s="274"/>
      <c r="AH67" s="270"/>
      <c r="AI67" s="270"/>
      <c r="AJ67" s="270"/>
      <c r="AK67" s="270"/>
      <c r="AL67" s="274"/>
      <c r="AM67" s="270"/>
      <c r="AN67" s="270"/>
      <c r="AO67" s="270"/>
      <c r="AP67" s="270"/>
      <c r="AQ67" s="274"/>
      <c r="AR67" s="270"/>
      <c r="AS67" s="270"/>
      <c r="AT67" s="270"/>
      <c r="AU67" s="270"/>
      <c r="AV67" s="274"/>
      <c r="AW67" s="270"/>
      <c r="AX67" s="270"/>
      <c r="AY67" s="270"/>
      <c r="AZ67" s="270"/>
      <c r="BA67" s="274"/>
      <c r="BB67" s="270"/>
      <c r="BC67" s="270"/>
      <c r="BD67" s="270"/>
      <c r="BE67" s="270"/>
      <c r="BF67" s="274"/>
      <c r="BG67" s="270"/>
      <c r="BH67" s="270"/>
      <c r="BI67" s="270"/>
      <c r="BJ67" s="270"/>
      <c r="BK67" s="274"/>
      <c r="BL67" s="270"/>
      <c r="BM67" s="270"/>
      <c r="BN67" s="270"/>
      <c r="BO67" s="270"/>
      <c r="BP67" s="274"/>
      <c r="BQ67" s="270"/>
      <c r="BR67" s="270"/>
      <c r="BS67" s="270"/>
      <c r="BT67" s="270"/>
      <c r="BU67" s="274"/>
      <c r="BV67" s="270"/>
      <c r="BW67" s="270"/>
      <c r="BX67" s="270"/>
      <c r="BY67" s="270"/>
      <c r="BZ67" s="258"/>
      <c r="CA67" s="258"/>
      <c r="CB67" s="134"/>
      <c r="CC67" s="259"/>
      <c r="CD67" s="267"/>
      <c r="CE67" s="261"/>
    </row>
    <row r="68" spans="1:83" ht="33" hidden="1" x14ac:dyDescent="0.3">
      <c r="A68" s="337" t="s">
        <v>219</v>
      </c>
      <c r="B68" s="338" t="s">
        <v>162</v>
      </c>
      <c r="C68" s="339" t="s">
        <v>209</v>
      </c>
      <c r="D68" s="340" t="s">
        <v>189</v>
      </c>
      <c r="E68" s="126" t="s">
        <v>130</v>
      </c>
      <c r="F68" s="252">
        <f t="shared" si="0"/>
        <v>0</v>
      </c>
      <c r="G68" s="253">
        <f t="shared" si="1"/>
        <v>0</v>
      </c>
      <c r="H68" s="254">
        <f t="shared" si="2"/>
        <v>0</v>
      </c>
      <c r="I68" s="255">
        <f t="shared" si="3"/>
        <v>0</v>
      </c>
      <c r="J68" s="132"/>
      <c r="K68" s="274"/>
      <c r="L68" s="326" t="str">
        <f t="shared" si="4"/>
        <v/>
      </c>
      <c r="M68" s="329"/>
      <c r="N68" s="270"/>
      <c r="O68" s="270"/>
      <c r="P68" s="270"/>
      <c r="Q68" s="270"/>
      <c r="R68" s="274"/>
      <c r="S68" s="270"/>
      <c r="T68" s="270"/>
      <c r="U68" s="270"/>
      <c r="V68" s="270"/>
      <c r="W68" s="274"/>
      <c r="X68" s="270"/>
      <c r="Y68" s="270"/>
      <c r="Z68" s="270"/>
      <c r="AA68" s="270"/>
      <c r="AB68" s="274"/>
      <c r="AC68" s="270"/>
      <c r="AD68" s="270"/>
      <c r="AE68" s="270"/>
      <c r="AF68" s="270"/>
      <c r="AG68" s="274"/>
      <c r="AH68" s="270"/>
      <c r="AI68" s="270"/>
      <c r="AJ68" s="270"/>
      <c r="AK68" s="270"/>
      <c r="AL68" s="274"/>
      <c r="AM68" s="270"/>
      <c r="AN68" s="270"/>
      <c r="AO68" s="270"/>
      <c r="AP68" s="270"/>
      <c r="AQ68" s="274"/>
      <c r="AR68" s="270"/>
      <c r="AS68" s="270"/>
      <c r="AT68" s="270"/>
      <c r="AU68" s="270"/>
      <c r="AV68" s="274"/>
      <c r="AW68" s="270"/>
      <c r="AX68" s="270"/>
      <c r="AY68" s="270"/>
      <c r="AZ68" s="270"/>
      <c r="BA68" s="274"/>
      <c r="BB68" s="270"/>
      <c r="BC68" s="270"/>
      <c r="BD68" s="270"/>
      <c r="BE68" s="270"/>
      <c r="BF68" s="274"/>
      <c r="BG68" s="270"/>
      <c r="BH68" s="270"/>
      <c r="BI68" s="270"/>
      <c r="BJ68" s="270"/>
      <c r="BK68" s="274"/>
      <c r="BL68" s="270"/>
      <c r="BM68" s="270"/>
      <c r="BN68" s="270"/>
      <c r="BO68" s="270"/>
      <c r="BP68" s="274"/>
      <c r="BQ68" s="270"/>
      <c r="BR68" s="270"/>
      <c r="BS68" s="270"/>
      <c r="BT68" s="270"/>
      <c r="BU68" s="274"/>
      <c r="BV68" s="270"/>
      <c r="BW68" s="270"/>
      <c r="BX68" s="270"/>
      <c r="BY68" s="270"/>
      <c r="BZ68" s="258"/>
      <c r="CA68" s="258"/>
      <c r="CB68" s="134"/>
      <c r="CC68" s="259"/>
      <c r="CD68" s="267"/>
      <c r="CE68" s="261"/>
    </row>
    <row r="69" spans="1:83" ht="33" hidden="1" x14ac:dyDescent="0.3">
      <c r="A69" s="337" t="s">
        <v>220</v>
      </c>
      <c r="B69" s="338" t="s">
        <v>162</v>
      </c>
      <c r="C69" s="339" t="s">
        <v>209</v>
      </c>
      <c r="D69" s="340" t="s">
        <v>191</v>
      </c>
      <c r="E69" s="126" t="s">
        <v>130</v>
      </c>
      <c r="F69" s="252">
        <f t="shared" si="0"/>
        <v>0</v>
      </c>
      <c r="G69" s="253">
        <f t="shared" si="1"/>
        <v>0</v>
      </c>
      <c r="H69" s="254">
        <f t="shared" si="2"/>
        <v>0</v>
      </c>
      <c r="I69" s="255">
        <f t="shared" si="3"/>
        <v>0</v>
      </c>
      <c r="J69" s="132"/>
      <c r="K69" s="274"/>
      <c r="L69" s="326" t="str">
        <f t="shared" si="4"/>
        <v/>
      </c>
      <c r="M69" s="329"/>
      <c r="N69" s="270"/>
      <c r="O69" s="270"/>
      <c r="P69" s="270"/>
      <c r="Q69" s="270"/>
      <c r="R69" s="274"/>
      <c r="S69" s="270"/>
      <c r="T69" s="270"/>
      <c r="U69" s="270"/>
      <c r="V69" s="270"/>
      <c r="W69" s="274"/>
      <c r="X69" s="270"/>
      <c r="Y69" s="270"/>
      <c r="Z69" s="270"/>
      <c r="AA69" s="270"/>
      <c r="AB69" s="274"/>
      <c r="AC69" s="270"/>
      <c r="AD69" s="270"/>
      <c r="AE69" s="270"/>
      <c r="AF69" s="270"/>
      <c r="AG69" s="274"/>
      <c r="AH69" s="270"/>
      <c r="AI69" s="270"/>
      <c r="AJ69" s="270"/>
      <c r="AK69" s="270"/>
      <c r="AL69" s="274"/>
      <c r="AM69" s="270"/>
      <c r="AN69" s="270"/>
      <c r="AO69" s="270"/>
      <c r="AP69" s="270"/>
      <c r="AQ69" s="274"/>
      <c r="AR69" s="270"/>
      <c r="AS69" s="270"/>
      <c r="AT69" s="270"/>
      <c r="AU69" s="270"/>
      <c r="AV69" s="274"/>
      <c r="AW69" s="270"/>
      <c r="AX69" s="270"/>
      <c r="AY69" s="270"/>
      <c r="AZ69" s="270"/>
      <c r="BA69" s="274"/>
      <c r="BB69" s="270"/>
      <c r="BC69" s="270"/>
      <c r="BD69" s="270"/>
      <c r="BE69" s="270"/>
      <c r="BF69" s="274"/>
      <c r="BG69" s="270"/>
      <c r="BH69" s="270"/>
      <c r="BI69" s="270"/>
      <c r="BJ69" s="270"/>
      <c r="BK69" s="274"/>
      <c r="BL69" s="270"/>
      <c r="BM69" s="270"/>
      <c r="BN69" s="270"/>
      <c r="BO69" s="270"/>
      <c r="BP69" s="274"/>
      <c r="BQ69" s="270"/>
      <c r="BR69" s="270"/>
      <c r="BS69" s="270"/>
      <c r="BT69" s="270"/>
      <c r="BU69" s="274"/>
      <c r="BV69" s="270"/>
      <c r="BW69" s="270"/>
      <c r="BX69" s="270"/>
      <c r="BY69" s="270"/>
      <c r="BZ69" s="258"/>
      <c r="CA69" s="258"/>
      <c r="CB69" s="134"/>
      <c r="CC69" s="259"/>
      <c r="CD69" s="267"/>
      <c r="CE69" s="261"/>
    </row>
    <row r="70" spans="1:83" ht="33" hidden="1" x14ac:dyDescent="0.3">
      <c r="A70" s="337" t="s">
        <v>221</v>
      </c>
      <c r="B70" s="338" t="s">
        <v>162</v>
      </c>
      <c r="C70" s="339" t="s">
        <v>209</v>
      </c>
      <c r="D70" s="340" t="s">
        <v>193</v>
      </c>
      <c r="E70" s="126" t="s">
        <v>130</v>
      </c>
      <c r="F70" s="252">
        <f t="shared" si="0"/>
        <v>0</v>
      </c>
      <c r="G70" s="253">
        <f t="shared" si="1"/>
        <v>0</v>
      </c>
      <c r="H70" s="254">
        <f t="shared" si="2"/>
        <v>0</v>
      </c>
      <c r="I70" s="255">
        <f t="shared" si="3"/>
        <v>0</v>
      </c>
      <c r="J70" s="132"/>
      <c r="K70" s="274"/>
      <c r="L70" s="326" t="str">
        <f t="shared" si="4"/>
        <v/>
      </c>
      <c r="M70" s="329"/>
      <c r="N70" s="270"/>
      <c r="O70" s="270"/>
      <c r="P70" s="270"/>
      <c r="Q70" s="270"/>
      <c r="R70" s="274"/>
      <c r="S70" s="270"/>
      <c r="T70" s="270"/>
      <c r="U70" s="270"/>
      <c r="V70" s="270"/>
      <c r="W70" s="274"/>
      <c r="X70" s="270"/>
      <c r="Y70" s="270"/>
      <c r="Z70" s="270"/>
      <c r="AA70" s="270"/>
      <c r="AB70" s="274"/>
      <c r="AC70" s="270"/>
      <c r="AD70" s="270"/>
      <c r="AE70" s="270"/>
      <c r="AF70" s="270"/>
      <c r="AG70" s="274"/>
      <c r="AH70" s="270"/>
      <c r="AI70" s="270"/>
      <c r="AJ70" s="270"/>
      <c r="AK70" s="270"/>
      <c r="AL70" s="274"/>
      <c r="AM70" s="270"/>
      <c r="AN70" s="270"/>
      <c r="AO70" s="270"/>
      <c r="AP70" s="270"/>
      <c r="AQ70" s="274"/>
      <c r="AR70" s="270"/>
      <c r="AS70" s="270"/>
      <c r="AT70" s="270"/>
      <c r="AU70" s="270"/>
      <c r="AV70" s="274"/>
      <c r="AW70" s="270"/>
      <c r="AX70" s="270"/>
      <c r="AY70" s="270"/>
      <c r="AZ70" s="270"/>
      <c r="BA70" s="274"/>
      <c r="BB70" s="270"/>
      <c r="BC70" s="270"/>
      <c r="BD70" s="270"/>
      <c r="BE70" s="270"/>
      <c r="BF70" s="274"/>
      <c r="BG70" s="270"/>
      <c r="BH70" s="270"/>
      <c r="BI70" s="270"/>
      <c r="BJ70" s="270"/>
      <c r="BK70" s="274"/>
      <c r="BL70" s="270"/>
      <c r="BM70" s="270"/>
      <c r="BN70" s="270"/>
      <c r="BO70" s="270"/>
      <c r="BP70" s="274"/>
      <c r="BQ70" s="270"/>
      <c r="BR70" s="270"/>
      <c r="BS70" s="270"/>
      <c r="BT70" s="270"/>
      <c r="BU70" s="274"/>
      <c r="BV70" s="270"/>
      <c r="BW70" s="270"/>
      <c r="BX70" s="270"/>
      <c r="BY70" s="270"/>
      <c r="BZ70" s="258"/>
      <c r="CA70" s="258"/>
      <c r="CB70" s="134"/>
      <c r="CC70" s="259"/>
      <c r="CD70" s="260"/>
      <c r="CE70" s="261"/>
    </row>
    <row r="71" spans="1:83" ht="33" hidden="1" x14ac:dyDescent="0.3">
      <c r="A71" s="337" t="s">
        <v>222</v>
      </c>
      <c r="B71" s="338" t="s">
        <v>162</v>
      </c>
      <c r="C71" s="339" t="s">
        <v>209</v>
      </c>
      <c r="D71" s="340" t="s">
        <v>195</v>
      </c>
      <c r="E71" s="126" t="s">
        <v>130</v>
      </c>
      <c r="F71" s="252">
        <f t="shared" si="0"/>
        <v>0</v>
      </c>
      <c r="G71" s="253">
        <f t="shared" si="1"/>
        <v>0</v>
      </c>
      <c r="H71" s="254">
        <f t="shared" si="2"/>
        <v>0</v>
      </c>
      <c r="I71" s="255">
        <f t="shared" si="3"/>
        <v>0</v>
      </c>
      <c r="J71" s="132"/>
      <c r="K71" s="341"/>
      <c r="L71" s="326" t="str">
        <f t="shared" si="4"/>
        <v/>
      </c>
      <c r="M71" s="329"/>
      <c r="N71" s="276"/>
      <c r="O71" s="276"/>
      <c r="P71" s="270"/>
      <c r="Q71" s="276"/>
      <c r="R71" s="274"/>
      <c r="S71" s="276"/>
      <c r="T71" s="276"/>
      <c r="U71" s="276"/>
      <c r="V71" s="276"/>
      <c r="W71" s="274"/>
      <c r="X71" s="276"/>
      <c r="Y71" s="276"/>
      <c r="Z71" s="276"/>
      <c r="AA71" s="276"/>
      <c r="AB71" s="274"/>
      <c r="AC71" s="276"/>
      <c r="AD71" s="276"/>
      <c r="AE71" s="276"/>
      <c r="AF71" s="276"/>
      <c r="AG71" s="274"/>
      <c r="AH71" s="276"/>
      <c r="AI71" s="276"/>
      <c r="AJ71" s="276"/>
      <c r="AK71" s="276"/>
      <c r="AL71" s="274"/>
      <c r="AM71" s="276"/>
      <c r="AN71" s="276"/>
      <c r="AO71" s="276"/>
      <c r="AP71" s="276"/>
      <c r="AQ71" s="274"/>
      <c r="AR71" s="276"/>
      <c r="AS71" s="276"/>
      <c r="AT71" s="276"/>
      <c r="AU71" s="276"/>
      <c r="AV71" s="274"/>
      <c r="AW71" s="276"/>
      <c r="AX71" s="276"/>
      <c r="AY71" s="276"/>
      <c r="AZ71" s="276"/>
      <c r="BA71" s="274"/>
      <c r="BB71" s="276"/>
      <c r="BC71" s="276"/>
      <c r="BD71" s="276"/>
      <c r="BE71" s="276"/>
      <c r="BF71" s="274"/>
      <c r="BG71" s="276"/>
      <c r="BH71" s="276"/>
      <c r="BI71" s="276"/>
      <c r="BJ71" s="276"/>
      <c r="BK71" s="274"/>
      <c r="BL71" s="276"/>
      <c r="BM71" s="276"/>
      <c r="BN71" s="276"/>
      <c r="BO71" s="276"/>
      <c r="BP71" s="274"/>
      <c r="BQ71" s="276"/>
      <c r="BR71" s="276"/>
      <c r="BS71" s="276"/>
      <c r="BT71" s="276"/>
      <c r="BU71" s="274"/>
      <c r="BV71" s="276"/>
      <c r="BW71" s="276"/>
      <c r="BX71" s="276"/>
      <c r="BY71" s="276"/>
      <c r="BZ71" s="258"/>
      <c r="CA71" s="258"/>
      <c r="CB71" s="134"/>
      <c r="CC71" s="259"/>
      <c r="CD71" s="260"/>
      <c r="CE71" s="261"/>
    </row>
    <row r="72" spans="1:83" hidden="1" x14ac:dyDescent="0.3">
      <c r="A72" s="337" t="s">
        <v>223</v>
      </c>
      <c r="B72" s="338" t="s">
        <v>162</v>
      </c>
      <c r="C72" s="339" t="s">
        <v>209</v>
      </c>
      <c r="D72" s="340" t="s">
        <v>197</v>
      </c>
      <c r="E72" s="126" t="s">
        <v>130</v>
      </c>
      <c r="F72" s="252">
        <f t="shared" ref="F72:F135" si="5">COUNTIF($J72:$CA72,"Cat.1")</f>
        <v>0</v>
      </c>
      <c r="G72" s="253">
        <f t="shared" ref="G72:G135" si="6">COUNTIF($J72:$CA72,"Cat.2")</f>
        <v>0</v>
      </c>
      <c r="H72" s="254">
        <f t="shared" ref="H72:H135" si="7">COUNTIF($J72:$CA72,"Cat.3")</f>
        <v>0</v>
      </c>
      <c r="I72" s="255">
        <f t="shared" ref="I72:I135" si="8">COUNTIF(J72:CA72,"O")</f>
        <v>0</v>
      </c>
      <c r="J72" s="132"/>
      <c r="K72" s="274"/>
      <c r="L72" s="326" t="str">
        <f t="shared" si="4"/>
        <v/>
      </c>
      <c r="M72" s="329"/>
      <c r="N72" s="276"/>
      <c r="O72" s="276"/>
      <c r="P72" s="276"/>
      <c r="Q72" s="276"/>
      <c r="R72" s="274"/>
      <c r="S72" s="276"/>
      <c r="T72" s="276"/>
      <c r="U72" s="276"/>
      <c r="V72" s="276"/>
      <c r="W72" s="274"/>
      <c r="X72" s="276"/>
      <c r="Y72" s="276"/>
      <c r="Z72" s="276"/>
      <c r="AA72" s="276"/>
      <c r="AB72" s="274"/>
      <c r="AC72" s="276"/>
      <c r="AD72" s="276"/>
      <c r="AE72" s="276"/>
      <c r="AF72" s="276"/>
      <c r="AG72" s="274"/>
      <c r="AH72" s="276"/>
      <c r="AI72" s="276"/>
      <c r="AJ72" s="276"/>
      <c r="AK72" s="276"/>
      <c r="AL72" s="274"/>
      <c r="AM72" s="276"/>
      <c r="AN72" s="276"/>
      <c r="AO72" s="276"/>
      <c r="AP72" s="276"/>
      <c r="AQ72" s="274"/>
      <c r="AR72" s="276"/>
      <c r="AS72" s="276"/>
      <c r="AT72" s="276"/>
      <c r="AU72" s="276"/>
      <c r="AV72" s="274"/>
      <c r="AW72" s="276"/>
      <c r="AX72" s="276"/>
      <c r="AY72" s="276"/>
      <c r="AZ72" s="276"/>
      <c r="BA72" s="274"/>
      <c r="BB72" s="276"/>
      <c r="BC72" s="276"/>
      <c r="BD72" s="276"/>
      <c r="BE72" s="276"/>
      <c r="BF72" s="274"/>
      <c r="BG72" s="276"/>
      <c r="BH72" s="276"/>
      <c r="BI72" s="276"/>
      <c r="BJ72" s="276"/>
      <c r="BK72" s="274"/>
      <c r="BL72" s="276"/>
      <c r="BM72" s="276"/>
      <c r="BN72" s="276"/>
      <c r="BO72" s="276"/>
      <c r="BP72" s="342"/>
      <c r="BQ72" s="276"/>
      <c r="BR72" s="276"/>
      <c r="BS72" s="276"/>
      <c r="BT72" s="276"/>
      <c r="BU72" s="274"/>
      <c r="BV72" s="276"/>
      <c r="BW72" s="276"/>
      <c r="BX72" s="276"/>
      <c r="BY72" s="276"/>
      <c r="BZ72" s="258"/>
      <c r="CA72" s="258"/>
      <c r="CB72" s="134"/>
      <c r="CC72" s="259"/>
      <c r="CD72" s="260"/>
      <c r="CE72" s="261"/>
    </row>
    <row r="73" spans="1:83" hidden="1" x14ac:dyDescent="0.3">
      <c r="A73" s="337" t="s">
        <v>224</v>
      </c>
      <c r="B73" s="338" t="s">
        <v>162</v>
      </c>
      <c r="C73" s="339" t="s">
        <v>209</v>
      </c>
      <c r="D73" s="340" t="s">
        <v>225</v>
      </c>
      <c r="E73" s="126" t="s">
        <v>130</v>
      </c>
      <c r="F73" s="252">
        <f t="shared" si="5"/>
        <v>0</v>
      </c>
      <c r="G73" s="253">
        <f t="shared" si="6"/>
        <v>0</v>
      </c>
      <c r="H73" s="254">
        <f t="shared" si="7"/>
        <v>0</v>
      </c>
      <c r="I73" s="255">
        <f t="shared" si="8"/>
        <v>0</v>
      </c>
      <c r="J73" s="132"/>
      <c r="K73" s="274"/>
      <c r="L73" s="326" t="str">
        <f t="shared" si="4"/>
        <v/>
      </c>
      <c r="M73" s="329"/>
      <c r="N73" s="270"/>
      <c r="O73" s="276"/>
      <c r="P73" s="276"/>
      <c r="Q73" s="276"/>
      <c r="R73" s="274"/>
      <c r="S73" s="276"/>
      <c r="T73" s="276"/>
      <c r="U73" s="276"/>
      <c r="V73" s="276"/>
      <c r="W73" s="274"/>
      <c r="X73" s="276"/>
      <c r="Y73" s="276"/>
      <c r="Z73" s="276"/>
      <c r="AA73" s="276"/>
      <c r="AB73" s="274"/>
      <c r="AC73" s="276"/>
      <c r="AD73" s="276"/>
      <c r="AE73" s="276"/>
      <c r="AF73" s="276"/>
      <c r="AG73" s="274"/>
      <c r="AH73" s="276"/>
      <c r="AI73" s="276"/>
      <c r="AJ73" s="276"/>
      <c r="AK73" s="276"/>
      <c r="AL73" s="274"/>
      <c r="AM73" s="276"/>
      <c r="AN73" s="276"/>
      <c r="AO73" s="276"/>
      <c r="AP73" s="276"/>
      <c r="AQ73" s="274"/>
      <c r="AR73" s="276"/>
      <c r="AS73" s="276"/>
      <c r="AT73" s="276"/>
      <c r="AU73" s="276"/>
      <c r="AV73" s="274"/>
      <c r="AW73" s="276"/>
      <c r="AX73" s="276"/>
      <c r="AY73" s="276"/>
      <c r="AZ73" s="276"/>
      <c r="BA73" s="274"/>
      <c r="BB73" s="276"/>
      <c r="BC73" s="276"/>
      <c r="BD73" s="276"/>
      <c r="BE73" s="276"/>
      <c r="BF73" s="274"/>
      <c r="BG73" s="276"/>
      <c r="BH73" s="276"/>
      <c r="BI73" s="276"/>
      <c r="BJ73" s="276"/>
      <c r="BK73" s="274"/>
      <c r="BL73" s="276"/>
      <c r="BM73" s="276"/>
      <c r="BN73" s="276"/>
      <c r="BO73" s="276"/>
      <c r="BP73" s="274"/>
      <c r="BQ73" s="276"/>
      <c r="BR73" s="276"/>
      <c r="BS73" s="276"/>
      <c r="BT73" s="276"/>
      <c r="BU73" s="274"/>
      <c r="BV73" s="276"/>
      <c r="BW73" s="276"/>
      <c r="BX73" s="276"/>
      <c r="BY73" s="276"/>
      <c r="BZ73" s="258"/>
      <c r="CA73" s="258"/>
      <c r="CB73" s="134"/>
      <c r="CC73" s="259"/>
      <c r="CD73" s="260"/>
      <c r="CE73" s="261"/>
    </row>
    <row r="74" spans="1:83" hidden="1" x14ac:dyDescent="0.3">
      <c r="A74" s="337" t="s">
        <v>226</v>
      </c>
      <c r="B74" s="338" t="s">
        <v>162</v>
      </c>
      <c r="C74" s="339" t="s">
        <v>209</v>
      </c>
      <c r="D74" s="340" t="s">
        <v>199</v>
      </c>
      <c r="E74" s="126" t="s">
        <v>130</v>
      </c>
      <c r="F74" s="252">
        <f t="shared" si="5"/>
        <v>0</v>
      </c>
      <c r="G74" s="253">
        <f t="shared" si="6"/>
        <v>0</v>
      </c>
      <c r="H74" s="254">
        <f t="shared" si="7"/>
        <v>0</v>
      </c>
      <c r="I74" s="255">
        <f t="shared" si="8"/>
        <v>0</v>
      </c>
      <c r="J74" s="132"/>
      <c r="K74" s="341"/>
      <c r="L74" s="326" t="str">
        <f t="shared" ref="L74:L137" si="9">LEFT(M74,5)</f>
        <v/>
      </c>
      <c r="M74" s="329"/>
      <c r="N74" s="276"/>
      <c r="O74" s="276"/>
      <c r="P74" s="276"/>
      <c r="Q74" s="276"/>
      <c r="R74" s="274"/>
      <c r="S74" s="276"/>
      <c r="T74" s="276"/>
      <c r="U74" s="276"/>
      <c r="V74" s="276"/>
      <c r="W74" s="274"/>
      <c r="X74" s="276"/>
      <c r="Y74" s="276"/>
      <c r="Z74" s="276"/>
      <c r="AA74" s="276"/>
      <c r="AB74" s="274"/>
      <c r="AC74" s="276"/>
      <c r="AD74" s="276"/>
      <c r="AE74" s="276"/>
      <c r="AF74" s="276"/>
      <c r="AG74" s="274"/>
      <c r="AH74" s="276"/>
      <c r="AI74" s="276"/>
      <c r="AJ74" s="276"/>
      <c r="AK74" s="276"/>
      <c r="AL74" s="274"/>
      <c r="AM74" s="276"/>
      <c r="AN74" s="276"/>
      <c r="AO74" s="276"/>
      <c r="AP74" s="276"/>
      <c r="AQ74" s="274"/>
      <c r="AR74" s="276"/>
      <c r="AS74" s="276"/>
      <c r="AT74" s="276"/>
      <c r="AU74" s="276"/>
      <c r="AV74" s="274"/>
      <c r="AW74" s="276"/>
      <c r="AX74" s="276"/>
      <c r="AY74" s="276"/>
      <c r="AZ74" s="276"/>
      <c r="BA74" s="274"/>
      <c r="BB74" s="276"/>
      <c r="BC74" s="276"/>
      <c r="BD74" s="276"/>
      <c r="BE74" s="276"/>
      <c r="BF74" s="274"/>
      <c r="BG74" s="276"/>
      <c r="BH74" s="276"/>
      <c r="BI74" s="276"/>
      <c r="BJ74" s="276"/>
      <c r="BK74" s="274"/>
      <c r="BL74" s="276"/>
      <c r="BM74" s="276"/>
      <c r="BN74" s="276"/>
      <c r="BO74" s="276"/>
      <c r="BP74" s="274"/>
      <c r="BQ74" s="276"/>
      <c r="BR74" s="276"/>
      <c r="BS74" s="276"/>
      <c r="BT74" s="276"/>
      <c r="BU74" s="274"/>
      <c r="BV74" s="276"/>
      <c r="BW74" s="276"/>
      <c r="BX74" s="276"/>
      <c r="BY74" s="276"/>
      <c r="BZ74" s="258"/>
      <c r="CA74" s="258"/>
      <c r="CB74" s="134"/>
      <c r="CC74" s="259"/>
      <c r="CD74" s="260"/>
      <c r="CE74" s="261"/>
    </row>
    <row r="75" spans="1:83" ht="66" hidden="1" x14ac:dyDescent="0.3">
      <c r="A75" s="337" t="s">
        <v>227</v>
      </c>
      <c r="B75" s="338" t="s">
        <v>162</v>
      </c>
      <c r="C75" s="339" t="s">
        <v>209</v>
      </c>
      <c r="D75" s="340" t="s">
        <v>205</v>
      </c>
      <c r="E75" s="126" t="s">
        <v>181</v>
      </c>
      <c r="F75" s="252">
        <f t="shared" si="5"/>
        <v>0</v>
      </c>
      <c r="G75" s="253">
        <f t="shared" si="6"/>
        <v>0</v>
      </c>
      <c r="H75" s="254">
        <f t="shared" si="7"/>
        <v>0</v>
      </c>
      <c r="I75" s="255">
        <f t="shared" si="8"/>
        <v>0</v>
      </c>
      <c r="J75" s="132"/>
      <c r="K75" s="274"/>
      <c r="L75" s="326" t="str">
        <f t="shared" si="9"/>
        <v/>
      </c>
      <c r="M75" s="329"/>
      <c r="N75" s="270"/>
      <c r="O75" s="276"/>
      <c r="P75" s="276"/>
      <c r="Q75" s="276"/>
      <c r="R75" s="274"/>
      <c r="S75" s="276"/>
      <c r="T75" s="276"/>
      <c r="U75" s="276"/>
      <c r="V75" s="276"/>
      <c r="W75" s="274"/>
      <c r="X75" s="276"/>
      <c r="Y75" s="276"/>
      <c r="Z75" s="276"/>
      <c r="AA75" s="276"/>
      <c r="AB75" s="274"/>
      <c r="AC75" s="270"/>
      <c r="AD75" s="276"/>
      <c r="AE75" s="276"/>
      <c r="AF75" s="276"/>
      <c r="AG75" s="274"/>
      <c r="AH75" s="270"/>
      <c r="AI75" s="276"/>
      <c r="AJ75" s="276"/>
      <c r="AK75" s="276"/>
      <c r="AL75" s="274"/>
      <c r="AM75" s="270"/>
      <c r="AN75" s="276"/>
      <c r="AO75" s="276"/>
      <c r="AP75" s="276"/>
      <c r="AQ75" s="274"/>
      <c r="AR75" s="270"/>
      <c r="AS75" s="276"/>
      <c r="AT75" s="276"/>
      <c r="AU75" s="276"/>
      <c r="AV75" s="274"/>
      <c r="AW75" s="270"/>
      <c r="AX75" s="276"/>
      <c r="AY75" s="276"/>
      <c r="AZ75" s="276"/>
      <c r="BA75" s="274"/>
      <c r="BB75" s="270"/>
      <c r="BC75" s="276"/>
      <c r="BD75" s="276"/>
      <c r="BE75" s="276"/>
      <c r="BF75" s="274"/>
      <c r="BG75" s="270"/>
      <c r="BH75" s="276"/>
      <c r="BI75" s="276"/>
      <c r="BJ75" s="276"/>
      <c r="BK75" s="274"/>
      <c r="BL75" s="270"/>
      <c r="BM75" s="276"/>
      <c r="BN75" s="276"/>
      <c r="BO75" s="276"/>
      <c r="BP75" s="274"/>
      <c r="BQ75" s="270"/>
      <c r="BR75" s="276"/>
      <c r="BS75" s="276"/>
      <c r="BT75" s="276"/>
      <c r="BU75" s="274"/>
      <c r="BV75" s="270"/>
      <c r="BW75" s="276"/>
      <c r="BX75" s="276"/>
      <c r="BY75" s="276"/>
      <c r="BZ75" s="258"/>
      <c r="CA75" s="258"/>
      <c r="CB75" s="134"/>
      <c r="CC75" s="259"/>
      <c r="CD75" s="260"/>
      <c r="CE75" s="261"/>
    </row>
    <row r="76" spans="1:83" ht="49.5" hidden="1" x14ac:dyDescent="0.3">
      <c r="A76" s="337" t="s">
        <v>228</v>
      </c>
      <c r="B76" s="338" t="s">
        <v>162</v>
      </c>
      <c r="C76" s="339" t="s">
        <v>209</v>
      </c>
      <c r="D76" s="340" t="s">
        <v>207</v>
      </c>
      <c r="E76" s="126" t="s">
        <v>181</v>
      </c>
      <c r="F76" s="252">
        <f t="shared" si="5"/>
        <v>0</v>
      </c>
      <c r="G76" s="253">
        <f t="shared" si="6"/>
        <v>0</v>
      </c>
      <c r="H76" s="254">
        <f t="shared" si="7"/>
        <v>0</v>
      </c>
      <c r="I76" s="255">
        <f t="shared" si="8"/>
        <v>0</v>
      </c>
      <c r="J76" s="132"/>
      <c r="K76" s="274"/>
      <c r="L76" s="326" t="str">
        <f t="shared" si="9"/>
        <v/>
      </c>
      <c r="M76" s="329"/>
      <c r="N76" s="270"/>
      <c r="O76" s="276"/>
      <c r="P76" s="276"/>
      <c r="Q76" s="276"/>
      <c r="R76" s="274"/>
      <c r="S76" s="276"/>
      <c r="T76" s="276"/>
      <c r="U76" s="276"/>
      <c r="V76" s="276"/>
      <c r="W76" s="274"/>
      <c r="X76" s="276"/>
      <c r="Y76" s="276"/>
      <c r="Z76" s="276"/>
      <c r="AA76" s="276"/>
      <c r="AB76" s="274"/>
      <c r="AC76" s="276"/>
      <c r="AD76" s="276"/>
      <c r="AE76" s="276"/>
      <c r="AF76" s="276"/>
      <c r="AG76" s="274"/>
      <c r="AH76" s="276"/>
      <c r="AI76" s="276"/>
      <c r="AJ76" s="276"/>
      <c r="AK76" s="276"/>
      <c r="AL76" s="274"/>
      <c r="AM76" s="276"/>
      <c r="AN76" s="276"/>
      <c r="AO76" s="276"/>
      <c r="AP76" s="276"/>
      <c r="AQ76" s="274"/>
      <c r="AR76" s="276"/>
      <c r="AS76" s="276"/>
      <c r="AT76" s="276"/>
      <c r="AU76" s="276"/>
      <c r="AV76" s="274"/>
      <c r="AW76" s="276"/>
      <c r="AX76" s="276"/>
      <c r="AY76" s="276"/>
      <c r="AZ76" s="276"/>
      <c r="BA76" s="274"/>
      <c r="BB76" s="276"/>
      <c r="BC76" s="276"/>
      <c r="BD76" s="276"/>
      <c r="BE76" s="276"/>
      <c r="BF76" s="274"/>
      <c r="BG76" s="276"/>
      <c r="BH76" s="276"/>
      <c r="BI76" s="276"/>
      <c r="BJ76" s="276"/>
      <c r="BK76" s="274"/>
      <c r="BL76" s="276"/>
      <c r="BM76" s="276"/>
      <c r="BN76" s="276"/>
      <c r="BO76" s="276"/>
      <c r="BP76" s="274"/>
      <c r="BQ76" s="276"/>
      <c r="BR76" s="276"/>
      <c r="BS76" s="276"/>
      <c r="BT76" s="276"/>
      <c r="BU76" s="274"/>
      <c r="BV76" s="276"/>
      <c r="BW76" s="276"/>
      <c r="BX76" s="276"/>
      <c r="BY76" s="276"/>
      <c r="BZ76" s="258"/>
      <c r="CA76" s="258"/>
      <c r="CB76" s="134"/>
      <c r="CC76" s="259"/>
      <c r="CD76" s="260"/>
      <c r="CE76" s="261"/>
    </row>
    <row r="77" spans="1:83" ht="27" hidden="1" x14ac:dyDescent="0.3">
      <c r="A77" s="337" t="s">
        <v>229</v>
      </c>
      <c r="B77" s="338" t="s">
        <v>162</v>
      </c>
      <c r="C77" s="339" t="s">
        <v>230</v>
      </c>
      <c r="D77" s="340" t="s">
        <v>164</v>
      </c>
      <c r="E77" s="126" t="s">
        <v>152</v>
      </c>
      <c r="F77" s="252">
        <f t="shared" si="5"/>
        <v>0</v>
      </c>
      <c r="G77" s="253">
        <f t="shared" si="6"/>
        <v>0</v>
      </c>
      <c r="H77" s="254">
        <f t="shared" si="7"/>
        <v>0</v>
      </c>
      <c r="I77" s="255">
        <f t="shared" si="8"/>
        <v>0</v>
      </c>
      <c r="J77" s="132"/>
      <c r="K77" s="341"/>
      <c r="L77" s="326" t="str">
        <f t="shared" si="9"/>
        <v/>
      </c>
      <c r="M77" s="329"/>
      <c r="N77" s="270"/>
      <c r="O77" s="276"/>
      <c r="P77" s="276"/>
      <c r="Q77" s="276"/>
      <c r="R77" s="274"/>
      <c r="S77" s="270"/>
      <c r="T77" s="276"/>
      <c r="U77" s="276"/>
      <c r="V77" s="276"/>
      <c r="W77" s="274"/>
      <c r="X77" s="270"/>
      <c r="Y77" s="276"/>
      <c r="Z77" s="276"/>
      <c r="AA77" s="276"/>
      <c r="AB77" s="274"/>
      <c r="AC77" s="270"/>
      <c r="AD77" s="276"/>
      <c r="AE77" s="276"/>
      <c r="AF77" s="276"/>
      <c r="AG77" s="274"/>
      <c r="AH77" s="270"/>
      <c r="AI77" s="276"/>
      <c r="AJ77" s="276"/>
      <c r="AK77" s="276"/>
      <c r="AL77" s="274"/>
      <c r="AM77" s="270"/>
      <c r="AN77" s="276"/>
      <c r="AO77" s="276"/>
      <c r="AP77" s="276"/>
      <c r="AQ77" s="274"/>
      <c r="AR77" s="270"/>
      <c r="AS77" s="276"/>
      <c r="AT77" s="276"/>
      <c r="AU77" s="276"/>
      <c r="AV77" s="274"/>
      <c r="AW77" s="270"/>
      <c r="AX77" s="276"/>
      <c r="AY77" s="276"/>
      <c r="AZ77" s="276"/>
      <c r="BA77" s="274"/>
      <c r="BB77" s="270"/>
      <c r="BC77" s="276"/>
      <c r="BD77" s="276"/>
      <c r="BE77" s="276"/>
      <c r="BF77" s="274"/>
      <c r="BG77" s="270"/>
      <c r="BH77" s="276"/>
      <c r="BI77" s="276"/>
      <c r="BJ77" s="276"/>
      <c r="BK77" s="274"/>
      <c r="BL77" s="270"/>
      <c r="BM77" s="276"/>
      <c r="BN77" s="276"/>
      <c r="BO77" s="276"/>
      <c r="BP77" s="274"/>
      <c r="BQ77" s="270"/>
      <c r="BR77" s="276"/>
      <c r="BS77" s="276"/>
      <c r="BT77" s="276"/>
      <c r="BU77" s="274"/>
      <c r="BV77" s="270"/>
      <c r="BW77" s="276"/>
      <c r="BX77" s="276"/>
      <c r="BY77" s="276"/>
      <c r="BZ77" s="258"/>
      <c r="CA77" s="258"/>
      <c r="CB77" s="134"/>
      <c r="CC77" s="259"/>
      <c r="CD77" s="260"/>
      <c r="CE77" s="261"/>
    </row>
    <row r="78" spans="1:83" ht="27" hidden="1" x14ac:dyDescent="0.3">
      <c r="A78" s="337" t="s">
        <v>231</v>
      </c>
      <c r="B78" s="338" t="s">
        <v>162</v>
      </c>
      <c r="C78" s="339" t="s">
        <v>230</v>
      </c>
      <c r="D78" s="340" t="s">
        <v>166</v>
      </c>
      <c r="E78" s="126" t="s">
        <v>152</v>
      </c>
      <c r="F78" s="252">
        <f t="shared" si="5"/>
        <v>0</v>
      </c>
      <c r="G78" s="253">
        <f t="shared" si="6"/>
        <v>0</v>
      </c>
      <c r="H78" s="254">
        <f t="shared" si="7"/>
        <v>0</v>
      </c>
      <c r="I78" s="255">
        <f t="shared" si="8"/>
        <v>0</v>
      </c>
      <c r="J78" s="132"/>
      <c r="K78" s="341"/>
      <c r="L78" s="326" t="str">
        <f t="shared" si="9"/>
        <v/>
      </c>
      <c r="M78" s="329"/>
      <c r="N78" s="276"/>
      <c r="O78" s="276"/>
      <c r="P78" s="276"/>
      <c r="Q78" s="276"/>
      <c r="R78" s="274"/>
      <c r="S78" s="276"/>
      <c r="T78" s="276"/>
      <c r="U78" s="276"/>
      <c r="V78" s="276"/>
      <c r="W78" s="274"/>
      <c r="X78" s="276"/>
      <c r="Y78" s="276"/>
      <c r="Z78" s="276"/>
      <c r="AA78" s="276"/>
      <c r="AB78" s="274"/>
      <c r="AC78" s="276"/>
      <c r="AD78" s="276"/>
      <c r="AE78" s="276"/>
      <c r="AF78" s="276"/>
      <c r="AG78" s="274"/>
      <c r="AH78" s="276"/>
      <c r="AI78" s="276"/>
      <c r="AJ78" s="276"/>
      <c r="AK78" s="276"/>
      <c r="AL78" s="274"/>
      <c r="AM78" s="276"/>
      <c r="AN78" s="276"/>
      <c r="AO78" s="276"/>
      <c r="AP78" s="276"/>
      <c r="AQ78" s="274"/>
      <c r="AR78" s="276"/>
      <c r="AS78" s="276"/>
      <c r="AT78" s="276"/>
      <c r="AU78" s="276"/>
      <c r="AV78" s="274"/>
      <c r="AW78" s="276"/>
      <c r="AX78" s="276"/>
      <c r="AY78" s="276"/>
      <c r="AZ78" s="276"/>
      <c r="BA78" s="274"/>
      <c r="BB78" s="276"/>
      <c r="BC78" s="276"/>
      <c r="BD78" s="276"/>
      <c r="BE78" s="276"/>
      <c r="BF78" s="274"/>
      <c r="BG78" s="276"/>
      <c r="BH78" s="276"/>
      <c r="BI78" s="276"/>
      <c r="BJ78" s="276"/>
      <c r="BK78" s="274"/>
      <c r="BL78" s="276"/>
      <c r="BM78" s="276"/>
      <c r="BN78" s="276"/>
      <c r="BO78" s="276"/>
      <c r="BP78" s="274"/>
      <c r="BQ78" s="276"/>
      <c r="BR78" s="276"/>
      <c r="BS78" s="276"/>
      <c r="BT78" s="276"/>
      <c r="BU78" s="274"/>
      <c r="BV78" s="276"/>
      <c r="BW78" s="276"/>
      <c r="BX78" s="276"/>
      <c r="BY78" s="276"/>
      <c r="BZ78" s="258"/>
      <c r="CA78" s="258"/>
      <c r="CB78" s="134"/>
      <c r="CC78" s="259"/>
      <c r="CD78" s="260"/>
      <c r="CE78" s="261"/>
    </row>
    <row r="79" spans="1:83" ht="27" hidden="1" x14ac:dyDescent="0.3">
      <c r="A79" s="337" t="s">
        <v>232</v>
      </c>
      <c r="B79" s="338" t="s">
        <v>162</v>
      </c>
      <c r="C79" s="339" t="s">
        <v>230</v>
      </c>
      <c r="D79" s="340" t="s">
        <v>168</v>
      </c>
      <c r="E79" s="126" t="s">
        <v>152</v>
      </c>
      <c r="F79" s="252">
        <f t="shared" si="5"/>
        <v>0</v>
      </c>
      <c r="G79" s="253">
        <f t="shared" si="6"/>
        <v>0</v>
      </c>
      <c r="H79" s="254">
        <f t="shared" si="7"/>
        <v>0</v>
      </c>
      <c r="I79" s="255">
        <f t="shared" si="8"/>
        <v>0</v>
      </c>
      <c r="J79" s="132"/>
      <c r="K79" s="341"/>
      <c r="L79" s="326" t="str">
        <f t="shared" si="9"/>
        <v/>
      </c>
      <c r="M79" s="329"/>
      <c r="N79" s="276"/>
      <c r="O79" s="276"/>
      <c r="P79" s="276"/>
      <c r="Q79" s="276"/>
      <c r="R79" s="274"/>
      <c r="S79" s="276"/>
      <c r="T79" s="276"/>
      <c r="U79" s="276"/>
      <c r="V79" s="276"/>
      <c r="W79" s="274"/>
      <c r="X79" s="276"/>
      <c r="Y79" s="276"/>
      <c r="Z79" s="276"/>
      <c r="AA79" s="276"/>
      <c r="AB79" s="274"/>
      <c r="AC79" s="276"/>
      <c r="AD79" s="276"/>
      <c r="AE79" s="276"/>
      <c r="AF79" s="276"/>
      <c r="AG79" s="274"/>
      <c r="AH79" s="276"/>
      <c r="AI79" s="276"/>
      <c r="AJ79" s="276"/>
      <c r="AK79" s="276"/>
      <c r="AL79" s="274"/>
      <c r="AM79" s="276"/>
      <c r="AN79" s="276"/>
      <c r="AO79" s="276"/>
      <c r="AP79" s="276"/>
      <c r="AQ79" s="274"/>
      <c r="AR79" s="276"/>
      <c r="AS79" s="276"/>
      <c r="AT79" s="276"/>
      <c r="AU79" s="276"/>
      <c r="AV79" s="274"/>
      <c r="AW79" s="276"/>
      <c r="AX79" s="276"/>
      <c r="AY79" s="276"/>
      <c r="AZ79" s="276"/>
      <c r="BA79" s="274"/>
      <c r="BB79" s="276"/>
      <c r="BC79" s="276"/>
      <c r="BD79" s="276"/>
      <c r="BE79" s="276"/>
      <c r="BF79" s="274"/>
      <c r="BG79" s="276"/>
      <c r="BH79" s="276"/>
      <c r="BI79" s="276"/>
      <c r="BJ79" s="276"/>
      <c r="BK79" s="274"/>
      <c r="BL79" s="276"/>
      <c r="BM79" s="276"/>
      <c r="BN79" s="276"/>
      <c r="BO79" s="276"/>
      <c r="BP79" s="274"/>
      <c r="BQ79" s="276"/>
      <c r="BR79" s="276"/>
      <c r="BS79" s="276"/>
      <c r="BT79" s="276"/>
      <c r="BU79" s="274"/>
      <c r="BV79" s="276"/>
      <c r="BW79" s="276"/>
      <c r="BX79" s="276"/>
      <c r="BY79" s="276"/>
      <c r="BZ79" s="258"/>
      <c r="CA79" s="258"/>
      <c r="CB79" s="134"/>
      <c r="CC79" s="259"/>
      <c r="CD79" s="260"/>
      <c r="CE79" s="261"/>
    </row>
    <row r="80" spans="1:83" ht="27" hidden="1" x14ac:dyDescent="0.3">
      <c r="A80" s="337" t="s">
        <v>233</v>
      </c>
      <c r="B80" s="338" t="s">
        <v>162</v>
      </c>
      <c r="C80" s="339" t="s">
        <v>230</v>
      </c>
      <c r="D80" s="340" t="s">
        <v>170</v>
      </c>
      <c r="E80" s="126" t="s">
        <v>94</v>
      </c>
      <c r="F80" s="252">
        <f t="shared" si="5"/>
        <v>0</v>
      </c>
      <c r="G80" s="253">
        <f t="shared" si="6"/>
        <v>0</v>
      </c>
      <c r="H80" s="254">
        <f t="shared" si="7"/>
        <v>0</v>
      </c>
      <c r="I80" s="255">
        <f t="shared" si="8"/>
        <v>0</v>
      </c>
      <c r="J80" s="132"/>
      <c r="K80" s="341"/>
      <c r="L80" s="326" t="str">
        <f t="shared" si="9"/>
        <v/>
      </c>
      <c r="M80" s="329"/>
      <c r="N80" s="276"/>
      <c r="O80" s="276"/>
      <c r="P80" s="276"/>
      <c r="Q80" s="276"/>
      <c r="R80" s="274"/>
      <c r="S80" s="276"/>
      <c r="T80" s="276"/>
      <c r="U80" s="276"/>
      <c r="V80" s="276"/>
      <c r="W80" s="274"/>
      <c r="X80" s="276"/>
      <c r="Y80" s="276"/>
      <c r="Z80" s="276"/>
      <c r="AA80" s="276"/>
      <c r="AB80" s="274"/>
      <c r="AC80" s="276"/>
      <c r="AD80" s="276"/>
      <c r="AE80" s="276"/>
      <c r="AF80" s="276"/>
      <c r="AG80" s="274"/>
      <c r="AH80" s="276"/>
      <c r="AI80" s="276"/>
      <c r="AJ80" s="276"/>
      <c r="AK80" s="276"/>
      <c r="AL80" s="274"/>
      <c r="AM80" s="276"/>
      <c r="AN80" s="276"/>
      <c r="AO80" s="276"/>
      <c r="AP80" s="276"/>
      <c r="AQ80" s="274"/>
      <c r="AR80" s="276"/>
      <c r="AS80" s="276"/>
      <c r="AT80" s="276"/>
      <c r="AU80" s="276"/>
      <c r="AV80" s="274"/>
      <c r="AW80" s="276"/>
      <c r="AX80" s="276"/>
      <c r="AY80" s="276"/>
      <c r="AZ80" s="276"/>
      <c r="BA80" s="274"/>
      <c r="BB80" s="276"/>
      <c r="BC80" s="276"/>
      <c r="BD80" s="276"/>
      <c r="BE80" s="276"/>
      <c r="BF80" s="274"/>
      <c r="BG80" s="276"/>
      <c r="BH80" s="276"/>
      <c r="BI80" s="276"/>
      <c r="BJ80" s="276"/>
      <c r="BK80" s="274"/>
      <c r="BL80" s="276"/>
      <c r="BM80" s="276"/>
      <c r="BN80" s="276"/>
      <c r="BO80" s="276"/>
      <c r="BP80" s="274"/>
      <c r="BQ80" s="276"/>
      <c r="BR80" s="276"/>
      <c r="BS80" s="276"/>
      <c r="BT80" s="276"/>
      <c r="BU80" s="274"/>
      <c r="BV80" s="276"/>
      <c r="BW80" s="276"/>
      <c r="BX80" s="276"/>
      <c r="BY80" s="276"/>
      <c r="BZ80" s="258"/>
      <c r="CA80" s="258"/>
      <c r="CB80" s="134"/>
      <c r="CC80" s="259"/>
      <c r="CD80" s="260"/>
      <c r="CE80" s="261"/>
    </row>
    <row r="81" spans="1:83" ht="33" hidden="1" x14ac:dyDescent="0.3">
      <c r="A81" s="337" t="s">
        <v>235</v>
      </c>
      <c r="B81" s="338" t="s">
        <v>162</v>
      </c>
      <c r="C81" s="339" t="s">
        <v>230</v>
      </c>
      <c r="D81" s="340" t="s">
        <v>174</v>
      </c>
      <c r="E81" s="126" t="s">
        <v>94</v>
      </c>
      <c r="F81" s="252">
        <f t="shared" si="5"/>
        <v>0</v>
      </c>
      <c r="G81" s="253">
        <f t="shared" si="6"/>
        <v>0</v>
      </c>
      <c r="H81" s="254">
        <f t="shared" si="7"/>
        <v>0</v>
      </c>
      <c r="I81" s="255">
        <f t="shared" si="8"/>
        <v>0</v>
      </c>
      <c r="J81" s="132"/>
      <c r="K81" s="341"/>
      <c r="L81" s="326" t="str">
        <f t="shared" si="9"/>
        <v/>
      </c>
      <c r="M81" s="329"/>
      <c r="N81" s="276"/>
      <c r="O81" s="276"/>
      <c r="P81" s="276"/>
      <c r="Q81" s="276"/>
      <c r="R81" s="274"/>
      <c r="S81" s="276"/>
      <c r="T81" s="276"/>
      <c r="U81" s="276"/>
      <c r="V81" s="276"/>
      <c r="W81" s="274"/>
      <c r="X81" s="276"/>
      <c r="Y81" s="276"/>
      <c r="Z81" s="276"/>
      <c r="AA81" s="276"/>
      <c r="AB81" s="274"/>
      <c r="AC81" s="276"/>
      <c r="AD81" s="276"/>
      <c r="AE81" s="276"/>
      <c r="AF81" s="276"/>
      <c r="AG81" s="274"/>
      <c r="AH81" s="276"/>
      <c r="AI81" s="276"/>
      <c r="AJ81" s="276"/>
      <c r="AK81" s="276"/>
      <c r="AL81" s="274"/>
      <c r="AM81" s="276"/>
      <c r="AN81" s="276"/>
      <c r="AO81" s="276"/>
      <c r="AP81" s="276"/>
      <c r="AQ81" s="274"/>
      <c r="AR81" s="276"/>
      <c r="AS81" s="276"/>
      <c r="AT81" s="276"/>
      <c r="AU81" s="276"/>
      <c r="AV81" s="274"/>
      <c r="AW81" s="276"/>
      <c r="AX81" s="276"/>
      <c r="AY81" s="276"/>
      <c r="AZ81" s="276"/>
      <c r="BA81" s="274"/>
      <c r="BB81" s="276"/>
      <c r="BC81" s="276"/>
      <c r="BD81" s="276"/>
      <c r="BE81" s="276"/>
      <c r="BF81" s="274"/>
      <c r="BG81" s="276"/>
      <c r="BH81" s="276"/>
      <c r="BI81" s="276"/>
      <c r="BJ81" s="276"/>
      <c r="BK81" s="274"/>
      <c r="BL81" s="276"/>
      <c r="BM81" s="276"/>
      <c r="BN81" s="276"/>
      <c r="BO81" s="276"/>
      <c r="BP81" s="274"/>
      <c r="BQ81" s="276"/>
      <c r="BR81" s="276"/>
      <c r="BS81" s="276"/>
      <c r="BT81" s="276"/>
      <c r="BU81" s="274"/>
      <c r="BV81" s="276"/>
      <c r="BW81" s="276"/>
      <c r="BX81" s="276"/>
      <c r="BY81" s="276"/>
      <c r="BZ81" s="258"/>
      <c r="CA81" s="258"/>
      <c r="CB81" s="134"/>
      <c r="CC81" s="259"/>
      <c r="CD81" s="260"/>
      <c r="CE81" s="261"/>
    </row>
    <row r="82" spans="1:83" ht="27" hidden="1" x14ac:dyDescent="0.3">
      <c r="A82" s="337" t="s">
        <v>236</v>
      </c>
      <c r="B82" s="338" t="s">
        <v>162</v>
      </c>
      <c r="C82" s="339" t="s">
        <v>230</v>
      </c>
      <c r="D82" s="340" t="s">
        <v>176</v>
      </c>
      <c r="E82" s="126" t="s">
        <v>108</v>
      </c>
      <c r="F82" s="252">
        <f t="shared" si="5"/>
        <v>0</v>
      </c>
      <c r="G82" s="253">
        <f t="shared" si="6"/>
        <v>0</v>
      </c>
      <c r="H82" s="254">
        <f t="shared" si="7"/>
        <v>0</v>
      </c>
      <c r="I82" s="255">
        <f t="shared" si="8"/>
        <v>0</v>
      </c>
      <c r="J82" s="132"/>
      <c r="K82" s="341"/>
      <c r="L82" s="326" t="str">
        <f t="shared" si="9"/>
        <v/>
      </c>
      <c r="M82" s="329"/>
      <c r="N82" s="276"/>
      <c r="O82" s="276"/>
      <c r="P82" s="276"/>
      <c r="Q82" s="276"/>
      <c r="R82" s="274"/>
      <c r="S82" s="270"/>
      <c r="T82" s="270"/>
      <c r="U82" s="270"/>
      <c r="V82" s="270"/>
      <c r="W82" s="274"/>
      <c r="X82" s="276"/>
      <c r="Y82" s="276"/>
      <c r="Z82" s="276"/>
      <c r="AA82" s="276"/>
      <c r="AB82" s="274"/>
      <c r="AC82" s="276"/>
      <c r="AD82" s="276"/>
      <c r="AE82" s="276"/>
      <c r="AF82" s="276"/>
      <c r="AG82" s="274"/>
      <c r="AH82" s="276"/>
      <c r="AI82" s="276"/>
      <c r="AJ82" s="276"/>
      <c r="AK82" s="276"/>
      <c r="AL82" s="274"/>
      <c r="AM82" s="276"/>
      <c r="AN82" s="276"/>
      <c r="AO82" s="276"/>
      <c r="AP82" s="276"/>
      <c r="AQ82" s="274"/>
      <c r="AR82" s="276"/>
      <c r="AS82" s="276"/>
      <c r="AT82" s="276"/>
      <c r="AU82" s="276"/>
      <c r="AV82" s="274"/>
      <c r="AW82" s="276"/>
      <c r="AX82" s="276"/>
      <c r="AY82" s="276"/>
      <c r="AZ82" s="276"/>
      <c r="BA82" s="274"/>
      <c r="BB82" s="276"/>
      <c r="BC82" s="276"/>
      <c r="BD82" s="276"/>
      <c r="BE82" s="276"/>
      <c r="BF82" s="274"/>
      <c r="BG82" s="276"/>
      <c r="BH82" s="276"/>
      <c r="BI82" s="276"/>
      <c r="BJ82" s="276"/>
      <c r="BK82" s="274"/>
      <c r="BL82" s="276"/>
      <c r="BM82" s="276"/>
      <c r="BN82" s="276"/>
      <c r="BO82" s="276"/>
      <c r="BP82" s="274"/>
      <c r="BQ82" s="276"/>
      <c r="BR82" s="276"/>
      <c r="BS82" s="276"/>
      <c r="BT82" s="276"/>
      <c r="BU82" s="274"/>
      <c r="BV82" s="276"/>
      <c r="BW82" s="276"/>
      <c r="BX82" s="276"/>
      <c r="BY82" s="276"/>
      <c r="BZ82" s="258"/>
      <c r="CA82" s="258"/>
      <c r="CB82" s="134"/>
      <c r="CC82" s="259"/>
      <c r="CD82" s="260"/>
      <c r="CE82" s="261"/>
    </row>
    <row r="83" spans="1:83" ht="27" hidden="1" x14ac:dyDescent="0.3">
      <c r="A83" s="337" t="s">
        <v>237</v>
      </c>
      <c r="B83" s="338" t="s">
        <v>162</v>
      </c>
      <c r="C83" s="339" t="s">
        <v>230</v>
      </c>
      <c r="D83" s="340" t="s">
        <v>178</v>
      </c>
      <c r="E83" s="126" t="s">
        <v>108</v>
      </c>
      <c r="F83" s="252">
        <f t="shared" si="5"/>
        <v>0</v>
      </c>
      <c r="G83" s="253">
        <f t="shared" si="6"/>
        <v>0</v>
      </c>
      <c r="H83" s="254">
        <f t="shared" si="7"/>
        <v>0</v>
      </c>
      <c r="I83" s="255">
        <f t="shared" si="8"/>
        <v>0</v>
      </c>
      <c r="J83" s="132"/>
      <c r="K83" s="341"/>
      <c r="L83" s="326" t="str">
        <f t="shared" si="9"/>
        <v/>
      </c>
      <c r="M83" s="329"/>
      <c r="N83" s="276"/>
      <c r="O83" s="276"/>
      <c r="P83" s="276"/>
      <c r="Q83" s="276"/>
      <c r="R83" s="274"/>
      <c r="S83" s="270"/>
      <c r="T83" s="270"/>
      <c r="U83" s="270"/>
      <c r="V83" s="270"/>
      <c r="W83" s="274"/>
      <c r="X83" s="276"/>
      <c r="Y83" s="276"/>
      <c r="Z83" s="276"/>
      <c r="AA83" s="276"/>
      <c r="AB83" s="274"/>
      <c r="AC83" s="276"/>
      <c r="AD83" s="276"/>
      <c r="AE83" s="276"/>
      <c r="AF83" s="276"/>
      <c r="AG83" s="274"/>
      <c r="AH83" s="276"/>
      <c r="AI83" s="276"/>
      <c r="AJ83" s="276"/>
      <c r="AK83" s="276"/>
      <c r="AL83" s="274"/>
      <c r="AM83" s="276"/>
      <c r="AN83" s="276"/>
      <c r="AO83" s="276"/>
      <c r="AP83" s="276"/>
      <c r="AQ83" s="274"/>
      <c r="AR83" s="276"/>
      <c r="AS83" s="276"/>
      <c r="AT83" s="276"/>
      <c r="AU83" s="276"/>
      <c r="AV83" s="274"/>
      <c r="AW83" s="276"/>
      <c r="AX83" s="276"/>
      <c r="AY83" s="276"/>
      <c r="AZ83" s="276"/>
      <c r="BA83" s="274"/>
      <c r="BB83" s="276"/>
      <c r="BC83" s="276"/>
      <c r="BD83" s="276"/>
      <c r="BE83" s="276"/>
      <c r="BF83" s="274"/>
      <c r="BG83" s="276"/>
      <c r="BH83" s="276"/>
      <c r="BI83" s="276"/>
      <c r="BJ83" s="276"/>
      <c r="BK83" s="274"/>
      <c r="BL83" s="276"/>
      <c r="BM83" s="276"/>
      <c r="BN83" s="276"/>
      <c r="BO83" s="276"/>
      <c r="BP83" s="274"/>
      <c r="BQ83" s="276"/>
      <c r="BR83" s="276"/>
      <c r="BS83" s="276"/>
      <c r="BT83" s="276"/>
      <c r="BU83" s="274"/>
      <c r="BV83" s="276"/>
      <c r="BW83" s="276"/>
      <c r="BX83" s="276"/>
      <c r="BY83" s="276"/>
      <c r="BZ83" s="258"/>
      <c r="CA83" s="258"/>
      <c r="CB83" s="134"/>
      <c r="CC83" s="259"/>
      <c r="CD83" s="260"/>
      <c r="CE83" s="261"/>
    </row>
    <row r="84" spans="1:83" ht="27" hidden="1" x14ac:dyDescent="0.3">
      <c r="A84" s="337" t="s">
        <v>238</v>
      </c>
      <c r="B84" s="338" t="s">
        <v>162</v>
      </c>
      <c r="C84" s="339" t="s">
        <v>230</v>
      </c>
      <c r="D84" s="340" t="s">
        <v>180</v>
      </c>
      <c r="E84" s="126" t="s">
        <v>181</v>
      </c>
      <c r="F84" s="252">
        <f t="shared" si="5"/>
        <v>0</v>
      </c>
      <c r="G84" s="253">
        <f t="shared" si="6"/>
        <v>0</v>
      </c>
      <c r="H84" s="254">
        <f t="shared" si="7"/>
        <v>0</v>
      </c>
      <c r="I84" s="255">
        <f t="shared" si="8"/>
        <v>0</v>
      </c>
      <c r="J84" s="132"/>
      <c r="K84" s="341"/>
      <c r="L84" s="326" t="str">
        <f t="shared" si="9"/>
        <v/>
      </c>
      <c r="M84" s="329"/>
      <c r="N84" s="276"/>
      <c r="O84" s="276"/>
      <c r="P84" s="276"/>
      <c r="Q84" s="276"/>
      <c r="R84" s="274"/>
      <c r="S84" s="270"/>
      <c r="T84" s="270"/>
      <c r="U84" s="270"/>
      <c r="V84" s="270"/>
      <c r="W84" s="274"/>
      <c r="X84" s="276"/>
      <c r="Y84" s="276"/>
      <c r="Z84" s="276"/>
      <c r="AA84" s="276"/>
      <c r="AB84" s="274"/>
      <c r="AC84" s="276"/>
      <c r="AD84" s="276"/>
      <c r="AE84" s="276"/>
      <c r="AF84" s="276"/>
      <c r="AG84" s="274"/>
      <c r="AH84" s="276"/>
      <c r="AI84" s="276"/>
      <c r="AJ84" s="276"/>
      <c r="AK84" s="276"/>
      <c r="AL84" s="274"/>
      <c r="AM84" s="276"/>
      <c r="AN84" s="276"/>
      <c r="AO84" s="276"/>
      <c r="AP84" s="276"/>
      <c r="AQ84" s="274"/>
      <c r="AR84" s="276"/>
      <c r="AS84" s="276"/>
      <c r="AT84" s="276"/>
      <c r="AU84" s="276"/>
      <c r="AV84" s="274"/>
      <c r="AW84" s="276"/>
      <c r="AX84" s="276"/>
      <c r="AY84" s="276"/>
      <c r="AZ84" s="276"/>
      <c r="BA84" s="274"/>
      <c r="BB84" s="276"/>
      <c r="BC84" s="276"/>
      <c r="BD84" s="276"/>
      <c r="BE84" s="276"/>
      <c r="BF84" s="274"/>
      <c r="BG84" s="276"/>
      <c r="BH84" s="276"/>
      <c r="BI84" s="276"/>
      <c r="BJ84" s="276"/>
      <c r="BK84" s="274"/>
      <c r="BL84" s="276"/>
      <c r="BM84" s="276"/>
      <c r="BN84" s="276"/>
      <c r="BO84" s="276"/>
      <c r="BP84" s="274"/>
      <c r="BQ84" s="276"/>
      <c r="BR84" s="276"/>
      <c r="BS84" s="276"/>
      <c r="BT84" s="276"/>
      <c r="BU84" s="274"/>
      <c r="BV84" s="276"/>
      <c r="BW84" s="276"/>
      <c r="BX84" s="276"/>
      <c r="BY84" s="276"/>
      <c r="BZ84" s="258"/>
      <c r="CA84" s="258"/>
      <c r="CB84" s="134"/>
      <c r="CC84" s="259"/>
      <c r="CD84" s="277"/>
      <c r="CE84" s="261"/>
    </row>
    <row r="85" spans="1:83" ht="27" hidden="1" x14ac:dyDescent="0.3">
      <c r="A85" s="337" t="s">
        <v>239</v>
      </c>
      <c r="B85" s="338" t="s">
        <v>162</v>
      </c>
      <c r="C85" s="339" t="s">
        <v>230</v>
      </c>
      <c r="D85" s="340" t="s">
        <v>199</v>
      </c>
      <c r="E85" s="126" t="s">
        <v>130</v>
      </c>
      <c r="F85" s="252">
        <f t="shared" si="5"/>
        <v>0</v>
      </c>
      <c r="G85" s="253">
        <f t="shared" si="6"/>
        <v>0</v>
      </c>
      <c r="H85" s="254">
        <f t="shared" si="7"/>
        <v>0</v>
      </c>
      <c r="I85" s="255">
        <f t="shared" si="8"/>
        <v>0</v>
      </c>
      <c r="J85" s="132"/>
      <c r="K85" s="341"/>
      <c r="L85" s="326" t="str">
        <f t="shared" si="9"/>
        <v/>
      </c>
      <c r="M85" s="329"/>
      <c r="N85" s="276"/>
      <c r="O85" s="276"/>
      <c r="P85" s="276"/>
      <c r="Q85" s="276"/>
      <c r="R85" s="274"/>
      <c r="S85" s="270"/>
      <c r="T85" s="270"/>
      <c r="U85" s="270"/>
      <c r="V85" s="270"/>
      <c r="W85" s="274"/>
      <c r="X85" s="276"/>
      <c r="Y85" s="276"/>
      <c r="Z85" s="276"/>
      <c r="AA85" s="276"/>
      <c r="AB85" s="274"/>
      <c r="AC85" s="276"/>
      <c r="AD85" s="276"/>
      <c r="AE85" s="276"/>
      <c r="AF85" s="276"/>
      <c r="AG85" s="274"/>
      <c r="AH85" s="276"/>
      <c r="AI85" s="276"/>
      <c r="AJ85" s="276"/>
      <c r="AK85" s="276"/>
      <c r="AL85" s="274"/>
      <c r="AM85" s="276"/>
      <c r="AN85" s="276"/>
      <c r="AO85" s="276"/>
      <c r="AP85" s="276"/>
      <c r="AQ85" s="274"/>
      <c r="AR85" s="276"/>
      <c r="AS85" s="276"/>
      <c r="AT85" s="276"/>
      <c r="AU85" s="276"/>
      <c r="AV85" s="274"/>
      <c r="AW85" s="276"/>
      <c r="AX85" s="276"/>
      <c r="AY85" s="276"/>
      <c r="AZ85" s="276"/>
      <c r="BA85" s="274"/>
      <c r="BB85" s="276"/>
      <c r="BC85" s="276"/>
      <c r="BD85" s="276"/>
      <c r="BE85" s="276"/>
      <c r="BF85" s="274"/>
      <c r="BG85" s="276"/>
      <c r="BH85" s="276"/>
      <c r="BI85" s="276"/>
      <c r="BJ85" s="276"/>
      <c r="BK85" s="274"/>
      <c r="BL85" s="276"/>
      <c r="BM85" s="276"/>
      <c r="BN85" s="276"/>
      <c r="BO85" s="276"/>
      <c r="BP85" s="274"/>
      <c r="BQ85" s="276"/>
      <c r="BR85" s="276"/>
      <c r="BS85" s="276"/>
      <c r="BT85" s="276"/>
      <c r="BU85" s="274"/>
      <c r="BV85" s="276"/>
      <c r="BW85" s="276"/>
      <c r="BX85" s="276"/>
      <c r="BY85" s="276"/>
      <c r="BZ85" s="258"/>
      <c r="CA85" s="258"/>
      <c r="CB85" s="134"/>
      <c r="CC85" s="259"/>
      <c r="CD85" s="277"/>
      <c r="CE85" s="261"/>
    </row>
    <row r="86" spans="1:83" ht="66" hidden="1" x14ac:dyDescent="0.3">
      <c r="A86" s="337" t="s">
        <v>240</v>
      </c>
      <c r="B86" s="338" t="s">
        <v>162</v>
      </c>
      <c r="C86" s="339" t="s">
        <v>230</v>
      </c>
      <c r="D86" s="340" t="s">
        <v>205</v>
      </c>
      <c r="E86" s="126" t="s">
        <v>181</v>
      </c>
      <c r="F86" s="252">
        <f t="shared" si="5"/>
        <v>0</v>
      </c>
      <c r="G86" s="253">
        <f t="shared" si="6"/>
        <v>0</v>
      </c>
      <c r="H86" s="254">
        <f t="shared" si="7"/>
        <v>0</v>
      </c>
      <c r="I86" s="255">
        <f t="shared" si="8"/>
        <v>0</v>
      </c>
      <c r="J86" s="132"/>
      <c r="K86" s="341"/>
      <c r="L86" s="326" t="str">
        <f t="shared" si="9"/>
        <v/>
      </c>
      <c r="M86" s="329"/>
      <c r="N86" s="276"/>
      <c r="O86" s="276"/>
      <c r="P86" s="276"/>
      <c r="Q86" s="276"/>
      <c r="R86" s="274"/>
      <c r="S86" s="276"/>
      <c r="T86" s="276"/>
      <c r="U86" s="276"/>
      <c r="V86" s="276"/>
      <c r="W86" s="274"/>
      <c r="X86" s="276"/>
      <c r="Y86" s="276"/>
      <c r="Z86" s="276"/>
      <c r="AA86" s="276"/>
      <c r="AB86" s="274"/>
      <c r="AC86" s="276"/>
      <c r="AD86" s="276"/>
      <c r="AE86" s="276"/>
      <c r="AF86" s="276"/>
      <c r="AG86" s="274"/>
      <c r="AH86" s="276"/>
      <c r="AI86" s="276"/>
      <c r="AJ86" s="276"/>
      <c r="AK86" s="276"/>
      <c r="AL86" s="274"/>
      <c r="AM86" s="276"/>
      <c r="AN86" s="276"/>
      <c r="AO86" s="276"/>
      <c r="AP86" s="276"/>
      <c r="AQ86" s="274"/>
      <c r="AR86" s="276"/>
      <c r="AS86" s="276"/>
      <c r="AT86" s="276"/>
      <c r="AU86" s="276"/>
      <c r="AV86" s="274"/>
      <c r="AW86" s="276"/>
      <c r="AX86" s="276"/>
      <c r="AY86" s="276"/>
      <c r="AZ86" s="276"/>
      <c r="BA86" s="274"/>
      <c r="BB86" s="276"/>
      <c r="BC86" s="276"/>
      <c r="BD86" s="276"/>
      <c r="BE86" s="276"/>
      <c r="BF86" s="274"/>
      <c r="BG86" s="276"/>
      <c r="BH86" s="276"/>
      <c r="BI86" s="276"/>
      <c r="BJ86" s="276"/>
      <c r="BK86" s="274"/>
      <c r="BL86" s="276"/>
      <c r="BM86" s="276"/>
      <c r="BN86" s="276"/>
      <c r="BO86" s="276"/>
      <c r="BP86" s="274"/>
      <c r="BQ86" s="276"/>
      <c r="BR86" s="276"/>
      <c r="BS86" s="276"/>
      <c r="BT86" s="276"/>
      <c r="BU86" s="274"/>
      <c r="BV86" s="276"/>
      <c r="BW86" s="276"/>
      <c r="BX86" s="276"/>
      <c r="BY86" s="276"/>
      <c r="BZ86" s="258"/>
      <c r="CA86" s="258"/>
      <c r="CB86" s="134"/>
      <c r="CC86" s="259"/>
      <c r="CD86" s="277"/>
      <c r="CE86" s="261"/>
    </row>
    <row r="87" spans="1:83" ht="49.5" hidden="1" x14ac:dyDescent="0.3">
      <c r="A87" s="337" t="s">
        <v>241</v>
      </c>
      <c r="B87" s="338" t="s">
        <v>162</v>
      </c>
      <c r="C87" s="339" t="s">
        <v>230</v>
      </c>
      <c r="D87" s="340" t="s">
        <v>207</v>
      </c>
      <c r="E87" s="126" t="s">
        <v>181</v>
      </c>
      <c r="F87" s="252">
        <f t="shared" si="5"/>
        <v>0</v>
      </c>
      <c r="G87" s="253">
        <f t="shared" si="6"/>
        <v>0</v>
      </c>
      <c r="H87" s="254">
        <f t="shared" si="7"/>
        <v>0</v>
      </c>
      <c r="I87" s="255">
        <f t="shared" si="8"/>
        <v>0</v>
      </c>
      <c r="J87" s="132"/>
      <c r="K87" s="341"/>
      <c r="L87" s="326" t="str">
        <f t="shared" si="9"/>
        <v/>
      </c>
      <c r="M87" s="329"/>
      <c r="N87" s="276"/>
      <c r="O87" s="276"/>
      <c r="P87" s="276"/>
      <c r="Q87" s="276"/>
      <c r="R87" s="274"/>
      <c r="S87" s="276"/>
      <c r="T87" s="276"/>
      <c r="U87" s="276"/>
      <c r="V87" s="276"/>
      <c r="W87" s="274"/>
      <c r="X87" s="276"/>
      <c r="Y87" s="276"/>
      <c r="Z87" s="276"/>
      <c r="AA87" s="276"/>
      <c r="AB87" s="274"/>
      <c r="AC87" s="276"/>
      <c r="AD87" s="276"/>
      <c r="AE87" s="276"/>
      <c r="AF87" s="276"/>
      <c r="AG87" s="274"/>
      <c r="AH87" s="276"/>
      <c r="AI87" s="276"/>
      <c r="AJ87" s="276"/>
      <c r="AK87" s="276"/>
      <c r="AL87" s="274"/>
      <c r="AM87" s="276"/>
      <c r="AN87" s="276"/>
      <c r="AO87" s="276"/>
      <c r="AP87" s="276"/>
      <c r="AQ87" s="274"/>
      <c r="AR87" s="276"/>
      <c r="AS87" s="276"/>
      <c r="AT87" s="276"/>
      <c r="AU87" s="276"/>
      <c r="AV87" s="274"/>
      <c r="AW87" s="276"/>
      <c r="AX87" s="276"/>
      <c r="AY87" s="276"/>
      <c r="AZ87" s="276"/>
      <c r="BA87" s="274"/>
      <c r="BB87" s="276"/>
      <c r="BC87" s="276"/>
      <c r="BD87" s="276"/>
      <c r="BE87" s="276"/>
      <c r="BF87" s="274"/>
      <c r="BG87" s="276"/>
      <c r="BH87" s="276"/>
      <c r="BI87" s="276"/>
      <c r="BJ87" s="276"/>
      <c r="BK87" s="274"/>
      <c r="BL87" s="276"/>
      <c r="BM87" s="276"/>
      <c r="BN87" s="276"/>
      <c r="BO87" s="276"/>
      <c r="BP87" s="274"/>
      <c r="BQ87" s="276"/>
      <c r="BR87" s="276"/>
      <c r="BS87" s="276"/>
      <c r="BT87" s="276"/>
      <c r="BU87" s="274"/>
      <c r="BV87" s="276"/>
      <c r="BW87" s="276"/>
      <c r="BX87" s="276"/>
      <c r="BY87" s="276"/>
      <c r="BZ87" s="258"/>
      <c r="CA87" s="258"/>
      <c r="CB87" s="134"/>
      <c r="CC87" s="259"/>
      <c r="CD87" s="277"/>
      <c r="CE87" s="261"/>
    </row>
    <row r="88" spans="1:83" hidden="1" x14ac:dyDescent="0.3">
      <c r="A88" s="337" t="s">
        <v>242</v>
      </c>
      <c r="B88" s="338" t="s">
        <v>162</v>
      </c>
      <c r="C88" s="339" t="s">
        <v>243</v>
      </c>
      <c r="D88" s="340" t="s">
        <v>164</v>
      </c>
      <c r="E88" s="126" t="s">
        <v>152</v>
      </c>
      <c r="F88" s="252">
        <f t="shared" si="5"/>
        <v>0</v>
      </c>
      <c r="G88" s="253">
        <f t="shared" si="6"/>
        <v>0</v>
      </c>
      <c r="H88" s="254">
        <f t="shared" si="7"/>
        <v>0</v>
      </c>
      <c r="I88" s="255">
        <f t="shared" si="8"/>
        <v>0</v>
      </c>
      <c r="J88" s="132"/>
      <c r="K88" s="341"/>
      <c r="L88" s="326" t="str">
        <f t="shared" si="9"/>
        <v/>
      </c>
      <c r="M88" s="329"/>
      <c r="N88" s="276"/>
      <c r="O88" s="276"/>
      <c r="P88" s="276"/>
      <c r="Q88" s="276"/>
      <c r="R88" s="274"/>
      <c r="S88" s="276"/>
      <c r="T88" s="276"/>
      <c r="U88" s="276"/>
      <c r="V88" s="276"/>
      <c r="W88" s="274"/>
      <c r="X88" s="276"/>
      <c r="Y88" s="276"/>
      <c r="Z88" s="276"/>
      <c r="AA88" s="276"/>
      <c r="AB88" s="274"/>
      <c r="AC88" s="276"/>
      <c r="AD88" s="276"/>
      <c r="AE88" s="276"/>
      <c r="AF88" s="276"/>
      <c r="AG88" s="274"/>
      <c r="AH88" s="276"/>
      <c r="AI88" s="276"/>
      <c r="AJ88" s="276"/>
      <c r="AK88" s="276"/>
      <c r="AL88" s="274"/>
      <c r="AM88" s="276"/>
      <c r="AN88" s="276"/>
      <c r="AO88" s="276"/>
      <c r="AP88" s="276"/>
      <c r="AQ88" s="274"/>
      <c r="AR88" s="276"/>
      <c r="AS88" s="276"/>
      <c r="AT88" s="276"/>
      <c r="AU88" s="276"/>
      <c r="AV88" s="274"/>
      <c r="AW88" s="276"/>
      <c r="AX88" s="276"/>
      <c r="AY88" s="276"/>
      <c r="AZ88" s="276"/>
      <c r="BA88" s="274"/>
      <c r="BB88" s="276"/>
      <c r="BC88" s="276"/>
      <c r="BD88" s="276"/>
      <c r="BE88" s="276"/>
      <c r="BF88" s="274"/>
      <c r="BG88" s="276"/>
      <c r="BH88" s="276"/>
      <c r="BI88" s="276"/>
      <c r="BJ88" s="276"/>
      <c r="BK88" s="274"/>
      <c r="BL88" s="276"/>
      <c r="BM88" s="276"/>
      <c r="BN88" s="276"/>
      <c r="BO88" s="276"/>
      <c r="BP88" s="274"/>
      <c r="BQ88" s="276"/>
      <c r="BR88" s="276"/>
      <c r="BS88" s="276"/>
      <c r="BT88" s="276"/>
      <c r="BU88" s="274"/>
      <c r="BV88" s="276"/>
      <c r="BW88" s="276"/>
      <c r="BX88" s="276"/>
      <c r="BY88" s="276"/>
      <c r="BZ88" s="258"/>
      <c r="CA88" s="258"/>
      <c r="CB88" s="134"/>
      <c r="CC88" s="259"/>
      <c r="CD88" s="277"/>
      <c r="CE88" s="261"/>
    </row>
    <row r="89" spans="1:83" hidden="1" x14ac:dyDescent="0.3">
      <c r="A89" s="337" t="s">
        <v>244</v>
      </c>
      <c r="B89" s="338" t="s">
        <v>162</v>
      </c>
      <c r="C89" s="339" t="s">
        <v>243</v>
      </c>
      <c r="D89" s="340" t="s">
        <v>166</v>
      </c>
      <c r="E89" s="126" t="s">
        <v>152</v>
      </c>
      <c r="F89" s="252">
        <f t="shared" si="5"/>
        <v>0</v>
      </c>
      <c r="G89" s="253">
        <f t="shared" si="6"/>
        <v>0</v>
      </c>
      <c r="H89" s="254">
        <f t="shared" si="7"/>
        <v>0</v>
      </c>
      <c r="I89" s="255">
        <f t="shared" si="8"/>
        <v>0</v>
      </c>
      <c r="J89" s="132"/>
      <c r="K89" s="341"/>
      <c r="L89" s="326" t="str">
        <f t="shared" si="9"/>
        <v/>
      </c>
      <c r="M89" s="329"/>
      <c r="N89" s="276"/>
      <c r="O89" s="276"/>
      <c r="P89" s="276"/>
      <c r="Q89" s="276"/>
      <c r="R89" s="274"/>
      <c r="S89" s="276"/>
      <c r="T89" s="276"/>
      <c r="U89" s="276"/>
      <c r="V89" s="276"/>
      <c r="W89" s="274"/>
      <c r="X89" s="276"/>
      <c r="Y89" s="276"/>
      <c r="Z89" s="276"/>
      <c r="AA89" s="276"/>
      <c r="AB89" s="274"/>
      <c r="AC89" s="276"/>
      <c r="AD89" s="276"/>
      <c r="AE89" s="276"/>
      <c r="AF89" s="276"/>
      <c r="AG89" s="274"/>
      <c r="AH89" s="276"/>
      <c r="AI89" s="276"/>
      <c r="AJ89" s="276"/>
      <c r="AK89" s="276"/>
      <c r="AL89" s="274"/>
      <c r="AM89" s="276"/>
      <c r="AN89" s="276"/>
      <c r="AO89" s="276"/>
      <c r="AP89" s="276"/>
      <c r="AQ89" s="274"/>
      <c r="AR89" s="276"/>
      <c r="AS89" s="276"/>
      <c r="AT89" s="276"/>
      <c r="AU89" s="276"/>
      <c r="AV89" s="274"/>
      <c r="AW89" s="276"/>
      <c r="AX89" s="276"/>
      <c r="AY89" s="276"/>
      <c r="AZ89" s="276"/>
      <c r="BA89" s="274"/>
      <c r="BB89" s="276"/>
      <c r="BC89" s="276"/>
      <c r="BD89" s="276"/>
      <c r="BE89" s="276"/>
      <c r="BF89" s="274"/>
      <c r="BG89" s="276"/>
      <c r="BH89" s="276"/>
      <c r="BI89" s="276"/>
      <c r="BJ89" s="276"/>
      <c r="BK89" s="274"/>
      <c r="BL89" s="276"/>
      <c r="BM89" s="276"/>
      <c r="BN89" s="276"/>
      <c r="BO89" s="276"/>
      <c r="BP89" s="274"/>
      <c r="BQ89" s="276"/>
      <c r="BR89" s="276"/>
      <c r="BS89" s="276"/>
      <c r="BT89" s="276"/>
      <c r="BU89" s="274"/>
      <c r="BV89" s="276"/>
      <c r="BW89" s="276"/>
      <c r="BX89" s="276"/>
      <c r="BY89" s="276"/>
      <c r="BZ89" s="258"/>
      <c r="CA89" s="258"/>
      <c r="CB89" s="134"/>
      <c r="CC89" s="259"/>
      <c r="CD89" s="277"/>
      <c r="CE89" s="261"/>
    </row>
    <row r="90" spans="1:83" hidden="1" x14ac:dyDescent="0.3">
      <c r="A90" s="337" t="s">
        <v>245</v>
      </c>
      <c r="B90" s="338" t="s">
        <v>162</v>
      </c>
      <c r="C90" s="339" t="s">
        <v>243</v>
      </c>
      <c r="D90" s="340" t="s">
        <v>168</v>
      </c>
      <c r="E90" s="126" t="s">
        <v>152</v>
      </c>
      <c r="F90" s="252">
        <f t="shared" si="5"/>
        <v>0</v>
      </c>
      <c r="G90" s="253">
        <f t="shared" si="6"/>
        <v>0</v>
      </c>
      <c r="H90" s="254">
        <f t="shared" si="7"/>
        <v>0</v>
      </c>
      <c r="I90" s="255">
        <f t="shared" si="8"/>
        <v>0</v>
      </c>
      <c r="J90" s="132"/>
      <c r="K90" s="341"/>
      <c r="L90" s="326" t="str">
        <f t="shared" si="9"/>
        <v/>
      </c>
      <c r="M90" s="329"/>
      <c r="N90" s="276"/>
      <c r="O90" s="276"/>
      <c r="P90" s="276"/>
      <c r="Q90" s="276"/>
      <c r="R90" s="274"/>
      <c r="S90" s="276"/>
      <c r="T90" s="276"/>
      <c r="U90" s="276"/>
      <c r="V90" s="276"/>
      <c r="W90" s="274"/>
      <c r="X90" s="276"/>
      <c r="Y90" s="276"/>
      <c r="Z90" s="276"/>
      <c r="AA90" s="276"/>
      <c r="AB90" s="274"/>
      <c r="AC90" s="276"/>
      <c r="AD90" s="276"/>
      <c r="AE90" s="276"/>
      <c r="AF90" s="276"/>
      <c r="AG90" s="274"/>
      <c r="AH90" s="276"/>
      <c r="AI90" s="276"/>
      <c r="AJ90" s="276"/>
      <c r="AK90" s="276"/>
      <c r="AL90" s="274"/>
      <c r="AM90" s="276"/>
      <c r="AN90" s="276"/>
      <c r="AO90" s="276"/>
      <c r="AP90" s="276"/>
      <c r="AQ90" s="274"/>
      <c r="AR90" s="276"/>
      <c r="AS90" s="276"/>
      <c r="AT90" s="276"/>
      <c r="AU90" s="276"/>
      <c r="AV90" s="274"/>
      <c r="AW90" s="276"/>
      <c r="AX90" s="276"/>
      <c r="AY90" s="276"/>
      <c r="AZ90" s="276"/>
      <c r="BA90" s="274"/>
      <c r="BB90" s="276"/>
      <c r="BC90" s="276"/>
      <c r="BD90" s="276"/>
      <c r="BE90" s="276"/>
      <c r="BF90" s="274"/>
      <c r="BG90" s="276"/>
      <c r="BH90" s="276"/>
      <c r="BI90" s="276"/>
      <c r="BJ90" s="276"/>
      <c r="BK90" s="274"/>
      <c r="BL90" s="276"/>
      <c r="BM90" s="276"/>
      <c r="BN90" s="276"/>
      <c r="BO90" s="276"/>
      <c r="BP90" s="274"/>
      <c r="BQ90" s="276"/>
      <c r="BR90" s="276"/>
      <c r="BS90" s="276"/>
      <c r="BT90" s="276"/>
      <c r="BU90" s="274"/>
      <c r="BV90" s="276"/>
      <c r="BW90" s="276"/>
      <c r="BX90" s="276"/>
      <c r="BY90" s="276"/>
      <c r="BZ90" s="258"/>
      <c r="CA90" s="258"/>
      <c r="CB90" s="134"/>
      <c r="CC90" s="259"/>
      <c r="CD90" s="277"/>
      <c r="CE90" s="261"/>
    </row>
    <row r="91" spans="1:83" hidden="1" x14ac:dyDescent="0.3">
      <c r="A91" s="337" t="s">
        <v>246</v>
      </c>
      <c r="B91" s="338" t="s">
        <v>162</v>
      </c>
      <c r="C91" s="339" t="s">
        <v>243</v>
      </c>
      <c r="D91" s="340" t="s">
        <v>170</v>
      </c>
      <c r="E91" s="126" t="s">
        <v>94</v>
      </c>
      <c r="F91" s="252">
        <f t="shared" si="5"/>
        <v>0</v>
      </c>
      <c r="G91" s="253">
        <f t="shared" si="6"/>
        <v>0</v>
      </c>
      <c r="H91" s="254">
        <f t="shared" si="7"/>
        <v>0</v>
      </c>
      <c r="I91" s="255">
        <f t="shared" si="8"/>
        <v>0</v>
      </c>
      <c r="J91" s="132"/>
      <c r="K91" s="341"/>
      <c r="L91" s="326" t="str">
        <f t="shared" si="9"/>
        <v/>
      </c>
      <c r="M91" s="329"/>
      <c r="N91" s="276"/>
      <c r="O91" s="276"/>
      <c r="P91" s="276"/>
      <c r="Q91" s="276"/>
      <c r="R91" s="274"/>
      <c r="S91" s="276"/>
      <c r="T91" s="276"/>
      <c r="U91" s="276"/>
      <c r="V91" s="276"/>
      <c r="W91" s="274"/>
      <c r="X91" s="276"/>
      <c r="Y91" s="276"/>
      <c r="Z91" s="276"/>
      <c r="AA91" s="276"/>
      <c r="AB91" s="274"/>
      <c r="AC91" s="276"/>
      <c r="AD91" s="276"/>
      <c r="AE91" s="276"/>
      <c r="AF91" s="276"/>
      <c r="AG91" s="274"/>
      <c r="AH91" s="276"/>
      <c r="AI91" s="276"/>
      <c r="AJ91" s="276"/>
      <c r="AK91" s="276"/>
      <c r="AL91" s="274"/>
      <c r="AM91" s="276"/>
      <c r="AN91" s="276"/>
      <c r="AO91" s="276"/>
      <c r="AP91" s="276"/>
      <c r="AQ91" s="274"/>
      <c r="AR91" s="276"/>
      <c r="AS91" s="276"/>
      <c r="AT91" s="276"/>
      <c r="AU91" s="276"/>
      <c r="AV91" s="274"/>
      <c r="AW91" s="276"/>
      <c r="AX91" s="276"/>
      <c r="AY91" s="276"/>
      <c r="AZ91" s="276"/>
      <c r="BA91" s="274"/>
      <c r="BB91" s="276"/>
      <c r="BC91" s="276"/>
      <c r="BD91" s="276"/>
      <c r="BE91" s="276"/>
      <c r="BF91" s="274"/>
      <c r="BG91" s="276"/>
      <c r="BH91" s="276"/>
      <c r="BI91" s="276"/>
      <c r="BJ91" s="276"/>
      <c r="BK91" s="274"/>
      <c r="BL91" s="276"/>
      <c r="BM91" s="276"/>
      <c r="BN91" s="276"/>
      <c r="BO91" s="276"/>
      <c r="BP91" s="274"/>
      <c r="BQ91" s="276"/>
      <c r="BR91" s="276"/>
      <c r="BS91" s="276"/>
      <c r="BT91" s="276"/>
      <c r="BU91" s="274"/>
      <c r="BV91" s="276"/>
      <c r="BW91" s="276"/>
      <c r="BX91" s="276"/>
      <c r="BY91" s="276"/>
      <c r="BZ91" s="258"/>
      <c r="CA91" s="258"/>
      <c r="CB91" s="134"/>
      <c r="CC91" s="259"/>
      <c r="CD91" s="277"/>
      <c r="CE91" s="261"/>
    </row>
    <row r="92" spans="1:83" ht="33" hidden="1" x14ac:dyDescent="0.3">
      <c r="A92" s="337" t="s">
        <v>247</v>
      </c>
      <c r="B92" s="338" t="s">
        <v>162</v>
      </c>
      <c r="C92" s="339" t="s">
        <v>243</v>
      </c>
      <c r="D92" s="340" t="s">
        <v>174</v>
      </c>
      <c r="E92" s="126" t="s">
        <v>94</v>
      </c>
      <c r="F92" s="252">
        <f t="shared" si="5"/>
        <v>0</v>
      </c>
      <c r="G92" s="253">
        <f t="shared" si="6"/>
        <v>0</v>
      </c>
      <c r="H92" s="254">
        <f t="shared" si="7"/>
        <v>0</v>
      </c>
      <c r="I92" s="255">
        <f t="shared" si="8"/>
        <v>0</v>
      </c>
      <c r="J92" s="132"/>
      <c r="K92" s="341"/>
      <c r="L92" s="326" t="str">
        <f t="shared" si="9"/>
        <v/>
      </c>
      <c r="M92" s="329"/>
      <c r="N92" s="276"/>
      <c r="O92" s="276"/>
      <c r="P92" s="276"/>
      <c r="Q92" s="276"/>
      <c r="R92" s="274"/>
      <c r="S92" s="276"/>
      <c r="T92" s="276"/>
      <c r="U92" s="276"/>
      <c r="V92" s="276"/>
      <c r="W92" s="274"/>
      <c r="X92" s="276"/>
      <c r="Y92" s="276"/>
      <c r="Z92" s="276"/>
      <c r="AA92" s="276"/>
      <c r="AB92" s="274"/>
      <c r="AC92" s="276"/>
      <c r="AD92" s="276"/>
      <c r="AE92" s="276"/>
      <c r="AF92" s="276"/>
      <c r="AG92" s="274"/>
      <c r="AH92" s="276"/>
      <c r="AI92" s="276"/>
      <c r="AJ92" s="276"/>
      <c r="AK92" s="276"/>
      <c r="AL92" s="274"/>
      <c r="AM92" s="276"/>
      <c r="AN92" s="276"/>
      <c r="AO92" s="276"/>
      <c r="AP92" s="276"/>
      <c r="AQ92" s="274"/>
      <c r="AR92" s="276"/>
      <c r="AS92" s="276"/>
      <c r="AT92" s="276"/>
      <c r="AU92" s="276"/>
      <c r="AV92" s="274"/>
      <c r="AW92" s="276"/>
      <c r="AX92" s="276"/>
      <c r="AY92" s="276"/>
      <c r="AZ92" s="276"/>
      <c r="BA92" s="274"/>
      <c r="BB92" s="276"/>
      <c r="BC92" s="276"/>
      <c r="BD92" s="276"/>
      <c r="BE92" s="276"/>
      <c r="BF92" s="274"/>
      <c r="BG92" s="276"/>
      <c r="BH92" s="276"/>
      <c r="BI92" s="276"/>
      <c r="BJ92" s="276"/>
      <c r="BK92" s="274"/>
      <c r="BL92" s="276"/>
      <c r="BM92" s="276"/>
      <c r="BN92" s="276"/>
      <c r="BO92" s="276"/>
      <c r="BP92" s="274"/>
      <c r="BQ92" s="276"/>
      <c r="BR92" s="276"/>
      <c r="BS92" s="276"/>
      <c r="BT92" s="276"/>
      <c r="BU92" s="274"/>
      <c r="BV92" s="276"/>
      <c r="BW92" s="276"/>
      <c r="BX92" s="276"/>
      <c r="BY92" s="276"/>
      <c r="BZ92" s="258"/>
      <c r="CA92" s="258"/>
      <c r="CB92" s="134"/>
      <c r="CC92" s="259"/>
      <c r="CD92" s="277"/>
      <c r="CE92" s="261"/>
    </row>
    <row r="93" spans="1:83" ht="33" hidden="1" x14ac:dyDescent="0.3">
      <c r="A93" s="337" t="s">
        <v>248</v>
      </c>
      <c r="B93" s="338" t="s">
        <v>162</v>
      </c>
      <c r="C93" s="339" t="s">
        <v>243</v>
      </c>
      <c r="D93" s="340" t="s">
        <v>249</v>
      </c>
      <c r="E93" s="126" t="s">
        <v>94</v>
      </c>
      <c r="F93" s="252">
        <f t="shared" si="5"/>
        <v>0</v>
      </c>
      <c r="G93" s="253">
        <f t="shared" si="6"/>
        <v>0</v>
      </c>
      <c r="H93" s="254">
        <f t="shared" si="7"/>
        <v>0</v>
      </c>
      <c r="I93" s="255">
        <f t="shared" si="8"/>
        <v>0</v>
      </c>
      <c r="J93" s="132"/>
      <c r="K93" s="341"/>
      <c r="L93" s="326" t="str">
        <f t="shared" si="9"/>
        <v/>
      </c>
      <c r="M93" s="329"/>
      <c r="N93" s="276"/>
      <c r="O93" s="276"/>
      <c r="P93" s="276"/>
      <c r="Q93" s="276"/>
      <c r="R93" s="274"/>
      <c r="S93" s="276"/>
      <c r="T93" s="276"/>
      <c r="U93" s="276"/>
      <c r="V93" s="276"/>
      <c r="W93" s="274"/>
      <c r="X93" s="276"/>
      <c r="Y93" s="276"/>
      <c r="Z93" s="276"/>
      <c r="AA93" s="276"/>
      <c r="AB93" s="274"/>
      <c r="AC93" s="276"/>
      <c r="AD93" s="276"/>
      <c r="AE93" s="276"/>
      <c r="AF93" s="276"/>
      <c r="AG93" s="274"/>
      <c r="AH93" s="276"/>
      <c r="AI93" s="276"/>
      <c r="AJ93" s="276"/>
      <c r="AK93" s="276"/>
      <c r="AL93" s="274"/>
      <c r="AM93" s="276"/>
      <c r="AN93" s="276"/>
      <c r="AO93" s="276"/>
      <c r="AP93" s="276"/>
      <c r="AQ93" s="274"/>
      <c r="AR93" s="276"/>
      <c r="AS93" s="276"/>
      <c r="AT93" s="276"/>
      <c r="AU93" s="276"/>
      <c r="AV93" s="274"/>
      <c r="AW93" s="276"/>
      <c r="AX93" s="276"/>
      <c r="AY93" s="276"/>
      <c r="AZ93" s="276"/>
      <c r="BA93" s="274"/>
      <c r="BB93" s="276"/>
      <c r="BC93" s="276"/>
      <c r="BD93" s="276"/>
      <c r="BE93" s="276"/>
      <c r="BF93" s="274"/>
      <c r="BG93" s="276"/>
      <c r="BH93" s="276"/>
      <c r="BI93" s="276"/>
      <c r="BJ93" s="276"/>
      <c r="BK93" s="274"/>
      <c r="BL93" s="276"/>
      <c r="BM93" s="276"/>
      <c r="BN93" s="276"/>
      <c r="BO93" s="276"/>
      <c r="BP93" s="274"/>
      <c r="BQ93" s="276"/>
      <c r="BR93" s="276"/>
      <c r="BS93" s="276"/>
      <c r="BT93" s="276"/>
      <c r="BU93" s="274"/>
      <c r="BV93" s="276"/>
      <c r="BW93" s="276"/>
      <c r="BX93" s="276"/>
      <c r="BY93" s="276"/>
      <c r="BZ93" s="258"/>
      <c r="CA93" s="258"/>
      <c r="CB93" s="134"/>
      <c r="CC93" s="259"/>
      <c r="CD93" s="277"/>
      <c r="CE93" s="261"/>
    </row>
    <row r="94" spans="1:83" hidden="1" x14ac:dyDescent="0.3">
      <c r="A94" s="337" t="s">
        <v>250</v>
      </c>
      <c r="B94" s="338" t="s">
        <v>162</v>
      </c>
      <c r="C94" s="339" t="s">
        <v>243</v>
      </c>
      <c r="D94" s="340" t="s">
        <v>1011</v>
      </c>
      <c r="E94" s="126" t="s">
        <v>94</v>
      </c>
      <c r="F94" s="252">
        <f t="shared" si="5"/>
        <v>0</v>
      </c>
      <c r="G94" s="253">
        <f t="shared" si="6"/>
        <v>0</v>
      </c>
      <c r="H94" s="254">
        <f t="shared" si="7"/>
        <v>0</v>
      </c>
      <c r="I94" s="255">
        <f t="shared" si="8"/>
        <v>0</v>
      </c>
      <c r="J94" s="132"/>
      <c r="K94" s="341"/>
      <c r="L94" s="326" t="str">
        <f t="shared" si="9"/>
        <v/>
      </c>
      <c r="M94" s="329"/>
      <c r="N94" s="276"/>
      <c r="O94" s="276"/>
      <c r="P94" s="276"/>
      <c r="Q94" s="276"/>
      <c r="R94" s="274"/>
      <c r="S94" s="276"/>
      <c r="T94" s="276"/>
      <c r="U94" s="276"/>
      <c r="V94" s="276"/>
      <c r="W94" s="274"/>
      <c r="X94" s="276"/>
      <c r="Y94" s="276"/>
      <c r="Z94" s="276"/>
      <c r="AA94" s="276"/>
      <c r="AB94" s="274"/>
      <c r="AC94" s="276"/>
      <c r="AD94" s="276"/>
      <c r="AE94" s="276"/>
      <c r="AF94" s="276"/>
      <c r="AG94" s="274"/>
      <c r="AH94" s="276"/>
      <c r="AI94" s="276"/>
      <c r="AJ94" s="276"/>
      <c r="AK94" s="276"/>
      <c r="AL94" s="274"/>
      <c r="AM94" s="276"/>
      <c r="AN94" s="276"/>
      <c r="AO94" s="276"/>
      <c r="AP94" s="276"/>
      <c r="AQ94" s="274"/>
      <c r="AR94" s="276"/>
      <c r="AS94" s="276"/>
      <c r="AT94" s="276"/>
      <c r="AU94" s="276"/>
      <c r="AV94" s="274"/>
      <c r="AW94" s="276"/>
      <c r="AX94" s="276"/>
      <c r="AY94" s="276"/>
      <c r="AZ94" s="276"/>
      <c r="BA94" s="274"/>
      <c r="BB94" s="276"/>
      <c r="BC94" s="276"/>
      <c r="BD94" s="276"/>
      <c r="BE94" s="276"/>
      <c r="BF94" s="274"/>
      <c r="BG94" s="276"/>
      <c r="BH94" s="276"/>
      <c r="BI94" s="276"/>
      <c r="BJ94" s="276"/>
      <c r="BK94" s="274"/>
      <c r="BL94" s="276"/>
      <c r="BM94" s="276"/>
      <c r="BN94" s="276"/>
      <c r="BO94" s="276"/>
      <c r="BP94" s="274"/>
      <c r="BQ94" s="276"/>
      <c r="BR94" s="276"/>
      <c r="BS94" s="276"/>
      <c r="BT94" s="276"/>
      <c r="BU94" s="274"/>
      <c r="BV94" s="276"/>
      <c r="BW94" s="276"/>
      <c r="BX94" s="276"/>
      <c r="BY94" s="276"/>
      <c r="BZ94" s="258"/>
      <c r="CA94" s="258"/>
      <c r="CB94" s="134"/>
      <c r="CC94" s="259"/>
      <c r="CD94" s="277"/>
      <c r="CE94" s="261"/>
    </row>
    <row r="95" spans="1:83" hidden="1" x14ac:dyDescent="0.3">
      <c r="A95" s="337" t="s">
        <v>252</v>
      </c>
      <c r="B95" s="338" t="s">
        <v>162</v>
      </c>
      <c r="C95" s="339" t="s">
        <v>243</v>
      </c>
      <c r="D95" s="340" t="s">
        <v>253</v>
      </c>
      <c r="E95" s="126" t="s">
        <v>94</v>
      </c>
      <c r="F95" s="252">
        <f t="shared" si="5"/>
        <v>0</v>
      </c>
      <c r="G95" s="253">
        <f t="shared" si="6"/>
        <v>0</v>
      </c>
      <c r="H95" s="254">
        <f t="shared" si="7"/>
        <v>0</v>
      </c>
      <c r="I95" s="255">
        <f t="shared" si="8"/>
        <v>0</v>
      </c>
      <c r="J95" s="132"/>
      <c r="K95" s="341"/>
      <c r="L95" s="326" t="str">
        <f t="shared" si="9"/>
        <v/>
      </c>
      <c r="M95" s="329"/>
      <c r="N95" s="276"/>
      <c r="O95" s="276"/>
      <c r="P95" s="276"/>
      <c r="Q95" s="276"/>
      <c r="R95" s="274"/>
      <c r="S95" s="270"/>
      <c r="T95" s="270"/>
      <c r="U95" s="270"/>
      <c r="V95" s="270"/>
      <c r="W95" s="274"/>
      <c r="X95" s="276"/>
      <c r="Y95" s="276"/>
      <c r="Z95" s="276"/>
      <c r="AA95" s="276"/>
      <c r="AB95" s="274"/>
      <c r="AC95" s="276"/>
      <c r="AD95" s="276"/>
      <c r="AE95" s="276"/>
      <c r="AF95" s="276"/>
      <c r="AG95" s="274"/>
      <c r="AH95" s="276"/>
      <c r="AI95" s="276"/>
      <c r="AJ95" s="276"/>
      <c r="AK95" s="276"/>
      <c r="AL95" s="274"/>
      <c r="AM95" s="276"/>
      <c r="AN95" s="276"/>
      <c r="AO95" s="276"/>
      <c r="AP95" s="276"/>
      <c r="AQ95" s="274"/>
      <c r="AR95" s="276"/>
      <c r="AS95" s="276"/>
      <c r="AT95" s="276"/>
      <c r="AU95" s="276"/>
      <c r="AV95" s="274"/>
      <c r="AW95" s="276"/>
      <c r="AX95" s="276"/>
      <c r="AY95" s="276"/>
      <c r="AZ95" s="276"/>
      <c r="BA95" s="274"/>
      <c r="BB95" s="276"/>
      <c r="BC95" s="276"/>
      <c r="BD95" s="276"/>
      <c r="BE95" s="276"/>
      <c r="BF95" s="274"/>
      <c r="BG95" s="276"/>
      <c r="BH95" s="276"/>
      <c r="BI95" s="276"/>
      <c r="BJ95" s="276"/>
      <c r="BK95" s="274"/>
      <c r="BL95" s="276"/>
      <c r="BM95" s="276"/>
      <c r="BN95" s="276"/>
      <c r="BO95" s="276"/>
      <c r="BP95" s="274"/>
      <c r="BQ95" s="276"/>
      <c r="BR95" s="276"/>
      <c r="BS95" s="276"/>
      <c r="BT95" s="276"/>
      <c r="BU95" s="274"/>
      <c r="BV95" s="276"/>
      <c r="BW95" s="276"/>
      <c r="BX95" s="276"/>
      <c r="BY95" s="276"/>
      <c r="BZ95" s="258"/>
      <c r="CA95" s="258"/>
      <c r="CB95" s="134"/>
      <c r="CC95" s="259"/>
      <c r="CD95" s="277"/>
      <c r="CE95" s="261"/>
    </row>
    <row r="96" spans="1:83" hidden="1" x14ac:dyDescent="0.3">
      <c r="A96" s="337" t="s">
        <v>254</v>
      </c>
      <c r="B96" s="338" t="s">
        <v>162</v>
      </c>
      <c r="C96" s="339" t="s">
        <v>243</v>
      </c>
      <c r="D96" s="340" t="s">
        <v>255</v>
      </c>
      <c r="E96" s="126" t="s">
        <v>94</v>
      </c>
      <c r="F96" s="252">
        <f t="shared" si="5"/>
        <v>0</v>
      </c>
      <c r="G96" s="253">
        <f t="shared" si="6"/>
        <v>0</v>
      </c>
      <c r="H96" s="254">
        <f t="shared" si="7"/>
        <v>0</v>
      </c>
      <c r="I96" s="255">
        <f t="shared" si="8"/>
        <v>0</v>
      </c>
      <c r="J96" s="132"/>
      <c r="K96" s="341"/>
      <c r="L96" s="326" t="str">
        <f t="shared" si="9"/>
        <v/>
      </c>
      <c r="M96" s="329"/>
      <c r="N96" s="276"/>
      <c r="O96" s="276"/>
      <c r="P96" s="276"/>
      <c r="Q96" s="276"/>
      <c r="R96" s="274"/>
      <c r="S96" s="270"/>
      <c r="T96" s="270"/>
      <c r="U96" s="270"/>
      <c r="V96" s="270"/>
      <c r="W96" s="274"/>
      <c r="X96" s="276"/>
      <c r="Y96" s="276"/>
      <c r="Z96" s="276"/>
      <c r="AA96" s="276"/>
      <c r="AB96" s="274"/>
      <c r="AC96" s="276"/>
      <c r="AD96" s="276"/>
      <c r="AE96" s="276"/>
      <c r="AF96" s="276"/>
      <c r="AG96" s="274"/>
      <c r="AH96" s="276"/>
      <c r="AI96" s="276"/>
      <c r="AJ96" s="276"/>
      <c r="AK96" s="276"/>
      <c r="AL96" s="274"/>
      <c r="AM96" s="276"/>
      <c r="AN96" s="276"/>
      <c r="AO96" s="276"/>
      <c r="AP96" s="276"/>
      <c r="AQ96" s="274"/>
      <c r="AR96" s="276"/>
      <c r="AS96" s="276"/>
      <c r="AT96" s="276"/>
      <c r="AU96" s="276"/>
      <c r="AV96" s="274"/>
      <c r="AW96" s="276"/>
      <c r="AX96" s="276"/>
      <c r="AY96" s="276"/>
      <c r="AZ96" s="276"/>
      <c r="BA96" s="274"/>
      <c r="BB96" s="276"/>
      <c r="BC96" s="276"/>
      <c r="BD96" s="276"/>
      <c r="BE96" s="276"/>
      <c r="BF96" s="274"/>
      <c r="BG96" s="276"/>
      <c r="BH96" s="276"/>
      <c r="BI96" s="276"/>
      <c r="BJ96" s="276"/>
      <c r="BK96" s="274"/>
      <c r="BL96" s="276"/>
      <c r="BM96" s="276"/>
      <c r="BN96" s="276"/>
      <c r="BO96" s="276"/>
      <c r="BP96" s="274"/>
      <c r="BQ96" s="276"/>
      <c r="BR96" s="276"/>
      <c r="BS96" s="276"/>
      <c r="BT96" s="276"/>
      <c r="BU96" s="274"/>
      <c r="BV96" s="276"/>
      <c r="BW96" s="276"/>
      <c r="BX96" s="276"/>
      <c r="BY96" s="276"/>
      <c r="BZ96" s="258"/>
      <c r="CA96" s="258"/>
      <c r="CB96" s="134"/>
      <c r="CC96" s="259"/>
      <c r="CD96" s="277"/>
      <c r="CE96" s="261"/>
    </row>
    <row r="97" spans="1:83" hidden="1" x14ac:dyDescent="0.3">
      <c r="A97" s="337" t="s">
        <v>256</v>
      </c>
      <c r="B97" s="338" t="s">
        <v>162</v>
      </c>
      <c r="C97" s="339" t="s">
        <v>243</v>
      </c>
      <c r="D97" s="340" t="s">
        <v>176</v>
      </c>
      <c r="E97" s="126" t="s">
        <v>108</v>
      </c>
      <c r="F97" s="252">
        <f t="shared" si="5"/>
        <v>0</v>
      </c>
      <c r="G97" s="253">
        <f t="shared" si="6"/>
        <v>0</v>
      </c>
      <c r="H97" s="254">
        <f t="shared" si="7"/>
        <v>0</v>
      </c>
      <c r="I97" s="255">
        <f t="shared" si="8"/>
        <v>0</v>
      </c>
      <c r="J97" s="132"/>
      <c r="K97" s="341"/>
      <c r="L97" s="326" t="str">
        <f t="shared" si="9"/>
        <v/>
      </c>
      <c r="M97" s="329"/>
      <c r="N97" s="276"/>
      <c r="O97" s="276"/>
      <c r="P97" s="276"/>
      <c r="Q97" s="276"/>
      <c r="R97" s="274"/>
      <c r="S97" s="270"/>
      <c r="T97" s="270"/>
      <c r="U97" s="270"/>
      <c r="V97" s="270"/>
      <c r="W97" s="274"/>
      <c r="X97" s="276"/>
      <c r="Y97" s="276"/>
      <c r="Z97" s="276"/>
      <c r="AA97" s="276"/>
      <c r="AB97" s="274"/>
      <c r="AC97" s="276"/>
      <c r="AD97" s="276"/>
      <c r="AE97" s="276"/>
      <c r="AF97" s="276"/>
      <c r="AG97" s="274"/>
      <c r="AH97" s="276"/>
      <c r="AI97" s="276"/>
      <c r="AJ97" s="276"/>
      <c r="AK97" s="276"/>
      <c r="AL97" s="274"/>
      <c r="AM97" s="276"/>
      <c r="AN97" s="276"/>
      <c r="AO97" s="276"/>
      <c r="AP97" s="276"/>
      <c r="AQ97" s="274"/>
      <c r="AR97" s="276"/>
      <c r="AS97" s="276"/>
      <c r="AT97" s="276"/>
      <c r="AU97" s="276"/>
      <c r="AV97" s="274"/>
      <c r="AW97" s="276"/>
      <c r="AX97" s="276"/>
      <c r="AY97" s="276"/>
      <c r="AZ97" s="276"/>
      <c r="BA97" s="274"/>
      <c r="BB97" s="276"/>
      <c r="BC97" s="276"/>
      <c r="BD97" s="276"/>
      <c r="BE97" s="276"/>
      <c r="BF97" s="274"/>
      <c r="BG97" s="276"/>
      <c r="BH97" s="276"/>
      <c r="BI97" s="276"/>
      <c r="BJ97" s="276"/>
      <c r="BK97" s="274"/>
      <c r="BL97" s="276"/>
      <c r="BM97" s="276"/>
      <c r="BN97" s="276"/>
      <c r="BO97" s="276"/>
      <c r="BP97" s="274"/>
      <c r="BQ97" s="276"/>
      <c r="BR97" s="276"/>
      <c r="BS97" s="276"/>
      <c r="BT97" s="276"/>
      <c r="BU97" s="274"/>
      <c r="BV97" s="276"/>
      <c r="BW97" s="276"/>
      <c r="BX97" s="276"/>
      <c r="BY97" s="276"/>
      <c r="BZ97" s="258"/>
      <c r="CA97" s="258"/>
      <c r="CB97" s="134"/>
      <c r="CC97" s="259"/>
      <c r="CD97" s="260"/>
      <c r="CE97" s="261"/>
    </row>
    <row r="98" spans="1:83" hidden="1" x14ac:dyDescent="0.3">
      <c r="A98" s="337" t="s">
        <v>257</v>
      </c>
      <c r="B98" s="338" t="s">
        <v>162</v>
      </c>
      <c r="C98" s="339" t="s">
        <v>243</v>
      </c>
      <c r="D98" s="340" t="s">
        <v>178</v>
      </c>
      <c r="E98" s="126" t="s">
        <v>108</v>
      </c>
      <c r="F98" s="252">
        <f t="shared" si="5"/>
        <v>0</v>
      </c>
      <c r="G98" s="253">
        <f t="shared" si="6"/>
        <v>0</v>
      </c>
      <c r="H98" s="254">
        <f t="shared" si="7"/>
        <v>0</v>
      </c>
      <c r="I98" s="255">
        <f t="shared" si="8"/>
        <v>0</v>
      </c>
      <c r="J98" s="132"/>
      <c r="K98" s="341"/>
      <c r="L98" s="326" t="str">
        <f t="shared" si="9"/>
        <v/>
      </c>
      <c r="M98" s="329"/>
      <c r="N98" s="276"/>
      <c r="O98" s="276"/>
      <c r="P98" s="276"/>
      <c r="Q98" s="276"/>
      <c r="R98" s="274"/>
      <c r="S98" s="270"/>
      <c r="T98" s="270"/>
      <c r="U98" s="270"/>
      <c r="V98" s="270"/>
      <c r="W98" s="274"/>
      <c r="X98" s="276"/>
      <c r="Y98" s="276"/>
      <c r="Z98" s="276"/>
      <c r="AA98" s="276"/>
      <c r="AB98" s="274"/>
      <c r="AC98" s="276"/>
      <c r="AD98" s="276"/>
      <c r="AE98" s="276"/>
      <c r="AF98" s="276"/>
      <c r="AG98" s="274"/>
      <c r="AH98" s="276"/>
      <c r="AI98" s="276"/>
      <c r="AJ98" s="276"/>
      <c r="AK98" s="276"/>
      <c r="AL98" s="274"/>
      <c r="AM98" s="276"/>
      <c r="AN98" s="276"/>
      <c r="AO98" s="276"/>
      <c r="AP98" s="276"/>
      <c r="AQ98" s="274"/>
      <c r="AR98" s="276"/>
      <c r="AS98" s="276"/>
      <c r="AT98" s="276"/>
      <c r="AU98" s="276"/>
      <c r="AV98" s="274"/>
      <c r="AW98" s="276"/>
      <c r="AX98" s="276"/>
      <c r="AY98" s="276"/>
      <c r="AZ98" s="276"/>
      <c r="BA98" s="274"/>
      <c r="BB98" s="276"/>
      <c r="BC98" s="276"/>
      <c r="BD98" s="276"/>
      <c r="BE98" s="276"/>
      <c r="BF98" s="274"/>
      <c r="BG98" s="276"/>
      <c r="BH98" s="276"/>
      <c r="BI98" s="276"/>
      <c r="BJ98" s="276"/>
      <c r="BK98" s="274"/>
      <c r="BL98" s="276"/>
      <c r="BM98" s="276"/>
      <c r="BN98" s="276"/>
      <c r="BO98" s="276"/>
      <c r="BP98" s="274"/>
      <c r="BQ98" s="276"/>
      <c r="BR98" s="276"/>
      <c r="BS98" s="276"/>
      <c r="BT98" s="276"/>
      <c r="BU98" s="274"/>
      <c r="BV98" s="276"/>
      <c r="BW98" s="276"/>
      <c r="BX98" s="276"/>
      <c r="BY98" s="276"/>
      <c r="BZ98" s="258"/>
      <c r="CA98" s="258"/>
      <c r="CB98" s="134"/>
      <c r="CC98" s="259"/>
      <c r="CD98" s="260"/>
      <c r="CE98" s="261"/>
    </row>
    <row r="99" spans="1:83" ht="33" x14ac:dyDescent="0.3">
      <c r="A99" s="337" t="s">
        <v>258</v>
      </c>
      <c r="B99" s="338" t="s">
        <v>162</v>
      </c>
      <c r="C99" s="339" t="s">
        <v>243</v>
      </c>
      <c r="D99" s="340" t="s">
        <v>180</v>
      </c>
      <c r="E99" s="126" t="s">
        <v>181</v>
      </c>
      <c r="F99" s="252">
        <f t="shared" si="5"/>
        <v>0</v>
      </c>
      <c r="G99" s="253">
        <f t="shared" si="6"/>
        <v>0</v>
      </c>
      <c r="H99" s="254">
        <f t="shared" si="7"/>
        <v>0</v>
      </c>
      <c r="I99" s="255">
        <f t="shared" si="8"/>
        <v>1</v>
      </c>
      <c r="J99" s="132" t="s">
        <v>1681</v>
      </c>
      <c r="K99" s="264" t="s">
        <v>1698</v>
      </c>
      <c r="L99" s="326" t="str">
        <f t="shared" si="9"/>
        <v>00002</v>
      </c>
      <c r="M99" s="329" t="s">
        <v>990</v>
      </c>
      <c r="N99" s="244" t="s">
        <v>1788</v>
      </c>
      <c r="O99" s="276"/>
      <c r="P99" s="276"/>
      <c r="Q99" s="270" t="s">
        <v>1780</v>
      </c>
      <c r="R99" s="274"/>
      <c r="S99" s="270"/>
      <c r="T99" s="270"/>
      <c r="U99" s="270"/>
      <c r="V99" s="270"/>
      <c r="W99" s="274"/>
      <c r="X99" s="270"/>
      <c r="Y99" s="270"/>
      <c r="Z99" s="270"/>
      <c r="AA99" s="270"/>
      <c r="AB99" s="274"/>
      <c r="AC99" s="276"/>
      <c r="AD99" s="276"/>
      <c r="AE99" s="276"/>
      <c r="AF99" s="276"/>
      <c r="AG99" s="274"/>
      <c r="AH99" s="276"/>
      <c r="AI99" s="276"/>
      <c r="AJ99" s="276"/>
      <c r="AK99" s="276"/>
      <c r="AL99" s="274"/>
      <c r="AM99" s="276"/>
      <c r="AN99" s="276"/>
      <c r="AO99" s="276"/>
      <c r="AP99" s="276"/>
      <c r="AQ99" s="274"/>
      <c r="AR99" s="276"/>
      <c r="AS99" s="276"/>
      <c r="AT99" s="276"/>
      <c r="AU99" s="276"/>
      <c r="AV99" s="274"/>
      <c r="AW99" s="276"/>
      <c r="AX99" s="276"/>
      <c r="AY99" s="276"/>
      <c r="AZ99" s="276"/>
      <c r="BA99" s="274"/>
      <c r="BB99" s="276"/>
      <c r="BC99" s="276"/>
      <c r="BD99" s="276"/>
      <c r="BE99" s="276"/>
      <c r="BF99" s="274"/>
      <c r="BG99" s="276"/>
      <c r="BH99" s="276"/>
      <c r="BI99" s="276"/>
      <c r="BJ99" s="276"/>
      <c r="BK99" s="274"/>
      <c r="BL99" s="276"/>
      <c r="BM99" s="276"/>
      <c r="BN99" s="276"/>
      <c r="BO99" s="276"/>
      <c r="BP99" s="274"/>
      <c r="BQ99" s="276"/>
      <c r="BR99" s="276"/>
      <c r="BS99" s="276"/>
      <c r="BT99" s="276"/>
      <c r="BU99" s="274"/>
      <c r="BV99" s="276"/>
      <c r="BW99" s="276"/>
      <c r="BX99" s="276"/>
      <c r="BY99" s="276"/>
      <c r="BZ99" s="258"/>
      <c r="CA99" s="258"/>
      <c r="CB99" s="134"/>
      <c r="CC99" s="259"/>
      <c r="CD99" s="277"/>
      <c r="CE99" s="261"/>
    </row>
    <row r="100" spans="1:83" hidden="1" x14ac:dyDescent="0.3">
      <c r="A100" s="337" t="s">
        <v>259</v>
      </c>
      <c r="B100" s="338" t="s">
        <v>162</v>
      </c>
      <c r="C100" s="339" t="s">
        <v>243</v>
      </c>
      <c r="D100" s="340" t="s">
        <v>199</v>
      </c>
      <c r="E100" s="126" t="s">
        <v>130</v>
      </c>
      <c r="F100" s="252">
        <f t="shared" si="5"/>
        <v>0</v>
      </c>
      <c r="G100" s="253">
        <f t="shared" si="6"/>
        <v>0</v>
      </c>
      <c r="H100" s="254">
        <f t="shared" si="7"/>
        <v>0</v>
      </c>
      <c r="I100" s="255">
        <f t="shared" si="8"/>
        <v>0</v>
      </c>
      <c r="J100" s="132"/>
      <c r="K100" s="341"/>
      <c r="L100" s="326" t="str">
        <f t="shared" si="9"/>
        <v/>
      </c>
      <c r="M100" s="329"/>
      <c r="N100" s="276"/>
      <c r="O100" s="276"/>
      <c r="P100" s="276"/>
      <c r="Q100" s="276"/>
      <c r="R100" s="274"/>
      <c r="S100" s="270"/>
      <c r="T100" s="270"/>
      <c r="U100" s="270"/>
      <c r="V100" s="270"/>
      <c r="W100" s="274"/>
      <c r="X100" s="270"/>
      <c r="Y100" s="270"/>
      <c r="Z100" s="270"/>
      <c r="AA100" s="270"/>
      <c r="AB100" s="274"/>
      <c r="AC100" s="276"/>
      <c r="AD100" s="276"/>
      <c r="AE100" s="276"/>
      <c r="AF100" s="276"/>
      <c r="AG100" s="274"/>
      <c r="AH100" s="276"/>
      <c r="AI100" s="276"/>
      <c r="AJ100" s="276"/>
      <c r="AK100" s="276"/>
      <c r="AL100" s="274"/>
      <c r="AM100" s="276"/>
      <c r="AN100" s="276"/>
      <c r="AO100" s="276"/>
      <c r="AP100" s="276"/>
      <c r="AQ100" s="274"/>
      <c r="AR100" s="276"/>
      <c r="AS100" s="276"/>
      <c r="AT100" s="276"/>
      <c r="AU100" s="276"/>
      <c r="AV100" s="274"/>
      <c r="AW100" s="276"/>
      <c r="AX100" s="276"/>
      <c r="AY100" s="276"/>
      <c r="AZ100" s="276"/>
      <c r="BA100" s="274"/>
      <c r="BB100" s="276"/>
      <c r="BC100" s="276"/>
      <c r="BD100" s="276"/>
      <c r="BE100" s="276"/>
      <c r="BF100" s="274"/>
      <c r="BG100" s="276"/>
      <c r="BH100" s="276"/>
      <c r="BI100" s="276"/>
      <c r="BJ100" s="276"/>
      <c r="BK100" s="274"/>
      <c r="BL100" s="276"/>
      <c r="BM100" s="276"/>
      <c r="BN100" s="276"/>
      <c r="BO100" s="276"/>
      <c r="BP100" s="274"/>
      <c r="BQ100" s="276"/>
      <c r="BR100" s="276"/>
      <c r="BS100" s="276"/>
      <c r="BT100" s="276"/>
      <c r="BU100" s="274"/>
      <c r="BV100" s="276"/>
      <c r="BW100" s="276"/>
      <c r="BX100" s="276"/>
      <c r="BY100" s="276"/>
      <c r="BZ100" s="258"/>
      <c r="CA100" s="258"/>
      <c r="CB100" s="134"/>
      <c r="CC100" s="259"/>
      <c r="CD100" s="277"/>
      <c r="CE100" s="261"/>
    </row>
    <row r="101" spans="1:83" ht="66" hidden="1" x14ac:dyDescent="0.3">
      <c r="A101" s="337" t="s">
        <v>260</v>
      </c>
      <c r="B101" s="338" t="s">
        <v>162</v>
      </c>
      <c r="C101" s="339" t="s">
        <v>243</v>
      </c>
      <c r="D101" s="340" t="s">
        <v>205</v>
      </c>
      <c r="E101" s="126" t="s">
        <v>181</v>
      </c>
      <c r="F101" s="252">
        <f t="shared" si="5"/>
        <v>0</v>
      </c>
      <c r="G101" s="253">
        <f t="shared" si="6"/>
        <v>0</v>
      </c>
      <c r="H101" s="254">
        <f t="shared" si="7"/>
        <v>0</v>
      </c>
      <c r="I101" s="255">
        <f t="shared" si="8"/>
        <v>0</v>
      </c>
      <c r="J101" s="132"/>
      <c r="K101" s="341"/>
      <c r="L101" s="326" t="str">
        <f t="shared" si="9"/>
        <v/>
      </c>
      <c r="M101" s="329"/>
      <c r="N101" s="276"/>
      <c r="O101" s="276"/>
      <c r="P101" s="276"/>
      <c r="Q101" s="276"/>
      <c r="R101" s="274"/>
      <c r="S101" s="276"/>
      <c r="T101" s="276"/>
      <c r="U101" s="276"/>
      <c r="V101" s="276"/>
      <c r="W101" s="274"/>
      <c r="X101" s="276"/>
      <c r="Y101" s="276"/>
      <c r="Z101" s="276"/>
      <c r="AA101" s="276"/>
      <c r="AB101" s="274"/>
      <c r="AC101" s="276"/>
      <c r="AD101" s="276"/>
      <c r="AE101" s="276"/>
      <c r="AF101" s="276"/>
      <c r="AG101" s="274"/>
      <c r="AH101" s="276"/>
      <c r="AI101" s="276"/>
      <c r="AJ101" s="276"/>
      <c r="AK101" s="276"/>
      <c r="AL101" s="274"/>
      <c r="AM101" s="276"/>
      <c r="AN101" s="276"/>
      <c r="AO101" s="276"/>
      <c r="AP101" s="276"/>
      <c r="AQ101" s="274"/>
      <c r="AR101" s="276"/>
      <c r="AS101" s="276"/>
      <c r="AT101" s="276"/>
      <c r="AU101" s="276"/>
      <c r="AV101" s="274"/>
      <c r="AW101" s="276"/>
      <c r="AX101" s="276"/>
      <c r="AY101" s="276"/>
      <c r="AZ101" s="276"/>
      <c r="BA101" s="274"/>
      <c r="BB101" s="276"/>
      <c r="BC101" s="276"/>
      <c r="BD101" s="276"/>
      <c r="BE101" s="276"/>
      <c r="BF101" s="274"/>
      <c r="BG101" s="276"/>
      <c r="BH101" s="276"/>
      <c r="BI101" s="276"/>
      <c r="BJ101" s="276"/>
      <c r="BK101" s="274"/>
      <c r="BL101" s="276"/>
      <c r="BM101" s="276"/>
      <c r="BN101" s="276"/>
      <c r="BO101" s="276"/>
      <c r="BP101" s="274"/>
      <c r="BQ101" s="276"/>
      <c r="BR101" s="276"/>
      <c r="BS101" s="276"/>
      <c r="BT101" s="276"/>
      <c r="BU101" s="274"/>
      <c r="BV101" s="276"/>
      <c r="BW101" s="276"/>
      <c r="BX101" s="276"/>
      <c r="BY101" s="276"/>
      <c r="BZ101" s="258"/>
      <c r="CA101" s="258"/>
      <c r="CB101" s="134"/>
      <c r="CC101" s="259"/>
      <c r="CD101" s="277"/>
      <c r="CE101" s="261"/>
    </row>
    <row r="102" spans="1:83" ht="49.5" hidden="1" x14ac:dyDescent="0.3">
      <c r="A102" s="337" t="s">
        <v>261</v>
      </c>
      <c r="B102" s="338" t="s">
        <v>162</v>
      </c>
      <c r="C102" s="339" t="s">
        <v>243</v>
      </c>
      <c r="D102" s="340" t="s">
        <v>207</v>
      </c>
      <c r="E102" s="126" t="s">
        <v>181</v>
      </c>
      <c r="F102" s="252">
        <f t="shared" si="5"/>
        <v>0</v>
      </c>
      <c r="G102" s="253">
        <f t="shared" si="6"/>
        <v>0</v>
      </c>
      <c r="H102" s="254">
        <f t="shared" si="7"/>
        <v>0</v>
      </c>
      <c r="I102" s="255">
        <f t="shared" si="8"/>
        <v>0</v>
      </c>
      <c r="J102" s="132"/>
      <c r="K102" s="341"/>
      <c r="L102" s="326" t="str">
        <f t="shared" si="9"/>
        <v/>
      </c>
      <c r="M102" s="329"/>
      <c r="N102" s="276"/>
      <c r="O102" s="276"/>
      <c r="P102" s="276"/>
      <c r="Q102" s="276"/>
      <c r="R102" s="274"/>
      <c r="S102" s="276"/>
      <c r="T102" s="276"/>
      <c r="U102" s="276"/>
      <c r="V102" s="276"/>
      <c r="W102" s="274"/>
      <c r="X102" s="276"/>
      <c r="Y102" s="276"/>
      <c r="Z102" s="276"/>
      <c r="AA102" s="276"/>
      <c r="AB102" s="274"/>
      <c r="AC102" s="276"/>
      <c r="AD102" s="276"/>
      <c r="AE102" s="276"/>
      <c r="AF102" s="276"/>
      <c r="AG102" s="274"/>
      <c r="AH102" s="276"/>
      <c r="AI102" s="276"/>
      <c r="AJ102" s="276"/>
      <c r="AK102" s="276"/>
      <c r="AL102" s="274"/>
      <c r="AM102" s="276"/>
      <c r="AN102" s="276"/>
      <c r="AO102" s="276"/>
      <c r="AP102" s="276"/>
      <c r="AQ102" s="274"/>
      <c r="AR102" s="276"/>
      <c r="AS102" s="276"/>
      <c r="AT102" s="276"/>
      <c r="AU102" s="276"/>
      <c r="AV102" s="274"/>
      <c r="AW102" s="276"/>
      <c r="AX102" s="276"/>
      <c r="AY102" s="276"/>
      <c r="AZ102" s="276"/>
      <c r="BA102" s="274"/>
      <c r="BB102" s="276"/>
      <c r="BC102" s="276"/>
      <c r="BD102" s="276"/>
      <c r="BE102" s="276"/>
      <c r="BF102" s="274"/>
      <c r="BG102" s="276"/>
      <c r="BH102" s="276"/>
      <c r="BI102" s="276"/>
      <c r="BJ102" s="276"/>
      <c r="BK102" s="274"/>
      <c r="BL102" s="276"/>
      <c r="BM102" s="276"/>
      <c r="BN102" s="276"/>
      <c r="BO102" s="276"/>
      <c r="BP102" s="274"/>
      <c r="BQ102" s="276"/>
      <c r="BR102" s="276"/>
      <c r="BS102" s="276"/>
      <c r="BT102" s="276"/>
      <c r="BU102" s="274"/>
      <c r="BV102" s="276"/>
      <c r="BW102" s="276"/>
      <c r="BX102" s="276"/>
      <c r="BY102" s="276"/>
      <c r="BZ102" s="258"/>
      <c r="CA102" s="258"/>
      <c r="CB102" s="134"/>
      <c r="CC102" s="259"/>
      <c r="CD102" s="277"/>
      <c r="CE102" s="261"/>
    </row>
    <row r="103" spans="1:83" ht="33" hidden="1" x14ac:dyDescent="0.3">
      <c r="A103" s="337" t="s">
        <v>262</v>
      </c>
      <c r="B103" s="338" t="s">
        <v>162</v>
      </c>
      <c r="C103" s="339" t="s">
        <v>263</v>
      </c>
      <c r="D103" s="340" t="s">
        <v>264</v>
      </c>
      <c r="E103" s="126" t="s">
        <v>108</v>
      </c>
      <c r="F103" s="252">
        <f t="shared" si="5"/>
        <v>0</v>
      </c>
      <c r="G103" s="253">
        <f t="shared" si="6"/>
        <v>0</v>
      </c>
      <c r="H103" s="254">
        <f t="shared" si="7"/>
        <v>0</v>
      </c>
      <c r="I103" s="255">
        <f t="shared" si="8"/>
        <v>0</v>
      </c>
      <c r="J103" s="132"/>
      <c r="K103" s="341"/>
      <c r="L103" s="326" t="str">
        <f t="shared" si="9"/>
        <v/>
      </c>
      <c r="M103" s="330"/>
      <c r="N103" s="276"/>
      <c r="O103" s="276"/>
      <c r="P103" s="276"/>
      <c r="Q103" s="276"/>
      <c r="R103" s="274"/>
      <c r="S103" s="276"/>
      <c r="T103" s="276"/>
      <c r="U103" s="276"/>
      <c r="V103" s="276"/>
      <c r="W103" s="274"/>
      <c r="X103" s="276"/>
      <c r="Y103" s="276"/>
      <c r="Z103" s="276"/>
      <c r="AA103" s="276"/>
      <c r="AB103" s="274"/>
      <c r="AC103" s="276"/>
      <c r="AD103" s="276"/>
      <c r="AE103" s="276"/>
      <c r="AF103" s="276"/>
      <c r="AG103" s="274"/>
      <c r="AH103" s="276"/>
      <c r="AI103" s="276"/>
      <c r="AJ103" s="276"/>
      <c r="AK103" s="276"/>
      <c r="AL103" s="274"/>
      <c r="AM103" s="276"/>
      <c r="AN103" s="276"/>
      <c r="AO103" s="276"/>
      <c r="AP103" s="276"/>
      <c r="AQ103" s="274"/>
      <c r="AR103" s="276"/>
      <c r="AS103" s="276"/>
      <c r="AT103" s="276"/>
      <c r="AU103" s="276"/>
      <c r="AV103" s="274"/>
      <c r="AW103" s="276"/>
      <c r="AX103" s="276"/>
      <c r="AY103" s="276"/>
      <c r="AZ103" s="276"/>
      <c r="BA103" s="274"/>
      <c r="BB103" s="276"/>
      <c r="BC103" s="276"/>
      <c r="BD103" s="276"/>
      <c r="BE103" s="276"/>
      <c r="BF103" s="274"/>
      <c r="BG103" s="276"/>
      <c r="BH103" s="276"/>
      <c r="BI103" s="276"/>
      <c r="BJ103" s="276"/>
      <c r="BK103" s="274"/>
      <c r="BL103" s="276"/>
      <c r="BM103" s="276"/>
      <c r="BN103" s="276"/>
      <c r="BO103" s="276"/>
      <c r="BP103" s="274"/>
      <c r="BQ103" s="276"/>
      <c r="BR103" s="276"/>
      <c r="BS103" s="276"/>
      <c r="BT103" s="276"/>
      <c r="BU103" s="274"/>
      <c r="BV103" s="276"/>
      <c r="BW103" s="276"/>
      <c r="BX103" s="276"/>
      <c r="BY103" s="276"/>
      <c r="BZ103" s="258"/>
      <c r="CA103" s="258"/>
      <c r="CB103" s="134"/>
      <c r="CC103" s="259"/>
      <c r="CD103" s="277"/>
      <c r="CE103" s="261"/>
    </row>
    <row r="104" spans="1:83" ht="27" hidden="1" x14ac:dyDescent="0.3">
      <c r="A104" s="337" t="s">
        <v>265</v>
      </c>
      <c r="B104" s="338" t="s">
        <v>162</v>
      </c>
      <c r="C104" s="339" t="s">
        <v>263</v>
      </c>
      <c r="D104" s="340" t="s">
        <v>266</v>
      </c>
      <c r="E104" s="126" t="s">
        <v>108</v>
      </c>
      <c r="F104" s="252">
        <f t="shared" si="5"/>
        <v>0</v>
      </c>
      <c r="G104" s="253">
        <f t="shared" si="6"/>
        <v>0</v>
      </c>
      <c r="H104" s="254">
        <f t="shared" si="7"/>
        <v>0</v>
      </c>
      <c r="I104" s="255">
        <f t="shared" si="8"/>
        <v>0</v>
      </c>
      <c r="J104" s="132"/>
      <c r="K104" s="341"/>
      <c r="L104" s="326" t="str">
        <f t="shared" si="9"/>
        <v/>
      </c>
      <c r="M104" s="329"/>
      <c r="N104" s="276"/>
      <c r="O104" s="276"/>
      <c r="P104" s="276"/>
      <c r="Q104" s="276"/>
      <c r="R104" s="274"/>
      <c r="S104" s="276"/>
      <c r="T104" s="276"/>
      <c r="U104" s="276"/>
      <c r="V104" s="276"/>
      <c r="W104" s="274"/>
      <c r="X104" s="276"/>
      <c r="Y104" s="276"/>
      <c r="Z104" s="276"/>
      <c r="AA104" s="276"/>
      <c r="AB104" s="274"/>
      <c r="AC104" s="276"/>
      <c r="AD104" s="276"/>
      <c r="AE104" s="276"/>
      <c r="AF104" s="276"/>
      <c r="AG104" s="274"/>
      <c r="AH104" s="276"/>
      <c r="AI104" s="276"/>
      <c r="AJ104" s="276"/>
      <c r="AK104" s="276"/>
      <c r="AL104" s="274"/>
      <c r="AM104" s="276"/>
      <c r="AN104" s="276"/>
      <c r="AO104" s="276"/>
      <c r="AP104" s="276"/>
      <c r="AQ104" s="274"/>
      <c r="AR104" s="276"/>
      <c r="AS104" s="276"/>
      <c r="AT104" s="276"/>
      <c r="AU104" s="276"/>
      <c r="AV104" s="274"/>
      <c r="AW104" s="276"/>
      <c r="AX104" s="276"/>
      <c r="AY104" s="276"/>
      <c r="AZ104" s="276"/>
      <c r="BA104" s="274"/>
      <c r="BB104" s="276"/>
      <c r="BC104" s="276"/>
      <c r="BD104" s="276"/>
      <c r="BE104" s="276"/>
      <c r="BF104" s="274"/>
      <c r="BG104" s="276"/>
      <c r="BH104" s="276"/>
      <c r="BI104" s="276"/>
      <c r="BJ104" s="276"/>
      <c r="BK104" s="274"/>
      <c r="BL104" s="276"/>
      <c r="BM104" s="276"/>
      <c r="BN104" s="276"/>
      <c r="BO104" s="276"/>
      <c r="BP104" s="274"/>
      <c r="BQ104" s="276"/>
      <c r="BR104" s="276"/>
      <c r="BS104" s="276"/>
      <c r="BT104" s="276"/>
      <c r="BU104" s="274"/>
      <c r="BV104" s="276"/>
      <c r="BW104" s="276"/>
      <c r="BX104" s="276"/>
      <c r="BY104" s="276"/>
      <c r="BZ104" s="258"/>
      <c r="CA104" s="258"/>
      <c r="CB104" s="134"/>
      <c r="CC104" s="259"/>
      <c r="CD104" s="277"/>
      <c r="CE104" s="261"/>
    </row>
    <row r="105" spans="1:83" ht="33" hidden="1" x14ac:dyDescent="0.3">
      <c r="A105" s="337" t="s">
        <v>267</v>
      </c>
      <c r="B105" s="338" t="s">
        <v>162</v>
      </c>
      <c r="C105" s="339" t="s">
        <v>263</v>
      </c>
      <c r="D105" s="340" t="s">
        <v>268</v>
      </c>
      <c r="E105" s="126" t="s">
        <v>108</v>
      </c>
      <c r="F105" s="252">
        <f t="shared" si="5"/>
        <v>0</v>
      </c>
      <c r="G105" s="253">
        <f t="shared" si="6"/>
        <v>0</v>
      </c>
      <c r="H105" s="254">
        <f t="shared" si="7"/>
        <v>0</v>
      </c>
      <c r="I105" s="255">
        <f t="shared" si="8"/>
        <v>0</v>
      </c>
      <c r="J105" s="132"/>
      <c r="K105" s="341"/>
      <c r="L105" s="326" t="str">
        <f t="shared" si="9"/>
        <v/>
      </c>
      <c r="M105" s="329"/>
      <c r="N105" s="276"/>
      <c r="O105" s="276"/>
      <c r="P105" s="276"/>
      <c r="Q105" s="276"/>
      <c r="R105" s="274"/>
      <c r="S105" s="276"/>
      <c r="T105" s="276"/>
      <c r="U105" s="276"/>
      <c r="V105" s="276"/>
      <c r="W105" s="274"/>
      <c r="X105" s="276"/>
      <c r="Y105" s="276"/>
      <c r="Z105" s="276"/>
      <c r="AA105" s="276"/>
      <c r="AB105" s="274"/>
      <c r="AC105" s="276"/>
      <c r="AD105" s="276"/>
      <c r="AE105" s="276"/>
      <c r="AF105" s="276"/>
      <c r="AG105" s="274"/>
      <c r="AH105" s="276"/>
      <c r="AI105" s="276"/>
      <c r="AJ105" s="276"/>
      <c r="AK105" s="276"/>
      <c r="AL105" s="274"/>
      <c r="AM105" s="276"/>
      <c r="AN105" s="276"/>
      <c r="AO105" s="276"/>
      <c r="AP105" s="276"/>
      <c r="AQ105" s="274"/>
      <c r="AR105" s="276"/>
      <c r="AS105" s="276"/>
      <c r="AT105" s="276"/>
      <c r="AU105" s="276"/>
      <c r="AV105" s="274"/>
      <c r="AW105" s="276"/>
      <c r="AX105" s="276"/>
      <c r="AY105" s="276"/>
      <c r="AZ105" s="276"/>
      <c r="BA105" s="274"/>
      <c r="BB105" s="276"/>
      <c r="BC105" s="276"/>
      <c r="BD105" s="276"/>
      <c r="BE105" s="276"/>
      <c r="BF105" s="274"/>
      <c r="BG105" s="276"/>
      <c r="BH105" s="276"/>
      <c r="BI105" s="276"/>
      <c r="BJ105" s="276"/>
      <c r="BK105" s="274"/>
      <c r="BL105" s="276"/>
      <c r="BM105" s="276"/>
      <c r="BN105" s="276"/>
      <c r="BO105" s="276"/>
      <c r="BP105" s="274"/>
      <c r="BQ105" s="276"/>
      <c r="BR105" s="276"/>
      <c r="BS105" s="276"/>
      <c r="BT105" s="276"/>
      <c r="BU105" s="274"/>
      <c r="BV105" s="276"/>
      <c r="BW105" s="276"/>
      <c r="BX105" s="276"/>
      <c r="BY105" s="276"/>
      <c r="BZ105" s="258"/>
      <c r="CA105" s="258"/>
      <c r="CB105" s="134"/>
      <c r="CC105" s="259"/>
      <c r="CD105" s="277"/>
      <c r="CE105" s="261"/>
    </row>
    <row r="106" spans="1:83" ht="27" hidden="1" x14ac:dyDescent="0.3">
      <c r="A106" s="337" t="s">
        <v>269</v>
      </c>
      <c r="B106" s="338" t="s">
        <v>162</v>
      </c>
      <c r="C106" s="339" t="s">
        <v>263</v>
      </c>
      <c r="D106" s="340" t="s">
        <v>270</v>
      </c>
      <c r="E106" s="126" t="s">
        <v>108</v>
      </c>
      <c r="F106" s="252">
        <f t="shared" si="5"/>
        <v>0</v>
      </c>
      <c r="G106" s="253">
        <f t="shared" si="6"/>
        <v>0</v>
      </c>
      <c r="H106" s="254">
        <f t="shared" si="7"/>
        <v>0</v>
      </c>
      <c r="I106" s="255">
        <f t="shared" si="8"/>
        <v>0</v>
      </c>
      <c r="J106" s="132"/>
      <c r="K106" s="341"/>
      <c r="L106" s="326" t="str">
        <f t="shared" si="9"/>
        <v/>
      </c>
      <c r="M106" s="329"/>
      <c r="N106" s="276"/>
      <c r="O106" s="276"/>
      <c r="P106" s="276"/>
      <c r="Q106" s="276"/>
      <c r="R106" s="274"/>
      <c r="S106" s="276"/>
      <c r="T106" s="276"/>
      <c r="U106" s="276"/>
      <c r="V106" s="276"/>
      <c r="W106" s="274"/>
      <c r="X106" s="276"/>
      <c r="Y106" s="276"/>
      <c r="Z106" s="276"/>
      <c r="AA106" s="276"/>
      <c r="AB106" s="274"/>
      <c r="AC106" s="276"/>
      <c r="AD106" s="276"/>
      <c r="AE106" s="276"/>
      <c r="AF106" s="276"/>
      <c r="AG106" s="274"/>
      <c r="AH106" s="276"/>
      <c r="AI106" s="276"/>
      <c r="AJ106" s="276"/>
      <c r="AK106" s="276"/>
      <c r="AL106" s="274"/>
      <c r="AM106" s="276"/>
      <c r="AN106" s="276"/>
      <c r="AO106" s="276"/>
      <c r="AP106" s="276"/>
      <c r="AQ106" s="274"/>
      <c r="AR106" s="276"/>
      <c r="AS106" s="276"/>
      <c r="AT106" s="276"/>
      <c r="AU106" s="276"/>
      <c r="AV106" s="274"/>
      <c r="AW106" s="276"/>
      <c r="AX106" s="276"/>
      <c r="AY106" s="276"/>
      <c r="AZ106" s="276"/>
      <c r="BA106" s="274"/>
      <c r="BB106" s="276"/>
      <c r="BC106" s="276"/>
      <c r="BD106" s="276"/>
      <c r="BE106" s="276"/>
      <c r="BF106" s="274"/>
      <c r="BG106" s="276"/>
      <c r="BH106" s="276"/>
      <c r="BI106" s="276"/>
      <c r="BJ106" s="276"/>
      <c r="BK106" s="274"/>
      <c r="BL106" s="276"/>
      <c r="BM106" s="276"/>
      <c r="BN106" s="276"/>
      <c r="BO106" s="276"/>
      <c r="BP106" s="274"/>
      <c r="BQ106" s="276"/>
      <c r="BR106" s="276"/>
      <c r="BS106" s="276"/>
      <c r="BT106" s="276"/>
      <c r="BU106" s="274"/>
      <c r="BV106" s="276"/>
      <c r="BW106" s="276"/>
      <c r="BX106" s="276"/>
      <c r="BY106" s="276"/>
      <c r="BZ106" s="258"/>
      <c r="CA106" s="258"/>
      <c r="CB106" s="134"/>
      <c r="CC106" s="259"/>
      <c r="CD106" s="260"/>
      <c r="CE106" s="261"/>
    </row>
    <row r="107" spans="1:83" ht="27" hidden="1" x14ac:dyDescent="0.3">
      <c r="A107" s="337" t="s">
        <v>271</v>
      </c>
      <c r="B107" s="338" t="s">
        <v>162</v>
      </c>
      <c r="C107" s="339" t="s">
        <v>263</v>
      </c>
      <c r="D107" s="340" t="s">
        <v>272</v>
      </c>
      <c r="E107" s="126" t="s">
        <v>108</v>
      </c>
      <c r="F107" s="252">
        <f t="shared" si="5"/>
        <v>0</v>
      </c>
      <c r="G107" s="253">
        <f t="shared" si="6"/>
        <v>0</v>
      </c>
      <c r="H107" s="254">
        <f t="shared" si="7"/>
        <v>0</v>
      </c>
      <c r="I107" s="255">
        <f t="shared" si="8"/>
        <v>0</v>
      </c>
      <c r="J107" s="132"/>
      <c r="K107" s="341"/>
      <c r="L107" s="326" t="str">
        <f t="shared" si="9"/>
        <v/>
      </c>
      <c r="M107" s="329"/>
      <c r="N107" s="276"/>
      <c r="O107" s="276"/>
      <c r="P107" s="276"/>
      <c r="Q107" s="276"/>
      <c r="R107" s="274"/>
      <c r="S107" s="276"/>
      <c r="T107" s="276"/>
      <c r="U107" s="276"/>
      <c r="V107" s="276"/>
      <c r="W107" s="274"/>
      <c r="X107" s="276"/>
      <c r="Y107" s="276"/>
      <c r="Z107" s="276"/>
      <c r="AA107" s="276"/>
      <c r="AB107" s="274"/>
      <c r="AC107" s="276"/>
      <c r="AD107" s="276"/>
      <c r="AE107" s="276"/>
      <c r="AF107" s="276"/>
      <c r="AG107" s="274"/>
      <c r="AH107" s="276"/>
      <c r="AI107" s="276"/>
      <c r="AJ107" s="276"/>
      <c r="AK107" s="276"/>
      <c r="AL107" s="274"/>
      <c r="AM107" s="276"/>
      <c r="AN107" s="276"/>
      <c r="AO107" s="276"/>
      <c r="AP107" s="276"/>
      <c r="AQ107" s="274"/>
      <c r="AR107" s="276"/>
      <c r="AS107" s="276"/>
      <c r="AT107" s="276"/>
      <c r="AU107" s="276"/>
      <c r="AV107" s="274"/>
      <c r="AW107" s="276"/>
      <c r="AX107" s="276"/>
      <c r="AY107" s="276"/>
      <c r="AZ107" s="276"/>
      <c r="BA107" s="274"/>
      <c r="BB107" s="276"/>
      <c r="BC107" s="276"/>
      <c r="BD107" s="276"/>
      <c r="BE107" s="276"/>
      <c r="BF107" s="274"/>
      <c r="BG107" s="276"/>
      <c r="BH107" s="276"/>
      <c r="BI107" s="276"/>
      <c r="BJ107" s="276"/>
      <c r="BK107" s="274"/>
      <c r="BL107" s="276"/>
      <c r="BM107" s="276"/>
      <c r="BN107" s="276"/>
      <c r="BO107" s="276"/>
      <c r="BP107" s="274"/>
      <c r="BQ107" s="276"/>
      <c r="BR107" s="276"/>
      <c r="BS107" s="276"/>
      <c r="BT107" s="276"/>
      <c r="BU107" s="274"/>
      <c r="BV107" s="276"/>
      <c r="BW107" s="276"/>
      <c r="BX107" s="276"/>
      <c r="BY107" s="276"/>
      <c r="BZ107" s="258"/>
      <c r="CA107" s="258"/>
      <c r="CB107" s="134"/>
      <c r="CC107" s="259"/>
      <c r="CD107" s="260"/>
      <c r="CE107" s="261"/>
    </row>
    <row r="108" spans="1:83" ht="27" hidden="1" x14ac:dyDescent="0.3">
      <c r="A108" s="337" t="s">
        <v>273</v>
      </c>
      <c r="B108" s="338" t="s">
        <v>162</v>
      </c>
      <c r="C108" s="339" t="s">
        <v>263</v>
      </c>
      <c r="D108" s="340" t="s">
        <v>274</v>
      </c>
      <c r="E108" s="126" t="s">
        <v>108</v>
      </c>
      <c r="F108" s="252">
        <f t="shared" si="5"/>
        <v>0</v>
      </c>
      <c r="G108" s="253">
        <f t="shared" si="6"/>
        <v>0</v>
      </c>
      <c r="H108" s="254">
        <f t="shared" si="7"/>
        <v>0</v>
      </c>
      <c r="I108" s="255">
        <f t="shared" si="8"/>
        <v>0</v>
      </c>
      <c r="J108" s="132"/>
      <c r="K108" s="341"/>
      <c r="L108" s="326" t="str">
        <f t="shared" si="9"/>
        <v/>
      </c>
      <c r="M108" s="329"/>
      <c r="N108" s="276"/>
      <c r="O108" s="276"/>
      <c r="P108" s="276"/>
      <c r="Q108" s="276"/>
      <c r="R108" s="274"/>
      <c r="S108" s="276"/>
      <c r="T108" s="276"/>
      <c r="U108" s="276"/>
      <c r="V108" s="276"/>
      <c r="W108" s="274"/>
      <c r="X108" s="276"/>
      <c r="Y108" s="276"/>
      <c r="Z108" s="276"/>
      <c r="AA108" s="276"/>
      <c r="AB108" s="274"/>
      <c r="AC108" s="276"/>
      <c r="AD108" s="276"/>
      <c r="AE108" s="276"/>
      <c r="AF108" s="276"/>
      <c r="AG108" s="274"/>
      <c r="AH108" s="276"/>
      <c r="AI108" s="276"/>
      <c r="AJ108" s="276"/>
      <c r="AK108" s="276"/>
      <c r="AL108" s="274"/>
      <c r="AM108" s="276"/>
      <c r="AN108" s="276"/>
      <c r="AO108" s="276"/>
      <c r="AP108" s="276"/>
      <c r="AQ108" s="274"/>
      <c r="AR108" s="276"/>
      <c r="AS108" s="276"/>
      <c r="AT108" s="276"/>
      <c r="AU108" s="276"/>
      <c r="AV108" s="274"/>
      <c r="AW108" s="276"/>
      <c r="AX108" s="276"/>
      <c r="AY108" s="276"/>
      <c r="AZ108" s="276"/>
      <c r="BA108" s="274"/>
      <c r="BB108" s="276"/>
      <c r="BC108" s="276"/>
      <c r="BD108" s="276"/>
      <c r="BE108" s="276"/>
      <c r="BF108" s="274"/>
      <c r="BG108" s="276"/>
      <c r="BH108" s="276"/>
      <c r="BI108" s="276"/>
      <c r="BJ108" s="276"/>
      <c r="BK108" s="274"/>
      <c r="BL108" s="276"/>
      <c r="BM108" s="276"/>
      <c r="BN108" s="276"/>
      <c r="BO108" s="276"/>
      <c r="BP108" s="274"/>
      <c r="BQ108" s="276"/>
      <c r="BR108" s="276"/>
      <c r="BS108" s="276"/>
      <c r="BT108" s="276"/>
      <c r="BU108" s="274"/>
      <c r="BV108" s="276"/>
      <c r="BW108" s="276"/>
      <c r="BX108" s="276"/>
      <c r="BY108" s="276"/>
      <c r="BZ108" s="258"/>
      <c r="CA108" s="258"/>
      <c r="CB108" s="134"/>
      <c r="CC108" s="259"/>
      <c r="CD108" s="260"/>
      <c r="CE108" s="261"/>
    </row>
    <row r="109" spans="1:83" ht="27" hidden="1" x14ac:dyDescent="0.3">
      <c r="A109" s="337" t="s">
        <v>275</v>
      </c>
      <c r="B109" s="338" t="s">
        <v>162</v>
      </c>
      <c r="C109" s="339" t="s">
        <v>276</v>
      </c>
      <c r="D109" s="340" t="s">
        <v>277</v>
      </c>
      <c r="E109" s="126" t="s">
        <v>108</v>
      </c>
      <c r="F109" s="252">
        <f t="shared" si="5"/>
        <v>0</v>
      </c>
      <c r="G109" s="253">
        <f t="shared" si="6"/>
        <v>0</v>
      </c>
      <c r="H109" s="254">
        <f t="shared" si="7"/>
        <v>0</v>
      </c>
      <c r="I109" s="255">
        <f t="shared" si="8"/>
        <v>0</v>
      </c>
      <c r="J109" s="132"/>
      <c r="K109" s="341"/>
      <c r="L109" s="326" t="str">
        <f t="shared" si="9"/>
        <v/>
      </c>
      <c r="M109" s="329"/>
      <c r="N109" s="276"/>
      <c r="O109" s="276"/>
      <c r="P109" s="276"/>
      <c r="Q109" s="276"/>
      <c r="R109" s="274"/>
      <c r="S109" s="276"/>
      <c r="T109" s="276"/>
      <c r="U109" s="276"/>
      <c r="V109" s="276"/>
      <c r="W109" s="274"/>
      <c r="X109" s="276"/>
      <c r="Y109" s="276"/>
      <c r="Z109" s="276"/>
      <c r="AA109" s="276"/>
      <c r="AB109" s="274"/>
      <c r="AC109" s="276"/>
      <c r="AD109" s="276"/>
      <c r="AE109" s="276"/>
      <c r="AF109" s="276"/>
      <c r="AG109" s="274"/>
      <c r="AH109" s="276"/>
      <c r="AI109" s="276"/>
      <c r="AJ109" s="276"/>
      <c r="AK109" s="276"/>
      <c r="AL109" s="274"/>
      <c r="AM109" s="276"/>
      <c r="AN109" s="276"/>
      <c r="AO109" s="276"/>
      <c r="AP109" s="276"/>
      <c r="AQ109" s="274"/>
      <c r="AR109" s="276"/>
      <c r="AS109" s="276"/>
      <c r="AT109" s="276"/>
      <c r="AU109" s="276"/>
      <c r="AV109" s="274"/>
      <c r="AW109" s="276"/>
      <c r="AX109" s="276"/>
      <c r="AY109" s="276"/>
      <c r="AZ109" s="276"/>
      <c r="BA109" s="274"/>
      <c r="BB109" s="276"/>
      <c r="BC109" s="276"/>
      <c r="BD109" s="276"/>
      <c r="BE109" s="276"/>
      <c r="BF109" s="274"/>
      <c r="BG109" s="276"/>
      <c r="BH109" s="276"/>
      <c r="BI109" s="276"/>
      <c r="BJ109" s="276"/>
      <c r="BK109" s="274"/>
      <c r="BL109" s="276"/>
      <c r="BM109" s="276"/>
      <c r="BN109" s="276"/>
      <c r="BO109" s="276"/>
      <c r="BP109" s="274"/>
      <c r="BQ109" s="276"/>
      <c r="BR109" s="276"/>
      <c r="BS109" s="276"/>
      <c r="BT109" s="276"/>
      <c r="BU109" s="274"/>
      <c r="BV109" s="276"/>
      <c r="BW109" s="276"/>
      <c r="BX109" s="276"/>
      <c r="BY109" s="276"/>
      <c r="BZ109" s="258"/>
      <c r="CA109" s="258"/>
      <c r="CB109" s="134"/>
      <c r="CC109" s="259"/>
      <c r="CD109" s="260"/>
      <c r="CE109" s="261"/>
    </row>
    <row r="110" spans="1:83" ht="33" hidden="1" x14ac:dyDescent="0.3">
      <c r="A110" s="337" t="s">
        <v>278</v>
      </c>
      <c r="B110" s="338" t="s">
        <v>162</v>
      </c>
      <c r="C110" s="339" t="s">
        <v>276</v>
      </c>
      <c r="D110" s="340" t="s">
        <v>268</v>
      </c>
      <c r="E110" s="126" t="s">
        <v>108</v>
      </c>
      <c r="F110" s="252">
        <f t="shared" si="5"/>
        <v>0</v>
      </c>
      <c r="G110" s="253">
        <f t="shared" si="6"/>
        <v>0</v>
      </c>
      <c r="H110" s="254">
        <f t="shared" si="7"/>
        <v>0</v>
      </c>
      <c r="I110" s="255">
        <f t="shared" si="8"/>
        <v>0</v>
      </c>
      <c r="J110" s="132"/>
      <c r="K110" s="341"/>
      <c r="L110" s="326" t="str">
        <f t="shared" si="9"/>
        <v/>
      </c>
      <c r="M110" s="329"/>
      <c r="N110" s="276"/>
      <c r="O110" s="276"/>
      <c r="P110" s="276"/>
      <c r="Q110" s="276"/>
      <c r="R110" s="274"/>
      <c r="S110" s="276"/>
      <c r="T110" s="276"/>
      <c r="U110" s="276"/>
      <c r="V110" s="276"/>
      <c r="W110" s="274"/>
      <c r="X110" s="276"/>
      <c r="Y110" s="276"/>
      <c r="Z110" s="276"/>
      <c r="AA110" s="276"/>
      <c r="AB110" s="274"/>
      <c r="AC110" s="276"/>
      <c r="AD110" s="276"/>
      <c r="AE110" s="276"/>
      <c r="AF110" s="276"/>
      <c r="AG110" s="274"/>
      <c r="AH110" s="276"/>
      <c r="AI110" s="276"/>
      <c r="AJ110" s="276"/>
      <c r="AK110" s="276"/>
      <c r="AL110" s="274"/>
      <c r="AM110" s="276"/>
      <c r="AN110" s="276"/>
      <c r="AO110" s="276"/>
      <c r="AP110" s="276"/>
      <c r="AQ110" s="274"/>
      <c r="AR110" s="276"/>
      <c r="AS110" s="276"/>
      <c r="AT110" s="276"/>
      <c r="AU110" s="276"/>
      <c r="AV110" s="274"/>
      <c r="AW110" s="276"/>
      <c r="AX110" s="276"/>
      <c r="AY110" s="276"/>
      <c r="AZ110" s="276"/>
      <c r="BA110" s="274"/>
      <c r="BB110" s="276"/>
      <c r="BC110" s="276"/>
      <c r="BD110" s="276"/>
      <c r="BE110" s="276"/>
      <c r="BF110" s="274"/>
      <c r="BG110" s="276"/>
      <c r="BH110" s="276"/>
      <c r="BI110" s="276"/>
      <c r="BJ110" s="276"/>
      <c r="BK110" s="274"/>
      <c r="BL110" s="276"/>
      <c r="BM110" s="276"/>
      <c r="BN110" s="276"/>
      <c r="BO110" s="276"/>
      <c r="BP110" s="274"/>
      <c r="BQ110" s="276"/>
      <c r="BR110" s="276"/>
      <c r="BS110" s="276"/>
      <c r="BT110" s="276"/>
      <c r="BU110" s="274"/>
      <c r="BV110" s="276"/>
      <c r="BW110" s="276"/>
      <c r="BX110" s="276"/>
      <c r="BY110" s="276"/>
      <c r="BZ110" s="258"/>
      <c r="CA110" s="258"/>
      <c r="CB110" s="134"/>
      <c r="CC110" s="259"/>
      <c r="CD110" s="260"/>
      <c r="CE110" s="261"/>
    </row>
    <row r="111" spans="1:83" ht="27" hidden="1" x14ac:dyDescent="0.3">
      <c r="A111" s="337" t="s">
        <v>279</v>
      </c>
      <c r="B111" s="338" t="s">
        <v>162</v>
      </c>
      <c r="C111" s="339" t="s">
        <v>276</v>
      </c>
      <c r="D111" s="340" t="s">
        <v>280</v>
      </c>
      <c r="E111" s="126" t="s">
        <v>108</v>
      </c>
      <c r="F111" s="252">
        <f t="shared" si="5"/>
        <v>0</v>
      </c>
      <c r="G111" s="253">
        <f t="shared" si="6"/>
        <v>0</v>
      </c>
      <c r="H111" s="254">
        <f t="shared" si="7"/>
        <v>0</v>
      </c>
      <c r="I111" s="255">
        <f t="shared" si="8"/>
        <v>0</v>
      </c>
      <c r="J111" s="132"/>
      <c r="K111" s="341"/>
      <c r="L111" s="326" t="str">
        <f t="shared" si="9"/>
        <v/>
      </c>
      <c r="M111" s="329"/>
      <c r="N111" s="276"/>
      <c r="O111" s="276"/>
      <c r="P111" s="276"/>
      <c r="Q111" s="276"/>
      <c r="R111" s="274"/>
      <c r="S111" s="276"/>
      <c r="T111" s="276"/>
      <c r="U111" s="276"/>
      <c r="V111" s="276"/>
      <c r="W111" s="274"/>
      <c r="X111" s="276"/>
      <c r="Y111" s="276"/>
      <c r="Z111" s="276"/>
      <c r="AA111" s="276"/>
      <c r="AB111" s="274"/>
      <c r="AC111" s="276"/>
      <c r="AD111" s="276"/>
      <c r="AE111" s="276"/>
      <c r="AF111" s="276"/>
      <c r="AG111" s="274"/>
      <c r="AH111" s="276"/>
      <c r="AI111" s="276"/>
      <c r="AJ111" s="276"/>
      <c r="AK111" s="276"/>
      <c r="AL111" s="274"/>
      <c r="AM111" s="276"/>
      <c r="AN111" s="276"/>
      <c r="AO111" s="276"/>
      <c r="AP111" s="276"/>
      <c r="AQ111" s="274"/>
      <c r="AR111" s="276"/>
      <c r="AS111" s="276"/>
      <c r="AT111" s="276"/>
      <c r="AU111" s="276"/>
      <c r="AV111" s="274"/>
      <c r="AW111" s="276"/>
      <c r="AX111" s="276"/>
      <c r="AY111" s="276"/>
      <c r="AZ111" s="276"/>
      <c r="BA111" s="274"/>
      <c r="BB111" s="276"/>
      <c r="BC111" s="276"/>
      <c r="BD111" s="276"/>
      <c r="BE111" s="276"/>
      <c r="BF111" s="274"/>
      <c r="BG111" s="276"/>
      <c r="BH111" s="276"/>
      <c r="BI111" s="276"/>
      <c r="BJ111" s="276"/>
      <c r="BK111" s="274"/>
      <c r="BL111" s="276"/>
      <c r="BM111" s="276"/>
      <c r="BN111" s="276"/>
      <c r="BO111" s="276"/>
      <c r="BP111" s="274"/>
      <c r="BQ111" s="276"/>
      <c r="BR111" s="276"/>
      <c r="BS111" s="276"/>
      <c r="BT111" s="276"/>
      <c r="BU111" s="274"/>
      <c r="BV111" s="276"/>
      <c r="BW111" s="276"/>
      <c r="BX111" s="276"/>
      <c r="BY111" s="276"/>
      <c r="BZ111" s="258"/>
      <c r="CA111" s="258"/>
      <c r="CB111" s="134"/>
      <c r="CC111" s="259"/>
      <c r="CD111" s="260"/>
      <c r="CE111" s="261"/>
    </row>
    <row r="112" spans="1:83" hidden="1" x14ac:dyDescent="0.3">
      <c r="A112" s="337" t="s">
        <v>281</v>
      </c>
      <c r="B112" s="338" t="s">
        <v>162</v>
      </c>
      <c r="C112" s="339" t="s">
        <v>282</v>
      </c>
      <c r="D112" s="340" t="s">
        <v>283</v>
      </c>
      <c r="E112" s="126" t="s">
        <v>108</v>
      </c>
      <c r="F112" s="252">
        <f t="shared" si="5"/>
        <v>0</v>
      </c>
      <c r="G112" s="253">
        <f t="shared" si="6"/>
        <v>0</v>
      </c>
      <c r="H112" s="254">
        <f t="shared" si="7"/>
        <v>0</v>
      </c>
      <c r="I112" s="255">
        <f t="shared" si="8"/>
        <v>0</v>
      </c>
      <c r="J112" s="132"/>
      <c r="K112" s="341"/>
      <c r="L112" s="326" t="str">
        <f t="shared" si="9"/>
        <v/>
      </c>
      <c r="M112" s="329"/>
      <c r="N112" s="276"/>
      <c r="O112" s="276"/>
      <c r="P112" s="276"/>
      <c r="Q112" s="276"/>
      <c r="R112" s="274"/>
      <c r="S112" s="276"/>
      <c r="T112" s="276"/>
      <c r="U112" s="276"/>
      <c r="V112" s="276"/>
      <c r="W112" s="274"/>
      <c r="X112" s="276"/>
      <c r="Y112" s="276"/>
      <c r="Z112" s="276"/>
      <c r="AA112" s="276"/>
      <c r="AB112" s="274"/>
      <c r="AC112" s="276"/>
      <c r="AD112" s="276"/>
      <c r="AE112" s="276"/>
      <c r="AF112" s="276"/>
      <c r="AG112" s="274"/>
      <c r="AH112" s="276"/>
      <c r="AI112" s="276"/>
      <c r="AJ112" s="276"/>
      <c r="AK112" s="276"/>
      <c r="AL112" s="274"/>
      <c r="AM112" s="276"/>
      <c r="AN112" s="276"/>
      <c r="AO112" s="276"/>
      <c r="AP112" s="276"/>
      <c r="AQ112" s="274"/>
      <c r="AR112" s="276"/>
      <c r="AS112" s="276"/>
      <c r="AT112" s="276"/>
      <c r="AU112" s="276"/>
      <c r="AV112" s="274"/>
      <c r="AW112" s="276"/>
      <c r="AX112" s="276"/>
      <c r="AY112" s="276"/>
      <c r="AZ112" s="276"/>
      <c r="BA112" s="274"/>
      <c r="BB112" s="276"/>
      <c r="BC112" s="276"/>
      <c r="BD112" s="276"/>
      <c r="BE112" s="276"/>
      <c r="BF112" s="274"/>
      <c r="BG112" s="276"/>
      <c r="BH112" s="276"/>
      <c r="BI112" s="276"/>
      <c r="BJ112" s="276"/>
      <c r="BK112" s="274"/>
      <c r="BL112" s="276"/>
      <c r="BM112" s="276"/>
      <c r="BN112" s="276"/>
      <c r="BO112" s="276"/>
      <c r="BP112" s="274"/>
      <c r="BQ112" s="276"/>
      <c r="BR112" s="276"/>
      <c r="BS112" s="276"/>
      <c r="BT112" s="276"/>
      <c r="BU112" s="274"/>
      <c r="BV112" s="276"/>
      <c r="BW112" s="276"/>
      <c r="BX112" s="276"/>
      <c r="BY112" s="276"/>
      <c r="BZ112" s="258"/>
      <c r="CA112" s="258"/>
      <c r="CB112" s="134"/>
      <c r="CC112" s="259"/>
      <c r="CD112" s="260"/>
      <c r="CE112" s="261"/>
    </row>
    <row r="113" spans="1:83" hidden="1" x14ac:dyDescent="0.3">
      <c r="A113" s="337" t="s">
        <v>284</v>
      </c>
      <c r="B113" s="338" t="s">
        <v>162</v>
      </c>
      <c r="C113" s="339" t="s">
        <v>282</v>
      </c>
      <c r="D113" s="340" t="s">
        <v>285</v>
      </c>
      <c r="E113" s="126" t="s">
        <v>108</v>
      </c>
      <c r="F113" s="252">
        <f t="shared" si="5"/>
        <v>0</v>
      </c>
      <c r="G113" s="253">
        <f t="shared" si="6"/>
        <v>0</v>
      </c>
      <c r="H113" s="254">
        <f t="shared" si="7"/>
        <v>0</v>
      </c>
      <c r="I113" s="255">
        <f t="shared" si="8"/>
        <v>0</v>
      </c>
      <c r="J113" s="132"/>
      <c r="K113" s="341"/>
      <c r="L113" s="326" t="str">
        <f t="shared" si="9"/>
        <v/>
      </c>
      <c r="M113" s="329"/>
      <c r="N113" s="276"/>
      <c r="O113" s="276"/>
      <c r="P113" s="276"/>
      <c r="Q113" s="276"/>
      <c r="R113" s="274"/>
      <c r="S113" s="276"/>
      <c r="T113" s="276"/>
      <c r="U113" s="276"/>
      <c r="V113" s="276"/>
      <c r="W113" s="274"/>
      <c r="X113" s="276"/>
      <c r="Y113" s="276"/>
      <c r="Z113" s="276"/>
      <c r="AA113" s="276"/>
      <c r="AB113" s="274"/>
      <c r="AC113" s="276"/>
      <c r="AD113" s="276"/>
      <c r="AE113" s="276"/>
      <c r="AF113" s="276"/>
      <c r="AG113" s="274"/>
      <c r="AH113" s="276"/>
      <c r="AI113" s="276"/>
      <c r="AJ113" s="276"/>
      <c r="AK113" s="276"/>
      <c r="AL113" s="274"/>
      <c r="AM113" s="276"/>
      <c r="AN113" s="276"/>
      <c r="AO113" s="276"/>
      <c r="AP113" s="276"/>
      <c r="AQ113" s="274"/>
      <c r="AR113" s="276"/>
      <c r="AS113" s="276"/>
      <c r="AT113" s="276"/>
      <c r="AU113" s="276"/>
      <c r="AV113" s="274"/>
      <c r="AW113" s="276"/>
      <c r="AX113" s="276"/>
      <c r="AY113" s="276"/>
      <c r="AZ113" s="276"/>
      <c r="BA113" s="274"/>
      <c r="BB113" s="276"/>
      <c r="BC113" s="276"/>
      <c r="BD113" s="276"/>
      <c r="BE113" s="276"/>
      <c r="BF113" s="274"/>
      <c r="BG113" s="276"/>
      <c r="BH113" s="276"/>
      <c r="BI113" s="276"/>
      <c r="BJ113" s="276"/>
      <c r="BK113" s="274"/>
      <c r="BL113" s="276"/>
      <c r="BM113" s="276"/>
      <c r="BN113" s="276"/>
      <c r="BO113" s="276"/>
      <c r="BP113" s="274"/>
      <c r="BQ113" s="276"/>
      <c r="BR113" s="276"/>
      <c r="BS113" s="276"/>
      <c r="BT113" s="276"/>
      <c r="BU113" s="274"/>
      <c r="BV113" s="276"/>
      <c r="BW113" s="276"/>
      <c r="BX113" s="276"/>
      <c r="BY113" s="276"/>
      <c r="BZ113" s="258"/>
      <c r="CA113" s="258"/>
      <c r="CB113" s="134"/>
      <c r="CC113" s="259"/>
      <c r="CD113" s="260"/>
      <c r="CE113" s="261"/>
    </row>
    <row r="114" spans="1:83" hidden="1" x14ac:dyDescent="0.3">
      <c r="A114" s="337" t="s">
        <v>286</v>
      </c>
      <c r="B114" s="338" t="s">
        <v>162</v>
      </c>
      <c r="C114" s="339" t="s">
        <v>282</v>
      </c>
      <c r="D114" s="340" t="s">
        <v>287</v>
      </c>
      <c r="E114" s="126" t="s">
        <v>152</v>
      </c>
      <c r="F114" s="252">
        <f t="shared" si="5"/>
        <v>0</v>
      </c>
      <c r="G114" s="253">
        <f t="shared" si="6"/>
        <v>0</v>
      </c>
      <c r="H114" s="254">
        <f t="shared" si="7"/>
        <v>0</v>
      </c>
      <c r="I114" s="255">
        <f t="shared" si="8"/>
        <v>0</v>
      </c>
      <c r="J114" s="132"/>
      <c r="K114" s="341"/>
      <c r="L114" s="326" t="str">
        <f t="shared" si="9"/>
        <v/>
      </c>
      <c r="M114" s="329"/>
      <c r="N114" s="276"/>
      <c r="O114" s="276"/>
      <c r="P114" s="276"/>
      <c r="Q114" s="276"/>
      <c r="R114" s="274"/>
      <c r="S114" s="276"/>
      <c r="T114" s="276"/>
      <c r="U114" s="276"/>
      <c r="V114" s="276"/>
      <c r="W114" s="274"/>
      <c r="X114" s="276"/>
      <c r="Y114" s="276"/>
      <c r="Z114" s="276"/>
      <c r="AA114" s="276"/>
      <c r="AB114" s="274"/>
      <c r="AC114" s="276"/>
      <c r="AD114" s="276"/>
      <c r="AE114" s="276"/>
      <c r="AF114" s="276"/>
      <c r="AG114" s="274"/>
      <c r="AH114" s="276"/>
      <c r="AI114" s="276"/>
      <c r="AJ114" s="276"/>
      <c r="AK114" s="276"/>
      <c r="AL114" s="274"/>
      <c r="AM114" s="276"/>
      <c r="AN114" s="276"/>
      <c r="AO114" s="276"/>
      <c r="AP114" s="276"/>
      <c r="AQ114" s="274"/>
      <c r="AR114" s="276"/>
      <c r="AS114" s="276"/>
      <c r="AT114" s="276"/>
      <c r="AU114" s="276"/>
      <c r="AV114" s="274"/>
      <c r="AW114" s="276"/>
      <c r="AX114" s="276"/>
      <c r="AY114" s="276"/>
      <c r="AZ114" s="276"/>
      <c r="BA114" s="274"/>
      <c r="BB114" s="276"/>
      <c r="BC114" s="276"/>
      <c r="BD114" s="276"/>
      <c r="BE114" s="276"/>
      <c r="BF114" s="274"/>
      <c r="BG114" s="276"/>
      <c r="BH114" s="276"/>
      <c r="BI114" s="276"/>
      <c r="BJ114" s="276"/>
      <c r="BK114" s="274"/>
      <c r="BL114" s="276"/>
      <c r="BM114" s="276"/>
      <c r="BN114" s="276"/>
      <c r="BO114" s="276"/>
      <c r="BP114" s="274"/>
      <c r="BQ114" s="276"/>
      <c r="BR114" s="276"/>
      <c r="BS114" s="276"/>
      <c r="BT114" s="276"/>
      <c r="BU114" s="274"/>
      <c r="BV114" s="276"/>
      <c r="BW114" s="276"/>
      <c r="BX114" s="276"/>
      <c r="BY114" s="276"/>
      <c r="BZ114" s="258"/>
      <c r="CA114" s="258"/>
      <c r="CB114" s="134"/>
      <c r="CC114" s="259"/>
      <c r="CD114" s="260"/>
      <c r="CE114" s="261"/>
    </row>
    <row r="115" spans="1:83" hidden="1" x14ac:dyDescent="0.3">
      <c r="A115" s="337" t="s">
        <v>288</v>
      </c>
      <c r="B115" s="338" t="s">
        <v>162</v>
      </c>
      <c r="C115" s="339" t="s">
        <v>282</v>
      </c>
      <c r="D115" s="340" t="s">
        <v>289</v>
      </c>
      <c r="E115" s="126" t="s">
        <v>152</v>
      </c>
      <c r="F115" s="252">
        <f t="shared" si="5"/>
        <v>0</v>
      </c>
      <c r="G115" s="253">
        <f t="shared" si="6"/>
        <v>0</v>
      </c>
      <c r="H115" s="254">
        <f t="shared" si="7"/>
        <v>0</v>
      </c>
      <c r="I115" s="255">
        <f t="shared" si="8"/>
        <v>0</v>
      </c>
      <c r="J115" s="132"/>
      <c r="K115" s="341"/>
      <c r="L115" s="326" t="str">
        <f t="shared" si="9"/>
        <v/>
      </c>
      <c r="M115" s="329"/>
      <c r="N115" s="276"/>
      <c r="O115" s="276"/>
      <c r="P115" s="276"/>
      <c r="Q115" s="276"/>
      <c r="R115" s="274"/>
      <c r="S115" s="276"/>
      <c r="T115" s="276"/>
      <c r="U115" s="276"/>
      <c r="V115" s="276"/>
      <c r="W115" s="274"/>
      <c r="X115" s="276"/>
      <c r="Y115" s="276"/>
      <c r="Z115" s="276"/>
      <c r="AA115" s="276"/>
      <c r="AB115" s="274"/>
      <c r="AC115" s="276"/>
      <c r="AD115" s="276"/>
      <c r="AE115" s="276"/>
      <c r="AF115" s="276"/>
      <c r="AG115" s="274"/>
      <c r="AH115" s="276"/>
      <c r="AI115" s="276"/>
      <c r="AJ115" s="276"/>
      <c r="AK115" s="276"/>
      <c r="AL115" s="274"/>
      <c r="AM115" s="276"/>
      <c r="AN115" s="276"/>
      <c r="AO115" s="276"/>
      <c r="AP115" s="276"/>
      <c r="AQ115" s="274"/>
      <c r="AR115" s="276"/>
      <c r="AS115" s="276"/>
      <c r="AT115" s="276"/>
      <c r="AU115" s="276"/>
      <c r="AV115" s="274"/>
      <c r="AW115" s="276"/>
      <c r="AX115" s="276"/>
      <c r="AY115" s="276"/>
      <c r="AZ115" s="276"/>
      <c r="BA115" s="274"/>
      <c r="BB115" s="276"/>
      <c r="BC115" s="276"/>
      <c r="BD115" s="276"/>
      <c r="BE115" s="276"/>
      <c r="BF115" s="274"/>
      <c r="BG115" s="276"/>
      <c r="BH115" s="276"/>
      <c r="BI115" s="276"/>
      <c r="BJ115" s="276"/>
      <c r="BK115" s="274"/>
      <c r="BL115" s="276"/>
      <c r="BM115" s="276"/>
      <c r="BN115" s="276"/>
      <c r="BO115" s="276"/>
      <c r="BP115" s="274"/>
      <c r="BQ115" s="276"/>
      <c r="BR115" s="276"/>
      <c r="BS115" s="276"/>
      <c r="BT115" s="276"/>
      <c r="BU115" s="274"/>
      <c r="BV115" s="276"/>
      <c r="BW115" s="276"/>
      <c r="BX115" s="276"/>
      <c r="BY115" s="276"/>
      <c r="BZ115" s="258"/>
      <c r="CA115" s="258"/>
      <c r="CB115" s="134"/>
      <c r="CC115" s="259"/>
      <c r="CD115" s="260"/>
      <c r="CE115" s="261"/>
    </row>
    <row r="116" spans="1:83" hidden="1" x14ac:dyDescent="0.3">
      <c r="A116" s="337" t="s">
        <v>290</v>
      </c>
      <c r="B116" s="338" t="s">
        <v>162</v>
      </c>
      <c r="C116" s="339" t="s">
        <v>282</v>
      </c>
      <c r="D116" s="340" t="s">
        <v>291</v>
      </c>
      <c r="E116" s="126" t="s">
        <v>152</v>
      </c>
      <c r="F116" s="252">
        <f t="shared" si="5"/>
        <v>0</v>
      </c>
      <c r="G116" s="253">
        <f t="shared" si="6"/>
        <v>0</v>
      </c>
      <c r="H116" s="254">
        <f t="shared" si="7"/>
        <v>0</v>
      </c>
      <c r="I116" s="255">
        <f t="shared" si="8"/>
        <v>0</v>
      </c>
      <c r="J116" s="132"/>
      <c r="K116" s="341"/>
      <c r="L116" s="326" t="str">
        <f t="shared" si="9"/>
        <v/>
      </c>
      <c r="M116" s="329"/>
      <c r="N116" s="276"/>
      <c r="O116" s="276"/>
      <c r="P116" s="276"/>
      <c r="Q116" s="276"/>
      <c r="R116" s="274"/>
      <c r="S116" s="276"/>
      <c r="T116" s="276"/>
      <c r="U116" s="276"/>
      <c r="V116" s="276"/>
      <c r="W116" s="274"/>
      <c r="X116" s="276"/>
      <c r="Y116" s="276"/>
      <c r="Z116" s="276"/>
      <c r="AA116" s="276"/>
      <c r="AB116" s="274"/>
      <c r="AC116" s="276"/>
      <c r="AD116" s="276"/>
      <c r="AE116" s="276"/>
      <c r="AF116" s="276"/>
      <c r="AG116" s="274"/>
      <c r="AH116" s="276"/>
      <c r="AI116" s="276"/>
      <c r="AJ116" s="276"/>
      <c r="AK116" s="276"/>
      <c r="AL116" s="274"/>
      <c r="AM116" s="276"/>
      <c r="AN116" s="276"/>
      <c r="AO116" s="276"/>
      <c r="AP116" s="276"/>
      <c r="AQ116" s="274"/>
      <c r="AR116" s="276"/>
      <c r="AS116" s="276"/>
      <c r="AT116" s="276"/>
      <c r="AU116" s="276"/>
      <c r="AV116" s="274"/>
      <c r="AW116" s="276"/>
      <c r="AX116" s="276"/>
      <c r="AY116" s="276"/>
      <c r="AZ116" s="276"/>
      <c r="BA116" s="274"/>
      <c r="BB116" s="276"/>
      <c r="BC116" s="276"/>
      <c r="BD116" s="276"/>
      <c r="BE116" s="276"/>
      <c r="BF116" s="274"/>
      <c r="BG116" s="276"/>
      <c r="BH116" s="276"/>
      <c r="BI116" s="276"/>
      <c r="BJ116" s="276"/>
      <c r="BK116" s="274"/>
      <c r="BL116" s="276"/>
      <c r="BM116" s="276"/>
      <c r="BN116" s="276"/>
      <c r="BO116" s="276"/>
      <c r="BP116" s="274"/>
      <c r="BQ116" s="276"/>
      <c r="BR116" s="276"/>
      <c r="BS116" s="276"/>
      <c r="BT116" s="276"/>
      <c r="BU116" s="274"/>
      <c r="BV116" s="276"/>
      <c r="BW116" s="276"/>
      <c r="BX116" s="276"/>
      <c r="BY116" s="276"/>
      <c r="BZ116" s="258"/>
      <c r="CA116" s="258"/>
      <c r="CB116" s="134"/>
      <c r="CC116" s="259"/>
      <c r="CD116" s="260"/>
      <c r="CE116" s="261"/>
    </row>
    <row r="117" spans="1:83" hidden="1" x14ac:dyDescent="0.3">
      <c r="A117" s="337" t="s">
        <v>292</v>
      </c>
      <c r="B117" s="338" t="s">
        <v>293</v>
      </c>
      <c r="C117" s="339" t="s">
        <v>294</v>
      </c>
      <c r="D117" s="340" t="s">
        <v>295</v>
      </c>
      <c r="E117" s="126" t="s">
        <v>108</v>
      </c>
      <c r="F117" s="252">
        <f t="shared" si="5"/>
        <v>0</v>
      </c>
      <c r="G117" s="253">
        <f t="shared" si="6"/>
        <v>0</v>
      </c>
      <c r="H117" s="254">
        <f t="shared" si="7"/>
        <v>0</v>
      </c>
      <c r="I117" s="255">
        <f t="shared" si="8"/>
        <v>0</v>
      </c>
      <c r="J117" s="132"/>
      <c r="K117" s="341"/>
      <c r="L117" s="326" t="str">
        <f t="shared" si="9"/>
        <v/>
      </c>
      <c r="M117" s="329"/>
      <c r="N117" s="276"/>
      <c r="O117" s="276"/>
      <c r="P117" s="276"/>
      <c r="Q117" s="276"/>
      <c r="R117" s="274"/>
      <c r="S117" s="276"/>
      <c r="T117" s="276"/>
      <c r="U117" s="276"/>
      <c r="V117" s="276"/>
      <c r="W117" s="274"/>
      <c r="X117" s="276"/>
      <c r="Y117" s="276"/>
      <c r="Z117" s="276"/>
      <c r="AA117" s="276"/>
      <c r="AB117" s="342"/>
      <c r="AC117" s="276"/>
      <c r="AD117" s="276"/>
      <c r="AE117" s="276"/>
      <c r="AF117" s="276"/>
      <c r="AG117" s="342"/>
      <c r="AH117" s="276"/>
      <c r="AI117" s="276"/>
      <c r="AJ117" s="276"/>
      <c r="AK117" s="276"/>
      <c r="AL117" s="342"/>
      <c r="AM117" s="244"/>
      <c r="AN117" s="276"/>
      <c r="AO117" s="276"/>
      <c r="AP117" s="276"/>
      <c r="AQ117" s="274"/>
      <c r="AR117" s="276"/>
      <c r="AS117" s="276"/>
      <c r="AT117" s="276"/>
      <c r="AU117" s="276"/>
      <c r="AV117" s="274"/>
      <c r="AW117" s="276"/>
      <c r="AX117" s="276"/>
      <c r="AY117" s="276"/>
      <c r="AZ117" s="276"/>
      <c r="BA117" s="274"/>
      <c r="BB117" s="276"/>
      <c r="BC117" s="276"/>
      <c r="BD117" s="276"/>
      <c r="BE117" s="276"/>
      <c r="BF117" s="274"/>
      <c r="BG117" s="276"/>
      <c r="BH117" s="276"/>
      <c r="BI117" s="276"/>
      <c r="BJ117" s="276"/>
      <c r="BK117" s="274"/>
      <c r="BL117" s="276"/>
      <c r="BM117" s="276"/>
      <c r="BN117" s="276"/>
      <c r="BO117" s="276"/>
      <c r="BP117" s="274"/>
      <c r="BQ117" s="276"/>
      <c r="BR117" s="276"/>
      <c r="BS117" s="276"/>
      <c r="BT117" s="276"/>
      <c r="BU117" s="274"/>
      <c r="BV117" s="276"/>
      <c r="BW117" s="276"/>
      <c r="BX117" s="276"/>
      <c r="BY117" s="276"/>
      <c r="BZ117" s="258"/>
      <c r="CA117" s="258"/>
      <c r="CB117" s="134"/>
      <c r="CC117" s="259"/>
      <c r="CD117" s="260"/>
      <c r="CE117" s="261"/>
    </row>
    <row r="118" spans="1:83" ht="33" hidden="1" x14ac:dyDescent="0.3">
      <c r="A118" s="337" t="s">
        <v>296</v>
      </c>
      <c r="B118" s="338" t="s">
        <v>293</v>
      </c>
      <c r="C118" s="339" t="s">
        <v>294</v>
      </c>
      <c r="D118" s="340" t="s">
        <v>297</v>
      </c>
      <c r="E118" s="126" t="s">
        <v>108</v>
      </c>
      <c r="F118" s="252">
        <f t="shared" si="5"/>
        <v>0</v>
      </c>
      <c r="G118" s="253">
        <f t="shared" si="6"/>
        <v>0</v>
      </c>
      <c r="H118" s="254">
        <f t="shared" si="7"/>
        <v>0</v>
      </c>
      <c r="I118" s="255">
        <f t="shared" si="8"/>
        <v>0</v>
      </c>
      <c r="J118" s="132"/>
      <c r="K118" s="341"/>
      <c r="L118" s="326" t="str">
        <f t="shared" si="9"/>
        <v/>
      </c>
      <c r="M118" s="329"/>
      <c r="N118" s="276"/>
      <c r="O118" s="276"/>
      <c r="P118" s="276"/>
      <c r="Q118" s="276"/>
      <c r="R118" s="274"/>
      <c r="S118" s="276"/>
      <c r="T118" s="276"/>
      <c r="U118" s="276"/>
      <c r="V118" s="276"/>
      <c r="W118" s="274"/>
      <c r="X118" s="276"/>
      <c r="Y118" s="276"/>
      <c r="Z118" s="276"/>
      <c r="AA118" s="276"/>
      <c r="AB118" s="274"/>
      <c r="AC118" s="276"/>
      <c r="AD118" s="276"/>
      <c r="AE118" s="276"/>
      <c r="AF118" s="276"/>
      <c r="AG118" s="274"/>
      <c r="AH118" s="276"/>
      <c r="AI118" s="276"/>
      <c r="AJ118" s="276"/>
      <c r="AK118" s="276"/>
      <c r="AL118" s="274"/>
      <c r="AM118" s="276"/>
      <c r="AN118" s="276"/>
      <c r="AO118" s="276"/>
      <c r="AP118" s="276"/>
      <c r="AQ118" s="274"/>
      <c r="AR118" s="276"/>
      <c r="AS118" s="276"/>
      <c r="AT118" s="276"/>
      <c r="AU118" s="276"/>
      <c r="AV118" s="274"/>
      <c r="AW118" s="276"/>
      <c r="AX118" s="276"/>
      <c r="AY118" s="276"/>
      <c r="AZ118" s="276"/>
      <c r="BA118" s="274"/>
      <c r="BB118" s="276"/>
      <c r="BC118" s="276"/>
      <c r="BD118" s="276"/>
      <c r="BE118" s="276"/>
      <c r="BF118" s="274"/>
      <c r="BG118" s="276"/>
      <c r="BH118" s="276"/>
      <c r="BI118" s="276"/>
      <c r="BJ118" s="276"/>
      <c r="BK118" s="274"/>
      <c r="BL118" s="276"/>
      <c r="BM118" s="276"/>
      <c r="BN118" s="276"/>
      <c r="BO118" s="276"/>
      <c r="BP118" s="274"/>
      <c r="BQ118" s="276"/>
      <c r="BR118" s="276"/>
      <c r="BS118" s="276"/>
      <c r="BT118" s="276"/>
      <c r="BU118" s="274"/>
      <c r="BV118" s="276"/>
      <c r="BW118" s="276"/>
      <c r="BX118" s="276"/>
      <c r="BY118" s="276"/>
      <c r="BZ118" s="258"/>
      <c r="CA118" s="258"/>
      <c r="CB118" s="134"/>
      <c r="CC118" s="259"/>
      <c r="CD118" s="260"/>
      <c r="CE118" s="261"/>
    </row>
    <row r="119" spans="1:83" hidden="1" x14ac:dyDescent="0.3">
      <c r="A119" s="337" t="s">
        <v>298</v>
      </c>
      <c r="B119" s="338" t="s">
        <v>293</v>
      </c>
      <c r="C119" s="339" t="s">
        <v>294</v>
      </c>
      <c r="D119" s="340" t="s">
        <v>299</v>
      </c>
      <c r="E119" s="126" t="s">
        <v>108</v>
      </c>
      <c r="F119" s="252">
        <f t="shared" si="5"/>
        <v>0</v>
      </c>
      <c r="G119" s="253">
        <f t="shared" si="6"/>
        <v>0</v>
      </c>
      <c r="H119" s="254">
        <f t="shared" si="7"/>
        <v>0</v>
      </c>
      <c r="I119" s="255">
        <f t="shared" si="8"/>
        <v>0</v>
      </c>
      <c r="J119" s="132"/>
      <c r="K119" s="341"/>
      <c r="L119" s="326" t="str">
        <f t="shared" si="9"/>
        <v/>
      </c>
      <c r="M119" s="329"/>
      <c r="N119" s="276"/>
      <c r="O119" s="276"/>
      <c r="P119" s="276"/>
      <c r="Q119" s="276"/>
      <c r="R119" s="274"/>
      <c r="S119" s="276"/>
      <c r="T119" s="276"/>
      <c r="U119" s="276"/>
      <c r="V119" s="276"/>
      <c r="W119" s="274"/>
      <c r="X119" s="276"/>
      <c r="Y119" s="276"/>
      <c r="Z119" s="276"/>
      <c r="AA119" s="276"/>
      <c r="AB119" s="274"/>
      <c r="AC119" s="276"/>
      <c r="AD119" s="276"/>
      <c r="AE119" s="276"/>
      <c r="AF119" s="276"/>
      <c r="AG119" s="274"/>
      <c r="AH119" s="276"/>
      <c r="AI119" s="276"/>
      <c r="AJ119" s="276"/>
      <c r="AK119" s="276"/>
      <c r="AL119" s="274"/>
      <c r="AM119" s="276"/>
      <c r="AN119" s="276"/>
      <c r="AO119" s="276"/>
      <c r="AP119" s="276"/>
      <c r="AQ119" s="274"/>
      <c r="AR119" s="276"/>
      <c r="AS119" s="276"/>
      <c r="AT119" s="276"/>
      <c r="AU119" s="276"/>
      <c r="AV119" s="274"/>
      <c r="AW119" s="276"/>
      <c r="AX119" s="276"/>
      <c r="AY119" s="276"/>
      <c r="AZ119" s="276"/>
      <c r="BA119" s="274"/>
      <c r="BB119" s="276"/>
      <c r="BC119" s="276"/>
      <c r="BD119" s="276"/>
      <c r="BE119" s="276"/>
      <c r="BF119" s="274"/>
      <c r="BG119" s="276"/>
      <c r="BH119" s="276"/>
      <c r="BI119" s="276"/>
      <c r="BJ119" s="276"/>
      <c r="BK119" s="274"/>
      <c r="BL119" s="276"/>
      <c r="BM119" s="276"/>
      <c r="BN119" s="276"/>
      <c r="BO119" s="276"/>
      <c r="BP119" s="274"/>
      <c r="BQ119" s="276"/>
      <c r="BR119" s="276"/>
      <c r="BS119" s="276"/>
      <c r="BT119" s="276"/>
      <c r="BU119" s="274"/>
      <c r="BV119" s="276"/>
      <c r="BW119" s="276"/>
      <c r="BX119" s="276"/>
      <c r="BY119" s="276"/>
      <c r="BZ119" s="258"/>
      <c r="CA119" s="258"/>
      <c r="CB119" s="134"/>
      <c r="CC119" s="259"/>
      <c r="CD119" s="260"/>
      <c r="CE119" s="261"/>
    </row>
    <row r="120" spans="1:83" hidden="1" x14ac:dyDescent="0.3">
      <c r="A120" s="337" t="s">
        <v>300</v>
      </c>
      <c r="B120" s="338" t="s">
        <v>293</v>
      </c>
      <c r="C120" s="339" t="s">
        <v>294</v>
      </c>
      <c r="D120" s="340" t="s">
        <v>301</v>
      </c>
      <c r="E120" s="126" t="s">
        <v>108</v>
      </c>
      <c r="F120" s="252">
        <f t="shared" si="5"/>
        <v>0</v>
      </c>
      <c r="G120" s="253">
        <f t="shared" si="6"/>
        <v>0</v>
      </c>
      <c r="H120" s="254">
        <f t="shared" si="7"/>
        <v>0</v>
      </c>
      <c r="I120" s="255">
        <f t="shared" si="8"/>
        <v>0</v>
      </c>
      <c r="J120" s="132"/>
      <c r="K120" s="341"/>
      <c r="L120" s="326" t="str">
        <f t="shared" si="9"/>
        <v/>
      </c>
      <c r="M120" s="329"/>
      <c r="N120" s="276"/>
      <c r="O120" s="276"/>
      <c r="P120" s="276"/>
      <c r="Q120" s="276"/>
      <c r="R120" s="274"/>
      <c r="S120" s="276"/>
      <c r="T120" s="276"/>
      <c r="U120" s="276"/>
      <c r="V120" s="276"/>
      <c r="W120" s="274"/>
      <c r="X120" s="276"/>
      <c r="Y120" s="276"/>
      <c r="Z120" s="276"/>
      <c r="AA120" s="276"/>
      <c r="AB120" s="274"/>
      <c r="AC120" s="276"/>
      <c r="AD120" s="276"/>
      <c r="AE120" s="276"/>
      <c r="AF120" s="276"/>
      <c r="AG120" s="274"/>
      <c r="AH120" s="276"/>
      <c r="AI120" s="276"/>
      <c r="AJ120" s="276"/>
      <c r="AK120" s="276"/>
      <c r="AL120" s="274"/>
      <c r="AM120" s="276"/>
      <c r="AN120" s="276"/>
      <c r="AO120" s="276"/>
      <c r="AP120" s="276"/>
      <c r="AQ120" s="274"/>
      <c r="AR120" s="276"/>
      <c r="AS120" s="276"/>
      <c r="AT120" s="276"/>
      <c r="AU120" s="276"/>
      <c r="AV120" s="274"/>
      <c r="AW120" s="276"/>
      <c r="AX120" s="276"/>
      <c r="AY120" s="276"/>
      <c r="AZ120" s="276"/>
      <c r="BA120" s="274"/>
      <c r="BB120" s="276"/>
      <c r="BC120" s="276"/>
      <c r="BD120" s="276"/>
      <c r="BE120" s="276"/>
      <c r="BF120" s="274"/>
      <c r="BG120" s="276"/>
      <c r="BH120" s="276"/>
      <c r="BI120" s="276"/>
      <c r="BJ120" s="276"/>
      <c r="BK120" s="274"/>
      <c r="BL120" s="276"/>
      <c r="BM120" s="276"/>
      <c r="BN120" s="276"/>
      <c r="BO120" s="276"/>
      <c r="BP120" s="274"/>
      <c r="BQ120" s="276"/>
      <c r="BR120" s="276"/>
      <c r="BS120" s="276"/>
      <c r="BT120" s="276"/>
      <c r="BU120" s="274"/>
      <c r="BV120" s="276"/>
      <c r="BW120" s="276"/>
      <c r="BX120" s="276"/>
      <c r="BY120" s="276"/>
      <c r="BZ120" s="258"/>
      <c r="CA120" s="258"/>
      <c r="CB120" s="134"/>
      <c r="CC120" s="259"/>
      <c r="CD120" s="267"/>
      <c r="CE120" s="261"/>
    </row>
    <row r="121" spans="1:83" hidden="1" x14ac:dyDescent="0.3">
      <c r="A121" s="337" t="s">
        <v>302</v>
      </c>
      <c r="B121" s="338" t="s">
        <v>293</v>
      </c>
      <c r="C121" s="339" t="s">
        <v>294</v>
      </c>
      <c r="D121" s="340" t="s">
        <v>303</v>
      </c>
      <c r="E121" s="126" t="s">
        <v>108</v>
      </c>
      <c r="F121" s="252">
        <f t="shared" si="5"/>
        <v>0</v>
      </c>
      <c r="G121" s="253">
        <f t="shared" si="6"/>
        <v>0</v>
      </c>
      <c r="H121" s="254">
        <f t="shared" si="7"/>
        <v>0</v>
      </c>
      <c r="I121" s="255">
        <f t="shared" si="8"/>
        <v>0</v>
      </c>
      <c r="J121" s="132"/>
      <c r="K121" s="341"/>
      <c r="L121" s="326" t="str">
        <f t="shared" si="9"/>
        <v/>
      </c>
      <c r="M121" s="329"/>
      <c r="N121" s="276"/>
      <c r="O121" s="276"/>
      <c r="P121" s="276"/>
      <c r="Q121" s="276"/>
      <c r="R121" s="274"/>
      <c r="S121" s="276"/>
      <c r="T121" s="276"/>
      <c r="U121" s="276"/>
      <c r="V121" s="276"/>
      <c r="W121" s="274"/>
      <c r="X121" s="276"/>
      <c r="Y121" s="276"/>
      <c r="Z121" s="276"/>
      <c r="AA121" s="276"/>
      <c r="AB121" s="342"/>
      <c r="AC121" s="276"/>
      <c r="AD121" s="276"/>
      <c r="AE121" s="276"/>
      <c r="AF121" s="276"/>
      <c r="AG121" s="342"/>
      <c r="AH121" s="276"/>
      <c r="AI121" s="276"/>
      <c r="AJ121" s="276"/>
      <c r="AK121" s="276"/>
      <c r="AL121" s="274"/>
      <c r="AM121" s="276"/>
      <c r="AN121" s="276"/>
      <c r="AO121" s="276"/>
      <c r="AP121" s="276"/>
      <c r="AQ121" s="274"/>
      <c r="AR121" s="276"/>
      <c r="AS121" s="276"/>
      <c r="AT121" s="276"/>
      <c r="AU121" s="276"/>
      <c r="AV121" s="274"/>
      <c r="AW121" s="276"/>
      <c r="AX121" s="276"/>
      <c r="AY121" s="276"/>
      <c r="AZ121" s="276"/>
      <c r="BA121" s="274"/>
      <c r="BB121" s="276"/>
      <c r="BC121" s="276"/>
      <c r="BD121" s="276"/>
      <c r="BE121" s="276"/>
      <c r="BF121" s="274"/>
      <c r="BG121" s="276"/>
      <c r="BH121" s="276"/>
      <c r="BI121" s="276"/>
      <c r="BJ121" s="276"/>
      <c r="BK121" s="274"/>
      <c r="BL121" s="276"/>
      <c r="BM121" s="276"/>
      <c r="BN121" s="276"/>
      <c r="BO121" s="276"/>
      <c r="BP121" s="274"/>
      <c r="BQ121" s="276"/>
      <c r="BR121" s="276"/>
      <c r="BS121" s="276"/>
      <c r="BT121" s="276"/>
      <c r="BU121" s="274"/>
      <c r="BV121" s="276"/>
      <c r="BW121" s="276"/>
      <c r="BX121" s="276"/>
      <c r="BY121" s="276"/>
      <c r="BZ121" s="258"/>
      <c r="CA121" s="258"/>
      <c r="CB121" s="134"/>
      <c r="CC121" s="259"/>
      <c r="CD121" s="267"/>
      <c r="CE121" s="261"/>
    </row>
    <row r="122" spans="1:83" hidden="1" x14ac:dyDescent="0.3">
      <c r="A122" s="337" t="s">
        <v>304</v>
      </c>
      <c r="B122" s="338" t="s">
        <v>293</v>
      </c>
      <c r="C122" s="339" t="s">
        <v>294</v>
      </c>
      <c r="D122" s="340" t="s">
        <v>305</v>
      </c>
      <c r="E122" s="126" t="s">
        <v>108</v>
      </c>
      <c r="F122" s="252">
        <f t="shared" si="5"/>
        <v>0</v>
      </c>
      <c r="G122" s="253">
        <f t="shared" si="6"/>
        <v>0</v>
      </c>
      <c r="H122" s="254">
        <f t="shared" si="7"/>
        <v>0</v>
      </c>
      <c r="I122" s="255">
        <f t="shared" si="8"/>
        <v>0</v>
      </c>
      <c r="J122" s="132"/>
      <c r="K122" s="341"/>
      <c r="L122" s="326" t="str">
        <f t="shared" si="9"/>
        <v/>
      </c>
      <c r="M122" s="329"/>
      <c r="N122" s="276"/>
      <c r="O122" s="276"/>
      <c r="P122" s="276"/>
      <c r="Q122" s="276"/>
      <c r="R122" s="274"/>
      <c r="S122" s="276"/>
      <c r="T122" s="276"/>
      <c r="U122" s="276"/>
      <c r="V122" s="276"/>
      <c r="W122" s="274"/>
      <c r="X122" s="276"/>
      <c r="Y122" s="276"/>
      <c r="Z122" s="276"/>
      <c r="AA122" s="276"/>
      <c r="AB122" s="274"/>
      <c r="AC122" s="276"/>
      <c r="AD122" s="276"/>
      <c r="AE122" s="276"/>
      <c r="AF122" s="276"/>
      <c r="AG122" s="274"/>
      <c r="AH122" s="276"/>
      <c r="AI122" s="276"/>
      <c r="AJ122" s="276"/>
      <c r="AK122" s="276"/>
      <c r="AL122" s="274"/>
      <c r="AM122" s="276"/>
      <c r="AN122" s="276"/>
      <c r="AO122" s="276"/>
      <c r="AP122" s="276"/>
      <c r="AQ122" s="274"/>
      <c r="AR122" s="276"/>
      <c r="AS122" s="276"/>
      <c r="AT122" s="276"/>
      <c r="AU122" s="276"/>
      <c r="AV122" s="274"/>
      <c r="AW122" s="276"/>
      <c r="AX122" s="276"/>
      <c r="AY122" s="276"/>
      <c r="AZ122" s="276"/>
      <c r="BA122" s="274"/>
      <c r="BB122" s="276"/>
      <c r="BC122" s="276"/>
      <c r="BD122" s="276"/>
      <c r="BE122" s="276"/>
      <c r="BF122" s="274"/>
      <c r="BG122" s="276"/>
      <c r="BH122" s="276"/>
      <c r="BI122" s="276"/>
      <c r="BJ122" s="276"/>
      <c r="BK122" s="274"/>
      <c r="BL122" s="276"/>
      <c r="BM122" s="276"/>
      <c r="BN122" s="276"/>
      <c r="BO122" s="276"/>
      <c r="BP122" s="274"/>
      <c r="BQ122" s="276"/>
      <c r="BR122" s="276"/>
      <c r="BS122" s="276"/>
      <c r="BT122" s="276"/>
      <c r="BU122" s="274"/>
      <c r="BV122" s="276"/>
      <c r="BW122" s="276"/>
      <c r="BX122" s="276"/>
      <c r="BY122" s="276"/>
      <c r="BZ122" s="258"/>
      <c r="CA122" s="258"/>
      <c r="CB122" s="134"/>
      <c r="CC122" s="259"/>
      <c r="CD122" s="267"/>
      <c r="CE122" s="261"/>
    </row>
    <row r="123" spans="1:83" hidden="1" x14ac:dyDescent="0.3">
      <c r="A123" s="337" t="s">
        <v>306</v>
      </c>
      <c r="B123" s="338" t="s">
        <v>293</v>
      </c>
      <c r="C123" s="339" t="s">
        <v>294</v>
      </c>
      <c r="D123" s="340" t="s">
        <v>307</v>
      </c>
      <c r="E123" s="126" t="s">
        <v>108</v>
      </c>
      <c r="F123" s="252">
        <f t="shared" si="5"/>
        <v>0</v>
      </c>
      <c r="G123" s="253">
        <f t="shared" si="6"/>
        <v>0</v>
      </c>
      <c r="H123" s="254">
        <f t="shared" si="7"/>
        <v>0</v>
      </c>
      <c r="I123" s="255">
        <f t="shared" si="8"/>
        <v>0</v>
      </c>
      <c r="J123" s="132"/>
      <c r="K123" s="341"/>
      <c r="L123" s="326" t="str">
        <f t="shared" si="9"/>
        <v/>
      </c>
      <c r="M123" s="329"/>
      <c r="N123" s="276"/>
      <c r="O123" s="276"/>
      <c r="P123" s="276"/>
      <c r="Q123" s="276"/>
      <c r="R123" s="274"/>
      <c r="S123" s="276"/>
      <c r="T123" s="276"/>
      <c r="U123" s="276"/>
      <c r="V123" s="276"/>
      <c r="W123" s="274"/>
      <c r="X123" s="276"/>
      <c r="Y123" s="276"/>
      <c r="Z123" s="276"/>
      <c r="AA123" s="276"/>
      <c r="AB123" s="274"/>
      <c r="AC123" s="276"/>
      <c r="AD123" s="276"/>
      <c r="AE123" s="276"/>
      <c r="AF123" s="276"/>
      <c r="AG123" s="274"/>
      <c r="AH123" s="276"/>
      <c r="AI123" s="276"/>
      <c r="AJ123" s="276"/>
      <c r="AK123" s="276"/>
      <c r="AL123" s="274"/>
      <c r="AM123" s="276"/>
      <c r="AN123" s="276"/>
      <c r="AO123" s="276"/>
      <c r="AP123" s="276"/>
      <c r="AQ123" s="274"/>
      <c r="AR123" s="276"/>
      <c r="AS123" s="276"/>
      <c r="AT123" s="276"/>
      <c r="AU123" s="276"/>
      <c r="AV123" s="274"/>
      <c r="AW123" s="276"/>
      <c r="AX123" s="276"/>
      <c r="AY123" s="276"/>
      <c r="AZ123" s="276"/>
      <c r="BA123" s="274"/>
      <c r="BB123" s="276"/>
      <c r="BC123" s="276"/>
      <c r="BD123" s="276"/>
      <c r="BE123" s="276"/>
      <c r="BF123" s="274"/>
      <c r="BG123" s="276"/>
      <c r="BH123" s="276"/>
      <c r="BI123" s="276"/>
      <c r="BJ123" s="276"/>
      <c r="BK123" s="274"/>
      <c r="BL123" s="276"/>
      <c r="BM123" s="276"/>
      <c r="BN123" s="276"/>
      <c r="BO123" s="276"/>
      <c r="BP123" s="274"/>
      <c r="BQ123" s="276"/>
      <c r="BR123" s="276"/>
      <c r="BS123" s="276"/>
      <c r="BT123" s="276"/>
      <c r="BU123" s="274"/>
      <c r="BV123" s="276"/>
      <c r="BW123" s="276"/>
      <c r="BX123" s="276"/>
      <c r="BY123" s="276"/>
      <c r="BZ123" s="258"/>
      <c r="CA123" s="258"/>
      <c r="CB123" s="134"/>
      <c r="CC123" s="259"/>
      <c r="CD123" s="267"/>
      <c r="CE123" s="261"/>
    </row>
    <row r="124" spans="1:83" hidden="1" x14ac:dyDescent="0.3">
      <c r="A124" s="337" t="s">
        <v>308</v>
      </c>
      <c r="B124" s="338" t="s">
        <v>293</v>
      </c>
      <c r="C124" s="339" t="s">
        <v>294</v>
      </c>
      <c r="D124" s="340" t="s">
        <v>309</v>
      </c>
      <c r="E124" s="126" t="s">
        <v>108</v>
      </c>
      <c r="F124" s="252">
        <f t="shared" si="5"/>
        <v>0</v>
      </c>
      <c r="G124" s="253">
        <f t="shared" si="6"/>
        <v>0</v>
      </c>
      <c r="H124" s="254">
        <f t="shared" si="7"/>
        <v>0</v>
      </c>
      <c r="I124" s="255">
        <f t="shared" si="8"/>
        <v>0</v>
      </c>
      <c r="J124" s="132"/>
      <c r="K124" s="274"/>
      <c r="L124" s="326" t="str">
        <f t="shared" si="9"/>
        <v/>
      </c>
      <c r="M124" s="329"/>
      <c r="N124" s="276"/>
      <c r="O124" s="276"/>
      <c r="P124" s="276"/>
      <c r="Q124" s="276"/>
      <c r="R124" s="274"/>
      <c r="S124" s="276"/>
      <c r="T124" s="276"/>
      <c r="U124" s="276"/>
      <c r="V124" s="276"/>
      <c r="W124" s="274"/>
      <c r="X124" s="276"/>
      <c r="Y124" s="276"/>
      <c r="Z124" s="276"/>
      <c r="AA124" s="276"/>
      <c r="AB124" s="274"/>
      <c r="AC124" s="276"/>
      <c r="AD124" s="276"/>
      <c r="AE124" s="276"/>
      <c r="AF124" s="276"/>
      <c r="AG124" s="274"/>
      <c r="AH124" s="276"/>
      <c r="AI124" s="276"/>
      <c r="AJ124" s="276"/>
      <c r="AK124" s="276"/>
      <c r="AL124" s="342"/>
      <c r="AM124" s="244"/>
      <c r="AN124" s="276"/>
      <c r="AO124" s="276"/>
      <c r="AP124" s="276"/>
      <c r="AQ124" s="274"/>
      <c r="AR124" s="276"/>
      <c r="AS124" s="276"/>
      <c r="AT124" s="276"/>
      <c r="AU124" s="276"/>
      <c r="AV124" s="274"/>
      <c r="AW124" s="276"/>
      <c r="AX124" s="276"/>
      <c r="AY124" s="276"/>
      <c r="AZ124" s="276"/>
      <c r="BA124" s="274"/>
      <c r="BB124" s="276"/>
      <c r="BC124" s="276"/>
      <c r="BD124" s="276"/>
      <c r="BE124" s="276"/>
      <c r="BF124" s="274"/>
      <c r="BG124" s="276"/>
      <c r="BH124" s="276"/>
      <c r="BI124" s="276"/>
      <c r="BJ124" s="276"/>
      <c r="BK124" s="274"/>
      <c r="BL124" s="276"/>
      <c r="BM124" s="276"/>
      <c r="BN124" s="276"/>
      <c r="BO124" s="276"/>
      <c r="BP124" s="274"/>
      <c r="BQ124" s="276"/>
      <c r="BR124" s="276"/>
      <c r="BS124" s="276"/>
      <c r="BT124" s="276"/>
      <c r="BU124" s="274"/>
      <c r="BV124" s="276"/>
      <c r="BW124" s="276"/>
      <c r="BX124" s="276"/>
      <c r="BY124" s="276"/>
      <c r="BZ124" s="258"/>
      <c r="CA124" s="258"/>
      <c r="CB124" s="134"/>
      <c r="CC124" s="259"/>
      <c r="CD124" s="267"/>
      <c r="CE124" s="261"/>
    </row>
    <row r="125" spans="1:83" hidden="1" x14ac:dyDescent="0.3">
      <c r="A125" s="337" t="s">
        <v>310</v>
      </c>
      <c r="B125" s="338" t="s">
        <v>293</v>
      </c>
      <c r="C125" s="339" t="s">
        <v>294</v>
      </c>
      <c r="D125" s="340" t="s">
        <v>122</v>
      </c>
      <c r="E125" s="126" t="s">
        <v>108</v>
      </c>
      <c r="F125" s="252">
        <f t="shared" si="5"/>
        <v>0</v>
      </c>
      <c r="G125" s="253">
        <f t="shared" si="6"/>
        <v>0</v>
      </c>
      <c r="H125" s="254">
        <f t="shared" si="7"/>
        <v>0</v>
      </c>
      <c r="I125" s="255">
        <f t="shared" si="8"/>
        <v>0</v>
      </c>
      <c r="J125" s="132"/>
      <c r="K125" s="341"/>
      <c r="L125" s="326" t="str">
        <f t="shared" si="9"/>
        <v/>
      </c>
      <c r="M125" s="329"/>
      <c r="N125" s="276"/>
      <c r="O125" s="276"/>
      <c r="P125" s="276"/>
      <c r="Q125" s="276"/>
      <c r="R125" s="274"/>
      <c r="S125" s="276"/>
      <c r="T125" s="276"/>
      <c r="U125" s="276"/>
      <c r="V125" s="276"/>
      <c r="W125" s="274"/>
      <c r="X125" s="276"/>
      <c r="Y125" s="276"/>
      <c r="Z125" s="276"/>
      <c r="AA125" s="276"/>
      <c r="AB125" s="274"/>
      <c r="AC125" s="276"/>
      <c r="AD125" s="276"/>
      <c r="AE125" s="276"/>
      <c r="AF125" s="276"/>
      <c r="AG125" s="274"/>
      <c r="AH125" s="276"/>
      <c r="AI125" s="276"/>
      <c r="AJ125" s="276"/>
      <c r="AK125" s="276"/>
      <c r="AL125" s="342"/>
      <c r="AM125" s="276"/>
      <c r="AN125" s="276"/>
      <c r="AO125" s="276"/>
      <c r="AP125" s="276"/>
      <c r="AQ125" s="274"/>
      <c r="AR125" s="276"/>
      <c r="AS125" s="276"/>
      <c r="AT125" s="276"/>
      <c r="AU125" s="276"/>
      <c r="AV125" s="274"/>
      <c r="AW125" s="276"/>
      <c r="AX125" s="276"/>
      <c r="AY125" s="276"/>
      <c r="AZ125" s="276"/>
      <c r="BA125" s="274"/>
      <c r="BB125" s="276"/>
      <c r="BC125" s="276"/>
      <c r="BD125" s="276"/>
      <c r="BE125" s="276"/>
      <c r="BF125" s="274"/>
      <c r="BG125" s="276"/>
      <c r="BH125" s="276"/>
      <c r="BI125" s="276"/>
      <c r="BJ125" s="276"/>
      <c r="BK125" s="274"/>
      <c r="BL125" s="276"/>
      <c r="BM125" s="276"/>
      <c r="BN125" s="276"/>
      <c r="BO125" s="276"/>
      <c r="BP125" s="274"/>
      <c r="BQ125" s="276"/>
      <c r="BR125" s="276"/>
      <c r="BS125" s="276"/>
      <c r="BT125" s="276"/>
      <c r="BU125" s="274"/>
      <c r="BV125" s="276"/>
      <c r="BW125" s="276"/>
      <c r="BX125" s="276"/>
      <c r="BY125" s="276"/>
      <c r="BZ125" s="258"/>
      <c r="CA125" s="258"/>
      <c r="CB125" s="134"/>
      <c r="CC125" s="259"/>
      <c r="CD125" s="267"/>
      <c r="CE125" s="261"/>
    </row>
    <row r="126" spans="1:83" hidden="1" x14ac:dyDescent="0.3">
      <c r="A126" s="337" t="s">
        <v>311</v>
      </c>
      <c r="B126" s="338" t="s">
        <v>293</v>
      </c>
      <c r="C126" s="339" t="s">
        <v>312</v>
      </c>
      <c r="D126" s="340" t="s">
        <v>313</v>
      </c>
      <c r="E126" s="126" t="s">
        <v>108</v>
      </c>
      <c r="F126" s="252">
        <f t="shared" si="5"/>
        <v>0</v>
      </c>
      <c r="G126" s="253">
        <f t="shared" si="6"/>
        <v>0</v>
      </c>
      <c r="H126" s="254">
        <f t="shared" si="7"/>
        <v>0</v>
      </c>
      <c r="I126" s="255">
        <f t="shared" si="8"/>
        <v>0</v>
      </c>
      <c r="J126" s="132"/>
      <c r="K126" s="341"/>
      <c r="L126" s="326" t="str">
        <f t="shared" si="9"/>
        <v/>
      </c>
      <c r="M126" s="329"/>
      <c r="N126" s="276"/>
      <c r="O126" s="276"/>
      <c r="P126" s="276"/>
      <c r="Q126" s="276"/>
      <c r="R126" s="274"/>
      <c r="S126" s="276"/>
      <c r="T126" s="276"/>
      <c r="U126" s="276"/>
      <c r="V126" s="276"/>
      <c r="W126" s="274"/>
      <c r="X126" s="270"/>
      <c r="Y126" s="276"/>
      <c r="Z126" s="276"/>
      <c r="AA126" s="276"/>
      <c r="AB126" s="274"/>
      <c r="AC126" s="270"/>
      <c r="AD126" s="276"/>
      <c r="AE126" s="276"/>
      <c r="AF126" s="276"/>
      <c r="AG126" s="274"/>
      <c r="AH126" s="270"/>
      <c r="AI126" s="276"/>
      <c r="AJ126" s="276"/>
      <c r="AK126" s="276"/>
      <c r="AL126" s="342"/>
      <c r="AM126" s="244"/>
      <c r="AN126" s="276"/>
      <c r="AO126" s="276"/>
      <c r="AP126" s="276"/>
      <c r="AQ126" s="274"/>
      <c r="AR126" s="276"/>
      <c r="AS126" s="276"/>
      <c r="AT126" s="276"/>
      <c r="AU126" s="276"/>
      <c r="AV126" s="274"/>
      <c r="AW126" s="276"/>
      <c r="AX126" s="276"/>
      <c r="AY126" s="276"/>
      <c r="AZ126" s="276"/>
      <c r="BA126" s="274"/>
      <c r="BB126" s="276"/>
      <c r="BC126" s="276"/>
      <c r="BD126" s="276"/>
      <c r="BE126" s="276"/>
      <c r="BF126" s="274"/>
      <c r="BG126" s="276"/>
      <c r="BH126" s="276"/>
      <c r="BI126" s="276"/>
      <c r="BJ126" s="276"/>
      <c r="BK126" s="274"/>
      <c r="BL126" s="276"/>
      <c r="BM126" s="276"/>
      <c r="BN126" s="276"/>
      <c r="BO126" s="276"/>
      <c r="BP126" s="342"/>
      <c r="BQ126" s="276"/>
      <c r="BR126" s="276"/>
      <c r="BS126" s="276"/>
      <c r="BT126" s="276"/>
      <c r="BU126" s="342"/>
      <c r="BV126" s="276"/>
      <c r="BW126" s="276"/>
      <c r="BX126" s="276"/>
      <c r="BY126" s="276"/>
      <c r="BZ126" s="258"/>
      <c r="CA126" s="258"/>
      <c r="CB126" s="134"/>
      <c r="CC126" s="259"/>
      <c r="CD126" s="267"/>
      <c r="CE126" s="261"/>
    </row>
    <row r="127" spans="1:83" hidden="1" x14ac:dyDescent="0.3">
      <c r="A127" s="337" t="s">
        <v>314</v>
      </c>
      <c r="B127" s="338" t="s">
        <v>293</v>
      </c>
      <c r="C127" s="339" t="s">
        <v>312</v>
      </c>
      <c r="D127" s="340" t="s">
        <v>315</v>
      </c>
      <c r="E127" s="126" t="s">
        <v>108</v>
      </c>
      <c r="F127" s="252">
        <f t="shared" si="5"/>
        <v>0</v>
      </c>
      <c r="G127" s="253">
        <f t="shared" si="6"/>
        <v>0</v>
      </c>
      <c r="H127" s="254">
        <f t="shared" si="7"/>
        <v>0</v>
      </c>
      <c r="I127" s="255">
        <f t="shared" si="8"/>
        <v>0</v>
      </c>
      <c r="J127" s="132"/>
      <c r="K127" s="341"/>
      <c r="L127" s="326" t="str">
        <f t="shared" si="9"/>
        <v/>
      </c>
      <c r="M127" s="329"/>
      <c r="N127" s="276"/>
      <c r="O127" s="276"/>
      <c r="P127" s="276"/>
      <c r="Q127" s="276"/>
      <c r="R127" s="274"/>
      <c r="S127" s="276"/>
      <c r="T127" s="276"/>
      <c r="U127" s="276"/>
      <c r="V127" s="276"/>
      <c r="W127" s="274"/>
      <c r="X127" s="270"/>
      <c r="Y127" s="276"/>
      <c r="Z127" s="276"/>
      <c r="AA127" s="276"/>
      <c r="AB127" s="342"/>
      <c r="AC127" s="270"/>
      <c r="AD127" s="276"/>
      <c r="AE127" s="276"/>
      <c r="AF127" s="276"/>
      <c r="AG127" s="342"/>
      <c r="AH127" s="270"/>
      <c r="AI127" s="276"/>
      <c r="AJ127" s="276"/>
      <c r="AK127" s="276"/>
      <c r="AL127" s="342"/>
      <c r="AM127" s="244"/>
      <c r="AN127" s="276"/>
      <c r="AO127" s="276"/>
      <c r="AP127" s="276"/>
      <c r="AQ127" s="274"/>
      <c r="AR127" s="276"/>
      <c r="AS127" s="276"/>
      <c r="AT127" s="276"/>
      <c r="AU127" s="276"/>
      <c r="AV127" s="274"/>
      <c r="AW127" s="276"/>
      <c r="AX127" s="276"/>
      <c r="AY127" s="276"/>
      <c r="AZ127" s="276"/>
      <c r="BA127" s="274"/>
      <c r="BB127" s="276"/>
      <c r="BC127" s="276"/>
      <c r="BD127" s="276"/>
      <c r="BE127" s="276"/>
      <c r="BF127" s="274"/>
      <c r="BG127" s="276"/>
      <c r="BH127" s="276"/>
      <c r="BI127" s="276"/>
      <c r="BJ127" s="276"/>
      <c r="BK127" s="274"/>
      <c r="BL127" s="276"/>
      <c r="BM127" s="276"/>
      <c r="BN127" s="276"/>
      <c r="BO127" s="276"/>
      <c r="BP127" s="274"/>
      <c r="BQ127" s="276"/>
      <c r="BR127" s="276"/>
      <c r="BS127" s="276"/>
      <c r="BT127" s="276"/>
      <c r="BU127" s="274"/>
      <c r="BV127" s="276"/>
      <c r="BW127" s="276"/>
      <c r="BX127" s="276"/>
      <c r="BY127" s="276"/>
      <c r="BZ127" s="258"/>
      <c r="CA127" s="258"/>
      <c r="CB127" s="134"/>
      <c r="CC127" s="259"/>
      <c r="CD127" s="267"/>
      <c r="CE127" s="261"/>
    </row>
    <row r="128" spans="1:83" hidden="1" x14ac:dyDescent="0.3">
      <c r="A128" s="337" t="s">
        <v>316</v>
      </c>
      <c r="B128" s="338" t="s">
        <v>293</v>
      </c>
      <c r="C128" s="339" t="s">
        <v>312</v>
      </c>
      <c r="D128" s="340" t="s">
        <v>317</v>
      </c>
      <c r="E128" s="126" t="s">
        <v>108</v>
      </c>
      <c r="F128" s="252">
        <f t="shared" si="5"/>
        <v>0</v>
      </c>
      <c r="G128" s="253">
        <f t="shared" si="6"/>
        <v>0</v>
      </c>
      <c r="H128" s="254">
        <f t="shared" si="7"/>
        <v>0</v>
      </c>
      <c r="I128" s="255">
        <f t="shared" si="8"/>
        <v>0</v>
      </c>
      <c r="J128" s="132"/>
      <c r="K128" s="341"/>
      <c r="L128" s="326" t="str">
        <f t="shared" si="9"/>
        <v/>
      </c>
      <c r="M128" s="329"/>
      <c r="N128" s="276"/>
      <c r="O128" s="276"/>
      <c r="P128" s="276"/>
      <c r="Q128" s="276"/>
      <c r="R128" s="274"/>
      <c r="S128" s="276"/>
      <c r="T128" s="276"/>
      <c r="U128" s="276"/>
      <c r="V128" s="276"/>
      <c r="W128" s="274"/>
      <c r="X128" s="276"/>
      <c r="Y128" s="276"/>
      <c r="Z128" s="276"/>
      <c r="AA128" s="276"/>
      <c r="AB128" s="274"/>
      <c r="AC128" s="276"/>
      <c r="AD128" s="276"/>
      <c r="AE128" s="276"/>
      <c r="AF128" s="276"/>
      <c r="AG128" s="274"/>
      <c r="AH128" s="276"/>
      <c r="AI128" s="276"/>
      <c r="AJ128" s="276"/>
      <c r="AK128" s="276"/>
      <c r="AL128" s="274"/>
      <c r="AM128" s="276"/>
      <c r="AN128" s="276"/>
      <c r="AO128" s="276"/>
      <c r="AP128" s="276"/>
      <c r="AQ128" s="274"/>
      <c r="AR128" s="276"/>
      <c r="AS128" s="276"/>
      <c r="AT128" s="276"/>
      <c r="AU128" s="276"/>
      <c r="AV128" s="274"/>
      <c r="AW128" s="276"/>
      <c r="AX128" s="276"/>
      <c r="AY128" s="276"/>
      <c r="AZ128" s="276"/>
      <c r="BA128" s="274"/>
      <c r="BB128" s="276"/>
      <c r="BC128" s="276"/>
      <c r="BD128" s="276"/>
      <c r="BE128" s="276"/>
      <c r="BF128" s="274"/>
      <c r="BG128" s="276"/>
      <c r="BH128" s="276"/>
      <c r="BI128" s="276"/>
      <c r="BJ128" s="276"/>
      <c r="BK128" s="274"/>
      <c r="BL128" s="276"/>
      <c r="BM128" s="276"/>
      <c r="BN128" s="276"/>
      <c r="BO128" s="276"/>
      <c r="BP128" s="274"/>
      <c r="BQ128" s="276"/>
      <c r="BR128" s="276"/>
      <c r="BS128" s="276"/>
      <c r="BT128" s="276"/>
      <c r="BU128" s="274"/>
      <c r="BV128" s="276"/>
      <c r="BW128" s="276"/>
      <c r="BX128" s="276"/>
      <c r="BY128" s="276"/>
      <c r="BZ128" s="258"/>
      <c r="CA128" s="258"/>
      <c r="CB128" s="134"/>
      <c r="CC128" s="259"/>
      <c r="CD128" s="267"/>
      <c r="CE128" s="261"/>
    </row>
    <row r="129" spans="1:83" hidden="1" x14ac:dyDescent="0.3">
      <c r="A129" s="337" t="s">
        <v>318</v>
      </c>
      <c r="B129" s="338" t="s">
        <v>293</v>
      </c>
      <c r="C129" s="339" t="s">
        <v>312</v>
      </c>
      <c r="D129" s="340" t="s">
        <v>319</v>
      </c>
      <c r="E129" s="126" t="s">
        <v>108</v>
      </c>
      <c r="F129" s="252">
        <f t="shared" si="5"/>
        <v>0</v>
      </c>
      <c r="G129" s="253">
        <f t="shared" si="6"/>
        <v>0</v>
      </c>
      <c r="H129" s="254">
        <f t="shared" si="7"/>
        <v>0</v>
      </c>
      <c r="I129" s="255">
        <f t="shared" si="8"/>
        <v>0</v>
      </c>
      <c r="J129" s="132"/>
      <c r="K129" s="341"/>
      <c r="L129" s="326" t="str">
        <f t="shared" si="9"/>
        <v/>
      </c>
      <c r="M129" s="329"/>
      <c r="N129" s="276"/>
      <c r="O129" s="270"/>
      <c r="P129" s="276"/>
      <c r="Q129" s="276"/>
      <c r="R129" s="274"/>
      <c r="S129" s="276"/>
      <c r="T129" s="276"/>
      <c r="U129" s="276"/>
      <c r="V129" s="276"/>
      <c r="W129" s="274"/>
      <c r="X129" s="276"/>
      <c r="Y129" s="276"/>
      <c r="Z129" s="276"/>
      <c r="AA129" s="276"/>
      <c r="AB129" s="274"/>
      <c r="AC129" s="276"/>
      <c r="AD129" s="276"/>
      <c r="AE129" s="276"/>
      <c r="AF129" s="276"/>
      <c r="AG129" s="274"/>
      <c r="AH129" s="276"/>
      <c r="AI129" s="276"/>
      <c r="AJ129" s="276"/>
      <c r="AK129" s="276"/>
      <c r="AL129" s="274"/>
      <c r="AM129" s="276"/>
      <c r="AN129" s="276"/>
      <c r="AO129" s="276"/>
      <c r="AP129" s="276"/>
      <c r="AQ129" s="274"/>
      <c r="AR129" s="276"/>
      <c r="AS129" s="276"/>
      <c r="AT129" s="276"/>
      <c r="AU129" s="276"/>
      <c r="AV129" s="274"/>
      <c r="AW129" s="276"/>
      <c r="AX129" s="276"/>
      <c r="AY129" s="276"/>
      <c r="AZ129" s="276"/>
      <c r="BA129" s="274"/>
      <c r="BB129" s="276"/>
      <c r="BC129" s="276"/>
      <c r="BD129" s="276"/>
      <c r="BE129" s="276"/>
      <c r="BF129" s="274"/>
      <c r="BG129" s="276"/>
      <c r="BH129" s="276"/>
      <c r="BI129" s="276"/>
      <c r="BJ129" s="276"/>
      <c r="BK129" s="274"/>
      <c r="BL129" s="276"/>
      <c r="BM129" s="276"/>
      <c r="BN129" s="276"/>
      <c r="BO129" s="276"/>
      <c r="BP129" s="274"/>
      <c r="BQ129" s="276"/>
      <c r="BR129" s="276"/>
      <c r="BS129" s="276"/>
      <c r="BT129" s="276"/>
      <c r="BU129" s="274"/>
      <c r="BV129" s="276"/>
      <c r="BW129" s="276"/>
      <c r="BX129" s="276"/>
      <c r="BY129" s="276"/>
      <c r="BZ129" s="258"/>
      <c r="CA129" s="258"/>
      <c r="CB129" s="134"/>
      <c r="CC129" s="259"/>
      <c r="CD129" s="267"/>
      <c r="CE129" s="261"/>
    </row>
    <row r="130" spans="1:83" hidden="1" x14ac:dyDescent="0.3">
      <c r="A130" s="337" t="s">
        <v>320</v>
      </c>
      <c r="B130" s="338" t="s">
        <v>293</v>
      </c>
      <c r="C130" s="339" t="s">
        <v>312</v>
      </c>
      <c r="D130" s="340" t="s">
        <v>321</v>
      </c>
      <c r="E130" s="126" t="s">
        <v>130</v>
      </c>
      <c r="F130" s="252">
        <f t="shared" si="5"/>
        <v>0</v>
      </c>
      <c r="G130" s="253">
        <f t="shared" si="6"/>
        <v>0</v>
      </c>
      <c r="H130" s="254">
        <f t="shared" si="7"/>
        <v>0</v>
      </c>
      <c r="I130" s="255">
        <f t="shared" si="8"/>
        <v>0</v>
      </c>
      <c r="J130" s="132"/>
      <c r="K130" s="274"/>
      <c r="L130" s="326" t="str">
        <f t="shared" si="9"/>
        <v/>
      </c>
      <c r="M130" s="329"/>
      <c r="N130" s="270"/>
      <c r="O130" s="276"/>
      <c r="P130" s="270"/>
      <c r="Q130" s="270"/>
      <c r="R130" s="274"/>
      <c r="S130" s="270"/>
      <c r="T130" s="270"/>
      <c r="U130" s="270"/>
      <c r="V130" s="270"/>
      <c r="W130" s="274"/>
      <c r="X130" s="270"/>
      <c r="Y130" s="270"/>
      <c r="Z130" s="270"/>
      <c r="AA130" s="270"/>
      <c r="AB130" s="342"/>
      <c r="AC130" s="247"/>
      <c r="AD130" s="270"/>
      <c r="AE130" s="270"/>
      <c r="AF130" s="270"/>
      <c r="AG130" s="342"/>
      <c r="AH130" s="247"/>
      <c r="AI130" s="270"/>
      <c r="AJ130" s="270"/>
      <c r="AK130" s="270"/>
      <c r="AL130" s="274"/>
      <c r="AM130" s="247"/>
      <c r="AN130" s="270"/>
      <c r="AO130" s="270"/>
      <c r="AP130" s="270"/>
      <c r="AQ130" s="274"/>
      <c r="AR130" s="270"/>
      <c r="AS130" s="270"/>
      <c r="AT130" s="270"/>
      <c r="AU130" s="270"/>
      <c r="AV130" s="274"/>
      <c r="AW130" s="276"/>
      <c r="AX130" s="276"/>
      <c r="AY130" s="276"/>
      <c r="AZ130" s="276"/>
      <c r="BA130" s="274"/>
      <c r="BB130" s="276"/>
      <c r="BC130" s="276"/>
      <c r="BD130" s="276"/>
      <c r="BE130" s="276"/>
      <c r="BF130" s="274"/>
      <c r="BG130" s="276"/>
      <c r="BH130" s="276"/>
      <c r="BI130" s="276"/>
      <c r="BJ130" s="276"/>
      <c r="BK130" s="274"/>
      <c r="BL130" s="276"/>
      <c r="BM130" s="276"/>
      <c r="BN130" s="276"/>
      <c r="BO130" s="276"/>
      <c r="BP130" s="274"/>
      <c r="BQ130" s="276"/>
      <c r="BR130" s="276"/>
      <c r="BS130" s="276"/>
      <c r="BT130" s="276"/>
      <c r="BU130" s="342"/>
      <c r="BV130" s="276"/>
      <c r="BW130" s="276"/>
      <c r="BX130" s="276"/>
      <c r="BY130" s="276"/>
      <c r="BZ130" s="258"/>
      <c r="CA130" s="258"/>
      <c r="CB130" s="134"/>
      <c r="CC130" s="259"/>
      <c r="CD130" s="267"/>
      <c r="CE130" s="261"/>
    </row>
    <row r="131" spans="1:83" hidden="1" x14ac:dyDescent="0.3">
      <c r="A131" s="337" t="s">
        <v>322</v>
      </c>
      <c r="B131" s="338" t="s">
        <v>293</v>
      </c>
      <c r="C131" s="339" t="s">
        <v>323</v>
      </c>
      <c r="D131" s="340" t="s">
        <v>324</v>
      </c>
      <c r="E131" s="126" t="s">
        <v>108</v>
      </c>
      <c r="F131" s="252">
        <f t="shared" si="5"/>
        <v>0</v>
      </c>
      <c r="G131" s="253">
        <f t="shared" si="6"/>
        <v>0</v>
      </c>
      <c r="H131" s="254">
        <f t="shared" si="7"/>
        <v>0</v>
      </c>
      <c r="I131" s="255">
        <f t="shared" si="8"/>
        <v>0</v>
      </c>
      <c r="J131" s="132"/>
      <c r="K131" s="274"/>
      <c r="L131" s="326" t="str">
        <f t="shared" si="9"/>
        <v/>
      </c>
      <c r="M131" s="329"/>
      <c r="N131" s="276"/>
      <c r="O131" s="276"/>
      <c r="P131" s="276"/>
      <c r="Q131" s="276"/>
      <c r="R131" s="274"/>
      <c r="S131" s="276"/>
      <c r="T131" s="276"/>
      <c r="U131" s="276"/>
      <c r="V131" s="276"/>
      <c r="W131" s="274"/>
      <c r="X131" s="276"/>
      <c r="Y131" s="276"/>
      <c r="Z131" s="276"/>
      <c r="AA131" s="276"/>
      <c r="AB131" s="274"/>
      <c r="AC131" s="276"/>
      <c r="AD131" s="276"/>
      <c r="AE131" s="276"/>
      <c r="AF131" s="276"/>
      <c r="AG131" s="342"/>
      <c r="AH131" s="276"/>
      <c r="AI131" s="276"/>
      <c r="AJ131" s="276"/>
      <c r="AK131" s="276"/>
      <c r="AL131" s="274"/>
      <c r="AM131" s="276"/>
      <c r="AN131" s="276"/>
      <c r="AO131" s="276"/>
      <c r="AP131" s="276"/>
      <c r="AQ131" s="257"/>
      <c r="AR131" s="270"/>
      <c r="AS131" s="270"/>
      <c r="AT131" s="270"/>
      <c r="AU131" s="270"/>
      <c r="AV131" s="274"/>
      <c r="AW131" s="276"/>
      <c r="AX131" s="276"/>
      <c r="AY131" s="276"/>
      <c r="AZ131" s="276"/>
      <c r="BA131" s="274"/>
      <c r="BB131" s="276"/>
      <c r="BC131" s="276"/>
      <c r="BD131" s="276"/>
      <c r="BE131" s="276"/>
      <c r="BF131" s="274"/>
      <c r="BG131" s="276"/>
      <c r="BH131" s="276"/>
      <c r="BI131" s="276"/>
      <c r="BJ131" s="276"/>
      <c r="BK131" s="274"/>
      <c r="BL131" s="276"/>
      <c r="BM131" s="276"/>
      <c r="BN131" s="276"/>
      <c r="BO131" s="276"/>
      <c r="BP131" s="274"/>
      <c r="BQ131" s="276"/>
      <c r="BR131" s="276"/>
      <c r="BS131" s="276"/>
      <c r="BT131" s="276"/>
      <c r="BU131" s="274"/>
      <c r="BV131" s="276"/>
      <c r="BW131" s="276"/>
      <c r="BX131" s="276"/>
      <c r="BY131" s="276"/>
      <c r="BZ131" s="258"/>
      <c r="CA131" s="258"/>
      <c r="CB131" s="134"/>
      <c r="CC131" s="259"/>
      <c r="CD131" s="267"/>
      <c r="CE131" s="261"/>
    </row>
    <row r="132" spans="1:83" hidden="1" x14ac:dyDescent="0.3">
      <c r="A132" s="337" t="s">
        <v>325</v>
      </c>
      <c r="B132" s="338" t="s">
        <v>293</v>
      </c>
      <c r="C132" s="339" t="s">
        <v>323</v>
      </c>
      <c r="D132" s="340" t="s">
        <v>326</v>
      </c>
      <c r="E132" s="126" t="s">
        <v>108</v>
      </c>
      <c r="F132" s="252">
        <f t="shared" si="5"/>
        <v>0</v>
      </c>
      <c r="G132" s="253">
        <f t="shared" si="6"/>
        <v>0</v>
      </c>
      <c r="H132" s="254">
        <f t="shared" si="7"/>
        <v>0</v>
      </c>
      <c r="I132" s="255">
        <f t="shared" si="8"/>
        <v>0</v>
      </c>
      <c r="J132" s="132"/>
      <c r="K132" s="341"/>
      <c r="L132" s="326" t="str">
        <f t="shared" si="9"/>
        <v/>
      </c>
      <c r="M132" s="329"/>
      <c r="N132" s="276"/>
      <c r="O132" s="276"/>
      <c r="P132" s="276"/>
      <c r="Q132" s="276"/>
      <c r="R132" s="274"/>
      <c r="S132" s="276"/>
      <c r="T132" s="276"/>
      <c r="U132" s="276"/>
      <c r="V132" s="276"/>
      <c r="W132" s="274"/>
      <c r="X132" s="276"/>
      <c r="Y132" s="276"/>
      <c r="Z132" s="276"/>
      <c r="AA132" s="276"/>
      <c r="AB132" s="274"/>
      <c r="AC132" s="276"/>
      <c r="AD132" s="276"/>
      <c r="AE132" s="276"/>
      <c r="AF132" s="276"/>
      <c r="AG132" s="274"/>
      <c r="AH132" s="276"/>
      <c r="AI132" s="276"/>
      <c r="AJ132" s="276"/>
      <c r="AK132" s="276"/>
      <c r="AL132" s="274"/>
      <c r="AM132" s="276"/>
      <c r="AN132" s="276"/>
      <c r="AO132" s="276"/>
      <c r="AP132" s="276"/>
      <c r="AQ132" s="274"/>
      <c r="AR132" s="276"/>
      <c r="AS132" s="276"/>
      <c r="AT132" s="276"/>
      <c r="AU132" s="276"/>
      <c r="AV132" s="274"/>
      <c r="AW132" s="276"/>
      <c r="AX132" s="276"/>
      <c r="AY132" s="276"/>
      <c r="AZ132" s="276"/>
      <c r="BA132" s="274"/>
      <c r="BB132" s="276"/>
      <c r="BC132" s="276"/>
      <c r="BD132" s="276"/>
      <c r="BE132" s="276"/>
      <c r="BF132" s="274"/>
      <c r="BG132" s="276"/>
      <c r="BH132" s="276"/>
      <c r="BI132" s="276"/>
      <c r="BJ132" s="276"/>
      <c r="BK132" s="274"/>
      <c r="BL132" s="276"/>
      <c r="BM132" s="276"/>
      <c r="BN132" s="276"/>
      <c r="BO132" s="276"/>
      <c r="BP132" s="274"/>
      <c r="BQ132" s="276"/>
      <c r="BR132" s="276"/>
      <c r="BS132" s="276"/>
      <c r="BT132" s="276"/>
      <c r="BU132" s="274"/>
      <c r="BV132" s="276"/>
      <c r="BW132" s="276"/>
      <c r="BX132" s="276"/>
      <c r="BY132" s="276"/>
      <c r="BZ132" s="258"/>
      <c r="CA132" s="258"/>
      <c r="CB132" s="134"/>
      <c r="CC132" s="259"/>
      <c r="CD132" s="267"/>
      <c r="CE132" s="261"/>
    </row>
    <row r="133" spans="1:83" hidden="1" x14ac:dyDescent="0.3">
      <c r="A133" s="337" t="s">
        <v>327</v>
      </c>
      <c r="B133" s="338" t="s">
        <v>293</v>
      </c>
      <c r="C133" s="339" t="s">
        <v>323</v>
      </c>
      <c r="D133" s="340" t="s">
        <v>328</v>
      </c>
      <c r="E133" s="126" t="s">
        <v>130</v>
      </c>
      <c r="F133" s="252">
        <f t="shared" si="5"/>
        <v>0</v>
      </c>
      <c r="G133" s="253">
        <f t="shared" si="6"/>
        <v>0</v>
      </c>
      <c r="H133" s="254">
        <f t="shared" si="7"/>
        <v>0</v>
      </c>
      <c r="I133" s="255">
        <f t="shared" si="8"/>
        <v>0</v>
      </c>
      <c r="J133" s="132"/>
      <c r="K133" s="274"/>
      <c r="L133" s="326" t="str">
        <f t="shared" si="9"/>
        <v/>
      </c>
      <c r="M133" s="329"/>
      <c r="N133" s="270"/>
      <c r="O133" s="276"/>
      <c r="P133" s="270"/>
      <c r="Q133" s="270"/>
      <c r="R133" s="274"/>
      <c r="S133" s="270"/>
      <c r="T133" s="276"/>
      <c r="U133" s="270"/>
      <c r="V133" s="270"/>
      <c r="W133" s="274"/>
      <c r="X133" s="270"/>
      <c r="Y133" s="276"/>
      <c r="Z133" s="270"/>
      <c r="AA133" s="270"/>
      <c r="AB133" s="274"/>
      <c r="AC133" s="247"/>
      <c r="AD133" s="276"/>
      <c r="AE133" s="270"/>
      <c r="AF133" s="270"/>
      <c r="AG133" s="274"/>
      <c r="AH133" s="247"/>
      <c r="AI133" s="276"/>
      <c r="AJ133" s="270"/>
      <c r="AK133" s="270"/>
      <c r="AL133" s="274"/>
      <c r="AM133" s="247"/>
      <c r="AN133" s="276"/>
      <c r="AO133" s="270"/>
      <c r="AP133" s="270"/>
      <c r="AQ133" s="274"/>
      <c r="AR133" s="270"/>
      <c r="AS133" s="276"/>
      <c r="AT133" s="270"/>
      <c r="AU133" s="270"/>
      <c r="AV133" s="274"/>
      <c r="AW133" s="276"/>
      <c r="AX133" s="276"/>
      <c r="AY133" s="276"/>
      <c r="AZ133" s="276"/>
      <c r="BA133" s="274"/>
      <c r="BB133" s="276"/>
      <c r="BC133" s="276"/>
      <c r="BD133" s="276"/>
      <c r="BE133" s="276"/>
      <c r="BF133" s="274"/>
      <c r="BG133" s="276"/>
      <c r="BH133" s="276"/>
      <c r="BI133" s="276"/>
      <c r="BJ133" s="276"/>
      <c r="BK133" s="274"/>
      <c r="BL133" s="276"/>
      <c r="BM133" s="276"/>
      <c r="BN133" s="276"/>
      <c r="BO133" s="276"/>
      <c r="BP133" s="274"/>
      <c r="BQ133" s="276"/>
      <c r="BR133" s="276"/>
      <c r="BS133" s="276"/>
      <c r="BT133" s="276"/>
      <c r="BU133" s="274"/>
      <c r="BV133" s="276"/>
      <c r="BW133" s="276"/>
      <c r="BX133" s="276"/>
      <c r="BY133" s="276"/>
      <c r="BZ133" s="258"/>
      <c r="CA133" s="258"/>
      <c r="CB133" s="134"/>
      <c r="CC133" s="259"/>
      <c r="CD133" s="267"/>
      <c r="CE133" s="261"/>
    </row>
    <row r="134" spans="1:83" hidden="1" x14ac:dyDescent="0.3">
      <c r="A134" s="337" t="s">
        <v>329</v>
      </c>
      <c r="B134" s="338" t="s">
        <v>293</v>
      </c>
      <c r="C134" s="339" t="s">
        <v>330</v>
      </c>
      <c r="D134" s="340" t="s">
        <v>331</v>
      </c>
      <c r="E134" s="126" t="s">
        <v>108</v>
      </c>
      <c r="F134" s="252">
        <f t="shared" si="5"/>
        <v>0</v>
      </c>
      <c r="G134" s="253">
        <f t="shared" si="6"/>
        <v>0</v>
      </c>
      <c r="H134" s="254">
        <f t="shared" si="7"/>
        <v>0</v>
      </c>
      <c r="I134" s="255">
        <f t="shared" si="8"/>
        <v>0</v>
      </c>
      <c r="J134" s="132"/>
      <c r="K134" s="274"/>
      <c r="L134" s="326" t="str">
        <f t="shared" si="9"/>
        <v/>
      </c>
      <c r="M134" s="329"/>
      <c r="N134" s="276"/>
      <c r="O134" s="276"/>
      <c r="P134" s="276"/>
      <c r="Q134" s="276"/>
      <c r="R134" s="274"/>
      <c r="S134" s="276"/>
      <c r="T134" s="276"/>
      <c r="U134" s="276"/>
      <c r="V134" s="276"/>
      <c r="W134" s="274"/>
      <c r="X134" s="276"/>
      <c r="Y134" s="276"/>
      <c r="Z134" s="276"/>
      <c r="AA134" s="276"/>
      <c r="AB134" s="274"/>
      <c r="AC134" s="276"/>
      <c r="AD134" s="276"/>
      <c r="AE134" s="276"/>
      <c r="AF134" s="276"/>
      <c r="AG134" s="342"/>
      <c r="AH134" s="276"/>
      <c r="AI134" s="276"/>
      <c r="AJ134" s="276"/>
      <c r="AK134" s="276"/>
      <c r="AL134" s="274"/>
      <c r="AM134" s="276"/>
      <c r="AN134" s="276"/>
      <c r="AO134" s="276"/>
      <c r="AP134" s="276"/>
      <c r="AQ134" s="274"/>
      <c r="AR134" s="276"/>
      <c r="AS134" s="276"/>
      <c r="AT134" s="276"/>
      <c r="AU134" s="276"/>
      <c r="AV134" s="274"/>
      <c r="AW134" s="276"/>
      <c r="AX134" s="276"/>
      <c r="AY134" s="276"/>
      <c r="AZ134" s="276"/>
      <c r="BA134" s="274"/>
      <c r="BB134" s="276"/>
      <c r="BC134" s="276"/>
      <c r="BD134" s="276"/>
      <c r="BE134" s="276"/>
      <c r="BF134" s="274"/>
      <c r="BG134" s="276"/>
      <c r="BH134" s="276"/>
      <c r="BI134" s="276"/>
      <c r="BJ134" s="276"/>
      <c r="BK134" s="274"/>
      <c r="BL134" s="276"/>
      <c r="BM134" s="276"/>
      <c r="BN134" s="276"/>
      <c r="BO134" s="276"/>
      <c r="BP134" s="274"/>
      <c r="BQ134" s="276"/>
      <c r="BR134" s="276"/>
      <c r="BS134" s="276"/>
      <c r="BT134" s="276"/>
      <c r="BU134" s="274"/>
      <c r="BV134" s="276"/>
      <c r="BW134" s="276"/>
      <c r="BX134" s="276"/>
      <c r="BY134" s="276"/>
      <c r="BZ134" s="258"/>
      <c r="CA134" s="258"/>
      <c r="CB134" s="134"/>
      <c r="CC134" s="259"/>
      <c r="CD134" s="267"/>
      <c r="CE134" s="261"/>
    </row>
    <row r="135" spans="1:83" hidden="1" x14ac:dyDescent="0.3">
      <c r="A135" s="337" t="s">
        <v>332</v>
      </c>
      <c r="B135" s="338" t="s">
        <v>293</v>
      </c>
      <c r="C135" s="339" t="s">
        <v>330</v>
      </c>
      <c r="D135" s="340" t="s">
        <v>333</v>
      </c>
      <c r="E135" s="126" t="s">
        <v>108</v>
      </c>
      <c r="F135" s="252">
        <f t="shared" si="5"/>
        <v>0</v>
      </c>
      <c r="G135" s="253">
        <f t="shared" si="6"/>
        <v>0</v>
      </c>
      <c r="H135" s="254">
        <f t="shared" si="7"/>
        <v>0</v>
      </c>
      <c r="I135" s="255">
        <f t="shared" si="8"/>
        <v>0</v>
      </c>
      <c r="J135" s="132"/>
      <c r="K135" s="274"/>
      <c r="L135" s="326" t="str">
        <f t="shared" si="9"/>
        <v/>
      </c>
      <c r="M135" s="329"/>
      <c r="N135" s="276"/>
      <c r="O135" s="276"/>
      <c r="P135" s="276"/>
      <c r="Q135" s="276"/>
      <c r="R135" s="274"/>
      <c r="S135" s="276"/>
      <c r="T135" s="276"/>
      <c r="U135" s="276"/>
      <c r="V135" s="276"/>
      <c r="W135" s="274"/>
      <c r="X135" s="276"/>
      <c r="Y135" s="276"/>
      <c r="Z135" s="276"/>
      <c r="AA135" s="276"/>
      <c r="AB135" s="274"/>
      <c r="AC135" s="276"/>
      <c r="AD135" s="276"/>
      <c r="AE135" s="276"/>
      <c r="AF135" s="276"/>
      <c r="AG135" s="342"/>
      <c r="AH135" s="276"/>
      <c r="AI135" s="276"/>
      <c r="AJ135" s="276"/>
      <c r="AK135" s="276"/>
      <c r="AL135" s="274"/>
      <c r="AM135" s="276"/>
      <c r="AN135" s="276"/>
      <c r="AO135" s="276"/>
      <c r="AP135" s="276"/>
      <c r="AQ135" s="274"/>
      <c r="AR135" s="276"/>
      <c r="AS135" s="276"/>
      <c r="AT135" s="276"/>
      <c r="AU135" s="276"/>
      <c r="AV135" s="274"/>
      <c r="AW135" s="276"/>
      <c r="AX135" s="276"/>
      <c r="AY135" s="276"/>
      <c r="AZ135" s="276"/>
      <c r="BA135" s="274"/>
      <c r="BB135" s="276"/>
      <c r="BC135" s="276"/>
      <c r="BD135" s="276"/>
      <c r="BE135" s="276"/>
      <c r="BF135" s="274"/>
      <c r="BG135" s="276"/>
      <c r="BH135" s="276"/>
      <c r="BI135" s="276"/>
      <c r="BJ135" s="276"/>
      <c r="BK135" s="274"/>
      <c r="BL135" s="276"/>
      <c r="BM135" s="276"/>
      <c r="BN135" s="276"/>
      <c r="BO135" s="276"/>
      <c r="BP135" s="274"/>
      <c r="BQ135" s="276"/>
      <c r="BR135" s="276"/>
      <c r="BS135" s="276"/>
      <c r="BT135" s="276"/>
      <c r="BU135" s="274"/>
      <c r="BV135" s="276"/>
      <c r="BW135" s="276"/>
      <c r="BX135" s="276"/>
      <c r="BY135" s="276"/>
      <c r="BZ135" s="258"/>
      <c r="CA135" s="258"/>
      <c r="CB135" s="134"/>
      <c r="CC135" s="259"/>
      <c r="CD135" s="267"/>
      <c r="CE135" s="261"/>
    </row>
    <row r="136" spans="1:83" hidden="1" x14ac:dyDescent="0.3">
      <c r="A136" s="337" t="s">
        <v>334</v>
      </c>
      <c r="B136" s="338" t="s">
        <v>293</v>
      </c>
      <c r="C136" s="339" t="s">
        <v>335</v>
      </c>
      <c r="D136" s="340" t="s">
        <v>336</v>
      </c>
      <c r="E136" s="126" t="s">
        <v>94</v>
      </c>
      <c r="F136" s="252">
        <f t="shared" ref="F136:F199" si="10">COUNTIF($J136:$CA136,"Cat.1")</f>
        <v>0</v>
      </c>
      <c r="G136" s="253">
        <f t="shared" ref="G136:G199" si="11">COUNTIF($J136:$CA136,"Cat.2")</f>
        <v>0</v>
      </c>
      <c r="H136" s="254">
        <f t="shared" ref="H136:H199" si="12">COUNTIF($J136:$CA136,"Cat.3")</f>
        <v>0</v>
      </c>
      <c r="I136" s="255">
        <f t="shared" ref="I136:I199" si="13">COUNTIF(J136:CA136,"O")</f>
        <v>0</v>
      </c>
      <c r="J136" s="132"/>
      <c r="K136" s="341"/>
      <c r="L136" s="326" t="str">
        <f t="shared" si="9"/>
        <v/>
      </c>
      <c r="M136" s="329"/>
      <c r="N136" s="276"/>
      <c r="O136" s="276"/>
      <c r="P136" s="276"/>
      <c r="Q136" s="276"/>
      <c r="R136" s="274"/>
      <c r="S136" s="276"/>
      <c r="T136" s="276"/>
      <c r="U136" s="276"/>
      <c r="V136" s="276"/>
      <c r="W136" s="274"/>
      <c r="X136" s="276"/>
      <c r="Y136" s="276"/>
      <c r="Z136" s="276"/>
      <c r="AA136" s="276"/>
      <c r="AB136" s="274"/>
      <c r="AC136" s="276"/>
      <c r="AD136" s="276"/>
      <c r="AE136" s="276"/>
      <c r="AF136" s="276"/>
      <c r="AG136" s="274"/>
      <c r="AH136" s="276"/>
      <c r="AI136" s="276"/>
      <c r="AJ136" s="276"/>
      <c r="AK136" s="276"/>
      <c r="AL136" s="274"/>
      <c r="AM136" s="276"/>
      <c r="AN136" s="276"/>
      <c r="AO136" s="276"/>
      <c r="AP136" s="276"/>
      <c r="AQ136" s="274"/>
      <c r="AR136" s="276"/>
      <c r="AS136" s="276"/>
      <c r="AT136" s="276"/>
      <c r="AU136" s="276"/>
      <c r="AV136" s="274"/>
      <c r="AW136" s="276"/>
      <c r="AX136" s="276"/>
      <c r="AY136" s="276"/>
      <c r="AZ136" s="276"/>
      <c r="BA136" s="274"/>
      <c r="BB136" s="276"/>
      <c r="BC136" s="276"/>
      <c r="BD136" s="276"/>
      <c r="BE136" s="276"/>
      <c r="BF136" s="274"/>
      <c r="BG136" s="276"/>
      <c r="BH136" s="276"/>
      <c r="BI136" s="276"/>
      <c r="BJ136" s="276"/>
      <c r="BK136" s="274"/>
      <c r="BL136" s="276"/>
      <c r="BM136" s="276"/>
      <c r="BN136" s="276"/>
      <c r="BO136" s="276"/>
      <c r="BP136" s="274"/>
      <c r="BQ136" s="276"/>
      <c r="BR136" s="276"/>
      <c r="BS136" s="276"/>
      <c r="BT136" s="276"/>
      <c r="BU136" s="274"/>
      <c r="BV136" s="276"/>
      <c r="BW136" s="276"/>
      <c r="BX136" s="276"/>
      <c r="BY136" s="276"/>
      <c r="BZ136" s="258"/>
      <c r="CA136" s="258"/>
      <c r="CB136" s="134"/>
      <c r="CC136" s="259"/>
      <c r="CD136" s="267"/>
      <c r="CE136" s="261"/>
    </row>
    <row r="137" spans="1:83" hidden="1" x14ac:dyDescent="0.3">
      <c r="A137" s="337" t="s">
        <v>337</v>
      </c>
      <c r="B137" s="338" t="s">
        <v>293</v>
      </c>
      <c r="C137" s="339" t="s">
        <v>335</v>
      </c>
      <c r="D137" s="340" t="s">
        <v>183</v>
      </c>
      <c r="E137" s="126" t="s">
        <v>108</v>
      </c>
      <c r="F137" s="252">
        <f t="shared" si="10"/>
        <v>0</v>
      </c>
      <c r="G137" s="253">
        <f t="shared" si="11"/>
        <v>0</v>
      </c>
      <c r="H137" s="254">
        <f t="shared" si="12"/>
        <v>0</v>
      </c>
      <c r="I137" s="255">
        <f t="shared" si="13"/>
        <v>0</v>
      </c>
      <c r="J137" s="132"/>
      <c r="K137" s="341"/>
      <c r="L137" s="326" t="str">
        <f t="shared" si="9"/>
        <v/>
      </c>
      <c r="M137" s="329"/>
      <c r="N137" s="276"/>
      <c r="O137" s="276"/>
      <c r="P137" s="276"/>
      <c r="Q137" s="276"/>
      <c r="R137" s="274"/>
      <c r="S137" s="276"/>
      <c r="T137" s="276"/>
      <c r="U137" s="276"/>
      <c r="V137" s="276"/>
      <c r="W137" s="274"/>
      <c r="X137" s="276"/>
      <c r="Y137" s="276"/>
      <c r="Z137" s="276"/>
      <c r="AA137" s="276"/>
      <c r="AB137" s="274"/>
      <c r="AC137" s="276"/>
      <c r="AD137" s="276"/>
      <c r="AE137" s="276"/>
      <c r="AF137" s="276"/>
      <c r="AG137" s="274"/>
      <c r="AH137" s="276"/>
      <c r="AI137" s="276"/>
      <c r="AJ137" s="276"/>
      <c r="AK137" s="276"/>
      <c r="AL137" s="274"/>
      <c r="AM137" s="276"/>
      <c r="AN137" s="276"/>
      <c r="AO137" s="276"/>
      <c r="AP137" s="276"/>
      <c r="AQ137" s="274"/>
      <c r="AR137" s="276"/>
      <c r="AS137" s="276"/>
      <c r="AT137" s="276"/>
      <c r="AU137" s="276"/>
      <c r="AV137" s="274"/>
      <c r="AW137" s="276"/>
      <c r="AX137" s="276"/>
      <c r="AY137" s="276"/>
      <c r="AZ137" s="276"/>
      <c r="BA137" s="274"/>
      <c r="BB137" s="276"/>
      <c r="BC137" s="276"/>
      <c r="BD137" s="276"/>
      <c r="BE137" s="276"/>
      <c r="BF137" s="274"/>
      <c r="BG137" s="276"/>
      <c r="BH137" s="276"/>
      <c r="BI137" s="276"/>
      <c r="BJ137" s="276"/>
      <c r="BK137" s="274"/>
      <c r="BL137" s="276"/>
      <c r="BM137" s="276"/>
      <c r="BN137" s="276"/>
      <c r="BO137" s="276"/>
      <c r="BP137" s="274"/>
      <c r="BQ137" s="276"/>
      <c r="BR137" s="276"/>
      <c r="BS137" s="276"/>
      <c r="BT137" s="276"/>
      <c r="BU137" s="274"/>
      <c r="BV137" s="276"/>
      <c r="BW137" s="276"/>
      <c r="BX137" s="276"/>
      <c r="BY137" s="276"/>
      <c r="BZ137" s="258"/>
      <c r="CA137" s="258"/>
      <c r="CB137" s="134"/>
      <c r="CC137" s="259"/>
      <c r="CD137" s="267"/>
      <c r="CE137" s="261"/>
    </row>
    <row r="138" spans="1:83" hidden="1" x14ac:dyDescent="0.3">
      <c r="A138" s="337" t="s">
        <v>338</v>
      </c>
      <c r="B138" s="338" t="s">
        <v>293</v>
      </c>
      <c r="C138" s="339" t="s">
        <v>335</v>
      </c>
      <c r="D138" s="340" t="s">
        <v>333</v>
      </c>
      <c r="E138" s="126" t="s">
        <v>108</v>
      </c>
      <c r="F138" s="252">
        <f t="shared" si="10"/>
        <v>0</v>
      </c>
      <c r="G138" s="253">
        <f t="shared" si="11"/>
        <v>0</v>
      </c>
      <c r="H138" s="254">
        <f t="shared" si="12"/>
        <v>0</v>
      </c>
      <c r="I138" s="255">
        <f t="shared" si="13"/>
        <v>0</v>
      </c>
      <c r="J138" s="132"/>
      <c r="K138" s="341"/>
      <c r="L138" s="326" t="str">
        <f t="shared" ref="L138:L201" si="14">LEFT(M138,5)</f>
        <v/>
      </c>
      <c r="M138" s="329"/>
      <c r="N138" s="276"/>
      <c r="O138" s="276"/>
      <c r="P138" s="276"/>
      <c r="Q138" s="276"/>
      <c r="R138" s="274"/>
      <c r="S138" s="276"/>
      <c r="T138" s="276"/>
      <c r="U138" s="276"/>
      <c r="V138" s="276"/>
      <c r="W138" s="274"/>
      <c r="X138" s="276"/>
      <c r="Y138" s="276"/>
      <c r="Z138" s="276"/>
      <c r="AA138" s="276"/>
      <c r="AB138" s="274"/>
      <c r="AC138" s="276"/>
      <c r="AD138" s="276"/>
      <c r="AE138" s="276"/>
      <c r="AF138" s="276"/>
      <c r="AG138" s="274"/>
      <c r="AH138" s="276"/>
      <c r="AI138" s="276"/>
      <c r="AJ138" s="276"/>
      <c r="AK138" s="276"/>
      <c r="AL138" s="274"/>
      <c r="AM138" s="276"/>
      <c r="AN138" s="276"/>
      <c r="AO138" s="276"/>
      <c r="AP138" s="276"/>
      <c r="AQ138" s="274"/>
      <c r="AR138" s="276"/>
      <c r="AS138" s="276"/>
      <c r="AT138" s="276"/>
      <c r="AU138" s="276"/>
      <c r="AV138" s="274"/>
      <c r="AW138" s="276"/>
      <c r="AX138" s="276"/>
      <c r="AY138" s="276"/>
      <c r="AZ138" s="276"/>
      <c r="BA138" s="274"/>
      <c r="BB138" s="276"/>
      <c r="BC138" s="276"/>
      <c r="BD138" s="276"/>
      <c r="BE138" s="276"/>
      <c r="BF138" s="274"/>
      <c r="BG138" s="276"/>
      <c r="BH138" s="276"/>
      <c r="BI138" s="276"/>
      <c r="BJ138" s="276"/>
      <c r="BK138" s="274"/>
      <c r="BL138" s="276"/>
      <c r="BM138" s="276"/>
      <c r="BN138" s="276"/>
      <c r="BO138" s="276"/>
      <c r="BP138" s="274"/>
      <c r="BQ138" s="276"/>
      <c r="BR138" s="276"/>
      <c r="BS138" s="276"/>
      <c r="BT138" s="276"/>
      <c r="BU138" s="274"/>
      <c r="BV138" s="276"/>
      <c r="BW138" s="276"/>
      <c r="BX138" s="276"/>
      <c r="BY138" s="276"/>
      <c r="BZ138" s="258"/>
      <c r="CA138" s="258"/>
      <c r="CB138" s="134"/>
      <c r="CC138" s="259"/>
      <c r="CD138" s="267"/>
      <c r="CE138" s="261"/>
    </row>
    <row r="139" spans="1:83" hidden="1" x14ac:dyDescent="0.3">
      <c r="A139" s="337" t="s">
        <v>339</v>
      </c>
      <c r="B139" s="338" t="s">
        <v>293</v>
      </c>
      <c r="C139" s="339" t="s">
        <v>335</v>
      </c>
      <c r="D139" s="340" t="s">
        <v>340</v>
      </c>
      <c r="E139" s="126" t="s">
        <v>108</v>
      </c>
      <c r="F139" s="252">
        <f t="shared" si="10"/>
        <v>0</v>
      </c>
      <c r="G139" s="253">
        <f t="shared" si="11"/>
        <v>0</v>
      </c>
      <c r="H139" s="254">
        <f t="shared" si="12"/>
        <v>0</v>
      </c>
      <c r="I139" s="255">
        <f t="shared" si="13"/>
        <v>0</v>
      </c>
      <c r="J139" s="132"/>
      <c r="K139" s="341"/>
      <c r="L139" s="326" t="str">
        <f t="shared" si="14"/>
        <v/>
      </c>
      <c r="M139" s="329"/>
      <c r="N139" s="276"/>
      <c r="O139" s="276"/>
      <c r="P139" s="276"/>
      <c r="Q139" s="276"/>
      <c r="R139" s="274"/>
      <c r="S139" s="276"/>
      <c r="T139" s="276"/>
      <c r="U139" s="276"/>
      <c r="V139" s="276"/>
      <c r="W139" s="274"/>
      <c r="X139" s="276"/>
      <c r="Y139" s="276"/>
      <c r="Z139" s="276"/>
      <c r="AA139" s="276"/>
      <c r="AB139" s="274"/>
      <c r="AC139" s="276"/>
      <c r="AD139" s="276"/>
      <c r="AE139" s="276"/>
      <c r="AF139" s="276"/>
      <c r="AG139" s="274"/>
      <c r="AH139" s="276"/>
      <c r="AI139" s="276"/>
      <c r="AJ139" s="276"/>
      <c r="AK139" s="276"/>
      <c r="AL139" s="274"/>
      <c r="AM139" s="276"/>
      <c r="AN139" s="276"/>
      <c r="AO139" s="276"/>
      <c r="AP139" s="276"/>
      <c r="AQ139" s="274"/>
      <c r="AR139" s="276"/>
      <c r="AS139" s="276"/>
      <c r="AT139" s="276"/>
      <c r="AU139" s="276"/>
      <c r="AV139" s="274"/>
      <c r="AW139" s="276"/>
      <c r="AX139" s="276"/>
      <c r="AY139" s="276"/>
      <c r="AZ139" s="276"/>
      <c r="BA139" s="274"/>
      <c r="BB139" s="276"/>
      <c r="BC139" s="276"/>
      <c r="BD139" s="276"/>
      <c r="BE139" s="276"/>
      <c r="BF139" s="274"/>
      <c r="BG139" s="276"/>
      <c r="BH139" s="276"/>
      <c r="BI139" s="276"/>
      <c r="BJ139" s="276"/>
      <c r="BK139" s="274"/>
      <c r="BL139" s="276"/>
      <c r="BM139" s="276"/>
      <c r="BN139" s="276"/>
      <c r="BO139" s="276"/>
      <c r="BP139" s="274"/>
      <c r="BQ139" s="276"/>
      <c r="BR139" s="276"/>
      <c r="BS139" s="276"/>
      <c r="BT139" s="276"/>
      <c r="BU139" s="274"/>
      <c r="BV139" s="276"/>
      <c r="BW139" s="276"/>
      <c r="BX139" s="276"/>
      <c r="BY139" s="276"/>
      <c r="BZ139" s="258"/>
      <c r="CA139" s="258"/>
      <c r="CB139" s="134"/>
      <c r="CC139" s="259"/>
      <c r="CD139" s="267"/>
      <c r="CE139" s="261"/>
    </row>
    <row r="140" spans="1:83" hidden="1" x14ac:dyDescent="0.3">
      <c r="A140" s="337" t="s">
        <v>341</v>
      </c>
      <c r="B140" s="338" t="s">
        <v>293</v>
      </c>
      <c r="C140" s="339" t="s">
        <v>335</v>
      </c>
      <c r="D140" s="340" t="s">
        <v>342</v>
      </c>
      <c r="E140" s="126" t="s">
        <v>108</v>
      </c>
      <c r="F140" s="252">
        <f t="shared" si="10"/>
        <v>0</v>
      </c>
      <c r="G140" s="253">
        <f t="shared" si="11"/>
        <v>0</v>
      </c>
      <c r="H140" s="254">
        <f t="shared" si="12"/>
        <v>0</v>
      </c>
      <c r="I140" s="255">
        <f t="shared" si="13"/>
        <v>0</v>
      </c>
      <c r="J140" s="132"/>
      <c r="K140" s="341"/>
      <c r="L140" s="326" t="str">
        <f t="shared" si="14"/>
        <v/>
      </c>
      <c r="M140" s="329"/>
      <c r="N140" s="276"/>
      <c r="O140" s="276"/>
      <c r="P140" s="276"/>
      <c r="Q140" s="276"/>
      <c r="R140" s="274"/>
      <c r="S140" s="276"/>
      <c r="T140" s="276"/>
      <c r="U140" s="276"/>
      <c r="V140" s="276"/>
      <c r="W140" s="274"/>
      <c r="X140" s="276"/>
      <c r="Y140" s="276"/>
      <c r="Z140" s="276"/>
      <c r="AA140" s="276"/>
      <c r="AB140" s="274"/>
      <c r="AC140" s="276"/>
      <c r="AD140" s="276"/>
      <c r="AE140" s="276"/>
      <c r="AF140" s="276"/>
      <c r="AG140" s="274"/>
      <c r="AH140" s="276"/>
      <c r="AI140" s="276"/>
      <c r="AJ140" s="276"/>
      <c r="AK140" s="276"/>
      <c r="AL140" s="274"/>
      <c r="AM140" s="276"/>
      <c r="AN140" s="276"/>
      <c r="AO140" s="276"/>
      <c r="AP140" s="276"/>
      <c r="AQ140" s="274"/>
      <c r="AR140" s="276"/>
      <c r="AS140" s="276"/>
      <c r="AT140" s="276"/>
      <c r="AU140" s="276"/>
      <c r="AV140" s="274"/>
      <c r="AW140" s="276"/>
      <c r="AX140" s="276"/>
      <c r="AY140" s="276"/>
      <c r="AZ140" s="276"/>
      <c r="BA140" s="274"/>
      <c r="BB140" s="276"/>
      <c r="BC140" s="276"/>
      <c r="BD140" s="276"/>
      <c r="BE140" s="276"/>
      <c r="BF140" s="274"/>
      <c r="BG140" s="276"/>
      <c r="BH140" s="276"/>
      <c r="BI140" s="276"/>
      <c r="BJ140" s="276"/>
      <c r="BK140" s="274"/>
      <c r="BL140" s="276"/>
      <c r="BM140" s="276"/>
      <c r="BN140" s="276"/>
      <c r="BO140" s="276"/>
      <c r="BP140" s="274"/>
      <c r="BQ140" s="276"/>
      <c r="BR140" s="276"/>
      <c r="BS140" s="276"/>
      <c r="BT140" s="276"/>
      <c r="BU140" s="274"/>
      <c r="BV140" s="276"/>
      <c r="BW140" s="276"/>
      <c r="BX140" s="276"/>
      <c r="BY140" s="276"/>
      <c r="BZ140" s="258"/>
      <c r="CA140" s="258"/>
      <c r="CB140" s="134"/>
      <c r="CC140" s="259"/>
      <c r="CD140" s="267"/>
      <c r="CE140" s="261"/>
    </row>
    <row r="141" spans="1:83" hidden="1" x14ac:dyDescent="0.3">
      <c r="A141" s="337" t="s">
        <v>343</v>
      </c>
      <c r="B141" s="338" t="s">
        <v>293</v>
      </c>
      <c r="C141" s="339" t="s">
        <v>335</v>
      </c>
      <c r="D141" s="340" t="s">
        <v>122</v>
      </c>
      <c r="E141" s="126" t="s">
        <v>108</v>
      </c>
      <c r="F141" s="252">
        <f t="shared" si="10"/>
        <v>0</v>
      </c>
      <c r="G141" s="253">
        <f t="shared" si="11"/>
        <v>0</v>
      </c>
      <c r="H141" s="254">
        <f t="shared" si="12"/>
        <v>0</v>
      </c>
      <c r="I141" s="255">
        <f t="shared" si="13"/>
        <v>0</v>
      </c>
      <c r="J141" s="132"/>
      <c r="K141" s="341"/>
      <c r="L141" s="326" t="str">
        <f t="shared" si="14"/>
        <v/>
      </c>
      <c r="M141" s="329"/>
      <c r="N141" s="276"/>
      <c r="O141" s="276"/>
      <c r="P141" s="276"/>
      <c r="Q141" s="276"/>
      <c r="R141" s="274"/>
      <c r="S141" s="276"/>
      <c r="T141" s="276"/>
      <c r="U141" s="276"/>
      <c r="V141" s="276"/>
      <c r="W141" s="274"/>
      <c r="X141" s="276"/>
      <c r="Y141" s="276"/>
      <c r="Z141" s="276"/>
      <c r="AA141" s="276"/>
      <c r="AB141" s="274"/>
      <c r="AC141" s="276"/>
      <c r="AD141" s="276"/>
      <c r="AE141" s="276"/>
      <c r="AF141" s="276"/>
      <c r="AG141" s="274"/>
      <c r="AH141" s="276"/>
      <c r="AI141" s="276"/>
      <c r="AJ141" s="276"/>
      <c r="AK141" s="276"/>
      <c r="AL141" s="274"/>
      <c r="AM141" s="276"/>
      <c r="AN141" s="276"/>
      <c r="AO141" s="276"/>
      <c r="AP141" s="276"/>
      <c r="AQ141" s="274"/>
      <c r="AR141" s="276"/>
      <c r="AS141" s="276"/>
      <c r="AT141" s="276"/>
      <c r="AU141" s="276"/>
      <c r="AV141" s="274"/>
      <c r="AW141" s="276"/>
      <c r="AX141" s="276"/>
      <c r="AY141" s="276"/>
      <c r="AZ141" s="276"/>
      <c r="BA141" s="274"/>
      <c r="BB141" s="276"/>
      <c r="BC141" s="276"/>
      <c r="BD141" s="276"/>
      <c r="BE141" s="276"/>
      <c r="BF141" s="274"/>
      <c r="BG141" s="276"/>
      <c r="BH141" s="276"/>
      <c r="BI141" s="276"/>
      <c r="BJ141" s="276"/>
      <c r="BK141" s="274"/>
      <c r="BL141" s="276"/>
      <c r="BM141" s="276"/>
      <c r="BN141" s="276"/>
      <c r="BO141" s="276"/>
      <c r="BP141" s="274"/>
      <c r="BQ141" s="276"/>
      <c r="BR141" s="276"/>
      <c r="BS141" s="276"/>
      <c r="BT141" s="276"/>
      <c r="BU141" s="274"/>
      <c r="BV141" s="276"/>
      <c r="BW141" s="276"/>
      <c r="BX141" s="276"/>
      <c r="BY141" s="276"/>
      <c r="BZ141" s="258"/>
      <c r="CA141" s="258"/>
      <c r="CB141" s="134"/>
      <c r="CC141" s="259"/>
      <c r="CD141" s="267"/>
      <c r="CE141" s="261"/>
    </row>
    <row r="142" spans="1:83" ht="33" hidden="1" x14ac:dyDescent="0.3">
      <c r="A142" s="337" t="s">
        <v>344</v>
      </c>
      <c r="B142" s="338" t="s">
        <v>293</v>
      </c>
      <c r="C142" s="339" t="s">
        <v>335</v>
      </c>
      <c r="D142" s="340" t="s">
        <v>345</v>
      </c>
      <c r="E142" s="126" t="s">
        <v>94</v>
      </c>
      <c r="F142" s="252">
        <f t="shared" si="10"/>
        <v>0</v>
      </c>
      <c r="G142" s="253">
        <f t="shared" si="11"/>
        <v>0</v>
      </c>
      <c r="H142" s="254">
        <f t="shared" si="12"/>
        <v>0</v>
      </c>
      <c r="I142" s="255">
        <f t="shared" si="13"/>
        <v>0</v>
      </c>
      <c r="J142" s="132"/>
      <c r="K142" s="341"/>
      <c r="L142" s="326" t="str">
        <f t="shared" si="14"/>
        <v/>
      </c>
      <c r="M142" s="329"/>
      <c r="N142" s="276"/>
      <c r="O142" s="276"/>
      <c r="P142" s="276"/>
      <c r="Q142" s="276"/>
      <c r="R142" s="274"/>
      <c r="S142" s="276"/>
      <c r="T142" s="276"/>
      <c r="U142" s="276"/>
      <c r="V142" s="276"/>
      <c r="W142" s="274"/>
      <c r="X142" s="276"/>
      <c r="Y142" s="276"/>
      <c r="Z142" s="276"/>
      <c r="AA142" s="276"/>
      <c r="AB142" s="274"/>
      <c r="AC142" s="276"/>
      <c r="AD142" s="276"/>
      <c r="AE142" s="276"/>
      <c r="AF142" s="276"/>
      <c r="AG142" s="274"/>
      <c r="AH142" s="276"/>
      <c r="AI142" s="276"/>
      <c r="AJ142" s="276"/>
      <c r="AK142" s="276"/>
      <c r="AL142" s="274"/>
      <c r="AM142" s="276"/>
      <c r="AN142" s="276"/>
      <c r="AO142" s="276"/>
      <c r="AP142" s="276"/>
      <c r="AQ142" s="274"/>
      <c r="AR142" s="276"/>
      <c r="AS142" s="276"/>
      <c r="AT142" s="276"/>
      <c r="AU142" s="276"/>
      <c r="AV142" s="274"/>
      <c r="AW142" s="276"/>
      <c r="AX142" s="276"/>
      <c r="AY142" s="276"/>
      <c r="AZ142" s="276"/>
      <c r="BA142" s="274"/>
      <c r="BB142" s="276"/>
      <c r="BC142" s="276"/>
      <c r="BD142" s="276"/>
      <c r="BE142" s="276"/>
      <c r="BF142" s="274"/>
      <c r="BG142" s="276"/>
      <c r="BH142" s="276"/>
      <c r="BI142" s="276"/>
      <c r="BJ142" s="276"/>
      <c r="BK142" s="274"/>
      <c r="BL142" s="276"/>
      <c r="BM142" s="276"/>
      <c r="BN142" s="276"/>
      <c r="BO142" s="276"/>
      <c r="BP142" s="274"/>
      <c r="BQ142" s="276"/>
      <c r="BR142" s="276"/>
      <c r="BS142" s="276"/>
      <c r="BT142" s="276"/>
      <c r="BU142" s="274"/>
      <c r="BV142" s="276"/>
      <c r="BW142" s="276"/>
      <c r="BX142" s="276"/>
      <c r="BY142" s="276"/>
      <c r="BZ142" s="258"/>
      <c r="CA142" s="258"/>
      <c r="CB142" s="134"/>
      <c r="CC142" s="259"/>
      <c r="CD142" s="267"/>
      <c r="CE142" s="261"/>
    </row>
    <row r="143" spans="1:83" hidden="1" x14ac:dyDescent="0.3">
      <c r="A143" s="337" t="s">
        <v>346</v>
      </c>
      <c r="B143" s="338" t="s">
        <v>293</v>
      </c>
      <c r="C143" s="339" t="s">
        <v>335</v>
      </c>
      <c r="D143" s="340" t="s">
        <v>347</v>
      </c>
      <c r="E143" s="126" t="s">
        <v>108</v>
      </c>
      <c r="F143" s="252">
        <f t="shared" si="10"/>
        <v>0</v>
      </c>
      <c r="G143" s="253">
        <f t="shared" si="11"/>
        <v>0</v>
      </c>
      <c r="H143" s="254">
        <f t="shared" si="12"/>
        <v>0</v>
      </c>
      <c r="I143" s="255">
        <f t="shared" si="13"/>
        <v>0</v>
      </c>
      <c r="J143" s="132"/>
      <c r="K143" s="341"/>
      <c r="L143" s="326" t="str">
        <f t="shared" si="14"/>
        <v/>
      </c>
      <c r="M143" s="329"/>
      <c r="N143" s="276"/>
      <c r="O143" s="276"/>
      <c r="P143" s="276"/>
      <c r="Q143" s="276"/>
      <c r="R143" s="274"/>
      <c r="S143" s="276"/>
      <c r="T143" s="276"/>
      <c r="U143" s="276"/>
      <c r="V143" s="276"/>
      <c r="W143" s="274"/>
      <c r="X143" s="276"/>
      <c r="Y143" s="276"/>
      <c r="Z143" s="276"/>
      <c r="AA143" s="276"/>
      <c r="AB143" s="274"/>
      <c r="AC143" s="276"/>
      <c r="AD143" s="276"/>
      <c r="AE143" s="276"/>
      <c r="AF143" s="276"/>
      <c r="AG143" s="274"/>
      <c r="AH143" s="276"/>
      <c r="AI143" s="276"/>
      <c r="AJ143" s="276"/>
      <c r="AK143" s="276"/>
      <c r="AL143" s="274"/>
      <c r="AM143" s="276"/>
      <c r="AN143" s="276"/>
      <c r="AO143" s="276"/>
      <c r="AP143" s="276"/>
      <c r="AQ143" s="274"/>
      <c r="AR143" s="276"/>
      <c r="AS143" s="276"/>
      <c r="AT143" s="276"/>
      <c r="AU143" s="276"/>
      <c r="AV143" s="274"/>
      <c r="AW143" s="276"/>
      <c r="AX143" s="276"/>
      <c r="AY143" s="276"/>
      <c r="AZ143" s="276"/>
      <c r="BA143" s="274"/>
      <c r="BB143" s="276"/>
      <c r="BC143" s="276"/>
      <c r="BD143" s="276"/>
      <c r="BE143" s="276"/>
      <c r="BF143" s="274"/>
      <c r="BG143" s="276"/>
      <c r="BH143" s="276"/>
      <c r="BI143" s="276"/>
      <c r="BJ143" s="276"/>
      <c r="BK143" s="274"/>
      <c r="BL143" s="276"/>
      <c r="BM143" s="276"/>
      <c r="BN143" s="276"/>
      <c r="BO143" s="276"/>
      <c r="BP143" s="274"/>
      <c r="BQ143" s="276"/>
      <c r="BR143" s="276"/>
      <c r="BS143" s="276"/>
      <c r="BT143" s="276"/>
      <c r="BU143" s="274"/>
      <c r="BV143" s="276"/>
      <c r="BW143" s="276"/>
      <c r="BX143" s="276"/>
      <c r="BY143" s="276"/>
      <c r="BZ143" s="258"/>
      <c r="CA143" s="258"/>
      <c r="CB143" s="134"/>
      <c r="CC143" s="259"/>
      <c r="CD143" s="267"/>
      <c r="CE143" s="261"/>
    </row>
    <row r="144" spans="1:83" hidden="1" x14ac:dyDescent="0.3">
      <c r="A144" s="337" t="s">
        <v>348</v>
      </c>
      <c r="B144" s="338" t="s">
        <v>293</v>
      </c>
      <c r="C144" s="339" t="s">
        <v>335</v>
      </c>
      <c r="D144" s="340" t="s">
        <v>349</v>
      </c>
      <c r="E144" s="126" t="s">
        <v>108</v>
      </c>
      <c r="F144" s="252">
        <f t="shared" si="10"/>
        <v>0</v>
      </c>
      <c r="G144" s="253">
        <f t="shared" si="11"/>
        <v>0</v>
      </c>
      <c r="H144" s="254">
        <f t="shared" si="12"/>
        <v>0</v>
      </c>
      <c r="I144" s="255">
        <f t="shared" si="13"/>
        <v>0</v>
      </c>
      <c r="J144" s="132"/>
      <c r="K144" s="341"/>
      <c r="L144" s="326" t="str">
        <f t="shared" si="14"/>
        <v/>
      </c>
      <c r="M144" s="329"/>
      <c r="N144" s="276"/>
      <c r="O144" s="276"/>
      <c r="P144" s="276"/>
      <c r="Q144" s="276"/>
      <c r="R144" s="274"/>
      <c r="S144" s="276"/>
      <c r="T144" s="276"/>
      <c r="U144" s="276"/>
      <c r="V144" s="276"/>
      <c r="W144" s="274"/>
      <c r="X144" s="276"/>
      <c r="Y144" s="276"/>
      <c r="Z144" s="276"/>
      <c r="AA144" s="276"/>
      <c r="AB144" s="274"/>
      <c r="AC144" s="276"/>
      <c r="AD144" s="276"/>
      <c r="AE144" s="276"/>
      <c r="AF144" s="276"/>
      <c r="AG144" s="274"/>
      <c r="AH144" s="276"/>
      <c r="AI144" s="276"/>
      <c r="AJ144" s="276"/>
      <c r="AK144" s="276"/>
      <c r="AL144" s="274"/>
      <c r="AM144" s="276"/>
      <c r="AN144" s="276"/>
      <c r="AO144" s="276"/>
      <c r="AP144" s="276"/>
      <c r="AQ144" s="274"/>
      <c r="AR144" s="276"/>
      <c r="AS144" s="276"/>
      <c r="AT144" s="276"/>
      <c r="AU144" s="276"/>
      <c r="AV144" s="274"/>
      <c r="AW144" s="276"/>
      <c r="AX144" s="276"/>
      <c r="AY144" s="276"/>
      <c r="AZ144" s="276"/>
      <c r="BA144" s="274"/>
      <c r="BB144" s="276"/>
      <c r="BC144" s="276"/>
      <c r="BD144" s="276"/>
      <c r="BE144" s="276"/>
      <c r="BF144" s="274"/>
      <c r="BG144" s="276"/>
      <c r="BH144" s="276"/>
      <c r="BI144" s="276"/>
      <c r="BJ144" s="276"/>
      <c r="BK144" s="274"/>
      <c r="BL144" s="276"/>
      <c r="BM144" s="276"/>
      <c r="BN144" s="276"/>
      <c r="BO144" s="276"/>
      <c r="BP144" s="274"/>
      <c r="BQ144" s="276"/>
      <c r="BR144" s="276"/>
      <c r="BS144" s="276"/>
      <c r="BT144" s="276"/>
      <c r="BU144" s="274"/>
      <c r="BV144" s="276"/>
      <c r="BW144" s="276"/>
      <c r="BX144" s="276"/>
      <c r="BY144" s="276"/>
      <c r="BZ144" s="258"/>
      <c r="CA144" s="258"/>
      <c r="CB144" s="134"/>
      <c r="CC144" s="259"/>
      <c r="CD144" s="267"/>
      <c r="CE144" s="261"/>
    </row>
    <row r="145" spans="1:83" hidden="1" x14ac:dyDescent="0.3">
      <c r="A145" s="337" t="s">
        <v>350</v>
      </c>
      <c r="B145" s="338" t="s">
        <v>293</v>
      </c>
      <c r="C145" s="339" t="s">
        <v>335</v>
      </c>
      <c r="D145" s="340" t="s">
        <v>351</v>
      </c>
      <c r="E145" s="126" t="s">
        <v>108</v>
      </c>
      <c r="F145" s="252">
        <f t="shared" si="10"/>
        <v>0</v>
      </c>
      <c r="G145" s="253">
        <f t="shared" si="11"/>
        <v>0</v>
      </c>
      <c r="H145" s="254">
        <f t="shared" si="12"/>
        <v>0</v>
      </c>
      <c r="I145" s="255">
        <f t="shared" si="13"/>
        <v>0</v>
      </c>
      <c r="J145" s="132"/>
      <c r="K145" s="341"/>
      <c r="L145" s="326" t="str">
        <f t="shared" si="14"/>
        <v/>
      </c>
      <c r="M145" s="329"/>
      <c r="N145" s="276"/>
      <c r="O145" s="276"/>
      <c r="P145" s="276"/>
      <c r="Q145" s="276"/>
      <c r="R145" s="274"/>
      <c r="S145" s="276"/>
      <c r="T145" s="276"/>
      <c r="U145" s="276"/>
      <c r="V145" s="276"/>
      <c r="W145" s="274"/>
      <c r="X145" s="276"/>
      <c r="Y145" s="276"/>
      <c r="Z145" s="276"/>
      <c r="AA145" s="276"/>
      <c r="AB145" s="274"/>
      <c r="AC145" s="276"/>
      <c r="AD145" s="276"/>
      <c r="AE145" s="276"/>
      <c r="AF145" s="276"/>
      <c r="AG145" s="274"/>
      <c r="AH145" s="276"/>
      <c r="AI145" s="276"/>
      <c r="AJ145" s="276"/>
      <c r="AK145" s="276"/>
      <c r="AL145" s="274"/>
      <c r="AM145" s="276"/>
      <c r="AN145" s="276"/>
      <c r="AO145" s="276"/>
      <c r="AP145" s="276"/>
      <c r="AQ145" s="274"/>
      <c r="AR145" s="276"/>
      <c r="AS145" s="276"/>
      <c r="AT145" s="276"/>
      <c r="AU145" s="276"/>
      <c r="AV145" s="274"/>
      <c r="AW145" s="276"/>
      <c r="AX145" s="276"/>
      <c r="AY145" s="276"/>
      <c r="AZ145" s="276"/>
      <c r="BA145" s="274"/>
      <c r="BB145" s="276"/>
      <c r="BC145" s="276"/>
      <c r="BD145" s="276"/>
      <c r="BE145" s="276"/>
      <c r="BF145" s="274"/>
      <c r="BG145" s="276"/>
      <c r="BH145" s="276"/>
      <c r="BI145" s="276"/>
      <c r="BJ145" s="276"/>
      <c r="BK145" s="274"/>
      <c r="BL145" s="276"/>
      <c r="BM145" s="276"/>
      <c r="BN145" s="276"/>
      <c r="BO145" s="276"/>
      <c r="BP145" s="274"/>
      <c r="BQ145" s="276"/>
      <c r="BR145" s="276"/>
      <c r="BS145" s="276"/>
      <c r="BT145" s="276"/>
      <c r="BU145" s="274"/>
      <c r="BV145" s="276"/>
      <c r="BW145" s="276"/>
      <c r="BX145" s="276"/>
      <c r="BY145" s="276"/>
      <c r="BZ145" s="258"/>
      <c r="CA145" s="258"/>
      <c r="CB145" s="134"/>
      <c r="CC145" s="259"/>
      <c r="CD145" s="267"/>
      <c r="CE145" s="261"/>
    </row>
    <row r="146" spans="1:83" hidden="1" x14ac:dyDescent="0.3">
      <c r="A146" s="337" t="s">
        <v>352</v>
      </c>
      <c r="B146" s="338" t="s">
        <v>293</v>
      </c>
      <c r="C146" s="339" t="s">
        <v>335</v>
      </c>
      <c r="D146" s="340" t="s">
        <v>353</v>
      </c>
      <c r="E146" s="126" t="s">
        <v>108</v>
      </c>
      <c r="F146" s="252">
        <f t="shared" si="10"/>
        <v>0</v>
      </c>
      <c r="G146" s="253">
        <f t="shared" si="11"/>
        <v>0</v>
      </c>
      <c r="H146" s="254">
        <f t="shared" si="12"/>
        <v>0</v>
      </c>
      <c r="I146" s="255">
        <f t="shared" si="13"/>
        <v>0</v>
      </c>
      <c r="J146" s="132"/>
      <c r="K146" s="341"/>
      <c r="L146" s="326" t="str">
        <f t="shared" si="14"/>
        <v/>
      </c>
      <c r="M146" s="329"/>
      <c r="N146" s="276"/>
      <c r="O146" s="276"/>
      <c r="P146" s="276"/>
      <c r="Q146" s="276"/>
      <c r="R146" s="274"/>
      <c r="S146" s="276"/>
      <c r="T146" s="276"/>
      <c r="U146" s="276"/>
      <c r="V146" s="276"/>
      <c r="W146" s="274"/>
      <c r="X146" s="276"/>
      <c r="Y146" s="276"/>
      <c r="Z146" s="276"/>
      <c r="AA146" s="276"/>
      <c r="AB146" s="274"/>
      <c r="AC146" s="276"/>
      <c r="AD146" s="276"/>
      <c r="AE146" s="276"/>
      <c r="AF146" s="276"/>
      <c r="AG146" s="274"/>
      <c r="AH146" s="276"/>
      <c r="AI146" s="276"/>
      <c r="AJ146" s="276"/>
      <c r="AK146" s="276"/>
      <c r="AL146" s="274"/>
      <c r="AM146" s="276"/>
      <c r="AN146" s="276"/>
      <c r="AO146" s="276"/>
      <c r="AP146" s="276"/>
      <c r="AQ146" s="274"/>
      <c r="AR146" s="276"/>
      <c r="AS146" s="276"/>
      <c r="AT146" s="276"/>
      <c r="AU146" s="276"/>
      <c r="AV146" s="274"/>
      <c r="AW146" s="276"/>
      <c r="AX146" s="276"/>
      <c r="AY146" s="276"/>
      <c r="AZ146" s="276"/>
      <c r="BA146" s="274"/>
      <c r="BB146" s="276"/>
      <c r="BC146" s="276"/>
      <c r="BD146" s="276"/>
      <c r="BE146" s="276"/>
      <c r="BF146" s="274"/>
      <c r="BG146" s="276"/>
      <c r="BH146" s="276"/>
      <c r="BI146" s="276"/>
      <c r="BJ146" s="276"/>
      <c r="BK146" s="274"/>
      <c r="BL146" s="276"/>
      <c r="BM146" s="276"/>
      <c r="BN146" s="276"/>
      <c r="BO146" s="276"/>
      <c r="BP146" s="274"/>
      <c r="BQ146" s="276"/>
      <c r="BR146" s="276"/>
      <c r="BS146" s="276"/>
      <c r="BT146" s="276"/>
      <c r="BU146" s="274"/>
      <c r="BV146" s="276"/>
      <c r="BW146" s="276"/>
      <c r="BX146" s="276"/>
      <c r="BY146" s="276"/>
      <c r="BZ146" s="258"/>
      <c r="CA146" s="258"/>
      <c r="CB146" s="134"/>
      <c r="CC146" s="259"/>
      <c r="CD146" s="267"/>
      <c r="CE146" s="261"/>
    </row>
    <row r="147" spans="1:83" hidden="1" x14ac:dyDescent="0.3">
      <c r="A147" s="337" t="s">
        <v>354</v>
      </c>
      <c r="B147" s="338" t="s">
        <v>293</v>
      </c>
      <c r="C147" s="339" t="s">
        <v>335</v>
      </c>
      <c r="D147" s="340" t="s">
        <v>355</v>
      </c>
      <c r="E147" s="126" t="s">
        <v>108</v>
      </c>
      <c r="F147" s="252">
        <f t="shared" si="10"/>
        <v>0</v>
      </c>
      <c r="G147" s="253">
        <f t="shared" si="11"/>
        <v>0</v>
      </c>
      <c r="H147" s="254">
        <f t="shared" si="12"/>
        <v>0</v>
      </c>
      <c r="I147" s="255">
        <f t="shared" si="13"/>
        <v>0</v>
      </c>
      <c r="J147" s="132"/>
      <c r="K147" s="341"/>
      <c r="L147" s="326" t="str">
        <f t="shared" si="14"/>
        <v/>
      </c>
      <c r="M147" s="329"/>
      <c r="N147" s="276"/>
      <c r="O147" s="276"/>
      <c r="P147" s="276"/>
      <c r="Q147" s="276"/>
      <c r="R147" s="274"/>
      <c r="S147" s="276"/>
      <c r="T147" s="276"/>
      <c r="U147" s="276"/>
      <c r="V147" s="276"/>
      <c r="W147" s="274"/>
      <c r="X147" s="276"/>
      <c r="Y147" s="276"/>
      <c r="Z147" s="276"/>
      <c r="AA147" s="276"/>
      <c r="AB147" s="274"/>
      <c r="AC147" s="276"/>
      <c r="AD147" s="276"/>
      <c r="AE147" s="276"/>
      <c r="AF147" s="276"/>
      <c r="AG147" s="274"/>
      <c r="AH147" s="276"/>
      <c r="AI147" s="276"/>
      <c r="AJ147" s="276"/>
      <c r="AK147" s="276"/>
      <c r="AL147" s="274"/>
      <c r="AM147" s="276"/>
      <c r="AN147" s="276"/>
      <c r="AO147" s="276"/>
      <c r="AP147" s="276"/>
      <c r="AQ147" s="274"/>
      <c r="AR147" s="276"/>
      <c r="AS147" s="276"/>
      <c r="AT147" s="276"/>
      <c r="AU147" s="276"/>
      <c r="AV147" s="274"/>
      <c r="AW147" s="276"/>
      <c r="AX147" s="276"/>
      <c r="AY147" s="276"/>
      <c r="AZ147" s="276"/>
      <c r="BA147" s="274"/>
      <c r="BB147" s="276"/>
      <c r="BC147" s="276"/>
      <c r="BD147" s="276"/>
      <c r="BE147" s="276"/>
      <c r="BF147" s="274"/>
      <c r="BG147" s="276"/>
      <c r="BH147" s="276"/>
      <c r="BI147" s="276"/>
      <c r="BJ147" s="276"/>
      <c r="BK147" s="274"/>
      <c r="BL147" s="276"/>
      <c r="BM147" s="276"/>
      <c r="BN147" s="276"/>
      <c r="BO147" s="276"/>
      <c r="BP147" s="274"/>
      <c r="BQ147" s="276"/>
      <c r="BR147" s="276"/>
      <c r="BS147" s="276"/>
      <c r="BT147" s="276"/>
      <c r="BU147" s="274"/>
      <c r="BV147" s="276"/>
      <c r="BW147" s="276"/>
      <c r="BX147" s="276"/>
      <c r="BY147" s="276"/>
      <c r="BZ147" s="258"/>
      <c r="CA147" s="258"/>
      <c r="CB147" s="134"/>
      <c r="CC147" s="259"/>
      <c r="CD147" s="267"/>
      <c r="CE147" s="261"/>
    </row>
    <row r="148" spans="1:83" hidden="1" x14ac:dyDescent="0.3">
      <c r="A148" s="337" t="s">
        <v>356</v>
      </c>
      <c r="B148" s="338" t="s">
        <v>293</v>
      </c>
      <c r="C148" s="339" t="s">
        <v>335</v>
      </c>
      <c r="D148" s="340" t="s">
        <v>357</v>
      </c>
      <c r="E148" s="126" t="s">
        <v>108</v>
      </c>
      <c r="F148" s="252">
        <f t="shared" si="10"/>
        <v>0</v>
      </c>
      <c r="G148" s="253">
        <f t="shared" si="11"/>
        <v>0</v>
      </c>
      <c r="H148" s="254">
        <f t="shared" si="12"/>
        <v>0</v>
      </c>
      <c r="I148" s="255">
        <f t="shared" si="13"/>
        <v>0</v>
      </c>
      <c r="J148" s="132"/>
      <c r="K148" s="341"/>
      <c r="L148" s="326" t="str">
        <f t="shared" si="14"/>
        <v/>
      </c>
      <c r="M148" s="329"/>
      <c r="N148" s="276"/>
      <c r="O148" s="276"/>
      <c r="P148" s="276"/>
      <c r="Q148" s="276"/>
      <c r="R148" s="274"/>
      <c r="S148" s="276"/>
      <c r="T148" s="276"/>
      <c r="U148" s="276"/>
      <c r="V148" s="276"/>
      <c r="W148" s="274"/>
      <c r="X148" s="276"/>
      <c r="Y148" s="276"/>
      <c r="Z148" s="276"/>
      <c r="AA148" s="276"/>
      <c r="AB148" s="274"/>
      <c r="AC148" s="276"/>
      <c r="AD148" s="276"/>
      <c r="AE148" s="276"/>
      <c r="AF148" s="276"/>
      <c r="AG148" s="274"/>
      <c r="AH148" s="276"/>
      <c r="AI148" s="276"/>
      <c r="AJ148" s="276"/>
      <c r="AK148" s="276"/>
      <c r="AL148" s="274"/>
      <c r="AM148" s="276"/>
      <c r="AN148" s="276"/>
      <c r="AO148" s="276"/>
      <c r="AP148" s="276"/>
      <c r="AQ148" s="274"/>
      <c r="AR148" s="276"/>
      <c r="AS148" s="276"/>
      <c r="AT148" s="276"/>
      <c r="AU148" s="276"/>
      <c r="AV148" s="274"/>
      <c r="AW148" s="276"/>
      <c r="AX148" s="276"/>
      <c r="AY148" s="276"/>
      <c r="AZ148" s="276"/>
      <c r="BA148" s="274"/>
      <c r="BB148" s="276"/>
      <c r="BC148" s="276"/>
      <c r="BD148" s="276"/>
      <c r="BE148" s="276"/>
      <c r="BF148" s="274"/>
      <c r="BG148" s="276"/>
      <c r="BH148" s="276"/>
      <c r="BI148" s="276"/>
      <c r="BJ148" s="276"/>
      <c r="BK148" s="274"/>
      <c r="BL148" s="276"/>
      <c r="BM148" s="276"/>
      <c r="BN148" s="276"/>
      <c r="BO148" s="276"/>
      <c r="BP148" s="274"/>
      <c r="BQ148" s="276"/>
      <c r="BR148" s="276"/>
      <c r="BS148" s="276"/>
      <c r="BT148" s="276"/>
      <c r="BU148" s="274"/>
      <c r="BV148" s="276"/>
      <c r="BW148" s="276"/>
      <c r="BX148" s="276"/>
      <c r="BY148" s="276"/>
      <c r="BZ148" s="258"/>
      <c r="CA148" s="258"/>
      <c r="CB148" s="134"/>
      <c r="CC148" s="259"/>
      <c r="CD148" s="267"/>
      <c r="CE148" s="261"/>
    </row>
    <row r="149" spans="1:83" hidden="1" x14ac:dyDescent="0.3">
      <c r="A149" s="337" t="s">
        <v>359</v>
      </c>
      <c r="B149" s="338" t="s">
        <v>293</v>
      </c>
      <c r="C149" s="339" t="s">
        <v>335</v>
      </c>
      <c r="D149" s="340" t="s">
        <v>360</v>
      </c>
      <c r="E149" s="126" t="s">
        <v>108</v>
      </c>
      <c r="F149" s="252">
        <f t="shared" si="10"/>
        <v>0</v>
      </c>
      <c r="G149" s="253">
        <f t="shared" si="11"/>
        <v>0</v>
      </c>
      <c r="H149" s="254">
        <f t="shared" si="12"/>
        <v>0</v>
      </c>
      <c r="I149" s="255">
        <f t="shared" si="13"/>
        <v>0</v>
      </c>
      <c r="J149" s="132"/>
      <c r="K149" s="274"/>
      <c r="L149" s="326" t="str">
        <f t="shared" si="14"/>
        <v/>
      </c>
      <c r="M149" s="329"/>
      <c r="N149" s="270"/>
      <c r="O149" s="276"/>
      <c r="P149" s="276"/>
      <c r="Q149" s="276"/>
      <c r="R149" s="274"/>
      <c r="S149" s="276"/>
      <c r="T149" s="276"/>
      <c r="U149" s="276"/>
      <c r="V149" s="276"/>
      <c r="W149" s="274"/>
      <c r="X149" s="276"/>
      <c r="Y149" s="276"/>
      <c r="Z149" s="276"/>
      <c r="AA149" s="276"/>
      <c r="AB149" s="274"/>
      <c r="AC149" s="276"/>
      <c r="AD149" s="276"/>
      <c r="AE149" s="276"/>
      <c r="AF149" s="276"/>
      <c r="AG149" s="274"/>
      <c r="AH149" s="276"/>
      <c r="AI149" s="276"/>
      <c r="AJ149" s="276"/>
      <c r="AK149" s="276"/>
      <c r="AL149" s="274"/>
      <c r="AM149" s="276"/>
      <c r="AN149" s="276"/>
      <c r="AO149" s="276"/>
      <c r="AP149" s="276"/>
      <c r="AQ149" s="274"/>
      <c r="AR149" s="276"/>
      <c r="AS149" s="276"/>
      <c r="AT149" s="276"/>
      <c r="AU149" s="276"/>
      <c r="AV149" s="274"/>
      <c r="AW149" s="276"/>
      <c r="AX149" s="276"/>
      <c r="AY149" s="276"/>
      <c r="AZ149" s="276"/>
      <c r="BA149" s="274"/>
      <c r="BB149" s="276"/>
      <c r="BC149" s="276"/>
      <c r="BD149" s="276"/>
      <c r="BE149" s="276"/>
      <c r="BF149" s="274"/>
      <c r="BG149" s="276"/>
      <c r="BH149" s="276"/>
      <c r="BI149" s="276"/>
      <c r="BJ149" s="276"/>
      <c r="BK149" s="274"/>
      <c r="BL149" s="276"/>
      <c r="BM149" s="276"/>
      <c r="BN149" s="276"/>
      <c r="BO149" s="276"/>
      <c r="BP149" s="274"/>
      <c r="BQ149" s="276"/>
      <c r="BR149" s="276"/>
      <c r="BS149" s="276"/>
      <c r="BT149" s="276"/>
      <c r="BU149" s="274"/>
      <c r="BV149" s="276"/>
      <c r="BW149" s="276"/>
      <c r="BX149" s="276"/>
      <c r="BY149" s="276"/>
      <c r="BZ149" s="258"/>
      <c r="CA149" s="258"/>
      <c r="CB149" s="134"/>
      <c r="CC149" s="259"/>
      <c r="CD149" s="267"/>
      <c r="CE149" s="261"/>
    </row>
    <row r="150" spans="1:83" hidden="1" x14ac:dyDescent="0.3">
      <c r="A150" s="337" t="s">
        <v>361</v>
      </c>
      <c r="B150" s="338" t="s">
        <v>293</v>
      </c>
      <c r="C150" s="339" t="s">
        <v>335</v>
      </c>
      <c r="D150" s="340" t="s">
        <v>362</v>
      </c>
      <c r="E150" s="126" t="s">
        <v>108</v>
      </c>
      <c r="F150" s="252">
        <f t="shared" si="10"/>
        <v>0</v>
      </c>
      <c r="G150" s="253">
        <f t="shared" si="11"/>
        <v>0</v>
      </c>
      <c r="H150" s="254">
        <f t="shared" si="12"/>
        <v>0</v>
      </c>
      <c r="I150" s="255">
        <f t="shared" si="13"/>
        <v>0</v>
      </c>
      <c r="J150" s="132"/>
      <c r="K150" s="341"/>
      <c r="L150" s="326" t="str">
        <f t="shared" si="14"/>
        <v/>
      </c>
      <c r="M150" s="329"/>
      <c r="N150" s="276"/>
      <c r="O150" s="276"/>
      <c r="P150" s="276"/>
      <c r="Q150" s="276"/>
      <c r="R150" s="274"/>
      <c r="S150" s="276"/>
      <c r="T150" s="276"/>
      <c r="U150" s="276"/>
      <c r="V150" s="276"/>
      <c r="W150" s="274"/>
      <c r="X150" s="276"/>
      <c r="Y150" s="276"/>
      <c r="Z150" s="276"/>
      <c r="AA150" s="276"/>
      <c r="AB150" s="274"/>
      <c r="AC150" s="276"/>
      <c r="AD150" s="276"/>
      <c r="AE150" s="276"/>
      <c r="AF150" s="276"/>
      <c r="AG150" s="274"/>
      <c r="AH150" s="276"/>
      <c r="AI150" s="276"/>
      <c r="AJ150" s="276"/>
      <c r="AK150" s="276"/>
      <c r="AL150" s="274"/>
      <c r="AM150" s="276"/>
      <c r="AN150" s="276"/>
      <c r="AO150" s="276"/>
      <c r="AP150" s="276"/>
      <c r="AQ150" s="274"/>
      <c r="AR150" s="276"/>
      <c r="AS150" s="276"/>
      <c r="AT150" s="276"/>
      <c r="AU150" s="276"/>
      <c r="AV150" s="274"/>
      <c r="AW150" s="276"/>
      <c r="AX150" s="276"/>
      <c r="AY150" s="276"/>
      <c r="AZ150" s="276"/>
      <c r="BA150" s="274"/>
      <c r="BB150" s="276"/>
      <c r="BC150" s="276"/>
      <c r="BD150" s="276"/>
      <c r="BE150" s="276"/>
      <c r="BF150" s="274"/>
      <c r="BG150" s="276"/>
      <c r="BH150" s="276"/>
      <c r="BI150" s="276"/>
      <c r="BJ150" s="276"/>
      <c r="BK150" s="274"/>
      <c r="BL150" s="276"/>
      <c r="BM150" s="276"/>
      <c r="BN150" s="276"/>
      <c r="BO150" s="276"/>
      <c r="BP150" s="274"/>
      <c r="BQ150" s="276"/>
      <c r="BR150" s="276"/>
      <c r="BS150" s="276"/>
      <c r="BT150" s="276"/>
      <c r="BU150" s="274"/>
      <c r="BV150" s="276"/>
      <c r="BW150" s="276"/>
      <c r="BX150" s="276"/>
      <c r="BY150" s="276"/>
      <c r="BZ150" s="258"/>
      <c r="CA150" s="258"/>
      <c r="CB150" s="134"/>
      <c r="CC150" s="259"/>
      <c r="CD150" s="267"/>
      <c r="CE150" s="261"/>
    </row>
    <row r="151" spans="1:83" hidden="1" x14ac:dyDescent="0.3">
      <c r="A151" s="337" t="s">
        <v>363</v>
      </c>
      <c r="B151" s="338" t="s">
        <v>293</v>
      </c>
      <c r="C151" s="339" t="s">
        <v>364</v>
      </c>
      <c r="D151" s="340" t="s">
        <v>365</v>
      </c>
      <c r="E151" s="126" t="s">
        <v>108</v>
      </c>
      <c r="F151" s="252">
        <f t="shared" si="10"/>
        <v>0</v>
      </c>
      <c r="G151" s="253">
        <f t="shared" si="11"/>
        <v>0</v>
      </c>
      <c r="H151" s="254">
        <f t="shared" si="12"/>
        <v>0</v>
      </c>
      <c r="I151" s="255">
        <f t="shared" si="13"/>
        <v>0</v>
      </c>
      <c r="J151" s="132"/>
      <c r="K151" s="341"/>
      <c r="L151" s="326" t="str">
        <f t="shared" si="14"/>
        <v/>
      </c>
      <c r="M151" s="329"/>
      <c r="N151" s="276"/>
      <c r="O151" s="276"/>
      <c r="P151" s="276"/>
      <c r="Q151" s="276"/>
      <c r="R151" s="274"/>
      <c r="S151" s="276"/>
      <c r="T151" s="276"/>
      <c r="U151" s="276"/>
      <c r="V151" s="276"/>
      <c r="W151" s="274"/>
      <c r="X151" s="276"/>
      <c r="Y151" s="276"/>
      <c r="Z151" s="276"/>
      <c r="AA151" s="276"/>
      <c r="AB151" s="274"/>
      <c r="AC151" s="276"/>
      <c r="AD151" s="276"/>
      <c r="AE151" s="276"/>
      <c r="AF151" s="276"/>
      <c r="AG151" s="274"/>
      <c r="AH151" s="276"/>
      <c r="AI151" s="276"/>
      <c r="AJ151" s="276"/>
      <c r="AK151" s="276"/>
      <c r="AL151" s="274"/>
      <c r="AM151" s="276"/>
      <c r="AN151" s="276"/>
      <c r="AO151" s="276"/>
      <c r="AP151" s="276"/>
      <c r="AQ151" s="274"/>
      <c r="AR151" s="276"/>
      <c r="AS151" s="276"/>
      <c r="AT151" s="276"/>
      <c r="AU151" s="276"/>
      <c r="AV151" s="274"/>
      <c r="AW151" s="276"/>
      <c r="AX151" s="276"/>
      <c r="AY151" s="276"/>
      <c r="AZ151" s="276"/>
      <c r="BA151" s="274"/>
      <c r="BB151" s="276"/>
      <c r="BC151" s="276"/>
      <c r="BD151" s="276"/>
      <c r="BE151" s="276"/>
      <c r="BF151" s="274"/>
      <c r="BG151" s="276"/>
      <c r="BH151" s="276"/>
      <c r="BI151" s="276"/>
      <c r="BJ151" s="276"/>
      <c r="BK151" s="274"/>
      <c r="BL151" s="276"/>
      <c r="BM151" s="276"/>
      <c r="BN151" s="276"/>
      <c r="BO151" s="276"/>
      <c r="BP151" s="274"/>
      <c r="BQ151" s="276"/>
      <c r="BR151" s="276"/>
      <c r="BS151" s="276"/>
      <c r="BT151" s="276"/>
      <c r="BU151" s="274"/>
      <c r="BV151" s="276"/>
      <c r="BW151" s="276"/>
      <c r="BX151" s="276"/>
      <c r="BY151" s="276"/>
      <c r="BZ151" s="258"/>
      <c r="CA151" s="258"/>
      <c r="CB151" s="134"/>
      <c r="CC151" s="259"/>
      <c r="CD151" s="267"/>
      <c r="CE151" s="261"/>
    </row>
    <row r="152" spans="1:83" ht="33" hidden="1" x14ac:dyDescent="0.3">
      <c r="A152" s="337" t="s">
        <v>366</v>
      </c>
      <c r="B152" s="338" t="s">
        <v>293</v>
      </c>
      <c r="C152" s="339" t="s">
        <v>364</v>
      </c>
      <c r="D152" s="340" t="s">
        <v>367</v>
      </c>
      <c r="E152" s="126" t="s">
        <v>108</v>
      </c>
      <c r="F152" s="252">
        <f t="shared" si="10"/>
        <v>0</v>
      </c>
      <c r="G152" s="253">
        <f t="shared" si="11"/>
        <v>0</v>
      </c>
      <c r="H152" s="254">
        <f t="shared" si="12"/>
        <v>0</v>
      </c>
      <c r="I152" s="255">
        <f t="shared" si="13"/>
        <v>0</v>
      </c>
      <c r="J152" s="132"/>
      <c r="K152" s="341"/>
      <c r="L152" s="326" t="str">
        <f t="shared" si="14"/>
        <v/>
      </c>
      <c r="M152" s="329"/>
      <c r="N152" s="276"/>
      <c r="O152" s="276"/>
      <c r="P152" s="276"/>
      <c r="Q152" s="276"/>
      <c r="R152" s="274"/>
      <c r="S152" s="276"/>
      <c r="T152" s="276"/>
      <c r="U152" s="276"/>
      <c r="V152" s="276"/>
      <c r="W152" s="274"/>
      <c r="X152" s="276"/>
      <c r="Y152" s="276"/>
      <c r="Z152" s="276"/>
      <c r="AA152" s="276"/>
      <c r="AB152" s="274"/>
      <c r="AC152" s="276"/>
      <c r="AD152" s="276"/>
      <c r="AE152" s="276"/>
      <c r="AF152" s="276"/>
      <c r="AG152" s="274"/>
      <c r="AH152" s="276"/>
      <c r="AI152" s="276"/>
      <c r="AJ152" s="276"/>
      <c r="AK152" s="276"/>
      <c r="AL152" s="274"/>
      <c r="AM152" s="276"/>
      <c r="AN152" s="276"/>
      <c r="AO152" s="276"/>
      <c r="AP152" s="276"/>
      <c r="AQ152" s="274"/>
      <c r="AR152" s="276"/>
      <c r="AS152" s="276"/>
      <c r="AT152" s="276"/>
      <c r="AU152" s="276"/>
      <c r="AV152" s="274"/>
      <c r="AW152" s="276"/>
      <c r="AX152" s="276"/>
      <c r="AY152" s="276"/>
      <c r="AZ152" s="276"/>
      <c r="BA152" s="274"/>
      <c r="BB152" s="276"/>
      <c r="BC152" s="276"/>
      <c r="BD152" s="276"/>
      <c r="BE152" s="276"/>
      <c r="BF152" s="274"/>
      <c r="BG152" s="276"/>
      <c r="BH152" s="276"/>
      <c r="BI152" s="276"/>
      <c r="BJ152" s="276"/>
      <c r="BK152" s="274"/>
      <c r="BL152" s="276"/>
      <c r="BM152" s="276"/>
      <c r="BN152" s="276"/>
      <c r="BO152" s="276"/>
      <c r="BP152" s="274"/>
      <c r="BQ152" s="276"/>
      <c r="BR152" s="276"/>
      <c r="BS152" s="276"/>
      <c r="BT152" s="276"/>
      <c r="BU152" s="274"/>
      <c r="BV152" s="276"/>
      <c r="BW152" s="276"/>
      <c r="BX152" s="276"/>
      <c r="BY152" s="276"/>
      <c r="BZ152" s="258"/>
      <c r="CA152" s="258"/>
      <c r="CB152" s="134"/>
      <c r="CC152" s="259"/>
      <c r="CD152" s="267"/>
      <c r="CE152" s="261"/>
    </row>
    <row r="153" spans="1:83" ht="33" hidden="1" x14ac:dyDescent="0.3">
      <c r="A153" s="337" t="s">
        <v>368</v>
      </c>
      <c r="B153" s="338" t="s">
        <v>293</v>
      </c>
      <c r="C153" s="339" t="s">
        <v>364</v>
      </c>
      <c r="D153" s="340" t="s">
        <v>369</v>
      </c>
      <c r="E153" s="126" t="s">
        <v>108</v>
      </c>
      <c r="F153" s="252">
        <f t="shared" si="10"/>
        <v>0</v>
      </c>
      <c r="G153" s="253">
        <f t="shared" si="11"/>
        <v>0</v>
      </c>
      <c r="H153" s="254">
        <f t="shared" si="12"/>
        <v>0</v>
      </c>
      <c r="I153" s="255">
        <f t="shared" si="13"/>
        <v>0</v>
      </c>
      <c r="J153" s="132"/>
      <c r="K153" s="341"/>
      <c r="L153" s="326" t="str">
        <f t="shared" si="14"/>
        <v/>
      </c>
      <c r="M153" s="329"/>
      <c r="N153" s="276"/>
      <c r="O153" s="276"/>
      <c r="P153" s="276"/>
      <c r="Q153" s="276"/>
      <c r="R153" s="274"/>
      <c r="S153" s="276"/>
      <c r="T153" s="276"/>
      <c r="U153" s="276"/>
      <c r="V153" s="276"/>
      <c r="W153" s="274"/>
      <c r="X153" s="276"/>
      <c r="Y153" s="276"/>
      <c r="Z153" s="276"/>
      <c r="AA153" s="276"/>
      <c r="AB153" s="274"/>
      <c r="AC153" s="276"/>
      <c r="AD153" s="276"/>
      <c r="AE153" s="276"/>
      <c r="AF153" s="276"/>
      <c r="AG153" s="274"/>
      <c r="AH153" s="276"/>
      <c r="AI153" s="276"/>
      <c r="AJ153" s="276"/>
      <c r="AK153" s="276"/>
      <c r="AL153" s="274"/>
      <c r="AM153" s="276"/>
      <c r="AN153" s="276"/>
      <c r="AO153" s="276"/>
      <c r="AP153" s="276"/>
      <c r="AQ153" s="274"/>
      <c r="AR153" s="276"/>
      <c r="AS153" s="276"/>
      <c r="AT153" s="276"/>
      <c r="AU153" s="276"/>
      <c r="AV153" s="274"/>
      <c r="AW153" s="276"/>
      <c r="AX153" s="276"/>
      <c r="AY153" s="276"/>
      <c r="AZ153" s="276"/>
      <c r="BA153" s="274"/>
      <c r="BB153" s="276"/>
      <c r="BC153" s="276"/>
      <c r="BD153" s="276"/>
      <c r="BE153" s="276"/>
      <c r="BF153" s="274"/>
      <c r="BG153" s="276"/>
      <c r="BH153" s="276"/>
      <c r="BI153" s="276"/>
      <c r="BJ153" s="276"/>
      <c r="BK153" s="274"/>
      <c r="BL153" s="276"/>
      <c r="BM153" s="276"/>
      <c r="BN153" s="276"/>
      <c r="BO153" s="276"/>
      <c r="BP153" s="274"/>
      <c r="BQ153" s="276"/>
      <c r="BR153" s="276"/>
      <c r="BS153" s="276"/>
      <c r="BT153" s="276"/>
      <c r="BU153" s="274"/>
      <c r="BV153" s="276"/>
      <c r="BW153" s="276"/>
      <c r="BX153" s="276"/>
      <c r="BY153" s="276"/>
      <c r="BZ153" s="258"/>
      <c r="CA153" s="258"/>
      <c r="CB153" s="134"/>
      <c r="CC153" s="259"/>
      <c r="CD153" s="267"/>
      <c r="CE153" s="261"/>
    </row>
    <row r="154" spans="1:83" ht="49.5" hidden="1" x14ac:dyDescent="0.3">
      <c r="A154" s="337" t="s">
        <v>370</v>
      </c>
      <c r="B154" s="338" t="s">
        <v>293</v>
      </c>
      <c r="C154" s="339" t="s">
        <v>364</v>
      </c>
      <c r="D154" s="340" t="s">
        <v>371</v>
      </c>
      <c r="E154" s="126" t="s">
        <v>108</v>
      </c>
      <c r="F154" s="252">
        <f t="shared" si="10"/>
        <v>0</v>
      </c>
      <c r="G154" s="253">
        <f t="shared" si="11"/>
        <v>0</v>
      </c>
      <c r="H154" s="254">
        <f t="shared" si="12"/>
        <v>0</v>
      </c>
      <c r="I154" s="255">
        <f t="shared" si="13"/>
        <v>0</v>
      </c>
      <c r="J154" s="132"/>
      <c r="K154" s="341"/>
      <c r="L154" s="326" t="str">
        <f t="shared" si="14"/>
        <v/>
      </c>
      <c r="M154" s="329"/>
      <c r="N154" s="276"/>
      <c r="O154" s="276"/>
      <c r="P154" s="276"/>
      <c r="Q154" s="276"/>
      <c r="R154" s="274"/>
      <c r="S154" s="276"/>
      <c r="T154" s="276"/>
      <c r="U154" s="276"/>
      <c r="V154" s="276"/>
      <c r="W154" s="274"/>
      <c r="X154" s="276"/>
      <c r="Y154" s="276"/>
      <c r="Z154" s="276"/>
      <c r="AA154" s="276"/>
      <c r="AB154" s="274"/>
      <c r="AC154" s="276"/>
      <c r="AD154" s="276"/>
      <c r="AE154" s="276"/>
      <c r="AF154" s="276"/>
      <c r="AG154" s="274"/>
      <c r="AH154" s="276"/>
      <c r="AI154" s="276"/>
      <c r="AJ154" s="276"/>
      <c r="AK154" s="276"/>
      <c r="AL154" s="274"/>
      <c r="AM154" s="276"/>
      <c r="AN154" s="276"/>
      <c r="AO154" s="276"/>
      <c r="AP154" s="276"/>
      <c r="AQ154" s="274"/>
      <c r="AR154" s="276"/>
      <c r="AS154" s="276"/>
      <c r="AT154" s="276"/>
      <c r="AU154" s="276"/>
      <c r="AV154" s="274"/>
      <c r="AW154" s="276"/>
      <c r="AX154" s="276"/>
      <c r="AY154" s="276"/>
      <c r="AZ154" s="276"/>
      <c r="BA154" s="274"/>
      <c r="BB154" s="276"/>
      <c r="BC154" s="276"/>
      <c r="BD154" s="276"/>
      <c r="BE154" s="276"/>
      <c r="BF154" s="274"/>
      <c r="BG154" s="276"/>
      <c r="BH154" s="276"/>
      <c r="BI154" s="276"/>
      <c r="BJ154" s="276"/>
      <c r="BK154" s="274"/>
      <c r="BL154" s="276"/>
      <c r="BM154" s="276"/>
      <c r="BN154" s="276"/>
      <c r="BO154" s="276"/>
      <c r="BP154" s="274"/>
      <c r="BQ154" s="276"/>
      <c r="BR154" s="276"/>
      <c r="BS154" s="276"/>
      <c r="BT154" s="276"/>
      <c r="BU154" s="274"/>
      <c r="BV154" s="276"/>
      <c r="BW154" s="276"/>
      <c r="BX154" s="276"/>
      <c r="BY154" s="276"/>
      <c r="BZ154" s="258"/>
      <c r="CA154" s="258"/>
      <c r="CB154" s="134"/>
      <c r="CC154" s="259"/>
      <c r="CD154" s="267"/>
      <c r="CE154" s="261"/>
    </row>
    <row r="155" spans="1:83" ht="33" hidden="1" x14ac:dyDescent="0.3">
      <c r="A155" s="337" t="s">
        <v>372</v>
      </c>
      <c r="B155" s="338" t="s">
        <v>293</v>
      </c>
      <c r="C155" s="339" t="s">
        <v>364</v>
      </c>
      <c r="D155" s="340" t="s">
        <v>373</v>
      </c>
      <c r="E155" s="126" t="s">
        <v>108</v>
      </c>
      <c r="F155" s="252">
        <f t="shared" si="10"/>
        <v>0</v>
      </c>
      <c r="G155" s="253">
        <f t="shared" si="11"/>
        <v>0</v>
      </c>
      <c r="H155" s="254">
        <f t="shared" si="12"/>
        <v>0</v>
      </c>
      <c r="I155" s="255">
        <f t="shared" si="13"/>
        <v>0</v>
      </c>
      <c r="J155" s="132"/>
      <c r="K155" s="341"/>
      <c r="L155" s="326" t="str">
        <f t="shared" si="14"/>
        <v/>
      </c>
      <c r="M155" s="329"/>
      <c r="N155" s="276"/>
      <c r="O155" s="276"/>
      <c r="P155" s="276"/>
      <c r="Q155" s="276"/>
      <c r="R155" s="274"/>
      <c r="S155" s="276"/>
      <c r="T155" s="276"/>
      <c r="U155" s="276"/>
      <c r="V155" s="276"/>
      <c r="W155" s="274"/>
      <c r="X155" s="276"/>
      <c r="Y155" s="276"/>
      <c r="Z155" s="276"/>
      <c r="AA155" s="276"/>
      <c r="AB155" s="274"/>
      <c r="AC155" s="276"/>
      <c r="AD155" s="276"/>
      <c r="AE155" s="276"/>
      <c r="AF155" s="276"/>
      <c r="AG155" s="274"/>
      <c r="AH155" s="276"/>
      <c r="AI155" s="276"/>
      <c r="AJ155" s="276"/>
      <c r="AK155" s="276"/>
      <c r="AL155" s="274"/>
      <c r="AM155" s="276"/>
      <c r="AN155" s="276"/>
      <c r="AO155" s="276"/>
      <c r="AP155" s="276"/>
      <c r="AQ155" s="274"/>
      <c r="AR155" s="276"/>
      <c r="AS155" s="276"/>
      <c r="AT155" s="276"/>
      <c r="AU155" s="276"/>
      <c r="AV155" s="274"/>
      <c r="AW155" s="276"/>
      <c r="AX155" s="276"/>
      <c r="AY155" s="276"/>
      <c r="AZ155" s="276"/>
      <c r="BA155" s="274"/>
      <c r="BB155" s="276"/>
      <c r="BC155" s="276"/>
      <c r="BD155" s="276"/>
      <c r="BE155" s="276"/>
      <c r="BF155" s="274"/>
      <c r="BG155" s="276"/>
      <c r="BH155" s="276"/>
      <c r="BI155" s="276"/>
      <c r="BJ155" s="276"/>
      <c r="BK155" s="274"/>
      <c r="BL155" s="276"/>
      <c r="BM155" s="276"/>
      <c r="BN155" s="276"/>
      <c r="BO155" s="276"/>
      <c r="BP155" s="274"/>
      <c r="BQ155" s="276"/>
      <c r="BR155" s="276"/>
      <c r="BS155" s="276"/>
      <c r="BT155" s="276"/>
      <c r="BU155" s="274"/>
      <c r="BV155" s="276"/>
      <c r="BW155" s="276"/>
      <c r="BX155" s="276"/>
      <c r="BY155" s="276"/>
      <c r="BZ155" s="258"/>
      <c r="CA155" s="258"/>
      <c r="CB155" s="134"/>
      <c r="CC155" s="259"/>
      <c r="CD155" s="267"/>
      <c r="CE155" s="261"/>
    </row>
    <row r="156" spans="1:83" ht="33" hidden="1" x14ac:dyDescent="0.3">
      <c r="A156" s="337" t="s">
        <v>374</v>
      </c>
      <c r="B156" s="338" t="s">
        <v>293</v>
      </c>
      <c r="C156" s="339" t="s">
        <v>364</v>
      </c>
      <c r="D156" s="340" t="s">
        <v>375</v>
      </c>
      <c r="E156" s="126" t="s">
        <v>108</v>
      </c>
      <c r="F156" s="252">
        <f t="shared" si="10"/>
        <v>0</v>
      </c>
      <c r="G156" s="253">
        <f t="shared" si="11"/>
        <v>0</v>
      </c>
      <c r="H156" s="254">
        <f t="shared" si="12"/>
        <v>0</v>
      </c>
      <c r="I156" s="255">
        <f t="shared" si="13"/>
        <v>0</v>
      </c>
      <c r="J156" s="132"/>
      <c r="K156" s="341"/>
      <c r="L156" s="326" t="str">
        <f t="shared" si="14"/>
        <v/>
      </c>
      <c r="M156" s="329"/>
      <c r="N156" s="276"/>
      <c r="O156" s="276"/>
      <c r="P156" s="276"/>
      <c r="Q156" s="276"/>
      <c r="R156" s="274"/>
      <c r="S156" s="276"/>
      <c r="T156" s="276"/>
      <c r="U156" s="276"/>
      <c r="V156" s="276"/>
      <c r="W156" s="274"/>
      <c r="X156" s="276"/>
      <c r="Y156" s="276"/>
      <c r="Z156" s="276"/>
      <c r="AA156" s="276"/>
      <c r="AB156" s="274"/>
      <c r="AC156" s="276"/>
      <c r="AD156" s="276"/>
      <c r="AE156" s="276"/>
      <c r="AF156" s="276"/>
      <c r="AG156" s="274"/>
      <c r="AH156" s="276"/>
      <c r="AI156" s="276"/>
      <c r="AJ156" s="276"/>
      <c r="AK156" s="276"/>
      <c r="AL156" s="274"/>
      <c r="AM156" s="276"/>
      <c r="AN156" s="276"/>
      <c r="AO156" s="276"/>
      <c r="AP156" s="276"/>
      <c r="AQ156" s="274"/>
      <c r="AR156" s="276"/>
      <c r="AS156" s="276"/>
      <c r="AT156" s="276"/>
      <c r="AU156" s="276"/>
      <c r="AV156" s="274"/>
      <c r="AW156" s="276"/>
      <c r="AX156" s="276"/>
      <c r="AY156" s="276"/>
      <c r="AZ156" s="276"/>
      <c r="BA156" s="274"/>
      <c r="BB156" s="276"/>
      <c r="BC156" s="276"/>
      <c r="BD156" s="276"/>
      <c r="BE156" s="276"/>
      <c r="BF156" s="274"/>
      <c r="BG156" s="276"/>
      <c r="BH156" s="276"/>
      <c r="BI156" s="276"/>
      <c r="BJ156" s="276"/>
      <c r="BK156" s="274"/>
      <c r="BL156" s="276"/>
      <c r="BM156" s="276"/>
      <c r="BN156" s="276"/>
      <c r="BO156" s="276"/>
      <c r="BP156" s="274"/>
      <c r="BQ156" s="276"/>
      <c r="BR156" s="276"/>
      <c r="BS156" s="276"/>
      <c r="BT156" s="276"/>
      <c r="BU156" s="274"/>
      <c r="BV156" s="276"/>
      <c r="BW156" s="276"/>
      <c r="BX156" s="276"/>
      <c r="BY156" s="276"/>
      <c r="BZ156" s="258"/>
      <c r="CA156" s="258"/>
      <c r="CB156" s="134"/>
      <c r="CC156" s="259"/>
      <c r="CD156" s="267"/>
      <c r="CE156" s="261"/>
    </row>
    <row r="157" spans="1:83" ht="33" hidden="1" x14ac:dyDescent="0.3">
      <c r="A157" s="337" t="s">
        <v>376</v>
      </c>
      <c r="B157" s="338" t="s">
        <v>293</v>
      </c>
      <c r="C157" s="339" t="s">
        <v>364</v>
      </c>
      <c r="D157" s="340" t="s">
        <v>377</v>
      </c>
      <c r="E157" s="126" t="s">
        <v>108</v>
      </c>
      <c r="F157" s="252">
        <f t="shared" si="10"/>
        <v>0</v>
      </c>
      <c r="G157" s="253">
        <f t="shared" si="11"/>
        <v>0</v>
      </c>
      <c r="H157" s="254">
        <f t="shared" si="12"/>
        <v>0</v>
      </c>
      <c r="I157" s="255">
        <f t="shared" si="13"/>
        <v>0</v>
      </c>
      <c r="J157" s="132"/>
      <c r="K157" s="341"/>
      <c r="L157" s="326" t="str">
        <f t="shared" si="14"/>
        <v/>
      </c>
      <c r="M157" s="329"/>
      <c r="N157" s="276"/>
      <c r="O157" s="276"/>
      <c r="P157" s="276"/>
      <c r="Q157" s="276"/>
      <c r="R157" s="274"/>
      <c r="S157" s="276"/>
      <c r="T157" s="276"/>
      <c r="U157" s="276"/>
      <c r="V157" s="276"/>
      <c r="W157" s="274"/>
      <c r="X157" s="276"/>
      <c r="Y157" s="276"/>
      <c r="Z157" s="276"/>
      <c r="AA157" s="276"/>
      <c r="AB157" s="274"/>
      <c r="AC157" s="276"/>
      <c r="AD157" s="276"/>
      <c r="AE157" s="276"/>
      <c r="AF157" s="276"/>
      <c r="AG157" s="274"/>
      <c r="AH157" s="276"/>
      <c r="AI157" s="276"/>
      <c r="AJ157" s="276"/>
      <c r="AK157" s="276"/>
      <c r="AL157" s="274"/>
      <c r="AM157" s="276"/>
      <c r="AN157" s="276"/>
      <c r="AO157" s="276"/>
      <c r="AP157" s="276"/>
      <c r="AQ157" s="274"/>
      <c r="AR157" s="276"/>
      <c r="AS157" s="276"/>
      <c r="AT157" s="276"/>
      <c r="AU157" s="276"/>
      <c r="AV157" s="274"/>
      <c r="AW157" s="276"/>
      <c r="AX157" s="276"/>
      <c r="AY157" s="276"/>
      <c r="AZ157" s="276"/>
      <c r="BA157" s="274"/>
      <c r="BB157" s="276"/>
      <c r="BC157" s="276"/>
      <c r="BD157" s="276"/>
      <c r="BE157" s="276"/>
      <c r="BF157" s="274"/>
      <c r="BG157" s="276"/>
      <c r="BH157" s="276"/>
      <c r="BI157" s="276"/>
      <c r="BJ157" s="276"/>
      <c r="BK157" s="274"/>
      <c r="BL157" s="276"/>
      <c r="BM157" s="276"/>
      <c r="BN157" s="276"/>
      <c r="BO157" s="276"/>
      <c r="BP157" s="274"/>
      <c r="BQ157" s="276"/>
      <c r="BR157" s="276"/>
      <c r="BS157" s="276"/>
      <c r="BT157" s="276"/>
      <c r="BU157" s="274"/>
      <c r="BV157" s="276"/>
      <c r="BW157" s="276"/>
      <c r="BX157" s="276"/>
      <c r="BY157" s="276"/>
      <c r="BZ157" s="258"/>
      <c r="CA157" s="258"/>
      <c r="CB157" s="134"/>
      <c r="CC157" s="259"/>
      <c r="CD157" s="267"/>
      <c r="CE157" s="261"/>
    </row>
    <row r="158" spans="1:83" ht="49.5" hidden="1" x14ac:dyDescent="0.3">
      <c r="A158" s="337" t="s">
        <v>378</v>
      </c>
      <c r="B158" s="338" t="s">
        <v>293</v>
      </c>
      <c r="C158" s="339" t="s">
        <v>364</v>
      </c>
      <c r="D158" s="340" t="s">
        <v>379</v>
      </c>
      <c r="E158" s="126" t="s">
        <v>108</v>
      </c>
      <c r="F158" s="252">
        <f t="shared" si="10"/>
        <v>0</v>
      </c>
      <c r="G158" s="253">
        <f t="shared" si="11"/>
        <v>0</v>
      </c>
      <c r="H158" s="254">
        <f t="shared" si="12"/>
        <v>0</v>
      </c>
      <c r="I158" s="255">
        <f t="shared" si="13"/>
        <v>0</v>
      </c>
      <c r="J158" s="132"/>
      <c r="K158" s="341"/>
      <c r="L158" s="326" t="str">
        <f t="shared" si="14"/>
        <v/>
      </c>
      <c r="M158" s="329"/>
      <c r="N158" s="276"/>
      <c r="O158" s="276"/>
      <c r="P158" s="276"/>
      <c r="Q158" s="276"/>
      <c r="R158" s="274"/>
      <c r="S158" s="276"/>
      <c r="T158" s="276"/>
      <c r="U158" s="276"/>
      <c r="V158" s="276"/>
      <c r="W158" s="274"/>
      <c r="X158" s="276"/>
      <c r="Y158" s="276"/>
      <c r="Z158" s="276"/>
      <c r="AA158" s="276"/>
      <c r="AB158" s="274"/>
      <c r="AC158" s="276"/>
      <c r="AD158" s="276"/>
      <c r="AE158" s="276"/>
      <c r="AF158" s="276"/>
      <c r="AG158" s="274"/>
      <c r="AH158" s="276"/>
      <c r="AI158" s="276"/>
      <c r="AJ158" s="276"/>
      <c r="AK158" s="276"/>
      <c r="AL158" s="274"/>
      <c r="AM158" s="276"/>
      <c r="AN158" s="276"/>
      <c r="AO158" s="276"/>
      <c r="AP158" s="276"/>
      <c r="AQ158" s="274"/>
      <c r="AR158" s="276"/>
      <c r="AS158" s="276"/>
      <c r="AT158" s="276"/>
      <c r="AU158" s="276"/>
      <c r="AV158" s="274"/>
      <c r="AW158" s="276"/>
      <c r="AX158" s="276"/>
      <c r="AY158" s="276"/>
      <c r="AZ158" s="276"/>
      <c r="BA158" s="274"/>
      <c r="BB158" s="276"/>
      <c r="BC158" s="276"/>
      <c r="BD158" s="276"/>
      <c r="BE158" s="276"/>
      <c r="BF158" s="274"/>
      <c r="BG158" s="276"/>
      <c r="BH158" s="276"/>
      <c r="BI158" s="276"/>
      <c r="BJ158" s="276"/>
      <c r="BK158" s="274"/>
      <c r="BL158" s="276"/>
      <c r="BM158" s="276"/>
      <c r="BN158" s="276"/>
      <c r="BO158" s="276"/>
      <c r="BP158" s="274"/>
      <c r="BQ158" s="276"/>
      <c r="BR158" s="276"/>
      <c r="BS158" s="276"/>
      <c r="BT158" s="276"/>
      <c r="BU158" s="274"/>
      <c r="BV158" s="276"/>
      <c r="BW158" s="276"/>
      <c r="BX158" s="276"/>
      <c r="BY158" s="276"/>
      <c r="BZ158" s="258"/>
      <c r="CA158" s="258"/>
      <c r="CB158" s="134"/>
      <c r="CC158" s="259"/>
      <c r="CD158" s="267"/>
      <c r="CE158" s="261"/>
    </row>
    <row r="159" spans="1:83" ht="33" hidden="1" x14ac:dyDescent="0.3">
      <c r="A159" s="337" t="s">
        <v>380</v>
      </c>
      <c r="B159" s="338" t="s">
        <v>293</v>
      </c>
      <c r="C159" s="339" t="s">
        <v>364</v>
      </c>
      <c r="D159" s="340" t="s">
        <v>381</v>
      </c>
      <c r="E159" s="126" t="s">
        <v>108</v>
      </c>
      <c r="F159" s="252">
        <f t="shared" si="10"/>
        <v>0</v>
      </c>
      <c r="G159" s="253">
        <f t="shared" si="11"/>
        <v>0</v>
      </c>
      <c r="H159" s="254">
        <f t="shared" si="12"/>
        <v>0</v>
      </c>
      <c r="I159" s="255">
        <f t="shared" si="13"/>
        <v>0</v>
      </c>
      <c r="J159" s="132"/>
      <c r="K159" s="341"/>
      <c r="L159" s="326" t="str">
        <f t="shared" si="14"/>
        <v/>
      </c>
      <c r="M159" s="329"/>
      <c r="N159" s="276"/>
      <c r="O159" s="276"/>
      <c r="P159" s="276"/>
      <c r="Q159" s="276"/>
      <c r="R159" s="274"/>
      <c r="S159" s="276"/>
      <c r="T159" s="276"/>
      <c r="U159" s="276"/>
      <c r="V159" s="276"/>
      <c r="W159" s="274"/>
      <c r="X159" s="276"/>
      <c r="Y159" s="276"/>
      <c r="Z159" s="276"/>
      <c r="AA159" s="276"/>
      <c r="AB159" s="274"/>
      <c r="AC159" s="276"/>
      <c r="AD159" s="276"/>
      <c r="AE159" s="276"/>
      <c r="AF159" s="276"/>
      <c r="AG159" s="274"/>
      <c r="AH159" s="276"/>
      <c r="AI159" s="276"/>
      <c r="AJ159" s="276"/>
      <c r="AK159" s="276"/>
      <c r="AL159" s="274"/>
      <c r="AM159" s="276"/>
      <c r="AN159" s="276"/>
      <c r="AO159" s="276"/>
      <c r="AP159" s="276"/>
      <c r="AQ159" s="274"/>
      <c r="AR159" s="276"/>
      <c r="AS159" s="276"/>
      <c r="AT159" s="276"/>
      <c r="AU159" s="276"/>
      <c r="AV159" s="274"/>
      <c r="AW159" s="276"/>
      <c r="AX159" s="276"/>
      <c r="AY159" s="276"/>
      <c r="AZ159" s="276"/>
      <c r="BA159" s="274"/>
      <c r="BB159" s="276"/>
      <c r="BC159" s="276"/>
      <c r="BD159" s="276"/>
      <c r="BE159" s="276"/>
      <c r="BF159" s="274"/>
      <c r="BG159" s="276"/>
      <c r="BH159" s="276"/>
      <c r="BI159" s="276"/>
      <c r="BJ159" s="276"/>
      <c r="BK159" s="274"/>
      <c r="BL159" s="276"/>
      <c r="BM159" s="276"/>
      <c r="BN159" s="276"/>
      <c r="BO159" s="276"/>
      <c r="BP159" s="274"/>
      <c r="BQ159" s="276"/>
      <c r="BR159" s="276"/>
      <c r="BS159" s="276"/>
      <c r="BT159" s="276"/>
      <c r="BU159" s="274"/>
      <c r="BV159" s="276"/>
      <c r="BW159" s="276"/>
      <c r="BX159" s="276"/>
      <c r="BY159" s="276"/>
      <c r="BZ159" s="258"/>
      <c r="CA159" s="258"/>
      <c r="CB159" s="134"/>
      <c r="CC159" s="259"/>
      <c r="CD159" s="267"/>
      <c r="CE159" s="261"/>
    </row>
    <row r="160" spans="1:83" ht="49.5" hidden="1" x14ac:dyDescent="0.3">
      <c r="A160" s="337" t="s">
        <v>382</v>
      </c>
      <c r="B160" s="338" t="s">
        <v>293</v>
      </c>
      <c r="C160" s="339" t="s">
        <v>364</v>
      </c>
      <c r="D160" s="340" t="s">
        <v>383</v>
      </c>
      <c r="E160" s="126" t="s">
        <v>108</v>
      </c>
      <c r="F160" s="252">
        <f t="shared" si="10"/>
        <v>0</v>
      </c>
      <c r="G160" s="253">
        <f t="shared" si="11"/>
        <v>0</v>
      </c>
      <c r="H160" s="254">
        <f t="shared" si="12"/>
        <v>0</v>
      </c>
      <c r="I160" s="255">
        <f t="shared" si="13"/>
        <v>0</v>
      </c>
      <c r="J160" s="132"/>
      <c r="K160" s="341"/>
      <c r="L160" s="326" t="str">
        <f t="shared" si="14"/>
        <v/>
      </c>
      <c r="M160" s="329"/>
      <c r="N160" s="276"/>
      <c r="O160" s="276"/>
      <c r="P160" s="276"/>
      <c r="Q160" s="276"/>
      <c r="R160" s="274"/>
      <c r="S160" s="276"/>
      <c r="T160" s="276"/>
      <c r="U160" s="276"/>
      <c r="V160" s="276"/>
      <c r="W160" s="274"/>
      <c r="X160" s="276"/>
      <c r="Y160" s="276"/>
      <c r="Z160" s="276"/>
      <c r="AA160" s="276"/>
      <c r="AB160" s="274"/>
      <c r="AC160" s="276"/>
      <c r="AD160" s="276"/>
      <c r="AE160" s="276"/>
      <c r="AF160" s="276"/>
      <c r="AG160" s="274"/>
      <c r="AH160" s="276"/>
      <c r="AI160" s="276"/>
      <c r="AJ160" s="276"/>
      <c r="AK160" s="276"/>
      <c r="AL160" s="274"/>
      <c r="AM160" s="276"/>
      <c r="AN160" s="276"/>
      <c r="AO160" s="276"/>
      <c r="AP160" s="276"/>
      <c r="AQ160" s="274"/>
      <c r="AR160" s="276"/>
      <c r="AS160" s="276"/>
      <c r="AT160" s="276"/>
      <c r="AU160" s="276"/>
      <c r="AV160" s="274"/>
      <c r="AW160" s="276"/>
      <c r="AX160" s="276"/>
      <c r="AY160" s="276"/>
      <c r="AZ160" s="276"/>
      <c r="BA160" s="274"/>
      <c r="BB160" s="276"/>
      <c r="BC160" s="276"/>
      <c r="BD160" s="276"/>
      <c r="BE160" s="276"/>
      <c r="BF160" s="274"/>
      <c r="BG160" s="276"/>
      <c r="BH160" s="276"/>
      <c r="BI160" s="276"/>
      <c r="BJ160" s="276"/>
      <c r="BK160" s="274"/>
      <c r="BL160" s="276"/>
      <c r="BM160" s="276"/>
      <c r="BN160" s="276"/>
      <c r="BO160" s="276"/>
      <c r="BP160" s="274"/>
      <c r="BQ160" s="276"/>
      <c r="BR160" s="276"/>
      <c r="BS160" s="276"/>
      <c r="BT160" s="276"/>
      <c r="BU160" s="274"/>
      <c r="BV160" s="276"/>
      <c r="BW160" s="276"/>
      <c r="BX160" s="276"/>
      <c r="BY160" s="276"/>
      <c r="BZ160" s="258"/>
      <c r="CA160" s="258"/>
      <c r="CB160" s="134"/>
      <c r="CC160" s="259"/>
      <c r="CD160" s="267"/>
      <c r="CE160" s="261"/>
    </row>
    <row r="161" spans="1:83" hidden="1" x14ac:dyDescent="0.3">
      <c r="A161" s="337" t="s">
        <v>384</v>
      </c>
      <c r="B161" s="338" t="s">
        <v>293</v>
      </c>
      <c r="C161" s="339" t="s">
        <v>364</v>
      </c>
      <c r="D161" s="340" t="s">
        <v>385</v>
      </c>
      <c r="E161" s="126" t="s">
        <v>108</v>
      </c>
      <c r="F161" s="252">
        <f t="shared" si="10"/>
        <v>0</v>
      </c>
      <c r="G161" s="253">
        <f t="shared" si="11"/>
        <v>0</v>
      </c>
      <c r="H161" s="254">
        <f t="shared" si="12"/>
        <v>0</v>
      </c>
      <c r="I161" s="255">
        <f t="shared" si="13"/>
        <v>0</v>
      </c>
      <c r="J161" s="132"/>
      <c r="K161" s="341"/>
      <c r="L161" s="326" t="str">
        <f t="shared" si="14"/>
        <v/>
      </c>
      <c r="M161" s="329"/>
      <c r="N161" s="276"/>
      <c r="O161" s="276"/>
      <c r="P161" s="276"/>
      <c r="Q161" s="276"/>
      <c r="R161" s="274"/>
      <c r="S161" s="276"/>
      <c r="T161" s="276"/>
      <c r="U161" s="276"/>
      <c r="V161" s="276"/>
      <c r="W161" s="274"/>
      <c r="X161" s="276"/>
      <c r="Y161" s="276"/>
      <c r="Z161" s="276"/>
      <c r="AA161" s="276"/>
      <c r="AB161" s="274"/>
      <c r="AC161" s="276"/>
      <c r="AD161" s="276"/>
      <c r="AE161" s="276"/>
      <c r="AF161" s="276"/>
      <c r="AG161" s="274"/>
      <c r="AH161" s="276"/>
      <c r="AI161" s="276"/>
      <c r="AJ161" s="276"/>
      <c r="AK161" s="276"/>
      <c r="AL161" s="274"/>
      <c r="AM161" s="276"/>
      <c r="AN161" s="276"/>
      <c r="AO161" s="276"/>
      <c r="AP161" s="276"/>
      <c r="AQ161" s="274"/>
      <c r="AR161" s="276"/>
      <c r="AS161" s="276"/>
      <c r="AT161" s="276"/>
      <c r="AU161" s="276"/>
      <c r="AV161" s="274"/>
      <c r="AW161" s="276"/>
      <c r="AX161" s="276"/>
      <c r="AY161" s="276"/>
      <c r="AZ161" s="276"/>
      <c r="BA161" s="274"/>
      <c r="BB161" s="276"/>
      <c r="BC161" s="276"/>
      <c r="BD161" s="276"/>
      <c r="BE161" s="276"/>
      <c r="BF161" s="274"/>
      <c r="BG161" s="276"/>
      <c r="BH161" s="276"/>
      <c r="BI161" s="276"/>
      <c r="BJ161" s="276"/>
      <c r="BK161" s="274"/>
      <c r="BL161" s="276"/>
      <c r="BM161" s="276"/>
      <c r="BN161" s="276"/>
      <c r="BO161" s="276"/>
      <c r="BP161" s="274"/>
      <c r="BQ161" s="276"/>
      <c r="BR161" s="276"/>
      <c r="BS161" s="276"/>
      <c r="BT161" s="276"/>
      <c r="BU161" s="274"/>
      <c r="BV161" s="276"/>
      <c r="BW161" s="276"/>
      <c r="BX161" s="276"/>
      <c r="BY161" s="276"/>
      <c r="BZ161" s="258"/>
      <c r="CA161" s="258"/>
      <c r="CB161" s="134"/>
      <c r="CC161" s="259"/>
      <c r="CD161" s="267"/>
      <c r="CE161" s="261"/>
    </row>
    <row r="162" spans="1:83" ht="33" hidden="1" x14ac:dyDescent="0.3">
      <c r="A162" s="337" t="s">
        <v>386</v>
      </c>
      <c r="B162" s="338" t="s">
        <v>293</v>
      </c>
      <c r="C162" s="339" t="s">
        <v>364</v>
      </c>
      <c r="D162" s="340" t="s">
        <v>387</v>
      </c>
      <c r="E162" s="126" t="s">
        <v>108</v>
      </c>
      <c r="F162" s="252">
        <f t="shared" si="10"/>
        <v>0</v>
      </c>
      <c r="G162" s="253">
        <f t="shared" si="11"/>
        <v>0</v>
      </c>
      <c r="H162" s="254">
        <f t="shared" si="12"/>
        <v>0</v>
      </c>
      <c r="I162" s="255">
        <f t="shared" si="13"/>
        <v>0</v>
      </c>
      <c r="J162" s="132"/>
      <c r="K162" s="341"/>
      <c r="L162" s="326" t="str">
        <f t="shared" si="14"/>
        <v/>
      </c>
      <c r="M162" s="329"/>
      <c r="N162" s="276"/>
      <c r="O162" s="276"/>
      <c r="P162" s="276"/>
      <c r="Q162" s="276"/>
      <c r="R162" s="274"/>
      <c r="S162" s="276"/>
      <c r="T162" s="276"/>
      <c r="U162" s="276"/>
      <c r="V162" s="276"/>
      <c r="W162" s="274"/>
      <c r="X162" s="276"/>
      <c r="Y162" s="276"/>
      <c r="Z162" s="276"/>
      <c r="AA162" s="276"/>
      <c r="AB162" s="274"/>
      <c r="AC162" s="276"/>
      <c r="AD162" s="276"/>
      <c r="AE162" s="276"/>
      <c r="AF162" s="276"/>
      <c r="AG162" s="274"/>
      <c r="AH162" s="276"/>
      <c r="AI162" s="276"/>
      <c r="AJ162" s="276"/>
      <c r="AK162" s="276"/>
      <c r="AL162" s="274"/>
      <c r="AM162" s="276"/>
      <c r="AN162" s="276"/>
      <c r="AO162" s="276"/>
      <c r="AP162" s="276"/>
      <c r="AQ162" s="274"/>
      <c r="AR162" s="276"/>
      <c r="AS162" s="276"/>
      <c r="AT162" s="276"/>
      <c r="AU162" s="276"/>
      <c r="AV162" s="274"/>
      <c r="AW162" s="276"/>
      <c r="AX162" s="276"/>
      <c r="AY162" s="276"/>
      <c r="AZ162" s="276"/>
      <c r="BA162" s="274"/>
      <c r="BB162" s="276"/>
      <c r="BC162" s="276"/>
      <c r="BD162" s="276"/>
      <c r="BE162" s="276"/>
      <c r="BF162" s="274"/>
      <c r="BG162" s="276"/>
      <c r="BH162" s="276"/>
      <c r="BI162" s="276"/>
      <c r="BJ162" s="276"/>
      <c r="BK162" s="274"/>
      <c r="BL162" s="276"/>
      <c r="BM162" s="276"/>
      <c r="BN162" s="276"/>
      <c r="BO162" s="276"/>
      <c r="BP162" s="274"/>
      <c r="BQ162" s="276"/>
      <c r="BR162" s="276"/>
      <c r="BS162" s="276"/>
      <c r="BT162" s="276"/>
      <c r="BU162" s="274"/>
      <c r="BV162" s="276"/>
      <c r="BW162" s="276"/>
      <c r="BX162" s="276"/>
      <c r="BY162" s="276"/>
      <c r="BZ162" s="258"/>
      <c r="CA162" s="258"/>
      <c r="CB162" s="134"/>
      <c r="CC162" s="259"/>
      <c r="CD162" s="267"/>
      <c r="CE162" s="261"/>
    </row>
    <row r="163" spans="1:83" hidden="1" x14ac:dyDescent="0.3">
      <c r="A163" s="337" t="s">
        <v>388</v>
      </c>
      <c r="B163" s="338" t="s">
        <v>293</v>
      </c>
      <c r="C163" s="339" t="s">
        <v>364</v>
      </c>
      <c r="D163" s="340" t="s">
        <v>389</v>
      </c>
      <c r="E163" s="126" t="s">
        <v>108</v>
      </c>
      <c r="F163" s="252">
        <f t="shared" si="10"/>
        <v>0</v>
      </c>
      <c r="G163" s="253">
        <f t="shared" si="11"/>
        <v>0</v>
      </c>
      <c r="H163" s="254">
        <f t="shared" si="12"/>
        <v>0</v>
      </c>
      <c r="I163" s="255">
        <f t="shared" si="13"/>
        <v>0</v>
      </c>
      <c r="J163" s="132"/>
      <c r="K163" s="341"/>
      <c r="L163" s="326" t="str">
        <f t="shared" si="14"/>
        <v/>
      </c>
      <c r="M163" s="329"/>
      <c r="N163" s="276"/>
      <c r="O163" s="276"/>
      <c r="P163" s="276"/>
      <c r="Q163" s="276"/>
      <c r="R163" s="274"/>
      <c r="S163" s="276"/>
      <c r="T163" s="276"/>
      <c r="U163" s="276"/>
      <c r="V163" s="276"/>
      <c r="W163" s="274"/>
      <c r="X163" s="276"/>
      <c r="Y163" s="276"/>
      <c r="Z163" s="276"/>
      <c r="AA163" s="276"/>
      <c r="AB163" s="274"/>
      <c r="AC163" s="276"/>
      <c r="AD163" s="276"/>
      <c r="AE163" s="276"/>
      <c r="AF163" s="276"/>
      <c r="AG163" s="274"/>
      <c r="AH163" s="276"/>
      <c r="AI163" s="276"/>
      <c r="AJ163" s="276"/>
      <c r="AK163" s="276"/>
      <c r="AL163" s="274"/>
      <c r="AM163" s="276"/>
      <c r="AN163" s="276"/>
      <c r="AO163" s="276"/>
      <c r="AP163" s="276"/>
      <c r="AQ163" s="274"/>
      <c r="AR163" s="276"/>
      <c r="AS163" s="276"/>
      <c r="AT163" s="276"/>
      <c r="AU163" s="276"/>
      <c r="AV163" s="274"/>
      <c r="AW163" s="276"/>
      <c r="AX163" s="276"/>
      <c r="AY163" s="276"/>
      <c r="AZ163" s="276"/>
      <c r="BA163" s="274"/>
      <c r="BB163" s="276"/>
      <c r="BC163" s="276"/>
      <c r="BD163" s="276"/>
      <c r="BE163" s="276"/>
      <c r="BF163" s="274"/>
      <c r="BG163" s="276"/>
      <c r="BH163" s="276"/>
      <c r="BI163" s="276"/>
      <c r="BJ163" s="276"/>
      <c r="BK163" s="274"/>
      <c r="BL163" s="276"/>
      <c r="BM163" s="276"/>
      <c r="BN163" s="276"/>
      <c r="BO163" s="276"/>
      <c r="BP163" s="274"/>
      <c r="BQ163" s="276"/>
      <c r="BR163" s="276"/>
      <c r="BS163" s="276"/>
      <c r="BT163" s="276"/>
      <c r="BU163" s="274"/>
      <c r="BV163" s="276"/>
      <c r="BW163" s="276"/>
      <c r="BX163" s="276"/>
      <c r="BY163" s="276"/>
      <c r="BZ163" s="258"/>
      <c r="CA163" s="258"/>
      <c r="CB163" s="134"/>
      <c r="CC163" s="259"/>
      <c r="CD163" s="267"/>
      <c r="CE163" s="261"/>
    </row>
    <row r="164" spans="1:83" ht="33" hidden="1" x14ac:dyDescent="0.3">
      <c r="A164" s="337" t="s">
        <v>390</v>
      </c>
      <c r="B164" s="338" t="s">
        <v>293</v>
      </c>
      <c r="C164" s="339" t="s">
        <v>364</v>
      </c>
      <c r="D164" s="340" t="s">
        <v>391</v>
      </c>
      <c r="E164" s="126" t="s">
        <v>108</v>
      </c>
      <c r="F164" s="252">
        <f t="shared" si="10"/>
        <v>0</v>
      </c>
      <c r="G164" s="253">
        <f t="shared" si="11"/>
        <v>0</v>
      </c>
      <c r="H164" s="254">
        <f t="shared" si="12"/>
        <v>0</v>
      </c>
      <c r="I164" s="255">
        <f t="shared" si="13"/>
        <v>0</v>
      </c>
      <c r="J164" s="132"/>
      <c r="K164" s="341"/>
      <c r="L164" s="326" t="str">
        <f t="shared" si="14"/>
        <v/>
      </c>
      <c r="M164" s="329"/>
      <c r="N164" s="276"/>
      <c r="O164" s="276"/>
      <c r="P164" s="276"/>
      <c r="Q164" s="276"/>
      <c r="R164" s="274"/>
      <c r="S164" s="276"/>
      <c r="T164" s="276"/>
      <c r="U164" s="276"/>
      <c r="V164" s="276"/>
      <c r="W164" s="274"/>
      <c r="X164" s="276"/>
      <c r="Y164" s="276"/>
      <c r="Z164" s="276"/>
      <c r="AA164" s="276"/>
      <c r="AB164" s="274"/>
      <c r="AC164" s="276"/>
      <c r="AD164" s="276"/>
      <c r="AE164" s="276"/>
      <c r="AF164" s="276"/>
      <c r="AG164" s="274"/>
      <c r="AH164" s="276"/>
      <c r="AI164" s="276"/>
      <c r="AJ164" s="276"/>
      <c r="AK164" s="276"/>
      <c r="AL164" s="274"/>
      <c r="AM164" s="276"/>
      <c r="AN164" s="276"/>
      <c r="AO164" s="276"/>
      <c r="AP164" s="276"/>
      <c r="AQ164" s="274"/>
      <c r="AR164" s="276"/>
      <c r="AS164" s="276"/>
      <c r="AT164" s="276"/>
      <c r="AU164" s="276"/>
      <c r="AV164" s="274"/>
      <c r="AW164" s="276"/>
      <c r="AX164" s="276"/>
      <c r="AY164" s="276"/>
      <c r="AZ164" s="276"/>
      <c r="BA164" s="274"/>
      <c r="BB164" s="276"/>
      <c r="BC164" s="276"/>
      <c r="BD164" s="276"/>
      <c r="BE164" s="276"/>
      <c r="BF164" s="274"/>
      <c r="BG164" s="276"/>
      <c r="BH164" s="276"/>
      <c r="BI164" s="276"/>
      <c r="BJ164" s="276"/>
      <c r="BK164" s="274"/>
      <c r="BL164" s="276"/>
      <c r="BM164" s="276"/>
      <c r="BN164" s="276"/>
      <c r="BO164" s="276"/>
      <c r="BP164" s="274"/>
      <c r="BQ164" s="276"/>
      <c r="BR164" s="276"/>
      <c r="BS164" s="276"/>
      <c r="BT164" s="276"/>
      <c r="BU164" s="274"/>
      <c r="BV164" s="276"/>
      <c r="BW164" s="276"/>
      <c r="BX164" s="276"/>
      <c r="BY164" s="276"/>
      <c r="BZ164" s="258"/>
      <c r="CA164" s="258"/>
      <c r="CB164" s="134"/>
      <c r="CC164" s="259"/>
      <c r="CD164" s="267"/>
      <c r="CE164" s="261"/>
    </row>
    <row r="165" spans="1:83" ht="33" hidden="1" x14ac:dyDescent="0.3">
      <c r="A165" s="337" t="s">
        <v>392</v>
      </c>
      <c r="B165" s="338" t="s">
        <v>293</v>
      </c>
      <c r="C165" s="339" t="s">
        <v>364</v>
      </c>
      <c r="D165" s="340" t="s">
        <v>393</v>
      </c>
      <c r="E165" s="126" t="s">
        <v>108</v>
      </c>
      <c r="F165" s="252">
        <f t="shared" si="10"/>
        <v>0</v>
      </c>
      <c r="G165" s="253">
        <f t="shared" si="11"/>
        <v>0</v>
      </c>
      <c r="H165" s="254">
        <f t="shared" si="12"/>
        <v>0</v>
      </c>
      <c r="I165" s="255">
        <f t="shared" si="13"/>
        <v>0</v>
      </c>
      <c r="J165" s="132"/>
      <c r="K165" s="341"/>
      <c r="L165" s="326" t="str">
        <f t="shared" si="14"/>
        <v/>
      </c>
      <c r="M165" s="329"/>
      <c r="N165" s="276"/>
      <c r="O165" s="276"/>
      <c r="P165" s="276"/>
      <c r="Q165" s="276"/>
      <c r="R165" s="274"/>
      <c r="S165" s="276"/>
      <c r="T165" s="276"/>
      <c r="U165" s="276"/>
      <c r="V165" s="276"/>
      <c r="W165" s="274"/>
      <c r="X165" s="276"/>
      <c r="Y165" s="276"/>
      <c r="Z165" s="276"/>
      <c r="AA165" s="276"/>
      <c r="AB165" s="274"/>
      <c r="AC165" s="276"/>
      <c r="AD165" s="276"/>
      <c r="AE165" s="276"/>
      <c r="AF165" s="276"/>
      <c r="AG165" s="274"/>
      <c r="AH165" s="276"/>
      <c r="AI165" s="276"/>
      <c r="AJ165" s="276"/>
      <c r="AK165" s="276"/>
      <c r="AL165" s="274"/>
      <c r="AM165" s="276"/>
      <c r="AN165" s="276"/>
      <c r="AO165" s="276"/>
      <c r="AP165" s="276"/>
      <c r="AQ165" s="274"/>
      <c r="AR165" s="276"/>
      <c r="AS165" s="276"/>
      <c r="AT165" s="276"/>
      <c r="AU165" s="276"/>
      <c r="AV165" s="274"/>
      <c r="AW165" s="276"/>
      <c r="AX165" s="276"/>
      <c r="AY165" s="276"/>
      <c r="AZ165" s="276"/>
      <c r="BA165" s="274"/>
      <c r="BB165" s="276"/>
      <c r="BC165" s="276"/>
      <c r="BD165" s="276"/>
      <c r="BE165" s="276"/>
      <c r="BF165" s="274"/>
      <c r="BG165" s="276"/>
      <c r="BH165" s="276"/>
      <c r="BI165" s="276"/>
      <c r="BJ165" s="276"/>
      <c r="BK165" s="274"/>
      <c r="BL165" s="276"/>
      <c r="BM165" s="276"/>
      <c r="BN165" s="276"/>
      <c r="BO165" s="276"/>
      <c r="BP165" s="274"/>
      <c r="BQ165" s="276"/>
      <c r="BR165" s="276"/>
      <c r="BS165" s="276"/>
      <c r="BT165" s="276"/>
      <c r="BU165" s="274"/>
      <c r="BV165" s="276"/>
      <c r="BW165" s="276"/>
      <c r="BX165" s="276"/>
      <c r="BY165" s="276"/>
      <c r="BZ165" s="258"/>
      <c r="CA165" s="258"/>
      <c r="CB165" s="134"/>
      <c r="CC165" s="259"/>
      <c r="CD165" s="267"/>
      <c r="CE165" s="261"/>
    </row>
    <row r="166" spans="1:83" ht="33" hidden="1" x14ac:dyDescent="0.3">
      <c r="A166" s="337" t="s">
        <v>394</v>
      </c>
      <c r="B166" s="338" t="s">
        <v>293</v>
      </c>
      <c r="C166" s="339" t="s">
        <v>364</v>
      </c>
      <c r="D166" s="340" t="s">
        <v>395</v>
      </c>
      <c r="E166" s="126" t="s">
        <v>108</v>
      </c>
      <c r="F166" s="252">
        <f t="shared" si="10"/>
        <v>0</v>
      </c>
      <c r="G166" s="253">
        <f t="shared" si="11"/>
        <v>0</v>
      </c>
      <c r="H166" s="254">
        <f t="shared" si="12"/>
        <v>0</v>
      </c>
      <c r="I166" s="255">
        <f t="shared" si="13"/>
        <v>0</v>
      </c>
      <c r="J166" s="132"/>
      <c r="K166" s="341"/>
      <c r="L166" s="326" t="str">
        <f t="shared" si="14"/>
        <v/>
      </c>
      <c r="M166" s="329"/>
      <c r="N166" s="276"/>
      <c r="O166" s="276"/>
      <c r="P166" s="276"/>
      <c r="Q166" s="276"/>
      <c r="R166" s="274"/>
      <c r="S166" s="276"/>
      <c r="T166" s="276"/>
      <c r="U166" s="276"/>
      <c r="V166" s="276"/>
      <c r="W166" s="274"/>
      <c r="X166" s="276"/>
      <c r="Y166" s="276"/>
      <c r="Z166" s="276"/>
      <c r="AA166" s="276"/>
      <c r="AB166" s="274"/>
      <c r="AC166" s="276"/>
      <c r="AD166" s="276"/>
      <c r="AE166" s="276"/>
      <c r="AF166" s="276"/>
      <c r="AG166" s="274"/>
      <c r="AH166" s="276"/>
      <c r="AI166" s="276"/>
      <c r="AJ166" s="276"/>
      <c r="AK166" s="276"/>
      <c r="AL166" s="274"/>
      <c r="AM166" s="276"/>
      <c r="AN166" s="276"/>
      <c r="AO166" s="276"/>
      <c r="AP166" s="276"/>
      <c r="AQ166" s="274"/>
      <c r="AR166" s="276"/>
      <c r="AS166" s="276"/>
      <c r="AT166" s="276"/>
      <c r="AU166" s="276"/>
      <c r="AV166" s="274"/>
      <c r="AW166" s="276"/>
      <c r="AX166" s="276"/>
      <c r="AY166" s="276"/>
      <c r="AZ166" s="276"/>
      <c r="BA166" s="274"/>
      <c r="BB166" s="276"/>
      <c r="BC166" s="276"/>
      <c r="BD166" s="276"/>
      <c r="BE166" s="276"/>
      <c r="BF166" s="274"/>
      <c r="BG166" s="276"/>
      <c r="BH166" s="276"/>
      <c r="BI166" s="276"/>
      <c r="BJ166" s="276"/>
      <c r="BK166" s="274"/>
      <c r="BL166" s="276"/>
      <c r="BM166" s="276"/>
      <c r="BN166" s="276"/>
      <c r="BO166" s="276"/>
      <c r="BP166" s="274"/>
      <c r="BQ166" s="276"/>
      <c r="BR166" s="276"/>
      <c r="BS166" s="276"/>
      <c r="BT166" s="276"/>
      <c r="BU166" s="274"/>
      <c r="BV166" s="276"/>
      <c r="BW166" s="276"/>
      <c r="BX166" s="276"/>
      <c r="BY166" s="276"/>
      <c r="BZ166" s="258"/>
      <c r="CA166" s="258"/>
      <c r="CB166" s="134"/>
      <c r="CC166" s="259"/>
      <c r="CD166" s="267"/>
      <c r="CE166" s="261"/>
    </row>
    <row r="167" spans="1:83" ht="33" hidden="1" x14ac:dyDescent="0.3">
      <c r="A167" s="337" t="s">
        <v>396</v>
      </c>
      <c r="B167" s="338" t="s">
        <v>293</v>
      </c>
      <c r="C167" s="339" t="s">
        <v>364</v>
      </c>
      <c r="D167" s="340" t="s">
        <v>397</v>
      </c>
      <c r="E167" s="126" t="s">
        <v>108</v>
      </c>
      <c r="F167" s="252">
        <f t="shared" si="10"/>
        <v>0</v>
      </c>
      <c r="G167" s="253">
        <f t="shared" si="11"/>
        <v>0</v>
      </c>
      <c r="H167" s="254">
        <f t="shared" si="12"/>
        <v>0</v>
      </c>
      <c r="I167" s="255">
        <f t="shared" si="13"/>
        <v>0</v>
      </c>
      <c r="J167" s="132"/>
      <c r="K167" s="341"/>
      <c r="L167" s="326" t="str">
        <f t="shared" si="14"/>
        <v/>
      </c>
      <c r="M167" s="329"/>
      <c r="N167" s="276"/>
      <c r="O167" s="276"/>
      <c r="P167" s="276"/>
      <c r="Q167" s="276"/>
      <c r="R167" s="274"/>
      <c r="S167" s="276"/>
      <c r="T167" s="276"/>
      <c r="U167" s="276"/>
      <c r="V167" s="276"/>
      <c r="W167" s="274"/>
      <c r="X167" s="276"/>
      <c r="Y167" s="276"/>
      <c r="Z167" s="276"/>
      <c r="AA167" s="276"/>
      <c r="AB167" s="274"/>
      <c r="AC167" s="276"/>
      <c r="AD167" s="276"/>
      <c r="AE167" s="276"/>
      <c r="AF167" s="276"/>
      <c r="AG167" s="274"/>
      <c r="AH167" s="276"/>
      <c r="AI167" s="276"/>
      <c r="AJ167" s="276"/>
      <c r="AK167" s="276"/>
      <c r="AL167" s="274"/>
      <c r="AM167" s="276"/>
      <c r="AN167" s="276"/>
      <c r="AO167" s="276"/>
      <c r="AP167" s="276"/>
      <c r="AQ167" s="274"/>
      <c r="AR167" s="276"/>
      <c r="AS167" s="276"/>
      <c r="AT167" s="276"/>
      <c r="AU167" s="276"/>
      <c r="AV167" s="274"/>
      <c r="AW167" s="276"/>
      <c r="AX167" s="276"/>
      <c r="AY167" s="276"/>
      <c r="AZ167" s="276"/>
      <c r="BA167" s="274"/>
      <c r="BB167" s="276"/>
      <c r="BC167" s="276"/>
      <c r="BD167" s="276"/>
      <c r="BE167" s="276"/>
      <c r="BF167" s="274"/>
      <c r="BG167" s="276"/>
      <c r="BH167" s="276"/>
      <c r="BI167" s="276"/>
      <c r="BJ167" s="276"/>
      <c r="BK167" s="274"/>
      <c r="BL167" s="276"/>
      <c r="BM167" s="276"/>
      <c r="BN167" s="276"/>
      <c r="BO167" s="276"/>
      <c r="BP167" s="274"/>
      <c r="BQ167" s="276"/>
      <c r="BR167" s="276"/>
      <c r="BS167" s="276"/>
      <c r="BT167" s="276"/>
      <c r="BU167" s="274"/>
      <c r="BV167" s="276"/>
      <c r="BW167" s="276"/>
      <c r="BX167" s="276"/>
      <c r="BY167" s="276"/>
      <c r="BZ167" s="258"/>
      <c r="CA167" s="258"/>
      <c r="CB167" s="134"/>
      <c r="CC167" s="259"/>
      <c r="CD167" s="267"/>
      <c r="CE167" s="261"/>
    </row>
    <row r="168" spans="1:83" ht="33" hidden="1" x14ac:dyDescent="0.3">
      <c r="A168" s="337" t="s">
        <v>398</v>
      </c>
      <c r="B168" s="338" t="s">
        <v>293</v>
      </c>
      <c r="C168" s="339" t="s">
        <v>364</v>
      </c>
      <c r="D168" s="340" t="s">
        <v>399</v>
      </c>
      <c r="E168" s="126" t="s">
        <v>108</v>
      </c>
      <c r="F168" s="252">
        <f t="shared" si="10"/>
        <v>0</v>
      </c>
      <c r="G168" s="253">
        <f t="shared" si="11"/>
        <v>0</v>
      </c>
      <c r="H168" s="254">
        <f t="shared" si="12"/>
        <v>0</v>
      </c>
      <c r="I168" s="255">
        <f t="shared" si="13"/>
        <v>0</v>
      </c>
      <c r="J168" s="132"/>
      <c r="K168" s="341"/>
      <c r="L168" s="326" t="str">
        <f t="shared" si="14"/>
        <v/>
      </c>
      <c r="M168" s="329"/>
      <c r="N168" s="276"/>
      <c r="O168" s="276"/>
      <c r="P168" s="276"/>
      <c r="Q168" s="276"/>
      <c r="R168" s="274"/>
      <c r="S168" s="276"/>
      <c r="T168" s="276"/>
      <c r="U168" s="276"/>
      <c r="V168" s="276"/>
      <c r="W168" s="274"/>
      <c r="X168" s="276"/>
      <c r="Y168" s="276"/>
      <c r="Z168" s="276"/>
      <c r="AA168" s="276"/>
      <c r="AB168" s="274"/>
      <c r="AC168" s="276"/>
      <c r="AD168" s="276"/>
      <c r="AE168" s="276"/>
      <c r="AF168" s="276"/>
      <c r="AG168" s="274"/>
      <c r="AH168" s="276"/>
      <c r="AI168" s="276"/>
      <c r="AJ168" s="276"/>
      <c r="AK168" s="276"/>
      <c r="AL168" s="274"/>
      <c r="AM168" s="276"/>
      <c r="AN168" s="276"/>
      <c r="AO168" s="276"/>
      <c r="AP168" s="276"/>
      <c r="AQ168" s="274"/>
      <c r="AR168" s="276"/>
      <c r="AS168" s="276"/>
      <c r="AT168" s="276"/>
      <c r="AU168" s="276"/>
      <c r="AV168" s="274"/>
      <c r="AW168" s="276"/>
      <c r="AX168" s="276"/>
      <c r="AY168" s="276"/>
      <c r="AZ168" s="276"/>
      <c r="BA168" s="274"/>
      <c r="BB168" s="276"/>
      <c r="BC168" s="276"/>
      <c r="BD168" s="276"/>
      <c r="BE168" s="276"/>
      <c r="BF168" s="274"/>
      <c r="BG168" s="276"/>
      <c r="BH168" s="276"/>
      <c r="BI168" s="276"/>
      <c r="BJ168" s="276"/>
      <c r="BK168" s="274"/>
      <c r="BL168" s="276"/>
      <c r="BM168" s="276"/>
      <c r="BN168" s="276"/>
      <c r="BO168" s="276"/>
      <c r="BP168" s="274"/>
      <c r="BQ168" s="276"/>
      <c r="BR168" s="276"/>
      <c r="BS168" s="276"/>
      <c r="BT168" s="276"/>
      <c r="BU168" s="274"/>
      <c r="BV168" s="276"/>
      <c r="BW168" s="276"/>
      <c r="BX168" s="276"/>
      <c r="BY168" s="276"/>
      <c r="BZ168" s="258"/>
      <c r="CA168" s="258"/>
      <c r="CB168" s="134"/>
      <c r="CC168" s="259"/>
      <c r="CD168" s="260"/>
      <c r="CE168" s="261"/>
    </row>
    <row r="169" spans="1:83" ht="33" hidden="1" x14ac:dyDescent="0.3">
      <c r="A169" s="337" t="s">
        <v>400</v>
      </c>
      <c r="B169" s="338" t="s">
        <v>293</v>
      </c>
      <c r="C169" s="339" t="s">
        <v>364</v>
      </c>
      <c r="D169" s="340" t="s">
        <v>401</v>
      </c>
      <c r="E169" s="126" t="s">
        <v>108</v>
      </c>
      <c r="F169" s="252">
        <f t="shared" si="10"/>
        <v>0</v>
      </c>
      <c r="G169" s="253">
        <f t="shared" si="11"/>
        <v>0</v>
      </c>
      <c r="H169" s="254">
        <f t="shared" si="12"/>
        <v>0</v>
      </c>
      <c r="I169" s="255">
        <f t="shared" si="13"/>
        <v>0</v>
      </c>
      <c r="J169" s="132"/>
      <c r="K169" s="341"/>
      <c r="L169" s="326" t="str">
        <f t="shared" si="14"/>
        <v/>
      </c>
      <c r="M169" s="329"/>
      <c r="N169" s="276"/>
      <c r="O169" s="276"/>
      <c r="P169" s="276"/>
      <c r="Q169" s="276"/>
      <c r="R169" s="274"/>
      <c r="S169" s="276"/>
      <c r="T169" s="276"/>
      <c r="U169" s="276"/>
      <c r="V169" s="276"/>
      <c r="W169" s="274"/>
      <c r="X169" s="276"/>
      <c r="Y169" s="276"/>
      <c r="Z169" s="276"/>
      <c r="AA169" s="276"/>
      <c r="AB169" s="274"/>
      <c r="AC169" s="276"/>
      <c r="AD169" s="276"/>
      <c r="AE169" s="276"/>
      <c r="AF169" s="276"/>
      <c r="AG169" s="274"/>
      <c r="AH169" s="276"/>
      <c r="AI169" s="276"/>
      <c r="AJ169" s="276"/>
      <c r="AK169" s="276"/>
      <c r="AL169" s="274"/>
      <c r="AM169" s="276"/>
      <c r="AN169" s="276"/>
      <c r="AO169" s="276"/>
      <c r="AP169" s="276"/>
      <c r="AQ169" s="274"/>
      <c r="AR169" s="276"/>
      <c r="AS169" s="276"/>
      <c r="AT169" s="276"/>
      <c r="AU169" s="276"/>
      <c r="AV169" s="274"/>
      <c r="AW169" s="276"/>
      <c r="AX169" s="276"/>
      <c r="AY169" s="276"/>
      <c r="AZ169" s="276"/>
      <c r="BA169" s="274"/>
      <c r="BB169" s="276"/>
      <c r="BC169" s="276"/>
      <c r="BD169" s="276"/>
      <c r="BE169" s="276"/>
      <c r="BF169" s="274"/>
      <c r="BG169" s="276"/>
      <c r="BH169" s="276"/>
      <c r="BI169" s="276"/>
      <c r="BJ169" s="276"/>
      <c r="BK169" s="274"/>
      <c r="BL169" s="276"/>
      <c r="BM169" s="276"/>
      <c r="BN169" s="276"/>
      <c r="BO169" s="276"/>
      <c r="BP169" s="274"/>
      <c r="BQ169" s="276"/>
      <c r="BR169" s="276"/>
      <c r="BS169" s="276"/>
      <c r="BT169" s="276"/>
      <c r="BU169" s="274"/>
      <c r="BV169" s="276"/>
      <c r="BW169" s="276"/>
      <c r="BX169" s="276"/>
      <c r="BY169" s="276"/>
      <c r="BZ169" s="258"/>
      <c r="CA169" s="258"/>
      <c r="CB169" s="134"/>
      <c r="CC169" s="259"/>
      <c r="CD169" s="260"/>
      <c r="CE169" s="261"/>
    </row>
    <row r="170" spans="1:83" ht="33" hidden="1" x14ac:dyDescent="0.3">
      <c r="A170" s="337" t="s">
        <v>402</v>
      </c>
      <c r="B170" s="338" t="s">
        <v>293</v>
      </c>
      <c r="C170" s="339" t="s">
        <v>364</v>
      </c>
      <c r="D170" s="340" t="s">
        <v>403</v>
      </c>
      <c r="E170" s="126" t="s">
        <v>108</v>
      </c>
      <c r="F170" s="252">
        <f t="shared" si="10"/>
        <v>0</v>
      </c>
      <c r="G170" s="253">
        <f t="shared" si="11"/>
        <v>0</v>
      </c>
      <c r="H170" s="254">
        <f t="shared" si="12"/>
        <v>0</v>
      </c>
      <c r="I170" s="255">
        <f t="shared" si="13"/>
        <v>0</v>
      </c>
      <c r="J170" s="132"/>
      <c r="K170" s="341"/>
      <c r="L170" s="326" t="str">
        <f t="shared" si="14"/>
        <v/>
      </c>
      <c r="M170" s="329"/>
      <c r="N170" s="276"/>
      <c r="O170" s="276"/>
      <c r="P170" s="276"/>
      <c r="Q170" s="276"/>
      <c r="R170" s="274"/>
      <c r="S170" s="276"/>
      <c r="T170" s="276"/>
      <c r="U170" s="276"/>
      <c r="V170" s="276"/>
      <c r="W170" s="274"/>
      <c r="X170" s="276"/>
      <c r="Y170" s="276"/>
      <c r="Z170" s="276"/>
      <c r="AA170" s="276"/>
      <c r="AB170" s="274"/>
      <c r="AC170" s="276"/>
      <c r="AD170" s="276"/>
      <c r="AE170" s="276"/>
      <c r="AF170" s="276"/>
      <c r="AG170" s="274"/>
      <c r="AH170" s="276"/>
      <c r="AI170" s="276"/>
      <c r="AJ170" s="276"/>
      <c r="AK170" s="276"/>
      <c r="AL170" s="274"/>
      <c r="AM170" s="276"/>
      <c r="AN170" s="276"/>
      <c r="AO170" s="276"/>
      <c r="AP170" s="276"/>
      <c r="AQ170" s="274"/>
      <c r="AR170" s="276"/>
      <c r="AS170" s="276"/>
      <c r="AT170" s="276"/>
      <c r="AU170" s="276"/>
      <c r="AV170" s="274"/>
      <c r="AW170" s="276"/>
      <c r="AX170" s="276"/>
      <c r="AY170" s="276"/>
      <c r="AZ170" s="276"/>
      <c r="BA170" s="274"/>
      <c r="BB170" s="276"/>
      <c r="BC170" s="276"/>
      <c r="BD170" s="276"/>
      <c r="BE170" s="276"/>
      <c r="BF170" s="274"/>
      <c r="BG170" s="276"/>
      <c r="BH170" s="276"/>
      <c r="BI170" s="276"/>
      <c r="BJ170" s="276"/>
      <c r="BK170" s="274"/>
      <c r="BL170" s="276"/>
      <c r="BM170" s="276"/>
      <c r="BN170" s="276"/>
      <c r="BO170" s="276"/>
      <c r="BP170" s="274"/>
      <c r="BQ170" s="276"/>
      <c r="BR170" s="276"/>
      <c r="BS170" s="276"/>
      <c r="BT170" s="276"/>
      <c r="BU170" s="274"/>
      <c r="BV170" s="276"/>
      <c r="BW170" s="276"/>
      <c r="BX170" s="276"/>
      <c r="BY170" s="276"/>
      <c r="BZ170" s="258"/>
      <c r="CA170" s="258"/>
      <c r="CB170" s="134"/>
      <c r="CC170" s="259"/>
      <c r="CD170" s="277"/>
      <c r="CE170" s="261"/>
    </row>
    <row r="171" spans="1:83" ht="33" hidden="1" x14ac:dyDescent="0.3">
      <c r="A171" s="337" t="s">
        <v>404</v>
      </c>
      <c r="B171" s="338" t="s">
        <v>293</v>
      </c>
      <c r="C171" s="339" t="s">
        <v>364</v>
      </c>
      <c r="D171" s="340" t="s">
        <v>405</v>
      </c>
      <c r="E171" s="126" t="s">
        <v>108</v>
      </c>
      <c r="F171" s="252">
        <f t="shared" si="10"/>
        <v>0</v>
      </c>
      <c r="G171" s="253">
        <f t="shared" si="11"/>
        <v>0</v>
      </c>
      <c r="H171" s="254">
        <f t="shared" si="12"/>
        <v>0</v>
      </c>
      <c r="I171" s="255">
        <f t="shared" si="13"/>
        <v>0</v>
      </c>
      <c r="J171" s="132"/>
      <c r="K171" s="341"/>
      <c r="L171" s="326" t="str">
        <f t="shared" si="14"/>
        <v/>
      </c>
      <c r="M171" s="329"/>
      <c r="N171" s="276"/>
      <c r="O171" s="276"/>
      <c r="P171" s="276"/>
      <c r="Q171" s="276"/>
      <c r="R171" s="274"/>
      <c r="S171" s="276"/>
      <c r="T171" s="276"/>
      <c r="U171" s="276"/>
      <c r="V171" s="276"/>
      <c r="W171" s="274"/>
      <c r="X171" s="276"/>
      <c r="Y171" s="276"/>
      <c r="Z171" s="276"/>
      <c r="AA171" s="276"/>
      <c r="AB171" s="274"/>
      <c r="AC171" s="276"/>
      <c r="AD171" s="276"/>
      <c r="AE171" s="276"/>
      <c r="AF171" s="276"/>
      <c r="AG171" s="274"/>
      <c r="AH171" s="276"/>
      <c r="AI171" s="276"/>
      <c r="AJ171" s="276"/>
      <c r="AK171" s="276"/>
      <c r="AL171" s="274"/>
      <c r="AM171" s="276"/>
      <c r="AN171" s="276"/>
      <c r="AO171" s="276"/>
      <c r="AP171" s="276"/>
      <c r="AQ171" s="274"/>
      <c r="AR171" s="276"/>
      <c r="AS171" s="276"/>
      <c r="AT171" s="276"/>
      <c r="AU171" s="276"/>
      <c r="AV171" s="274"/>
      <c r="AW171" s="276"/>
      <c r="AX171" s="276"/>
      <c r="AY171" s="276"/>
      <c r="AZ171" s="276"/>
      <c r="BA171" s="274"/>
      <c r="BB171" s="276"/>
      <c r="BC171" s="276"/>
      <c r="BD171" s="276"/>
      <c r="BE171" s="276"/>
      <c r="BF171" s="274"/>
      <c r="BG171" s="276"/>
      <c r="BH171" s="276"/>
      <c r="BI171" s="276"/>
      <c r="BJ171" s="276"/>
      <c r="BK171" s="274"/>
      <c r="BL171" s="276"/>
      <c r="BM171" s="276"/>
      <c r="BN171" s="276"/>
      <c r="BO171" s="276"/>
      <c r="BP171" s="274"/>
      <c r="BQ171" s="276"/>
      <c r="BR171" s="276"/>
      <c r="BS171" s="276"/>
      <c r="BT171" s="276"/>
      <c r="BU171" s="274"/>
      <c r="BV171" s="276"/>
      <c r="BW171" s="276"/>
      <c r="BX171" s="276"/>
      <c r="BY171" s="276"/>
      <c r="BZ171" s="258"/>
      <c r="CA171" s="258"/>
      <c r="CB171" s="134"/>
      <c r="CC171" s="259"/>
      <c r="CD171" s="260"/>
      <c r="CE171" s="261"/>
    </row>
    <row r="172" spans="1:83" ht="33" hidden="1" x14ac:dyDescent="0.3">
      <c r="A172" s="337" t="s">
        <v>406</v>
      </c>
      <c r="B172" s="338" t="s">
        <v>293</v>
      </c>
      <c r="C172" s="339" t="s">
        <v>364</v>
      </c>
      <c r="D172" s="340" t="s">
        <v>407</v>
      </c>
      <c r="E172" s="126" t="s">
        <v>108</v>
      </c>
      <c r="F172" s="252">
        <f t="shared" si="10"/>
        <v>0</v>
      </c>
      <c r="G172" s="253">
        <f t="shared" si="11"/>
        <v>0</v>
      </c>
      <c r="H172" s="254">
        <f t="shared" si="12"/>
        <v>0</v>
      </c>
      <c r="I172" s="255">
        <f t="shared" si="13"/>
        <v>0</v>
      </c>
      <c r="J172" s="132"/>
      <c r="K172" s="341"/>
      <c r="L172" s="326" t="str">
        <f t="shared" si="14"/>
        <v/>
      </c>
      <c r="M172" s="329"/>
      <c r="N172" s="276"/>
      <c r="O172" s="276"/>
      <c r="P172" s="276"/>
      <c r="Q172" s="276"/>
      <c r="R172" s="274"/>
      <c r="S172" s="276"/>
      <c r="T172" s="276"/>
      <c r="U172" s="276"/>
      <c r="V172" s="276"/>
      <c r="W172" s="274"/>
      <c r="X172" s="276"/>
      <c r="Y172" s="276"/>
      <c r="Z172" s="276"/>
      <c r="AA172" s="276"/>
      <c r="AB172" s="274"/>
      <c r="AC172" s="276"/>
      <c r="AD172" s="276"/>
      <c r="AE172" s="276"/>
      <c r="AF172" s="276"/>
      <c r="AG172" s="274"/>
      <c r="AH172" s="276"/>
      <c r="AI172" s="276"/>
      <c r="AJ172" s="276"/>
      <c r="AK172" s="276"/>
      <c r="AL172" s="274"/>
      <c r="AM172" s="276"/>
      <c r="AN172" s="276"/>
      <c r="AO172" s="276"/>
      <c r="AP172" s="276"/>
      <c r="AQ172" s="274"/>
      <c r="AR172" s="276"/>
      <c r="AS172" s="276"/>
      <c r="AT172" s="276"/>
      <c r="AU172" s="276"/>
      <c r="AV172" s="274"/>
      <c r="AW172" s="276"/>
      <c r="AX172" s="276"/>
      <c r="AY172" s="276"/>
      <c r="AZ172" s="276"/>
      <c r="BA172" s="274"/>
      <c r="BB172" s="276"/>
      <c r="BC172" s="276"/>
      <c r="BD172" s="276"/>
      <c r="BE172" s="276"/>
      <c r="BF172" s="274"/>
      <c r="BG172" s="276"/>
      <c r="BH172" s="276"/>
      <c r="BI172" s="276"/>
      <c r="BJ172" s="276"/>
      <c r="BK172" s="274"/>
      <c r="BL172" s="276"/>
      <c r="BM172" s="276"/>
      <c r="BN172" s="276"/>
      <c r="BO172" s="276"/>
      <c r="BP172" s="274"/>
      <c r="BQ172" s="276"/>
      <c r="BR172" s="276"/>
      <c r="BS172" s="276"/>
      <c r="BT172" s="276"/>
      <c r="BU172" s="274"/>
      <c r="BV172" s="276"/>
      <c r="BW172" s="276"/>
      <c r="BX172" s="276"/>
      <c r="BY172" s="276"/>
      <c r="BZ172" s="258"/>
      <c r="CA172" s="258"/>
      <c r="CB172" s="134"/>
      <c r="CC172" s="259"/>
      <c r="CD172" s="260"/>
      <c r="CE172" s="261"/>
    </row>
    <row r="173" spans="1:83" hidden="1" x14ac:dyDescent="0.3">
      <c r="A173" s="337" t="s">
        <v>408</v>
      </c>
      <c r="B173" s="338" t="s">
        <v>293</v>
      </c>
      <c r="C173" s="339" t="s">
        <v>364</v>
      </c>
      <c r="D173" s="340" t="s">
        <v>409</v>
      </c>
      <c r="E173" s="126" t="s">
        <v>152</v>
      </c>
      <c r="F173" s="252">
        <f t="shared" si="10"/>
        <v>0</v>
      </c>
      <c r="G173" s="253">
        <f t="shared" si="11"/>
        <v>0</v>
      </c>
      <c r="H173" s="254">
        <f t="shared" si="12"/>
        <v>0</v>
      </c>
      <c r="I173" s="255">
        <f t="shared" si="13"/>
        <v>0</v>
      </c>
      <c r="J173" s="132"/>
      <c r="K173" s="341"/>
      <c r="L173" s="326" t="str">
        <f t="shared" si="14"/>
        <v/>
      </c>
      <c r="M173" s="329"/>
      <c r="N173" s="276"/>
      <c r="O173" s="276"/>
      <c r="P173" s="276"/>
      <c r="Q173" s="276"/>
      <c r="R173" s="274"/>
      <c r="S173" s="276"/>
      <c r="T173" s="276"/>
      <c r="U173" s="276"/>
      <c r="V173" s="276"/>
      <c r="W173" s="274"/>
      <c r="X173" s="276"/>
      <c r="Y173" s="276"/>
      <c r="Z173" s="276"/>
      <c r="AA173" s="276"/>
      <c r="AB173" s="274"/>
      <c r="AC173" s="276"/>
      <c r="AD173" s="276"/>
      <c r="AE173" s="276"/>
      <c r="AF173" s="276"/>
      <c r="AG173" s="274"/>
      <c r="AH173" s="276"/>
      <c r="AI173" s="276"/>
      <c r="AJ173" s="276"/>
      <c r="AK173" s="276"/>
      <c r="AL173" s="274"/>
      <c r="AM173" s="276"/>
      <c r="AN173" s="276"/>
      <c r="AO173" s="276"/>
      <c r="AP173" s="276"/>
      <c r="AQ173" s="274"/>
      <c r="AR173" s="276"/>
      <c r="AS173" s="276"/>
      <c r="AT173" s="276"/>
      <c r="AU173" s="276"/>
      <c r="AV173" s="274"/>
      <c r="AW173" s="276"/>
      <c r="AX173" s="276"/>
      <c r="AY173" s="276"/>
      <c r="AZ173" s="276"/>
      <c r="BA173" s="274"/>
      <c r="BB173" s="276"/>
      <c r="BC173" s="276"/>
      <c r="BD173" s="276"/>
      <c r="BE173" s="276"/>
      <c r="BF173" s="274"/>
      <c r="BG173" s="276"/>
      <c r="BH173" s="276"/>
      <c r="BI173" s="276"/>
      <c r="BJ173" s="276"/>
      <c r="BK173" s="274"/>
      <c r="BL173" s="276"/>
      <c r="BM173" s="276"/>
      <c r="BN173" s="276"/>
      <c r="BO173" s="276"/>
      <c r="BP173" s="274"/>
      <c r="BQ173" s="276"/>
      <c r="BR173" s="276"/>
      <c r="BS173" s="276"/>
      <c r="BT173" s="276"/>
      <c r="BU173" s="274"/>
      <c r="BV173" s="276"/>
      <c r="BW173" s="276"/>
      <c r="BX173" s="276"/>
      <c r="BY173" s="276"/>
      <c r="BZ173" s="258"/>
      <c r="CA173" s="258"/>
      <c r="CB173" s="134"/>
      <c r="CC173" s="259"/>
      <c r="CD173" s="260"/>
      <c r="CE173" s="261"/>
    </row>
    <row r="174" spans="1:83" ht="33" hidden="1" x14ac:dyDescent="0.3">
      <c r="A174" s="337" t="s">
        <v>410</v>
      </c>
      <c r="B174" s="338" t="s">
        <v>293</v>
      </c>
      <c r="C174" s="339" t="s">
        <v>364</v>
      </c>
      <c r="D174" s="340" t="s">
        <v>411</v>
      </c>
      <c r="E174" s="126" t="s">
        <v>108</v>
      </c>
      <c r="F174" s="252">
        <f t="shared" si="10"/>
        <v>0</v>
      </c>
      <c r="G174" s="253">
        <f t="shared" si="11"/>
        <v>0</v>
      </c>
      <c r="H174" s="254">
        <f t="shared" si="12"/>
        <v>0</v>
      </c>
      <c r="I174" s="255">
        <f t="shared" si="13"/>
        <v>0</v>
      </c>
      <c r="J174" s="132"/>
      <c r="K174" s="341"/>
      <c r="L174" s="326" t="str">
        <f t="shared" si="14"/>
        <v/>
      </c>
      <c r="M174" s="329"/>
      <c r="N174" s="276"/>
      <c r="O174" s="276"/>
      <c r="P174" s="276"/>
      <c r="Q174" s="276"/>
      <c r="R174" s="274"/>
      <c r="S174" s="276"/>
      <c r="T174" s="276"/>
      <c r="U174" s="276"/>
      <c r="V174" s="276"/>
      <c r="W174" s="274"/>
      <c r="X174" s="276"/>
      <c r="Y174" s="276"/>
      <c r="Z174" s="276"/>
      <c r="AA174" s="276"/>
      <c r="AB174" s="274"/>
      <c r="AC174" s="276"/>
      <c r="AD174" s="276"/>
      <c r="AE174" s="276"/>
      <c r="AF174" s="276"/>
      <c r="AG174" s="274"/>
      <c r="AH174" s="276"/>
      <c r="AI174" s="276"/>
      <c r="AJ174" s="276"/>
      <c r="AK174" s="276"/>
      <c r="AL174" s="274"/>
      <c r="AM174" s="276"/>
      <c r="AN174" s="276"/>
      <c r="AO174" s="276"/>
      <c r="AP174" s="276"/>
      <c r="AQ174" s="274"/>
      <c r="AR174" s="276"/>
      <c r="AS174" s="276"/>
      <c r="AT174" s="276"/>
      <c r="AU174" s="276"/>
      <c r="AV174" s="274"/>
      <c r="AW174" s="276"/>
      <c r="AX174" s="276"/>
      <c r="AY174" s="276"/>
      <c r="AZ174" s="276"/>
      <c r="BA174" s="274"/>
      <c r="BB174" s="276"/>
      <c r="BC174" s="276"/>
      <c r="BD174" s="276"/>
      <c r="BE174" s="276"/>
      <c r="BF174" s="274"/>
      <c r="BG174" s="276"/>
      <c r="BH174" s="276"/>
      <c r="BI174" s="276"/>
      <c r="BJ174" s="276"/>
      <c r="BK174" s="274"/>
      <c r="BL174" s="276"/>
      <c r="BM174" s="276"/>
      <c r="BN174" s="276"/>
      <c r="BO174" s="276"/>
      <c r="BP174" s="274"/>
      <c r="BQ174" s="276"/>
      <c r="BR174" s="276"/>
      <c r="BS174" s="276"/>
      <c r="BT174" s="276"/>
      <c r="BU174" s="274"/>
      <c r="BV174" s="276"/>
      <c r="BW174" s="276"/>
      <c r="BX174" s="276"/>
      <c r="BY174" s="276"/>
      <c r="BZ174" s="258"/>
      <c r="CA174" s="258"/>
      <c r="CB174" s="134"/>
      <c r="CC174" s="259"/>
      <c r="CD174" s="277"/>
      <c r="CE174" s="261"/>
    </row>
    <row r="175" spans="1:83" ht="33" hidden="1" x14ac:dyDescent="0.3">
      <c r="A175" s="337" t="s">
        <v>412</v>
      </c>
      <c r="B175" s="338" t="s">
        <v>293</v>
      </c>
      <c r="C175" s="339" t="s">
        <v>364</v>
      </c>
      <c r="D175" s="340" t="s">
        <v>413</v>
      </c>
      <c r="E175" s="126" t="s">
        <v>108</v>
      </c>
      <c r="F175" s="252">
        <f t="shared" si="10"/>
        <v>0</v>
      </c>
      <c r="G175" s="253">
        <f t="shared" si="11"/>
        <v>0</v>
      </c>
      <c r="H175" s="254">
        <f t="shared" si="12"/>
        <v>0</v>
      </c>
      <c r="I175" s="255">
        <f t="shared" si="13"/>
        <v>0</v>
      </c>
      <c r="J175" s="132"/>
      <c r="K175" s="341"/>
      <c r="L175" s="326" t="str">
        <f t="shared" si="14"/>
        <v/>
      </c>
      <c r="M175" s="329"/>
      <c r="N175" s="276"/>
      <c r="O175" s="276"/>
      <c r="P175" s="276"/>
      <c r="Q175" s="276"/>
      <c r="R175" s="274"/>
      <c r="S175" s="276"/>
      <c r="T175" s="276"/>
      <c r="U175" s="276"/>
      <c r="V175" s="276"/>
      <c r="W175" s="274"/>
      <c r="X175" s="276"/>
      <c r="Y175" s="276"/>
      <c r="Z175" s="276"/>
      <c r="AA175" s="276"/>
      <c r="AB175" s="274"/>
      <c r="AC175" s="276"/>
      <c r="AD175" s="276"/>
      <c r="AE175" s="276"/>
      <c r="AF175" s="276"/>
      <c r="AG175" s="274"/>
      <c r="AH175" s="276"/>
      <c r="AI175" s="276"/>
      <c r="AJ175" s="276"/>
      <c r="AK175" s="276"/>
      <c r="AL175" s="274"/>
      <c r="AM175" s="276"/>
      <c r="AN175" s="276"/>
      <c r="AO175" s="276"/>
      <c r="AP175" s="276"/>
      <c r="AQ175" s="274"/>
      <c r="AR175" s="276"/>
      <c r="AS175" s="276"/>
      <c r="AT175" s="276"/>
      <c r="AU175" s="276"/>
      <c r="AV175" s="274"/>
      <c r="AW175" s="276"/>
      <c r="AX175" s="276"/>
      <c r="AY175" s="276"/>
      <c r="AZ175" s="276"/>
      <c r="BA175" s="274"/>
      <c r="BB175" s="276"/>
      <c r="BC175" s="276"/>
      <c r="BD175" s="276"/>
      <c r="BE175" s="276"/>
      <c r="BF175" s="274"/>
      <c r="BG175" s="276"/>
      <c r="BH175" s="276"/>
      <c r="BI175" s="276"/>
      <c r="BJ175" s="276"/>
      <c r="BK175" s="274"/>
      <c r="BL175" s="276"/>
      <c r="BM175" s="276"/>
      <c r="BN175" s="276"/>
      <c r="BO175" s="276"/>
      <c r="BP175" s="274"/>
      <c r="BQ175" s="276"/>
      <c r="BR175" s="276"/>
      <c r="BS175" s="276"/>
      <c r="BT175" s="276"/>
      <c r="BU175" s="274"/>
      <c r="BV175" s="276"/>
      <c r="BW175" s="276"/>
      <c r="BX175" s="276"/>
      <c r="BY175" s="276"/>
      <c r="BZ175" s="258"/>
      <c r="CA175" s="258"/>
      <c r="CB175" s="134"/>
      <c r="CC175" s="259"/>
      <c r="CD175" s="260"/>
      <c r="CE175" s="261"/>
    </row>
    <row r="176" spans="1:83" ht="33" hidden="1" x14ac:dyDescent="0.3">
      <c r="A176" s="337" t="s">
        <v>414</v>
      </c>
      <c r="B176" s="338" t="s">
        <v>293</v>
      </c>
      <c r="C176" s="339" t="s">
        <v>364</v>
      </c>
      <c r="D176" s="340" t="s">
        <v>415</v>
      </c>
      <c r="E176" s="126" t="s">
        <v>108</v>
      </c>
      <c r="F176" s="252">
        <f t="shared" si="10"/>
        <v>0</v>
      </c>
      <c r="G176" s="253">
        <f t="shared" si="11"/>
        <v>0</v>
      </c>
      <c r="H176" s="254">
        <f t="shared" si="12"/>
        <v>0</v>
      </c>
      <c r="I176" s="255">
        <f t="shared" si="13"/>
        <v>0</v>
      </c>
      <c r="J176" s="132"/>
      <c r="K176" s="341"/>
      <c r="L176" s="326" t="str">
        <f t="shared" si="14"/>
        <v/>
      </c>
      <c r="M176" s="329"/>
      <c r="N176" s="276"/>
      <c r="O176" s="276"/>
      <c r="P176" s="276"/>
      <c r="Q176" s="276"/>
      <c r="R176" s="274"/>
      <c r="S176" s="276"/>
      <c r="T176" s="276"/>
      <c r="U176" s="276"/>
      <c r="V176" s="276"/>
      <c r="W176" s="274"/>
      <c r="X176" s="276"/>
      <c r="Y176" s="276"/>
      <c r="Z176" s="276"/>
      <c r="AA176" s="276"/>
      <c r="AB176" s="274"/>
      <c r="AC176" s="276"/>
      <c r="AD176" s="276"/>
      <c r="AE176" s="276"/>
      <c r="AF176" s="276"/>
      <c r="AG176" s="274"/>
      <c r="AH176" s="276"/>
      <c r="AI176" s="276"/>
      <c r="AJ176" s="276"/>
      <c r="AK176" s="276"/>
      <c r="AL176" s="274"/>
      <c r="AM176" s="276"/>
      <c r="AN176" s="276"/>
      <c r="AO176" s="276"/>
      <c r="AP176" s="276"/>
      <c r="AQ176" s="274"/>
      <c r="AR176" s="276"/>
      <c r="AS176" s="276"/>
      <c r="AT176" s="276"/>
      <c r="AU176" s="276"/>
      <c r="AV176" s="274"/>
      <c r="AW176" s="276"/>
      <c r="AX176" s="276"/>
      <c r="AY176" s="276"/>
      <c r="AZ176" s="276"/>
      <c r="BA176" s="274"/>
      <c r="BB176" s="276"/>
      <c r="BC176" s="276"/>
      <c r="BD176" s="276"/>
      <c r="BE176" s="276"/>
      <c r="BF176" s="274"/>
      <c r="BG176" s="276"/>
      <c r="BH176" s="276"/>
      <c r="BI176" s="276"/>
      <c r="BJ176" s="276"/>
      <c r="BK176" s="274"/>
      <c r="BL176" s="276"/>
      <c r="BM176" s="276"/>
      <c r="BN176" s="276"/>
      <c r="BO176" s="276"/>
      <c r="BP176" s="274"/>
      <c r="BQ176" s="276"/>
      <c r="BR176" s="276"/>
      <c r="BS176" s="276"/>
      <c r="BT176" s="276"/>
      <c r="BU176" s="274"/>
      <c r="BV176" s="276"/>
      <c r="BW176" s="276"/>
      <c r="BX176" s="276"/>
      <c r="BY176" s="276"/>
      <c r="BZ176" s="258"/>
      <c r="CA176" s="258"/>
      <c r="CB176" s="134"/>
      <c r="CC176" s="259"/>
      <c r="CD176" s="260"/>
      <c r="CE176" s="261"/>
    </row>
    <row r="177" spans="1:83" hidden="1" x14ac:dyDescent="0.3">
      <c r="A177" s="337" t="s">
        <v>416</v>
      </c>
      <c r="B177" s="338" t="s">
        <v>293</v>
      </c>
      <c r="C177" s="339" t="s">
        <v>364</v>
      </c>
      <c r="D177" s="340" t="s">
        <v>417</v>
      </c>
      <c r="E177" s="126" t="s">
        <v>108</v>
      </c>
      <c r="F177" s="252">
        <f t="shared" si="10"/>
        <v>0</v>
      </c>
      <c r="G177" s="253">
        <f t="shared" si="11"/>
        <v>0</v>
      </c>
      <c r="H177" s="254">
        <f t="shared" si="12"/>
        <v>0</v>
      </c>
      <c r="I177" s="255">
        <f t="shared" si="13"/>
        <v>0</v>
      </c>
      <c r="J177" s="132"/>
      <c r="K177" s="341"/>
      <c r="L177" s="326" t="str">
        <f t="shared" si="14"/>
        <v/>
      </c>
      <c r="M177" s="329"/>
      <c r="N177" s="276"/>
      <c r="O177" s="276"/>
      <c r="P177" s="276"/>
      <c r="Q177" s="276"/>
      <c r="R177" s="274"/>
      <c r="S177" s="276"/>
      <c r="T177" s="276"/>
      <c r="U177" s="276"/>
      <c r="V177" s="276"/>
      <c r="W177" s="274"/>
      <c r="X177" s="276"/>
      <c r="Y177" s="276"/>
      <c r="Z177" s="276"/>
      <c r="AA177" s="276"/>
      <c r="AB177" s="274"/>
      <c r="AC177" s="276"/>
      <c r="AD177" s="276"/>
      <c r="AE177" s="276"/>
      <c r="AF177" s="276"/>
      <c r="AG177" s="274"/>
      <c r="AH177" s="276"/>
      <c r="AI177" s="276"/>
      <c r="AJ177" s="276"/>
      <c r="AK177" s="276"/>
      <c r="AL177" s="274"/>
      <c r="AM177" s="276"/>
      <c r="AN177" s="276"/>
      <c r="AO177" s="276"/>
      <c r="AP177" s="276"/>
      <c r="AQ177" s="274"/>
      <c r="AR177" s="276"/>
      <c r="AS177" s="276"/>
      <c r="AT177" s="276"/>
      <c r="AU177" s="276"/>
      <c r="AV177" s="274"/>
      <c r="AW177" s="276"/>
      <c r="AX177" s="276"/>
      <c r="AY177" s="276"/>
      <c r="AZ177" s="276"/>
      <c r="BA177" s="274"/>
      <c r="BB177" s="276"/>
      <c r="BC177" s="276"/>
      <c r="BD177" s="276"/>
      <c r="BE177" s="276"/>
      <c r="BF177" s="274"/>
      <c r="BG177" s="276"/>
      <c r="BH177" s="276"/>
      <c r="BI177" s="276"/>
      <c r="BJ177" s="276"/>
      <c r="BK177" s="274"/>
      <c r="BL177" s="276"/>
      <c r="BM177" s="276"/>
      <c r="BN177" s="276"/>
      <c r="BO177" s="276"/>
      <c r="BP177" s="274"/>
      <c r="BQ177" s="276"/>
      <c r="BR177" s="276"/>
      <c r="BS177" s="276"/>
      <c r="BT177" s="276"/>
      <c r="BU177" s="274"/>
      <c r="BV177" s="276"/>
      <c r="BW177" s="276"/>
      <c r="BX177" s="276"/>
      <c r="BY177" s="276"/>
      <c r="BZ177" s="258"/>
      <c r="CA177" s="258"/>
      <c r="CB177" s="134"/>
      <c r="CC177" s="259"/>
      <c r="CD177" s="260"/>
      <c r="CE177" s="261"/>
    </row>
    <row r="178" spans="1:83" hidden="1" x14ac:dyDescent="0.3">
      <c r="A178" s="337" t="s">
        <v>418</v>
      </c>
      <c r="B178" s="338" t="s">
        <v>293</v>
      </c>
      <c r="C178" s="339" t="s">
        <v>364</v>
      </c>
      <c r="D178" s="340" t="s">
        <v>419</v>
      </c>
      <c r="E178" s="126" t="s">
        <v>420</v>
      </c>
      <c r="F178" s="252">
        <f t="shared" si="10"/>
        <v>0</v>
      </c>
      <c r="G178" s="253">
        <f t="shared" si="11"/>
        <v>0</v>
      </c>
      <c r="H178" s="254">
        <f t="shared" si="12"/>
        <v>0</v>
      </c>
      <c r="I178" s="255">
        <f t="shared" si="13"/>
        <v>0</v>
      </c>
      <c r="J178" s="132"/>
      <c r="K178" s="341"/>
      <c r="L178" s="326" t="str">
        <f t="shared" si="14"/>
        <v/>
      </c>
      <c r="M178" s="329"/>
      <c r="N178" s="276"/>
      <c r="O178" s="276"/>
      <c r="P178" s="276"/>
      <c r="Q178" s="276"/>
      <c r="R178" s="274"/>
      <c r="S178" s="276"/>
      <c r="T178" s="276"/>
      <c r="U178" s="276"/>
      <c r="V178" s="276"/>
      <c r="W178" s="274"/>
      <c r="X178" s="276"/>
      <c r="Y178" s="276"/>
      <c r="Z178" s="276"/>
      <c r="AA178" s="276"/>
      <c r="AB178" s="274"/>
      <c r="AC178" s="276"/>
      <c r="AD178" s="276"/>
      <c r="AE178" s="276"/>
      <c r="AF178" s="276"/>
      <c r="AG178" s="274"/>
      <c r="AH178" s="276"/>
      <c r="AI178" s="276"/>
      <c r="AJ178" s="276"/>
      <c r="AK178" s="276"/>
      <c r="AL178" s="274"/>
      <c r="AM178" s="276"/>
      <c r="AN178" s="276"/>
      <c r="AO178" s="276"/>
      <c r="AP178" s="276"/>
      <c r="AQ178" s="274"/>
      <c r="AR178" s="276"/>
      <c r="AS178" s="276"/>
      <c r="AT178" s="276"/>
      <c r="AU178" s="276"/>
      <c r="AV178" s="274"/>
      <c r="AW178" s="276"/>
      <c r="AX178" s="276"/>
      <c r="AY178" s="276"/>
      <c r="AZ178" s="276"/>
      <c r="BA178" s="274"/>
      <c r="BB178" s="276"/>
      <c r="BC178" s="276"/>
      <c r="BD178" s="276"/>
      <c r="BE178" s="276"/>
      <c r="BF178" s="274"/>
      <c r="BG178" s="276"/>
      <c r="BH178" s="276"/>
      <c r="BI178" s="276"/>
      <c r="BJ178" s="276"/>
      <c r="BK178" s="274"/>
      <c r="BL178" s="276"/>
      <c r="BM178" s="276"/>
      <c r="BN178" s="276"/>
      <c r="BO178" s="276"/>
      <c r="BP178" s="274"/>
      <c r="BQ178" s="276"/>
      <c r="BR178" s="276"/>
      <c r="BS178" s="276"/>
      <c r="BT178" s="276"/>
      <c r="BU178" s="274"/>
      <c r="BV178" s="276"/>
      <c r="BW178" s="276"/>
      <c r="BX178" s="276"/>
      <c r="BY178" s="276"/>
      <c r="BZ178" s="258"/>
      <c r="CA178" s="258"/>
      <c r="CB178" s="134"/>
      <c r="CC178" s="259"/>
      <c r="CD178" s="260"/>
      <c r="CE178" s="261"/>
    </row>
    <row r="179" spans="1:83" hidden="1" x14ac:dyDescent="0.3">
      <c r="A179" s="337" t="s">
        <v>421</v>
      </c>
      <c r="B179" s="338" t="s">
        <v>293</v>
      </c>
      <c r="C179" s="339" t="s">
        <v>364</v>
      </c>
      <c r="D179" s="340" t="s">
        <v>422</v>
      </c>
      <c r="E179" s="126" t="s">
        <v>108</v>
      </c>
      <c r="F179" s="252">
        <f t="shared" si="10"/>
        <v>0</v>
      </c>
      <c r="G179" s="253">
        <f t="shared" si="11"/>
        <v>0</v>
      </c>
      <c r="H179" s="254">
        <f t="shared" si="12"/>
        <v>0</v>
      </c>
      <c r="I179" s="255">
        <f t="shared" si="13"/>
        <v>0</v>
      </c>
      <c r="J179" s="132"/>
      <c r="K179" s="341"/>
      <c r="L179" s="326" t="str">
        <f t="shared" si="14"/>
        <v/>
      </c>
      <c r="M179" s="329"/>
      <c r="N179" s="276"/>
      <c r="O179" s="276"/>
      <c r="P179" s="276"/>
      <c r="Q179" s="276"/>
      <c r="R179" s="274"/>
      <c r="S179" s="276"/>
      <c r="T179" s="276"/>
      <c r="U179" s="276"/>
      <c r="V179" s="276"/>
      <c r="W179" s="274"/>
      <c r="X179" s="276"/>
      <c r="Y179" s="276"/>
      <c r="Z179" s="276"/>
      <c r="AA179" s="276"/>
      <c r="AB179" s="274"/>
      <c r="AC179" s="276"/>
      <c r="AD179" s="276"/>
      <c r="AE179" s="276"/>
      <c r="AF179" s="276"/>
      <c r="AG179" s="274"/>
      <c r="AH179" s="276"/>
      <c r="AI179" s="276"/>
      <c r="AJ179" s="276"/>
      <c r="AK179" s="276"/>
      <c r="AL179" s="274"/>
      <c r="AM179" s="276"/>
      <c r="AN179" s="276"/>
      <c r="AO179" s="276"/>
      <c r="AP179" s="276"/>
      <c r="AQ179" s="274"/>
      <c r="AR179" s="276"/>
      <c r="AS179" s="276"/>
      <c r="AT179" s="276"/>
      <c r="AU179" s="276"/>
      <c r="AV179" s="274"/>
      <c r="AW179" s="276"/>
      <c r="AX179" s="276"/>
      <c r="AY179" s="276"/>
      <c r="AZ179" s="276"/>
      <c r="BA179" s="274"/>
      <c r="BB179" s="276"/>
      <c r="BC179" s="276"/>
      <c r="BD179" s="276"/>
      <c r="BE179" s="276"/>
      <c r="BF179" s="274"/>
      <c r="BG179" s="276"/>
      <c r="BH179" s="276"/>
      <c r="BI179" s="276"/>
      <c r="BJ179" s="276"/>
      <c r="BK179" s="274"/>
      <c r="BL179" s="276"/>
      <c r="BM179" s="276"/>
      <c r="BN179" s="276"/>
      <c r="BO179" s="276"/>
      <c r="BP179" s="274"/>
      <c r="BQ179" s="276"/>
      <c r="BR179" s="276"/>
      <c r="BS179" s="276"/>
      <c r="BT179" s="276"/>
      <c r="BU179" s="274"/>
      <c r="BV179" s="276"/>
      <c r="BW179" s="276"/>
      <c r="BX179" s="276"/>
      <c r="BY179" s="276"/>
      <c r="BZ179" s="258"/>
      <c r="CA179" s="258"/>
      <c r="CB179" s="134"/>
      <c r="CC179" s="259"/>
      <c r="CD179" s="260"/>
      <c r="CE179" s="261"/>
    </row>
    <row r="180" spans="1:83" hidden="1" x14ac:dyDescent="0.3">
      <c r="A180" s="337" t="s">
        <v>424</v>
      </c>
      <c r="B180" s="338" t="s">
        <v>293</v>
      </c>
      <c r="C180" s="339" t="s">
        <v>364</v>
      </c>
      <c r="D180" s="340" t="s">
        <v>425</v>
      </c>
      <c r="E180" s="126" t="s">
        <v>108</v>
      </c>
      <c r="F180" s="252">
        <f t="shared" si="10"/>
        <v>0</v>
      </c>
      <c r="G180" s="253">
        <f t="shared" si="11"/>
        <v>0</v>
      </c>
      <c r="H180" s="254">
        <f t="shared" si="12"/>
        <v>0</v>
      </c>
      <c r="I180" s="255">
        <f t="shared" si="13"/>
        <v>0</v>
      </c>
      <c r="J180" s="132"/>
      <c r="K180" s="341"/>
      <c r="L180" s="326" t="str">
        <f t="shared" si="14"/>
        <v/>
      </c>
      <c r="M180" s="329"/>
      <c r="N180" s="276"/>
      <c r="O180" s="276"/>
      <c r="P180" s="276"/>
      <c r="Q180" s="276"/>
      <c r="R180" s="274"/>
      <c r="S180" s="276"/>
      <c r="T180" s="276"/>
      <c r="U180" s="276"/>
      <c r="V180" s="276"/>
      <c r="W180" s="274"/>
      <c r="X180" s="276"/>
      <c r="Y180" s="276"/>
      <c r="Z180" s="276"/>
      <c r="AA180" s="276"/>
      <c r="AB180" s="274"/>
      <c r="AC180" s="276"/>
      <c r="AD180" s="276"/>
      <c r="AE180" s="276"/>
      <c r="AF180" s="276"/>
      <c r="AG180" s="274"/>
      <c r="AH180" s="276"/>
      <c r="AI180" s="276"/>
      <c r="AJ180" s="276"/>
      <c r="AK180" s="276"/>
      <c r="AL180" s="274"/>
      <c r="AM180" s="276"/>
      <c r="AN180" s="276"/>
      <c r="AO180" s="276"/>
      <c r="AP180" s="276"/>
      <c r="AQ180" s="274"/>
      <c r="AR180" s="276"/>
      <c r="AS180" s="276"/>
      <c r="AT180" s="276"/>
      <c r="AU180" s="276"/>
      <c r="AV180" s="274"/>
      <c r="AW180" s="276"/>
      <c r="AX180" s="276"/>
      <c r="AY180" s="276"/>
      <c r="AZ180" s="276"/>
      <c r="BA180" s="274"/>
      <c r="BB180" s="276"/>
      <c r="BC180" s="276"/>
      <c r="BD180" s="276"/>
      <c r="BE180" s="276"/>
      <c r="BF180" s="274"/>
      <c r="BG180" s="276"/>
      <c r="BH180" s="276"/>
      <c r="BI180" s="276"/>
      <c r="BJ180" s="276"/>
      <c r="BK180" s="274"/>
      <c r="BL180" s="276"/>
      <c r="BM180" s="276"/>
      <c r="BN180" s="276"/>
      <c r="BO180" s="276"/>
      <c r="BP180" s="274"/>
      <c r="BQ180" s="276"/>
      <c r="BR180" s="276"/>
      <c r="BS180" s="276"/>
      <c r="BT180" s="276"/>
      <c r="BU180" s="274"/>
      <c r="BV180" s="276"/>
      <c r="BW180" s="276"/>
      <c r="BX180" s="276"/>
      <c r="BY180" s="276"/>
      <c r="BZ180" s="258"/>
      <c r="CA180" s="258"/>
      <c r="CB180" s="134"/>
      <c r="CC180" s="259"/>
      <c r="CD180" s="260"/>
      <c r="CE180" s="261"/>
    </row>
    <row r="181" spans="1:83" hidden="1" x14ac:dyDescent="0.3">
      <c r="A181" s="337" t="s">
        <v>426</v>
      </c>
      <c r="B181" s="338" t="s">
        <v>293</v>
      </c>
      <c r="C181" s="339" t="s">
        <v>364</v>
      </c>
      <c r="D181" s="340" t="s">
        <v>427</v>
      </c>
      <c r="E181" s="126" t="s">
        <v>108</v>
      </c>
      <c r="F181" s="252">
        <f t="shared" si="10"/>
        <v>0</v>
      </c>
      <c r="G181" s="253">
        <f t="shared" si="11"/>
        <v>0</v>
      </c>
      <c r="H181" s="254">
        <f t="shared" si="12"/>
        <v>0</v>
      </c>
      <c r="I181" s="255">
        <f t="shared" si="13"/>
        <v>0</v>
      </c>
      <c r="J181" s="132"/>
      <c r="K181" s="341"/>
      <c r="L181" s="326" t="str">
        <f t="shared" si="14"/>
        <v/>
      </c>
      <c r="M181" s="329"/>
      <c r="N181" s="276"/>
      <c r="O181" s="276"/>
      <c r="P181" s="276"/>
      <c r="Q181" s="276"/>
      <c r="R181" s="274"/>
      <c r="S181" s="276"/>
      <c r="T181" s="276"/>
      <c r="U181" s="276"/>
      <c r="V181" s="276"/>
      <c r="W181" s="274"/>
      <c r="X181" s="276"/>
      <c r="Y181" s="276"/>
      <c r="Z181" s="276"/>
      <c r="AA181" s="276"/>
      <c r="AB181" s="274"/>
      <c r="AC181" s="276"/>
      <c r="AD181" s="276"/>
      <c r="AE181" s="276"/>
      <c r="AF181" s="276"/>
      <c r="AG181" s="274"/>
      <c r="AH181" s="276"/>
      <c r="AI181" s="276"/>
      <c r="AJ181" s="276"/>
      <c r="AK181" s="276"/>
      <c r="AL181" s="274"/>
      <c r="AM181" s="276"/>
      <c r="AN181" s="276"/>
      <c r="AO181" s="276"/>
      <c r="AP181" s="276"/>
      <c r="AQ181" s="274"/>
      <c r="AR181" s="276"/>
      <c r="AS181" s="276"/>
      <c r="AT181" s="276"/>
      <c r="AU181" s="276"/>
      <c r="AV181" s="274"/>
      <c r="AW181" s="276"/>
      <c r="AX181" s="276"/>
      <c r="AY181" s="276"/>
      <c r="AZ181" s="276"/>
      <c r="BA181" s="274"/>
      <c r="BB181" s="276"/>
      <c r="BC181" s="276"/>
      <c r="BD181" s="276"/>
      <c r="BE181" s="276"/>
      <c r="BF181" s="274"/>
      <c r="BG181" s="276"/>
      <c r="BH181" s="276"/>
      <c r="BI181" s="276"/>
      <c r="BJ181" s="276"/>
      <c r="BK181" s="274"/>
      <c r="BL181" s="276"/>
      <c r="BM181" s="276"/>
      <c r="BN181" s="276"/>
      <c r="BO181" s="276"/>
      <c r="BP181" s="274"/>
      <c r="BQ181" s="276"/>
      <c r="BR181" s="276"/>
      <c r="BS181" s="276"/>
      <c r="BT181" s="276"/>
      <c r="BU181" s="274"/>
      <c r="BV181" s="276"/>
      <c r="BW181" s="276"/>
      <c r="BX181" s="276"/>
      <c r="BY181" s="276"/>
      <c r="BZ181" s="258"/>
      <c r="CA181" s="258"/>
      <c r="CB181" s="134"/>
      <c r="CC181" s="259"/>
      <c r="CD181" s="260"/>
      <c r="CE181" s="261"/>
    </row>
    <row r="182" spans="1:83" hidden="1" x14ac:dyDescent="0.3">
      <c r="A182" s="337" t="s">
        <v>428</v>
      </c>
      <c r="B182" s="338" t="s">
        <v>293</v>
      </c>
      <c r="C182" s="339" t="s">
        <v>364</v>
      </c>
      <c r="D182" s="340" t="s">
        <v>429</v>
      </c>
      <c r="E182" s="126" t="s">
        <v>108</v>
      </c>
      <c r="F182" s="252">
        <f t="shared" si="10"/>
        <v>0</v>
      </c>
      <c r="G182" s="253">
        <f t="shared" si="11"/>
        <v>0</v>
      </c>
      <c r="H182" s="254">
        <f t="shared" si="12"/>
        <v>0</v>
      </c>
      <c r="I182" s="255">
        <f t="shared" si="13"/>
        <v>0</v>
      </c>
      <c r="J182" s="132"/>
      <c r="K182" s="341"/>
      <c r="L182" s="326" t="str">
        <f t="shared" si="14"/>
        <v/>
      </c>
      <c r="M182" s="329"/>
      <c r="N182" s="276"/>
      <c r="O182" s="276"/>
      <c r="P182" s="276"/>
      <c r="Q182" s="276"/>
      <c r="R182" s="274"/>
      <c r="S182" s="276"/>
      <c r="T182" s="276"/>
      <c r="U182" s="276"/>
      <c r="V182" s="276"/>
      <c r="W182" s="274"/>
      <c r="X182" s="276"/>
      <c r="Y182" s="276"/>
      <c r="Z182" s="276"/>
      <c r="AA182" s="276"/>
      <c r="AB182" s="274"/>
      <c r="AC182" s="276"/>
      <c r="AD182" s="276"/>
      <c r="AE182" s="276"/>
      <c r="AF182" s="276"/>
      <c r="AG182" s="274"/>
      <c r="AH182" s="276"/>
      <c r="AI182" s="276"/>
      <c r="AJ182" s="276"/>
      <c r="AK182" s="276"/>
      <c r="AL182" s="274"/>
      <c r="AM182" s="276"/>
      <c r="AN182" s="276"/>
      <c r="AO182" s="276"/>
      <c r="AP182" s="276"/>
      <c r="AQ182" s="274"/>
      <c r="AR182" s="276"/>
      <c r="AS182" s="276"/>
      <c r="AT182" s="276"/>
      <c r="AU182" s="276"/>
      <c r="AV182" s="274"/>
      <c r="AW182" s="276"/>
      <c r="AX182" s="276"/>
      <c r="AY182" s="276"/>
      <c r="AZ182" s="276"/>
      <c r="BA182" s="274"/>
      <c r="BB182" s="276"/>
      <c r="BC182" s="276"/>
      <c r="BD182" s="276"/>
      <c r="BE182" s="276"/>
      <c r="BF182" s="274"/>
      <c r="BG182" s="276"/>
      <c r="BH182" s="276"/>
      <c r="BI182" s="276"/>
      <c r="BJ182" s="276"/>
      <c r="BK182" s="274"/>
      <c r="BL182" s="276"/>
      <c r="BM182" s="276"/>
      <c r="BN182" s="276"/>
      <c r="BO182" s="276"/>
      <c r="BP182" s="274"/>
      <c r="BQ182" s="276"/>
      <c r="BR182" s="276"/>
      <c r="BS182" s="276"/>
      <c r="BT182" s="276"/>
      <c r="BU182" s="274"/>
      <c r="BV182" s="276"/>
      <c r="BW182" s="276"/>
      <c r="BX182" s="276"/>
      <c r="BY182" s="276"/>
      <c r="BZ182" s="258"/>
      <c r="CA182" s="258"/>
      <c r="CB182" s="134"/>
      <c r="CC182" s="259"/>
      <c r="CD182" s="260"/>
      <c r="CE182" s="261"/>
    </row>
    <row r="183" spans="1:83" hidden="1" x14ac:dyDescent="0.3">
      <c r="A183" s="337" t="s">
        <v>430</v>
      </c>
      <c r="B183" s="338" t="s">
        <v>293</v>
      </c>
      <c r="C183" s="339" t="s">
        <v>364</v>
      </c>
      <c r="D183" s="340" t="s">
        <v>431</v>
      </c>
      <c r="E183" s="126" t="s">
        <v>108</v>
      </c>
      <c r="F183" s="252">
        <f t="shared" si="10"/>
        <v>0</v>
      </c>
      <c r="G183" s="253">
        <f t="shared" si="11"/>
        <v>0</v>
      </c>
      <c r="H183" s="254">
        <f t="shared" si="12"/>
        <v>0</v>
      </c>
      <c r="I183" s="255">
        <f t="shared" si="13"/>
        <v>0</v>
      </c>
      <c r="J183" s="132"/>
      <c r="K183" s="341"/>
      <c r="L183" s="326" t="str">
        <f t="shared" si="14"/>
        <v/>
      </c>
      <c r="M183" s="329"/>
      <c r="N183" s="276"/>
      <c r="O183" s="276"/>
      <c r="P183" s="276"/>
      <c r="Q183" s="276"/>
      <c r="R183" s="274"/>
      <c r="S183" s="276"/>
      <c r="T183" s="276"/>
      <c r="U183" s="276"/>
      <c r="V183" s="276"/>
      <c r="W183" s="274"/>
      <c r="X183" s="276"/>
      <c r="Y183" s="276"/>
      <c r="Z183" s="276"/>
      <c r="AA183" s="276"/>
      <c r="AB183" s="274"/>
      <c r="AC183" s="276"/>
      <c r="AD183" s="276"/>
      <c r="AE183" s="276"/>
      <c r="AF183" s="276"/>
      <c r="AG183" s="274"/>
      <c r="AH183" s="276"/>
      <c r="AI183" s="276"/>
      <c r="AJ183" s="276"/>
      <c r="AK183" s="276"/>
      <c r="AL183" s="274"/>
      <c r="AM183" s="276"/>
      <c r="AN183" s="276"/>
      <c r="AO183" s="276"/>
      <c r="AP183" s="276"/>
      <c r="AQ183" s="274"/>
      <c r="AR183" s="276"/>
      <c r="AS183" s="276"/>
      <c r="AT183" s="276"/>
      <c r="AU183" s="276"/>
      <c r="AV183" s="274"/>
      <c r="AW183" s="276"/>
      <c r="AX183" s="276"/>
      <c r="AY183" s="276"/>
      <c r="AZ183" s="276"/>
      <c r="BA183" s="274"/>
      <c r="BB183" s="276"/>
      <c r="BC183" s="276"/>
      <c r="BD183" s="276"/>
      <c r="BE183" s="276"/>
      <c r="BF183" s="274"/>
      <c r="BG183" s="276"/>
      <c r="BH183" s="276"/>
      <c r="BI183" s="276"/>
      <c r="BJ183" s="276"/>
      <c r="BK183" s="274"/>
      <c r="BL183" s="276"/>
      <c r="BM183" s="276"/>
      <c r="BN183" s="276"/>
      <c r="BO183" s="276"/>
      <c r="BP183" s="274"/>
      <c r="BQ183" s="276"/>
      <c r="BR183" s="276"/>
      <c r="BS183" s="276"/>
      <c r="BT183" s="276"/>
      <c r="BU183" s="274"/>
      <c r="BV183" s="276"/>
      <c r="BW183" s="276"/>
      <c r="BX183" s="276"/>
      <c r="BY183" s="276"/>
      <c r="BZ183" s="258"/>
      <c r="CA183" s="258"/>
      <c r="CB183" s="134"/>
      <c r="CC183" s="259"/>
      <c r="CD183" s="260"/>
      <c r="CE183" s="261"/>
    </row>
    <row r="184" spans="1:83" hidden="1" x14ac:dyDescent="0.3">
      <c r="A184" s="337" t="s">
        <v>432</v>
      </c>
      <c r="B184" s="338" t="s">
        <v>293</v>
      </c>
      <c r="C184" s="339" t="s">
        <v>364</v>
      </c>
      <c r="D184" s="340" t="s">
        <v>433</v>
      </c>
      <c r="E184" s="126" t="s">
        <v>108</v>
      </c>
      <c r="F184" s="252">
        <f t="shared" si="10"/>
        <v>0</v>
      </c>
      <c r="G184" s="253">
        <f t="shared" si="11"/>
        <v>0</v>
      </c>
      <c r="H184" s="254">
        <f t="shared" si="12"/>
        <v>0</v>
      </c>
      <c r="I184" s="255">
        <f t="shared" si="13"/>
        <v>0</v>
      </c>
      <c r="J184" s="132"/>
      <c r="K184" s="341"/>
      <c r="L184" s="326" t="str">
        <f t="shared" si="14"/>
        <v/>
      </c>
      <c r="M184" s="329"/>
      <c r="N184" s="276"/>
      <c r="O184" s="276"/>
      <c r="P184" s="276"/>
      <c r="Q184" s="276"/>
      <c r="R184" s="274"/>
      <c r="S184" s="276"/>
      <c r="T184" s="276"/>
      <c r="U184" s="276"/>
      <c r="V184" s="276"/>
      <c r="W184" s="274"/>
      <c r="X184" s="276"/>
      <c r="Y184" s="276"/>
      <c r="Z184" s="276"/>
      <c r="AA184" s="276"/>
      <c r="AB184" s="274"/>
      <c r="AC184" s="276"/>
      <c r="AD184" s="276"/>
      <c r="AE184" s="276"/>
      <c r="AF184" s="276"/>
      <c r="AG184" s="274"/>
      <c r="AH184" s="276"/>
      <c r="AI184" s="276"/>
      <c r="AJ184" s="276"/>
      <c r="AK184" s="276"/>
      <c r="AL184" s="274"/>
      <c r="AM184" s="276"/>
      <c r="AN184" s="276"/>
      <c r="AO184" s="276"/>
      <c r="AP184" s="276"/>
      <c r="AQ184" s="274"/>
      <c r="AR184" s="276"/>
      <c r="AS184" s="276"/>
      <c r="AT184" s="276"/>
      <c r="AU184" s="276"/>
      <c r="AV184" s="274"/>
      <c r="AW184" s="276"/>
      <c r="AX184" s="276"/>
      <c r="AY184" s="276"/>
      <c r="AZ184" s="276"/>
      <c r="BA184" s="274"/>
      <c r="BB184" s="276"/>
      <c r="BC184" s="276"/>
      <c r="BD184" s="276"/>
      <c r="BE184" s="276"/>
      <c r="BF184" s="274"/>
      <c r="BG184" s="276"/>
      <c r="BH184" s="276"/>
      <c r="BI184" s="276"/>
      <c r="BJ184" s="276"/>
      <c r="BK184" s="274"/>
      <c r="BL184" s="276"/>
      <c r="BM184" s="276"/>
      <c r="BN184" s="276"/>
      <c r="BO184" s="276"/>
      <c r="BP184" s="274"/>
      <c r="BQ184" s="276"/>
      <c r="BR184" s="276"/>
      <c r="BS184" s="276"/>
      <c r="BT184" s="276"/>
      <c r="BU184" s="274"/>
      <c r="BV184" s="276"/>
      <c r="BW184" s="276"/>
      <c r="BX184" s="276"/>
      <c r="BY184" s="276"/>
      <c r="BZ184" s="258"/>
      <c r="CA184" s="258"/>
      <c r="CB184" s="134"/>
      <c r="CC184" s="259"/>
      <c r="CD184" s="267"/>
      <c r="CE184" s="261"/>
    </row>
    <row r="185" spans="1:83" ht="27" hidden="1" x14ac:dyDescent="0.3">
      <c r="A185" s="337" t="s">
        <v>434</v>
      </c>
      <c r="B185" s="338" t="s">
        <v>293</v>
      </c>
      <c r="C185" s="339" t="s">
        <v>435</v>
      </c>
      <c r="D185" s="340" t="s">
        <v>436</v>
      </c>
      <c r="E185" s="126" t="s">
        <v>130</v>
      </c>
      <c r="F185" s="252">
        <f t="shared" si="10"/>
        <v>0</v>
      </c>
      <c r="G185" s="253">
        <f t="shared" si="11"/>
        <v>0</v>
      </c>
      <c r="H185" s="254">
        <f t="shared" si="12"/>
        <v>0</v>
      </c>
      <c r="I185" s="255">
        <f t="shared" si="13"/>
        <v>0</v>
      </c>
      <c r="J185" s="132"/>
      <c r="K185" s="341"/>
      <c r="L185" s="326" t="str">
        <f t="shared" si="14"/>
        <v/>
      </c>
      <c r="M185" s="329"/>
      <c r="N185" s="276"/>
      <c r="O185" s="276"/>
      <c r="P185" s="276"/>
      <c r="Q185" s="276"/>
      <c r="R185" s="274"/>
      <c r="S185" s="276"/>
      <c r="T185" s="276"/>
      <c r="U185" s="276"/>
      <c r="V185" s="276"/>
      <c r="W185" s="274"/>
      <c r="X185" s="276"/>
      <c r="Y185" s="276"/>
      <c r="Z185" s="276"/>
      <c r="AA185" s="276"/>
      <c r="AB185" s="274"/>
      <c r="AC185" s="276"/>
      <c r="AD185" s="276"/>
      <c r="AE185" s="276"/>
      <c r="AF185" s="276"/>
      <c r="AG185" s="274"/>
      <c r="AH185" s="276"/>
      <c r="AI185" s="276"/>
      <c r="AJ185" s="276"/>
      <c r="AK185" s="276"/>
      <c r="AL185" s="274"/>
      <c r="AM185" s="276"/>
      <c r="AN185" s="276"/>
      <c r="AO185" s="276"/>
      <c r="AP185" s="276"/>
      <c r="AQ185" s="274"/>
      <c r="AR185" s="276"/>
      <c r="AS185" s="276"/>
      <c r="AT185" s="276"/>
      <c r="AU185" s="276"/>
      <c r="AV185" s="274"/>
      <c r="AW185" s="276"/>
      <c r="AX185" s="276"/>
      <c r="AY185" s="276"/>
      <c r="AZ185" s="276"/>
      <c r="BA185" s="274"/>
      <c r="BB185" s="276"/>
      <c r="BC185" s="276"/>
      <c r="BD185" s="276"/>
      <c r="BE185" s="276"/>
      <c r="BF185" s="274"/>
      <c r="BG185" s="276"/>
      <c r="BH185" s="276"/>
      <c r="BI185" s="276"/>
      <c r="BJ185" s="276"/>
      <c r="BK185" s="274"/>
      <c r="BL185" s="276"/>
      <c r="BM185" s="276"/>
      <c r="BN185" s="276"/>
      <c r="BO185" s="276"/>
      <c r="BP185" s="274"/>
      <c r="BQ185" s="276"/>
      <c r="BR185" s="276"/>
      <c r="BS185" s="276"/>
      <c r="BT185" s="276"/>
      <c r="BU185" s="274"/>
      <c r="BV185" s="276"/>
      <c r="BW185" s="276"/>
      <c r="BX185" s="276"/>
      <c r="BY185" s="276"/>
      <c r="BZ185" s="258"/>
      <c r="CA185" s="258"/>
      <c r="CB185" s="134"/>
      <c r="CC185" s="259"/>
      <c r="CD185" s="267"/>
      <c r="CE185" s="261"/>
    </row>
    <row r="186" spans="1:83" ht="27" hidden="1" x14ac:dyDescent="0.3">
      <c r="A186" s="337" t="s">
        <v>437</v>
      </c>
      <c r="B186" s="338" t="s">
        <v>293</v>
      </c>
      <c r="C186" s="339" t="s">
        <v>435</v>
      </c>
      <c r="D186" s="340" t="s">
        <v>438</v>
      </c>
      <c r="E186" s="126" t="s">
        <v>108</v>
      </c>
      <c r="F186" s="252">
        <f t="shared" si="10"/>
        <v>0</v>
      </c>
      <c r="G186" s="253">
        <f t="shared" si="11"/>
        <v>0</v>
      </c>
      <c r="H186" s="254">
        <f t="shared" si="12"/>
        <v>0</v>
      </c>
      <c r="I186" s="255">
        <f t="shared" si="13"/>
        <v>0</v>
      </c>
      <c r="J186" s="132"/>
      <c r="K186" s="341"/>
      <c r="L186" s="326" t="str">
        <f t="shared" si="14"/>
        <v/>
      </c>
      <c r="M186" s="329"/>
      <c r="N186" s="276"/>
      <c r="O186" s="276"/>
      <c r="P186" s="276"/>
      <c r="Q186" s="276"/>
      <c r="R186" s="274"/>
      <c r="S186" s="276"/>
      <c r="T186" s="276"/>
      <c r="U186" s="276"/>
      <c r="V186" s="276"/>
      <c r="W186" s="274"/>
      <c r="X186" s="276"/>
      <c r="Y186" s="276"/>
      <c r="Z186" s="276"/>
      <c r="AA186" s="276"/>
      <c r="AB186" s="274"/>
      <c r="AC186" s="276"/>
      <c r="AD186" s="276"/>
      <c r="AE186" s="276"/>
      <c r="AF186" s="276"/>
      <c r="AG186" s="274"/>
      <c r="AH186" s="276"/>
      <c r="AI186" s="276"/>
      <c r="AJ186" s="276"/>
      <c r="AK186" s="276"/>
      <c r="AL186" s="274"/>
      <c r="AM186" s="276"/>
      <c r="AN186" s="276"/>
      <c r="AO186" s="276"/>
      <c r="AP186" s="276"/>
      <c r="AQ186" s="274"/>
      <c r="AR186" s="276"/>
      <c r="AS186" s="276"/>
      <c r="AT186" s="276"/>
      <c r="AU186" s="276"/>
      <c r="AV186" s="274"/>
      <c r="AW186" s="276"/>
      <c r="AX186" s="276"/>
      <c r="AY186" s="276"/>
      <c r="AZ186" s="276"/>
      <c r="BA186" s="274"/>
      <c r="BB186" s="276"/>
      <c r="BC186" s="276"/>
      <c r="BD186" s="276"/>
      <c r="BE186" s="276"/>
      <c r="BF186" s="274"/>
      <c r="BG186" s="276"/>
      <c r="BH186" s="276"/>
      <c r="BI186" s="276"/>
      <c r="BJ186" s="276"/>
      <c r="BK186" s="274"/>
      <c r="BL186" s="276"/>
      <c r="BM186" s="276"/>
      <c r="BN186" s="276"/>
      <c r="BO186" s="276"/>
      <c r="BP186" s="274"/>
      <c r="BQ186" s="276"/>
      <c r="BR186" s="276"/>
      <c r="BS186" s="276"/>
      <c r="BT186" s="276"/>
      <c r="BU186" s="274"/>
      <c r="BV186" s="276"/>
      <c r="BW186" s="276"/>
      <c r="BX186" s="276"/>
      <c r="BY186" s="276"/>
      <c r="BZ186" s="258"/>
      <c r="CA186" s="258"/>
      <c r="CB186" s="134"/>
      <c r="CC186" s="259"/>
      <c r="CD186" s="267"/>
      <c r="CE186" s="261"/>
    </row>
    <row r="187" spans="1:83" ht="27" hidden="1" x14ac:dyDescent="0.3">
      <c r="A187" s="337" t="s">
        <v>439</v>
      </c>
      <c r="B187" s="338" t="s">
        <v>293</v>
      </c>
      <c r="C187" s="339" t="s">
        <v>435</v>
      </c>
      <c r="D187" s="340" t="s">
        <v>183</v>
      </c>
      <c r="E187" s="126" t="s">
        <v>108</v>
      </c>
      <c r="F187" s="252">
        <f t="shared" si="10"/>
        <v>0</v>
      </c>
      <c r="G187" s="253">
        <f t="shared" si="11"/>
        <v>0</v>
      </c>
      <c r="H187" s="254">
        <f t="shared" si="12"/>
        <v>0</v>
      </c>
      <c r="I187" s="255">
        <f t="shared" si="13"/>
        <v>0</v>
      </c>
      <c r="J187" s="132"/>
      <c r="K187" s="341"/>
      <c r="L187" s="326" t="str">
        <f t="shared" si="14"/>
        <v/>
      </c>
      <c r="M187" s="329"/>
      <c r="N187" s="276"/>
      <c r="O187" s="276"/>
      <c r="P187" s="276"/>
      <c r="Q187" s="276"/>
      <c r="R187" s="274"/>
      <c r="S187" s="276"/>
      <c r="T187" s="276"/>
      <c r="U187" s="276"/>
      <c r="V187" s="276"/>
      <c r="W187" s="274"/>
      <c r="X187" s="276"/>
      <c r="Y187" s="276"/>
      <c r="Z187" s="276"/>
      <c r="AA187" s="276"/>
      <c r="AB187" s="274"/>
      <c r="AC187" s="276"/>
      <c r="AD187" s="276"/>
      <c r="AE187" s="276"/>
      <c r="AF187" s="276"/>
      <c r="AG187" s="274"/>
      <c r="AH187" s="276"/>
      <c r="AI187" s="276"/>
      <c r="AJ187" s="276"/>
      <c r="AK187" s="276"/>
      <c r="AL187" s="274"/>
      <c r="AM187" s="276"/>
      <c r="AN187" s="276"/>
      <c r="AO187" s="276"/>
      <c r="AP187" s="276"/>
      <c r="AQ187" s="274"/>
      <c r="AR187" s="276"/>
      <c r="AS187" s="276"/>
      <c r="AT187" s="276"/>
      <c r="AU187" s="276"/>
      <c r="AV187" s="274"/>
      <c r="AW187" s="276"/>
      <c r="AX187" s="276"/>
      <c r="AY187" s="276"/>
      <c r="AZ187" s="276"/>
      <c r="BA187" s="274"/>
      <c r="BB187" s="276"/>
      <c r="BC187" s="276"/>
      <c r="BD187" s="276"/>
      <c r="BE187" s="276"/>
      <c r="BF187" s="274"/>
      <c r="BG187" s="276"/>
      <c r="BH187" s="276"/>
      <c r="BI187" s="276"/>
      <c r="BJ187" s="276"/>
      <c r="BK187" s="274"/>
      <c r="BL187" s="276"/>
      <c r="BM187" s="276"/>
      <c r="BN187" s="276"/>
      <c r="BO187" s="276"/>
      <c r="BP187" s="274"/>
      <c r="BQ187" s="276"/>
      <c r="BR187" s="276"/>
      <c r="BS187" s="276"/>
      <c r="BT187" s="276"/>
      <c r="BU187" s="274"/>
      <c r="BV187" s="276"/>
      <c r="BW187" s="276"/>
      <c r="BX187" s="276"/>
      <c r="BY187" s="276"/>
      <c r="BZ187" s="258"/>
      <c r="CA187" s="258"/>
      <c r="CB187" s="134"/>
      <c r="CC187" s="259"/>
      <c r="CD187" s="267"/>
      <c r="CE187" s="261"/>
    </row>
    <row r="188" spans="1:83" ht="27" hidden="1" x14ac:dyDescent="0.3">
      <c r="A188" s="337" t="s">
        <v>440</v>
      </c>
      <c r="B188" s="338" t="s">
        <v>293</v>
      </c>
      <c r="C188" s="339" t="s">
        <v>435</v>
      </c>
      <c r="D188" s="340" t="s">
        <v>441</v>
      </c>
      <c r="E188" s="126" t="s">
        <v>108</v>
      </c>
      <c r="F188" s="252">
        <f t="shared" si="10"/>
        <v>0</v>
      </c>
      <c r="G188" s="253">
        <f t="shared" si="11"/>
        <v>0</v>
      </c>
      <c r="H188" s="254">
        <f t="shared" si="12"/>
        <v>0</v>
      </c>
      <c r="I188" s="255">
        <f t="shared" si="13"/>
        <v>0</v>
      </c>
      <c r="J188" s="132"/>
      <c r="K188" s="341"/>
      <c r="L188" s="326" t="str">
        <f t="shared" si="14"/>
        <v/>
      </c>
      <c r="M188" s="329"/>
      <c r="N188" s="276"/>
      <c r="O188" s="276"/>
      <c r="P188" s="276"/>
      <c r="Q188" s="276"/>
      <c r="R188" s="274"/>
      <c r="S188" s="276"/>
      <c r="T188" s="276"/>
      <c r="U188" s="276"/>
      <c r="V188" s="276"/>
      <c r="W188" s="274"/>
      <c r="X188" s="276"/>
      <c r="Y188" s="276"/>
      <c r="Z188" s="276"/>
      <c r="AA188" s="276"/>
      <c r="AB188" s="274"/>
      <c r="AC188" s="276"/>
      <c r="AD188" s="276"/>
      <c r="AE188" s="276"/>
      <c r="AF188" s="276"/>
      <c r="AG188" s="274"/>
      <c r="AH188" s="276"/>
      <c r="AI188" s="276"/>
      <c r="AJ188" s="276"/>
      <c r="AK188" s="276"/>
      <c r="AL188" s="274"/>
      <c r="AM188" s="276"/>
      <c r="AN188" s="276"/>
      <c r="AO188" s="276"/>
      <c r="AP188" s="276"/>
      <c r="AQ188" s="274"/>
      <c r="AR188" s="276"/>
      <c r="AS188" s="276"/>
      <c r="AT188" s="276"/>
      <c r="AU188" s="276"/>
      <c r="AV188" s="274"/>
      <c r="AW188" s="276"/>
      <c r="AX188" s="276"/>
      <c r="AY188" s="276"/>
      <c r="AZ188" s="276"/>
      <c r="BA188" s="274"/>
      <c r="BB188" s="276"/>
      <c r="BC188" s="276"/>
      <c r="BD188" s="276"/>
      <c r="BE188" s="276"/>
      <c r="BF188" s="274"/>
      <c r="BG188" s="276"/>
      <c r="BH188" s="276"/>
      <c r="BI188" s="276"/>
      <c r="BJ188" s="276"/>
      <c r="BK188" s="274"/>
      <c r="BL188" s="276"/>
      <c r="BM188" s="276"/>
      <c r="BN188" s="276"/>
      <c r="BO188" s="276"/>
      <c r="BP188" s="274"/>
      <c r="BQ188" s="276"/>
      <c r="BR188" s="276"/>
      <c r="BS188" s="276"/>
      <c r="BT188" s="276"/>
      <c r="BU188" s="274"/>
      <c r="BV188" s="276"/>
      <c r="BW188" s="276"/>
      <c r="BX188" s="276"/>
      <c r="BY188" s="276"/>
      <c r="BZ188" s="258"/>
      <c r="CA188" s="258"/>
      <c r="CB188" s="134"/>
      <c r="CC188" s="259"/>
      <c r="CD188" s="267"/>
      <c r="CE188" s="261"/>
    </row>
    <row r="189" spans="1:83" ht="27" hidden="1" x14ac:dyDescent="0.3">
      <c r="A189" s="337" t="s">
        <v>442</v>
      </c>
      <c r="B189" s="338" t="s">
        <v>293</v>
      </c>
      <c r="C189" s="339" t="s">
        <v>435</v>
      </c>
      <c r="D189" s="340" t="s">
        <v>443</v>
      </c>
      <c r="E189" s="126" t="s">
        <v>108</v>
      </c>
      <c r="F189" s="252">
        <f t="shared" si="10"/>
        <v>0</v>
      </c>
      <c r="G189" s="253">
        <f t="shared" si="11"/>
        <v>0</v>
      </c>
      <c r="H189" s="254">
        <f t="shared" si="12"/>
        <v>0</v>
      </c>
      <c r="I189" s="255">
        <f t="shared" si="13"/>
        <v>0</v>
      </c>
      <c r="J189" s="132"/>
      <c r="K189" s="341"/>
      <c r="L189" s="326" t="str">
        <f t="shared" si="14"/>
        <v/>
      </c>
      <c r="M189" s="329"/>
      <c r="N189" s="276"/>
      <c r="O189" s="276"/>
      <c r="P189" s="276"/>
      <c r="Q189" s="276"/>
      <c r="R189" s="274"/>
      <c r="S189" s="276"/>
      <c r="T189" s="276"/>
      <c r="U189" s="276"/>
      <c r="V189" s="276"/>
      <c r="W189" s="274"/>
      <c r="X189" s="276"/>
      <c r="Y189" s="276"/>
      <c r="Z189" s="276"/>
      <c r="AA189" s="276"/>
      <c r="AB189" s="274"/>
      <c r="AC189" s="276"/>
      <c r="AD189" s="276"/>
      <c r="AE189" s="276"/>
      <c r="AF189" s="276"/>
      <c r="AG189" s="274"/>
      <c r="AH189" s="276"/>
      <c r="AI189" s="276"/>
      <c r="AJ189" s="276"/>
      <c r="AK189" s="276"/>
      <c r="AL189" s="274"/>
      <c r="AM189" s="276"/>
      <c r="AN189" s="276"/>
      <c r="AO189" s="276"/>
      <c r="AP189" s="276"/>
      <c r="AQ189" s="274"/>
      <c r="AR189" s="276"/>
      <c r="AS189" s="276"/>
      <c r="AT189" s="276"/>
      <c r="AU189" s="276"/>
      <c r="AV189" s="274"/>
      <c r="AW189" s="276"/>
      <c r="AX189" s="276"/>
      <c r="AY189" s="276"/>
      <c r="AZ189" s="276"/>
      <c r="BA189" s="274"/>
      <c r="BB189" s="276"/>
      <c r="BC189" s="276"/>
      <c r="BD189" s="276"/>
      <c r="BE189" s="276"/>
      <c r="BF189" s="274"/>
      <c r="BG189" s="276"/>
      <c r="BH189" s="276"/>
      <c r="BI189" s="276"/>
      <c r="BJ189" s="276"/>
      <c r="BK189" s="274"/>
      <c r="BL189" s="276"/>
      <c r="BM189" s="276"/>
      <c r="BN189" s="276"/>
      <c r="BO189" s="276"/>
      <c r="BP189" s="274"/>
      <c r="BQ189" s="276"/>
      <c r="BR189" s="276"/>
      <c r="BS189" s="276"/>
      <c r="BT189" s="276"/>
      <c r="BU189" s="274"/>
      <c r="BV189" s="276"/>
      <c r="BW189" s="276"/>
      <c r="BX189" s="276"/>
      <c r="BY189" s="276"/>
      <c r="BZ189" s="258"/>
      <c r="CA189" s="258"/>
      <c r="CB189" s="134"/>
      <c r="CC189" s="259"/>
      <c r="CD189" s="267"/>
      <c r="CE189" s="261"/>
    </row>
    <row r="190" spans="1:83" ht="27" hidden="1" x14ac:dyDescent="0.3">
      <c r="A190" s="337" t="s">
        <v>444</v>
      </c>
      <c r="B190" s="338" t="s">
        <v>293</v>
      </c>
      <c r="C190" s="339" t="s">
        <v>435</v>
      </c>
      <c r="D190" s="340" t="s">
        <v>445</v>
      </c>
      <c r="E190" s="126" t="s">
        <v>108</v>
      </c>
      <c r="F190" s="252">
        <f t="shared" si="10"/>
        <v>0</v>
      </c>
      <c r="G190" s="253">
        <f t="shared" si="11"/>
        <v>0</v>
      </c>
      <c r="H190" s="254">
        <f t="shared" si="12"/>
        <v>0</v>
      </c>
      <c r="I190" s="255">
        <f t="shared" si="13"/>
        <v>0</v>
      </c>
      <c r="J190" s="132"/>
      <c r="K190" s="341"/>
      <c r="L190" s="326" t="str">
        <f t="shared" si="14"/>
        <v/>
      </c>
      <c r="M190" s="329"/>
      <c r="N190" s="276"/>
      <c r="O190" s="276"/>
      <c r="P190" s="276"/>
      <c r="Q190" s="276"/>
      <c r="R190" s="274"/>
      <c r="S190" s="276"/>
      <c r="T190" s="276"/>
      <c r="U190" s="276"/>
      <c r="V190" s="276"/>
      <c r="W190" s="274"/>
      <c r="X190" s="276"/>
      <c r="Y190" s="276"/>
      <c r="Z190" s="276"/>
      <c r="AA190" s="276"/>
      <c r="AB190" s="274"/>
      <c r="AC190" s="276"/>
      <c r="AD190" s="276"/>
      <c r="AE190" s="276"/>
      <c r="AF190" s="276"/>
      <c r="AG190" s="274"/>
      <c r="AH190" s="276"/>
      <c r="AI190" s="276"/>
      <c r="AJ190" s="276"/>
      <c r="AK190" s="276"/>
      <c r="AL190" s="274"/>
      <c r="AM190" s="276"/>
      <c r="AN190" s="276"/>
      <c r="AO190" s="276"/>
      <c r="AP190" s="276"/>
      <c r="AQ190" s="274"/>
      <c r="AR190" s="276"/>
      <c r="AS190" s="276"/>
      <c r="AT190" s="276"/>
      <c r="AU190" s="276"/>
      <c r="AV190" s="274"/>
      <c r="AW190" s="276"/>
      <c r="AX190" s="276"/>
      <c r="AY190" s="276"/>
      <c r="AZ190" s="276"/>
      <c r="BA190" s="274"/>
      <c r="BB190" s="276"/>
      <c r="BC190" s="276"/>
      <c r="BD190" s="276"/>
      <c r="BE190" s="276"/>
      <c r="BF190" s="274"/>
      <c r="BG190" s="276"/>
      <c r="BH190" s="276"/>
      <c r="BI190" s="276"/>
      <c r="BJ190" s="276"/>
      <c r="BK190" s="274"/>
      <c r="BL190" s="276"/>
      <c r="BM190" s="276"/>
      <c r="BN190" s="276"/>
      <c r="BO190" s="276"/>
      <c r="BP190" s="274"/>
      <c r="BQ190" s="276"/>
      <c r="BR190" s="276"/>
      <c r="BS190" s="276"/>
      <c r="BT190" s="276"/>
      <c r="BU190" s="274"/>
      <c r="BV190" s="276"/>
      <c r="BW190" s="276"/>
      <c r="BX190" s="276"/>
      <c r="BY190" s="276"/>
      <c r="BZ190" s="258"/>
      <c r="CA190" s="258"/>
      <c r="CB190" s="134"/>
      <c r="CC190" s="259"/>
      <c r="CD190" s="267"/>
      <c r="CE190" s="261"/>
    </row>
    <row r="191" spans="1:83" ht="27" hidden="1" x14ac:dyDescent="0.3">
      <c r="A191" s="337" t="s">
        <v>446</v>
      </c>
      <c r="B191" s="338" t="s">
        <v>293</v>
      </c>
      <c r="C191" s="339" t="s">
        <v>435</v>
      </c>
      <c r="D191" s="340" t="s">
        <v>447</v>
      </c>
      <c r="E191" s="126" t="s">
        <v>108</v>
      </c>
      <c r="F191" s="252">
        <f t="shared" si="10"/>
        <v>0</v>
      </c>
      <c r="G191" s="253">
        <f t="shared" si="11"/>
        <v>0</v>
      </c>
      <c r="H191" s="254">
        <f t="shared" si="12"/>
        <v>0</v>
      </c>
      <c r="I191" s="255">
        <f t="shared" si="13"/>
        <v>0</v>
      </c>
      <c r="J191" s="132"/>
      <c r="K191" s="341"/>
      <c r="L191" s="326" t="str">
        <f t="shared" si="14"/>
        <v/>
      </c>
      <c r="M191" s="329"/>
      <c r="N191" s="276"/>
      <c r="O191" s="276"/>
      <c r="P191" s="276"/>
      <c r="Q191" s="276"/>
      <c r="R191" s="274"/>
      <c r="S191" s="276"/>
      <c r="T191" s="276"/>
      <c r="U191" s="276"/>
      <c r="V191" s="276"/>
      <c r="W191" s="274"/>
      <c r="X191" s="276"/>
      <c r="Y191" s="276"/>
      <c r="Z191" s="276"/>
      <c r="AA191" s="276"/>
      <c r="AB191" s="274"/>
      <c r="AC191" s="276"/>
      <c r="AD191" s="276"/>
      <c r="AE191" s="276"/>
      <c r="AF191" s="276"/>
      <c r="AG191" s="274"/>
      <c r="AH191" s="276"/>
      <c r="AI191" s="276"/>
      <c r="AJ191" s="276"/>
      <c r="AK191" s="276"/>
      <c r="AL191" s="274"/>
      <c r="AM191" s="276"/>
      <c r="AN191" s="276"/>
      <c r="AO191" s="276"/>
      <c r="AP191" s="276"/>
      <c r="AQ191" s="274"/>
      <c r="AR191" s="276"/>
      <c r="AS191" s="276"/>
      <c r="AT191" s="276"/>
      <c r="AU191" s="276"/>
      <c r="AV191" s="274"/>
      <c r="AW191" s="276"/>
      <c r="AX191" s="276"/>
      <c r="AY191" s="276"/>
      <c r="AZ191" s="276"/>
      <c r="BA191" s="274"/>
      <c r="BB191" s="276"/>
      <c r="BC191" s="276"/>
      <c r="BD191" s="276"/>
      <c r="BE191" s="276"/>
      <c r="BF191" s="274"/>
      <c r="BG191" s="276"/>
      <c r="BH191" s="276"/>
      <c r="BI191" s="276"/>
      <c r="BJ191" s="276"/>
      <c r="BK191" s="274"/>
      <c r="BL191" s="276"/>
      <c r="BM191" s="276"/>
      <c r="BN191" s="276"/>
      <c r="BO191" s="276"/>
      <c r="BP191" s="274"/>
      <c r="BQ191" s="276"/>
      <c r="BR191" s="276"/>
      <c r="BS191" s="276"/>
      <c r="BT191" s="276"/>
      <c r="BU191" s="274"/>
      <c r="BV191" s="276"/>
      <c r="BW191" s="276"/>
      <c r="BX191" s="276"/>
      <c r="BY191" s="276"/>
      <c r="BZ191" s="258"/>
      <c r="CA191" s="258"/>
      <c r="CB191" s="134"/>
      <c r="CC191" s="259"/>
      <c r="CD191" s="267"/>
      <c r="CE191" s="261"/>
    </row>
    <row r="192" spans="1:83" ht="27" hidden="1" x14ac:dyDescent="0.3">
      <c r="A192" s="337" t="s">
        <v>448</v>
      </c>
      <c r="B192" s="338" t="s">
        <v>293</v>
      </c>
      <c r="C192" s="339" t="s">
        <v>435</v>
      </c>
      <c r="D192" s="340" t="s">
        <v>449</v>
      </c>
      <c r="E192" s="126" t="s">
        <v>108</v>
      </c>
      <c r="F192" s="252">
        <f t="shared" si="10"/>
        <v>0</v>
      </c>
      <c r="G192" s="253">
        <f t="shared" si="11"/>
        <v>0</v>
      </c>
      <c r="H192" s="254">
        <f t="shared" si="12"/>
        <v>0</v>
      </c>
      <c r="I192" s="255">
        <f t="shared" si="13"/>
        <v>0</v>
      </c>
      <c r="J192" s="132"/>
      <c r="K192" s="341"/>
      <c r="L192" s="326" t="str">
        <f t="shared" si="14"/>
        <v/>
      </c>
      <c r="M192" s="329"/>
      <c r="N192" s="276"/>
      <c r="O192" s="276"/>
      <c r="P192" s="276"/>
      <c r="Q192" s="276"/>
      <c r="R192" s="274"/>
      <c r="S192" s="276"/>
      <c r="T192" s="276"/>
      <c r="U192" s="276"/>
      <c r="V192" s="276"/>
      <c r="W192" s="274"/>
      <c r="X192" s="276"/>
      <c r="Y192" s="276"/>
      <c r="Z192" s="276"/>
      <c r="AA192" s="276"/>
      <c r="AB192" s="274"/>
      <c r="AC192" s="276"/>
      <c r="AD192" s="276"/>
      <c r="AE192" s="276"/>
      <c r="AF192" s="276"/>
      <c r="AG192" s="274"/>
      <c r="AH192" s="276"/>
      <c r="AI192" s="276"/>
      <c r="AJ192" s="276"/>
      <c r="AK192" s="276"/>
      <c r="AL192" s="274"/>
      <c r="AM192" s="276"/>
      <c r="AN192" s="276"/>
      <c r="AO192" s="276"/>
      <c r="AP192" s="276"/>
      <c r="AQ192" s="274"/>
      <c r="AR192" s="276"/>
      <c r="AS192" s="276"/>
      <c r="AT192" s="276"/>
      <c r="AU192" s="276"/>
      <c r="AV192" s="274"/>
      <c r="AW192" s="276"/>
      <c r="AX192" s="276"/>
      <c r="AY192" s="276"/>
      <c r="AZ192" s="276"/>
      <c r="BA192" s="274"/>
      <c r="BB192" s="276"/>
      <c r="BC192" s="276"/>
      <c r="BD192" s="276"/>
      <c r="BE192" s="276"/>
      <c r="BF192" s="274"/>
      <c r="BG192" s="276"/>
      <c r="BH192" s="276"/>
      <c r="BI192" s="276"/>
      <c r="BJ192" s="276"/>
      <c r="BK192" s="274"/>
      <c r="BL192" s="276"/>
      <c r="BM192" s="276"/>
      <c r="BN192" s="276"/>
      <c r="BO192" s="276"/>
      <c r="BP192" s="274"/>
      <c r="BQ192" s="276"/>
      <c r="BR192" s="276"/>
      <c r="BS192" s="276"/>
      <c r="BT192" s="276"/>
      <c r="BU192" s="274"/>
      <c r="BV192" s="276"/>
      <c r="BW192" s="276"/>
      <c r="BX192" s="276"/>
      <c r="BY192" s="276"/>
      <c r="BZ192" s="258"/>
      <c r="CA192" s="258"/>
      <c r="CB192" s="134"/>
      <c r="CC192" s="259"/>
      <c r="CD192" s="267"/>
      <c r="CE192" s="261"/>
    </row>
    <row r="193" spans="1:83" ht="27" hidden="1" x14ac:dyDescent="0.3">
      <c r="A193" s="337" t="s">
        <v>450</v>
      </c>
      <c r="B193" s="338" t="s">
        <v>293</v>
      </c>
      <c r="C193" s="339" t="s">
        <v>435</v>
      </c>
      <c r="D193" s="340" t="s">
        <v>451</v>
      </c>
      <c r="E193" s="143" t="s">
        <v>108</v>
      </c>
      <c r="F193" s="252">
        <f t="shared" si="10"/>
        <v>0</v>
      </c>
      <c r="G193" s="253">
        <f t="shared" si="11"/>
        <v>0</v>
      </c>
      <c r="H193" s="254">
        <f t="shared" si="12"/>
        <v>0</v>
      </c>
      <c r="I193" s="255">
        <f t="shared" si="13"/>
        <v>0</v>
      </c>
      <c r="J193" s="132"/>
      <c r="K193" s="341"/>
      <c r="L193" s="326" t="str">
        <f t="shared" si="14"/>
        <v/>
      </c>
      <c r="M193" s="329"/>
      <c r="N193" s="276"/>
      <c r="O193" s="276"/>
      <c r="P193" s="276"/>
      <c r="Q193" s="276"/>
      <c r="R193" s="274"/>
      <c r="S193" s="276"/>
      <c r="T193" s="276"/>
      <c r="U193" s="276"/>
      <c r="V193" s="276"/>
      <c r="W193" s="274"/>
      <c r="X193" s="276"/>
      <c r="Y193" s="276"/>
      <c r="Z193" s="276"/>
      <c r="AA193" s="276"/>
      <c r="AB193" s="274"/>
      <c r="AC193" s="276"/>
      <c r="AD193" s="276"/>
      <c r="AE193" s="276"/>
      <c r="AF193" s="276"/>
      <c r="AG193" s="274"/>
      <c r="AH193" s="276"/>
      <c r="AI193" s="276"/>
      <c r="AJ193" s="276"/>
      <c r="AK193" s="276"/>
      <c r="AL193" s="274"/>
      <c r="AM193" s="276"/>
      <c r="AN193" s="276"/>
      <c r="AO193" s="276"/>
      <c r="AP193" s="276"/>
      <c r="AQ193" s="274"/>
      <c r="AR193" s="276"/>
      <c r="AS193" s="276"/>
      <c r="AT193" s="276"/>
      <c r="AU193" s="276"/>
      <c r="AV193" s="274"/>
      <c r="AW193" s="276"/>
      <c r="AX193" s="276"/>
      <c r="AY193" s="276"/>
      <c r="AZ193" s="276"/>
      <c r="BA193" s="274"/>
      <c r="BB193" s="276"/>
      <c r="BC193" s="276"/>
      <c r="BD193" s="276"/>
      <c r="BE193" s="276"/>
      <c r="BF193" s="274"/>
      <c r="BG193" s="276"/>
      <c r="BH193" s="276"/>
      <c r="BI193" s="276"/>
      <c r="BJ193" s="276"/>
      <c r="BK193" s="274"/>
      <c r="BL193" s="276"/>
      <c r="BM193" s="276"/>
      <c r="BN193" s="276"/>
      <c r="BO193" s="276"/>
      <c r="BP193" s="274"/>
      <c r="BQ193" s="276"/>
      <c r="BR193" s="276"/>
      <c r="BS193" s="276"/>
      <c r="BT193" s="276"/>
      <c r="BU193" s="274"/>
      <c r="BV193" s="276"/>
      <c r="BW193" s="276"/>
      <c r="BX193" s="276"/>
      <c r="BY193" s="276"/>
      <c r="BZ193" s="258"/>
      <c r="CA193" s="258"/>
      <c r="CB193" s="134"/>
      <c r="CC193" s="259"/>
      <c r="CD193" s="267"/>
      <c r="CE193" s="261"/>
    </row>
    <row r="194" spans="1:83" ht="27" hidden="1" x14ac:dyDescent="0.3">
      <c r="A194" s="337" t="s">
        <v>452</v>
      </c>
      <c r="B194" s="338" t="s">
        <v>293</v>
      </c>
      <c r="C194" s="339" t="s">
        <v>435</v>
      </c>
      <c r="D194" s="340" t="s">
        <v>453</v>
      </c>
      <c r="E194" s="126" t="s">
        <v>108</v>
      </c>
      <c r="F194" s="252">
        <f t="shared" si="10"/>
        <v>0</v>
      </c>
      <c r="G194" s="253">
        <f t="shared" si="11"/>
        <v>0</v>
      </c>
      <c r="H194" s="254">
        <f t="shared" si="12"/>
        <v>0</v>
      </c>
      <c r="I194" s="255">
        <f t="shared" si="13"/>
        <v>0</v>
      </c>
      <c r="J194" s="132"/>
      <c r="K194" s="341"/>
      <c r="L194" s="326" t="str">
        <f t="shared" si="14"/>
        <v/>
      </c>
      <c r="M194" s="329"/>
      <c r="N194" s="276"/>
      <c r="O194" s="276"/>
      <c r="P194" s="276"/>
      <c r="Q194" s="276"/>
      <c r="R194" s="274"/>
      <c r="S194" s="276"/>
      <c r="T194" s="276"/>
      <c r="U194" s="276"/>
      <c r="V194" s="276"/>
      <c r="W194" s="274"/>
      <c r="X194" s="276"/>
      <c r="Y194" s="276"/>
      <c r="Z194" s="276"/>
      <c r="AA194" s="276"/>
      <c r="AB194" s="274"/>
      <c r="AC194" s="276"/>
      <c r="AD194" s="276"/>
      <c r="AE194" s="276"/>
      <c r="AF194" s="276"/>
      <c r="AG194" s="274"/>
      <c r="AH194" s="276"/>
      <c r="AI194" s="276"/>
      <c r="AJ194" s="276"/>
      <c r="AK194" s="276"/>
      <c r="AL194" s="274"/>
      <c r="AM194" s="276"/>
      <c r="AN194" s="276"/>
      <c r="AO194" s="276"/>
      <c r="AP194" s="276"/>
      <c r="AQ194" s="274"/>
      <c r="AR194" s="276"/>
      <c r="AS194" s="276"/>
      <c r="AT194" s="276"/>
      <c r="AU194" s="276"/>
      <c r="AV194" s="274"/>
      <c r="AW194" s="276"/>
      <c r="AX194" s="276"/>
      <c r="AY194" s="276"/>
      <c r="AZ194" s="276"/>
      <c r="BA194" s="274"/>
      <c r="BB194" s="276"/>
      <c r="BC194" s="276"/>
      <c r="BD194" s="276"/>
      <c r="BE194" s="276"/>
      <c r="BF194" s="274"/>
      <c r="BG194" s="276"/>
      <c r="BH194" s="276"/>
      <c r="BI194" s="276"/>
      <c r="BJ194" s="276"/>
      <c r="BK194" s="274"/>
      <c r="BL194" s="276"/>
      <c r="BM194" s="276"/>
      <c r="BN194" s="276"/>
      <c r="BO194" s="276"/>
      <c r="BP194" s="274"/>
      <c r="BQ194" s="276"/>
      <c r="BR194" s="276"/>
      <c r="BS194" s="276"/>
      <c r="BT194" s="276"/>
      <c r="BU194" s="274"/>
      <c r="BV194" s="276"/>
      <c r="BW194" s="276"/>
      <c r="BX194" s="276"/>
      <c r="BY194" s="276"/>
      <c r="BZ194" s="258"/>
      <c r="CA194" s="258"/>
      <c r="CB194" s="134"/>
      <c r="CC194" s="259"/>
      <c r="CD194" s="267"/>
      <c r="CE194" s="261"/>
    </row>
    <row r="195" spans="1:83" ht="27" hidden="1" x14ac:dyDescent="0.3">
      <c r="A195" s="337" t="s">
        <v>454</v>
      </c>
      <c r="B195" s="338" t="s">
        <v>293</v>
      </c>
      <c r="C195" s="339" t="s">
        <v>435</v>
      </c>
      <c r="D195" s="340" t="s">
        <v>455</v>
      </c>
      <c r="E195" s="126" t="s">
        <v>130</v>
      </c>
      <c r="F195" s="252">
        <f t="shared" si="10"/>
        <v>0</v>
      </c>
      <c r="G195" s="253">
        <f t="shared" si="11"/>
        <v>0</v>
      </c>
      <c r="H195" s="254">
        <f t="shared" si="12"/>
        <v>0</v>
      </c>
      <c r="I195" s="255">
        <f t="shared" si="13"/>
        <v>0</v>
      </c>
      <c r="J195" s="132"/>
      <c r="K195" s="341"/>
      <c r="L195" s="326" t="str">
        <f t="shared" si="14"/>
        <v/>
      </c>
      <c r="M195" s="329"/>
      <c r="N195" s="276"/>
      <c r="O195" s="276"/>
      <c r="P195" s="276"/>
      <c r="Q195" s="276"/>
      <c r="R195" s="274"/>
      <c r="S195" s="276"/>
      <c r="T195" s="276"/>
      <c r="U195" s="276"/>
      <c r="V195" s="276"/>
      <c r="W195" s="274"/>
      <c r="X195" s="276"/>
      <c r="Y195" s="276"/>
      <c r="Z195" s="276"/>
      <c r="AA195" s="276"/>
      <c r="AB195" s="274"/>
      <c r="AC195" s="276"/>
      <c r="AD195" s="276"/>
      <c r="AE195" s="276"/>
      <c r="AF195" s="276"/>
      <c r="AG195" s="274"/>
      <c r="AH195" s="276"/>
      <c r="AI195" s="276"/>
      <c r="AJ195" s="276"/>
      <c r="AK195" s="276"/>
      <c r="AL195" s="274"/>
      <c r="AM195" s="276"/>
      <c r="AN195" s="276"/>
      <c r="AO195" s="276"/>
      <c r="AP195" s="276"/>
      <c r="AQ195" s="274"/>
      <c r="AR195" s="276"/>
      <c r="AS195" s="276"/>
      <c r="AT195" s="276"/>
      <c r="AU195" s="276"/>
      <c r="AV195" s="274"/>
      <c r="AW195" s="276"/>
      <c r="AX195" s="276"/>
      <c r="AY195" s="276"/>
      <c r="AZ195" s="276"/>
      <c r="BA195" s="274"/>
      <c r="BB195" s="276"/>
      <c r="BC195" s="276"/>
      <c r="BD195" s="276"/>
      <c r="BE195" s="276"/>
      <c r="BF195" s="274"/>
      <c r="BG195" s="276"/>
      <c r="BH195" s="276"/>
      <c r="BI195" s="276"/>
      <c r="BJ195" s="276"/>
      <c r="BK195" s="274"/>
      <c r="BL195" s="276"/>
      <c r="BM195" s="276"/>
      <c r="BN195" s="276"/>
      <c r="BO195" s="276"/>
      <c r="BP195" s="274"/>
      <c r="BQ195" s="276"/>
      <c r="BR195" s="276"/>
      <c r="BS195" s="276"/>
      <c r="BT195" s="276"/>
      <c r="BU195" s="274"/>
      <c r="BV195" s="276"/>
      <c r="BW195" s="276"/>
      <c r="BX195" s="276"/>
      <c r="BY195" s="276"/>
      <c r="BZ195" s="258"/>
      <c r="CA195" s="258"/>
      <c r="CB195" s="134"/>
      <c r="CC195" s="259"/>
      <c r="CD195" s="267"/>
      <c r="CE195" s="261"/>
    </row>
    <row r="196" spans="1:83" ht="27" hidden="1" x14ac:dyDescent="0.3">
      <c r="A196" s="337" t="s">
        <v>456</v>
      </c>
      <c r="B196" s="338" t="s">
        <v>293</v>
      </c>
      <c r="C196" s="339" t="s">
        <v>435</v>
      </c>
      <c r="D196" s="340" t="s">
        <v>457</v>
      </c>
      <c r="E196" s="126" t="s">
        <v>108</v>
      </c>
      <c r="F196" s="252">
        <f t="shared" si="10"/>
        <v>0</v>
      </c>
      <c r="G196" s="253">
        <f t="shared" si="11"/>
        <v>0</v>
      </c>
      <c r="H196" s="254">
        <f t="shared" si="12"/>
        <v>0</v>
      </c>
      <c r="I196" s="255">
        <f t="shared" si="13"/>
        <v>0</v>
      </c>
      <c r="J196" s="132"/>
      <c r="K196" s="274"/>
      <c r="L196" s="326" t="str">
        <f t="shared" si="14"/>
        <v/>
      </c>
      <c r="M196" s="329"/>
      <c r="N196" s="276"/>
      <c r="O196" s="276"/>
      <c r="P196" s="276"/>
      <c r="Q196" s="276"/>
      <c r="R196" s="274"/>
      <c r="S196" s="276"/>
      <c r="T196" s="276"/>
      <c r="U196" s="276"/>
      <c r="V196" s="276"/>
      <c r="W196" s="274"/>
      <c r="X196" s="276"/>
      <c r="Y196" s="276"/>
      <c r="Z196" s="276"/>
      <c r="AA196" s="276"/>
      <c r="AB196" s="274"/>
      <c r="AC196" s="276"/>
      <c r="AD196" s="276"/>
      <c r="AE196" s="276"/>
      <c r="AF196" s="276"/>
      <c r="AG196" s="274"/>
      <c r="AH196" s="276"/>
      <c r="AI196" s="276"/>
      <c r="AJ196" s="276"/>
      <c r="AK196" s="276"/>
      <c r="AL196" s="274"/>
      <c r="AM196" s="276"/>
      <c r="AN196" s="276"/>
      <c r="AO196" s="276"/>
      <c r="AP196" s="276"/>
      <c r="AQ196" s="274"/>
      <c r="AR196" s="276"/>
      <c r="AS196" s="276"/>
      <c r="AT196" s="276"/>
      <c r="AU196" s="276"/>
      <c r="AV196" s="274"/>
      <c r="AW196" s="276"/>
      <c r="AX196" s="276"/>
      <c r="AY196" s="276"/>
      <c r="AZ196" s="276"/>
      <c r="BA196" s="274"/>
      <c r="BB196" s="276"/>
      <c r="BC196" s="276"/>
      <c r="BD196" s="276"/>
      <c r="BE196" s="276"/>
      <c r="BF196" s="274"/>
      <c r="BG196" s="276"/>
      <c r="BH196" s="276"/>
      <c r="BI196" s="276"/>
      <c r="BJ196" s="276"/>
      <c r="BK196" s="274"/>
      <c r="BL196" s="276"/>
      <c r="BM196" s="276"/>
      <c r="BN196" s="276"/>
      <c r="BO196" s="276"/>
      <c r="BP196" s="274"/>
      <c r="BQ196" s="276"/>
      <c r="BR196" s="276"/>
      <c r="BS196" s="276"/>
      <c r="BT196" s="276"/>
      <c r="BU196" s="274"/>
      <c r="BV196" s="276"/>
      <c r="BW196" s="276"/>
      <c r="BX196" s="276"/>
      <c r="BY196" s="276"/>
      <c r="BZ196" s="258"/>
      <c r="CA196" s="258"/>
      <c r="CB196" s="134"/>
      <c r="CC196" s="259"/>
      <c r="CD196" s="267"/>
      <c r="CE196" s="261"/>
    </row>
    <row r="197" spans="1:83" ht="33" hidden="1" x14ac:dyDescent="0.3">
      <c r="A197" s="337" t="s">
        <v>458</v>
      </c>
      <c r="B197" s="338" t="s">
        <v>293</v>
      </c>
      <c r="C197" s="339" t="s">
        <v>435</v>
      </c>
      <c r="D197" s="340" t="s">
        <v>459</v>
      </c>
      <c r="E197" s="126" t="s">
        <v>108</v>
      </c>
      <c r="F197" s="252">
        <f t="shared" si="10"/>
        <v>0</v>
      </c>
      <c r="G197" s="253">
        <f t="shared" si="11"/>
        <v>0</v>
      </c>
      <c r="H197" s="254">
        <f t="shared" si="12"/>
        <v>0</v>
      </c>
      <c r="I197" s="255">
        <f t="shared" si="13"/>
        <v>0</v>
      </c>
      <c r="J197" s="132"/>
      <c r="K197" s="274"/>
      <c r="L197" s="326" t="str">
        <f t="shared" si="14"/>
        <v/>
      </c>
      <c r="M197" s="329"/>
      <c r="N197" s="276"/>
      <c r="O197" s="276"/>
      <c r="P197" s="276"/>
      <c r="Q197" s="276"/>
      <c r="R197" s="274"/>
      <c r="S197" s="276"/>
      <c r="T197" s="276"/>
      <c r="U197" s="276"/>
      <c r="V197" s="276"/>
      <c r="W197" s="274"/>
      <c r="X197" s="276"/>
      <c r="Y197" s="276"/>
      <c r="Z197" s="276"/>
      <c r="AA197" s="276"/>
      <c r="AB197" s="274"/>
      <c r="AC197" s="276"/>
      <c r="AD197" s="276"/>
      <c r="AE197" s="276"/>
      <c r="AF197" s="276"/>
      <c r="AG197" s="274"/>
      <c r="AH197" s="276"/>
      <c r="AI197" s="276"/>
      <c r="AJ197" s="276"/>
      <c r="AK197" s="276"/>
      <c r="AL197" s="274"/>
      <c r="AM197" s="276"/>
      <c r="AN197" s="276"/>
      <c r="AO197" s="276"/>
      <c r="AP197" s="276"/>
      <c r="AQ197" s="274"/>
      <c r="AR197" s="276"/>
      <c r="AS197" s="276"/>
      <c r="AT197" s="276"/>
      <c r="AU197" s="276"/>
      <c r="AV197" s="274"/>
      <c r="AW197" s="276"/>
      <c r="AX197" s="276"/>
      <c r="AY197" s="276"/>
      <c r="AZ197" s="276"/>
      <c r="BA197" s="274"/>
      <c r="BB197" s="276"/>
      <c r="BC197" s="276"/>
      <c r="BD197" s="276"/>
      <c r="BE197" s="276"/>
      <c r="BF197" s="274"/>
      <c r="BG197" s="276"/>
      <c r="BH197" s="276"/>
      <c r="BI197" s="276"/>
      <c r="BJ197" s="276"/>
      <c r="BK197" s="274"/>
      <c r="BL197" s="276"/>
      <c r="BM197" s="276"/>
      <c r="BN197" s="276"/>
      <c r="BO197" s="276"/>
      <c r="BP197" s="274"/>
      <c r="BQ197" s="276"/>
      <c r="BR197" s="276"/>
      <c r="BS197" s="276"/>
      <c r="BT197" s="276"/>
      <c r="BU197" s="274"/>
      <c r="BV197" s="276"/>
      <c r="BW197" s="276"/>
      <c r="BX197" s="276"/>
      <c r="BY197" s="276"/>
      <c r="BZ197" s="258"/>
      <c r="CA197" s="258"/>
      <c r="CB197" s="134"/>
      <c r="CC197" s="259"/>
      <c r="CD197" s="267"/>
      <c r="CE197" s="261"/>
    </row>
    <row r="198" spans="1:83" ht="33" hidden="1" x14ac:dyDescent="0.3">
      <c r="A198" s="337" t="s">
        <v>460</v>
      </c>
      <c r="B198" s="338" t="s">
        <v>293</v>
      </c>
      <c r="C198" s="339" t="s">
        <v>435</v>
      </c>
      <c r="D198" s="340" t="s">
        <v>461</v>
      </c>
      <c r="E198" s="126" t="s">
        <v>108</v>
      </c>
      <c r="F198" s="252">
        <f t="shared" si="10"/>
        <v>0</v>
      </c>
      <c r="G198" s="253">
        <f t="shared" si="11"/>
        <v>0</v>
      </c>
      <c r="H198" s="254">
        <f t="shared" si="12"/>
        <v>0</v>
      </c>
      <c r="I198" s="255">
        <f t="shared" si="13"/>
        <v>0</v>
      </c>
      <c r="J198" s="132"/>
      <c r="K198" s="274"/>
      <c r="L198" s="326" t="str">
        <f t="shared" si="14"/>
        <v/>
      </c>
      <c r="M198" s="329"/>
      <c r="N198" s="276"/>
      <c r="O198" s="276"/>
      <c r="P198" s="276"/>
      <c r="Q198" s="276"/>
      <c r="R198" s="274"/>
      <c r="S198" s="276"/>
      <c r="T198" s="276"/>
      <c r="U198" s="276"/>
      <c r="V198" s="276"/>
      <c r="W198" s="274"/>
      <c r="X198" s="276"/>
      <c r="Y198" s="276"/>
      <c r="Z198" s="276"/>
      <c r="AA198" s="276"/>
      <c r="AB198" s="274"/>
      <c r="AC198" s="276"/>
      <c r="AD198" s="276"/>
      <c r="AE198" s="276"/>
      <c r="AF198" s="276"/>
      <c r="AG198" s="274"/>
      <c r="AH198" s="276"/>
      <c r="AI198" s="276"/>
      <c r="AJ198" s="276"/>
      <c r="AK198" s="276"/>
      <c r="AL198" s="274"/>
      <c r="AM198" s="276"/>
      <c r="AN198" s="276"/>
      <c r="AO198" s="276"/>
      <c r="AP198" s="276"/>
      <c r="AQ198" s="274"/>
      <c r="AR198" s="276"/>
      <c r="AS198" s="276"/>
      <c r="AT198" s="276"/>
      <c r="AU198" s="276"/>
      <c r="AV198" s="274"/>
      <c r="AW198" s="276"/>
      <c r="AX198" s="276"/>
      <c r="AY198" s="276"/>
      <c r="AZ198" s="276"/>
      <c r="BA198" s="274"/>
      <c r="BB198" s="276"/>
      <c r="BC198" s="276"/>
      <c r="BD198" s="276"/>
      <c r="BE198" s="276"/>
      <c r="BF198" s="274"/>
      <c r="BG198" s="276"/>
      <c r="BH198" s="276"/>
      <c r="BI198" s="276"/>
      <c r="BJ198" s="276"/>
      <c r="BK198" s="274"/>
      <c r="BL198" s="276"/>
      <c r="BM198" s="276"/>
      <c r="BN198" s="276"/>
      <c r="BO198" s="276"/>
      <c r="BP198" s="274"/>
      <c r="BQ198" s="276"/>
      <c r="BR198" s="276"/>
      <c r="BS198" s="276"/>
      <c r="BT198" s="276"/>
      <c r="BU198" s="274"/>
      <c r="BV198" s="276"/>
      <c r="BW198" s="276"/>
      <c r="BX198" s="276"/>
      <c r="BY198" s="276"/>
      <c r="BZ198" s="258"/>
      <c r="CA198" s="258"/>
      <c r="CB198" s="134"/>
      <c r="CC198" s="259"/>
      <c r="CD198" s="267"/>
      <c r="CE198" s="261"/>
    </row>
    <row r="199" spans="1:83" ht="27" hidden="1" x14ac:dyDescent="0.3">
      <c r="A199" s="337" t="s">
        <v>462</v>
      </c>
      <c r="B199" s="338" t="s">
        <v>293</v>
      </c>
      <c r="C199" s="339" t="s">
        <v>435</v>
      </c>
      <c r="D199" s="340" t="s">
        <v>463</v>
      </c>
      <c r="E199" s="126" t="s">
        <v>130</v>
      </c>
      <c r="F199" s="252">
        <f t="shared" si="10"/>
        <v>0</v>
      </c>
      <c r="G199" s="253">
        <f t="shared" si="11"/>
        <v>0</v>
      </c>
      <c r="H199" s="254">
        <f t="shared" si="12"/>
        <v>0</v>
      </c>
      <c r="I199" s="255">
        <f t="shared" si="13"/>
        <v>0</v>
      </c>
      <c r="J199" s="132"/>
      <c r="K199" s="274"/>
      <c r="L199" s="326" t="str">
        <f t="shared" si="14"/>
        <v/>
      </c>
      <c r="M199" s="329"/>
      <c r="N199" s="276"/>
      <c r="O199" s="276"/>
      <c r="P199" s="276"/>
      <c r="Q199" s="276"/>
      <c r="R199" s="274"/>
      <c r="S199" s="276"/>
      <c r="T199" s="276"/>
      <c r="U199" s="276"/>
      <c r="V199" s="276"/>
      <c r="W199" s="274"/>
      <c r="X199" s="276"/>
      <c r="Y199" s="276"/>
      <c r="Z199" s="276"/>
      <c r="AA199" s="276"/>
      <c r="AB199" s="274"/>
      <c r="AC199" s="276"/>
      <c r="AD199" s="276"/>
      <c r="AE199" s="276"/>
      <c r="AF199" s="276"/>
      <c r="AG199" s="274"/>
      <c r="AH199" s="276"/>
      <c r="AI199" s="276"/>
      <c r="AJ199" s="276"/>
      <c r="AK199" s="276"/>
      <c r="AL199" s="274"/>
      <c r="AM199" s="276"/>
      <c r="AN199" s="276"/>
      <c r="AO199" s="276"/>
      <c r="AP199" s="276"/>
      <c r="AQ199" s="274"/>
      <c r="AR199" s="276"/>
      <c r="AS199" s="276"/>
      <c r="AT199" s="276"/>
      <c r="AU199" s="276"/>
      <c r="AV199" s="274"/>
      <c r="AW199" s="276"/>
      <c r="AX199" s="276"/>
      <c r="AY199" s="276"/>
      <c r="AZ199" s="276"/>
      <c r="BA199" s="274"/>
      <c r="BB199" s="276"/>
      <c r="BC199" s="276"/>
      <c r="BD199" s="276"/>
      <c r="BE199" s="276"/>
      <c r="BF199" s="274"/>
      <c r="BG199" s="276"/>
      <c r="BH199" s="276"/>
      <c r="BI199" s="276"/>
      <c r="BJ199" s="276"/>
      <c r="BK199" s="274"/>
      <c r="BL199" s="276"/>
      <c r="BM199" s="276"/>
      <c r="BN199" s="276"/>
      <c r="BO199" s="276"/>
      <c r="BP199" s="274"/>
      <c r="BQ199" s="276"/>
      <c r="BR199" s="276"/>
      <c r="BS199" s="276"/>
      <c r="BT199" s="276"/>
      <c r="BU199" s="274"/>
      <c r="BV199" s="276"/>
      <c r="BW199" s="276"/>
      <c r="BX199" s="276"/>
      <c r="BY199" s="276"/>
      <c r="BZ199" s="258"/>
      <c r="CA199" s="258"/>
      <c r="CB199" s="134"/>
      <c r="CC199" s="259"/>
      <c r="CD199" s="267"/>
      <c r="CE199" s="261"/>
    </row>
    <row r="200" spans="1:83" ht="27" hidden="1" x14ac:dyDescent="0.3">
      <c r="A200" s="337" t="s">
        <v>464</v>
      </c>
      <c r="B200" s="338" t="s">
        <v>293</v>
      </c>
      <c r="C200" s="339" t="s">
        <v>435</v>
      </c>
      <c r="D200" s="340" t="s">
        <v>465</v>
      </c>
      <c r="E200" s="126" t="s">
        <v>130</v>
      </c>
      <c r="F200" s="252">
        <f t="shared" ref="F200:F263" si="15">COUNTIF($J200:$CA200,"Cat.1")</f>
        <v>0</v>
      </c>
      <c r="G200" s="253">
        <f t="shared" ref="G200:G263" si="16">COUNTIF($J200:$CA200,"Cat.2")</f>
        <v>0</v>
      </c>
      <c r="H200" s="254">
        <f t="shared" ref="H200:H263" si="17">COUNTIF($J200:$CA200,"Cat.3")</f>
        <v>0</v>
      </c>
      <c r="I200" s="255">
        <f t="shared" ref="I200:I263" si="18">COUNTIF(J200:CA200,"O")</f>
        <v>0</v>
      </c>
      <c r="J200" s="132"/>
      <c r="K200" s="274"/>
      <c r="L200" s="326" t="str">
        <f t="shared" si="14"/>
        <v/>
      </c>
      <c r="M200" s="329"/>
      <c r="N200" s="276"/>
      <c r="O200" s="276"/>
      <c r="P200" s="276"/>
      <c r="Q200" s="276"/>
      <c r="R200" s="274"/>
      <c r="S200" s="276"/>
      <c r="T200" s="276"/>
      <c r="U200" s="276"/>
      <c r="V200" s="276"/>
      <c r="W200" s="274"/>
      <c r="X200" s="276"/>
      <c r="Y200" s="276"/>
      <c r="Z200" s="276"/>
      <c r="AA200" s="276"/>
      <c r="AB200" s="274"/>
      <c r="AC200" s="276"/>
      <c r="AD200" s="276"/>
      <c r="AE200" s="276"/>
      <c r="AF200" s="276"/>
      <c r="AG200" s="274"/>
      <c r="AH200" s="276"/>
      <c r="AI200" s="276"/>
      <c r="AJ200" s="276"/>
      <c r="AK200" s="276"/>
      <c r="AL200" s="274"/>
      <c r="AM200" s="276"/>
      <c r="AN200" s="276"/>
      <c r="AO200" s="276"/>
      <c r="AP200" s="276"/>
      <c r="AQ200" s="274"/>
      <c r="AR200" s="276"/>
      <c r="AS200" s="276"/>
      <c r="AT200" s="276"/>
      <c r="AU200" s="276"/>
      <c r="AV200" s="274"/>
      <c r="AW200" s="276"/>
      <c r="AX200" s="276"/>
      <c r="AY200" s="276"/>
      <c r="AZ200" s="276"/>
      <c r="BA200" s="274"/>
      <c r="BB200" s="276"/>
      <c r="BC200" s="276"/>
      <c r="BD200" s="276"/>
      <c r="BE200" s="276"/>
      <c r="BF200" s="274"/>
      <c r="BG200" s="276"/>
      <c r="BH200" s="276"/>
      <c r="BI200" s="276"/>
      <c r="BJ200" s="276"/>
      <c r="BK200" s="274"/>
      <c r="BL200" s="276"/>
      <c r="BM200" s="276"/>
      <c r="BN200" s="276"/>
      <c r="BO200" s="276"/>
      <c r="BP200" s="274"/>
      <c r="BQ200" s="276"/>
      <c r="BR200" s="276"/>
      <c r="BS200" s="276"/>
      <c r="BT200" s="276"/>
      <c r="BU200" s="274"/>
      <c r="BV200" s="276"/>
      <c r="BW200" s="276"/>
      <c r="BX200" s="276"/>
      <c r="BY200" s="276"/>
      <c r="BZ200" s="258"/>
      <c r="CA200" s="258"/>
      <c r="CB200" s="144"/>
      <c r="CC200" s="259"/>
      <c r="CD200" s="267"/>
      <c r="CE200" s="261"/>
    </row>
    <row r="201" spans="1:83" ht="27" hidden="1" x14ac:dyDescent="0.3">
      <c r="A201" s="337" t="s">
        <v>466</v>
      </c>
      <c r="B201" s="338" t="s">
        <v>293</v>
      </c>
      <c r="C201" s="339" t="s">
        <v>435</v>
      </c>
      <c r="D201" s="340" t="s">
        <v>467</v>
      </c>
      <c r="E201" s="126" t="s">
        <v>108</v>
      </c>
      <c r="F201" s="252">
        <f t="shared" si="15"/>
        <v>0</v>
      </c>
      <c r="G201" s="253">
        <f t="shared" si="16"/>
        <v>0</v>
      </c>
      <c r="H201" s="254">
        <f t="shared" si="17"/>
        <v>0</v>
      </c>
      <c r="I201" s="255">
        <f t="shared" si="18"/>
        <v>0</v>
      </c>
      <c r="J201" s="132"/>
      <c r="K201" s="274"/>
      <c r="L201" s="326" t="str">
        <f t="shared" si="14"/>
        <v/>
      </c>
      <c r="M201" s="329"/>
      <c r="N201" s="276"/>
      <c r="O201" s="276"/>
      <c r="P201" s="276"/>
      <c r="Q201" s="276"/>
      <c r="R201" s="274"/>
      <c r="S201" s="276"/>
      <c r="T201" s="276"/>
      <c r="U201" s="276"/>
      <c r="V201" s="276"/>
      <c r="W201" s="274"/>
      <c r="X201" s="276"/>
      <c r="Y201" s="276"/>
      <c r="Z201" s="276"/>
      <c r="AA201" s="276"/>
      <c r="AB201" s="274"/>
      <c r="AC201" s="276"/>
      <c r="AD201" s="276"/>
      <c r="AE201" s="276"/>
      <c r="AF201" s="276"/>
      <c r="AG201" s="274"/>
      <c r="AH201" s="276"/>
      <c r="AI201" s="276"/>
      <c r="AJ201" s="276"/>
      <c r="AK201" s="276"/>
      <c r="AL201" s="274"/>
      <c r="AM201" s="276"/>
      <c r="AN201" s="276"/>
      <c r="AO201" s="276"/>
      <c r="AP201" s="276"/>
      <c r="AQ201" s="274"/>
      <c r="AR201" s="276"/>
      <c r="AS201" s="276"/>
      <c r="AT201" s="276"/>
      <c r="AU201" s="276"/>
      <c r="AV201" s="274"/>
      <c r="AW201" s="276"/>
      <c r="AX201" s="276"/>
      <c r="AY201" s="276"/>
      <c r="AZ201" s="276"/>
      <c r="BA201" s="274"/>
      <c r="BB201" s="276"/>
      <c r="BC201" s="276"/>
      <c r="BD201" s="276"/>
      <c r="BE201" s="276"/>
      <c r="BF201" s="274"/>
      <c r="BG201" s="276"/>
      <c r="BH201" s="276"/>
      <c r="BI201" s="276"/>
      <c r="BJ201" s="276"/>
      <c r="BK201" s="274"/>
      <c r="BL201" s="276"/>
      <c r="BM201" s="276"/>
      <c r="BN201" s="276"/>
      <c r="BO201" s="276"/>
      <c r="BP201" s="274"/>
      <c r="BQ201" s="276"/>
      <c r="BR201" s="276"/>
      <c r="BS201" s="276"/>
      <c r="BT201" s="276"/>
      <c r="BU201" s="274"/>
      <c r="BV201" s="276"/>
      <c r="BW201" s="276"/>
      <c r="BX201" s="276"/>
      <c r="BY201" s="276"/>
      <c r="BZ201" s="258"/>
      <c r="CA201" s="258"/>
      <c r="CB201" s="144"/>
      <c r="CC201" s="259"/>
      <c r="CD201" s="267"/>
      <c r="CE201" s="261"/>
    </row>
    <row r="202" spans="1:83" ht="27" hidden="1" x14ac:dyDescent="0.3">
      <c r="A202" s="337" t="s">
        <v>468</v>
      </c>
      <c r="B202" s="338" t="s">
        <v>293</v>
      </c>
      <c r="C202" s="339" t="s">
        <v>435</v>
      </c>
      <c r="D202" s="340" t="s">
        <v>469</v>
      </c>
      <c r="E202" s="126" t="s">
        <v>108</v>
      </c>
      <c r="F202" s="252">
        <f t="shared" si="15"/>
        <v>0</v>
      </c>
      <c r="G202" s="253">
        <f t="shared" si="16"/>
        <v>0</v>
      </c>
      <c r="H202" s="254">
        <f t="shared" si="17"/>
        <v>0</v>
      </c>
      <c r="I202" s="255">
        <f t="shared" si="18"/>
        <v>0</v>
      </c>
      <c r="J202" s="132"/>
      <c r="K202" s="274"/>
      <c r="L202" s="326" t="str">
        <f t="shared" ref="L202:L265" si="19">LEFT(M202,5)</f>
        <v/>
      </c>
      <c r="M202" s="329"/>
      <c r="N202" s="276"/>
      <c r="O202" s="276"/>
      <c r="P202" s="276"/>
      <c r="Q202" s="276"/>
      <c r="R202" s="274"/>
      <c r="S202" s="276"/>
      <c r="T202" s="276"/>
      <c r="U202" s="276"/>
      <c r="V202" s="276"/>
      <c r="W202" s="274"/>
      <c r="X202" s="276"/>
      <c r="Y202" s="276"/>
      <c r="Z202" s="276"/>
      <c r="AA202" s="276"/>
      <c r="AB202" s="274"/>
      <c r="AC202" s="276"/>
      <c r="AD202" s="276"/>
      <c r="AE202" s="276"/>
      <c r="AF202" s="276"/>
      <c r="AG202" s="274"/>
      <c r="AH202" s="276"/>
      <c r="AI202" s="276"/>
      <c r="AJ202" s="276"/>
      <c r="AK202" s="276"/>
      <c r="AL202" s="274"/>
      <c r="AM202" s="276"/>
      <c r="AN202" s="276"/>
      <c r="AO202" s="276"/>
      <c r="AP202" s="276"/>
      <c r="AQ202" s="274"/>
      <c r="AR202" s="276"/>
      <c r="AS202" s="276"/>
      <c r="AT202" s="276"/>
      <c r="AU202" s="276"/>
      <c r="AV202" s="274"/>
      <c r="AW202" s="276"/>
      <c r="AX202" s="276"/>
      <c r="AY202" s="276"/>
      <c r="AZ202" s="276"/>
      <c r="BA202" s="274"/>
      <c r="BB202" s="276"/>
      <c r="BC202" s="276"/>
      <c r="BD202" s="276"/>
      <c r="BE202" s="276"/>
      <c r="BF202" s="274"/>
      <c r="BG202" s="276"/>
      <c r="BH202" s="276"/>
      <c r="BI202" s="276"/>
      <c r="BJ202" s="276"/>
      <c r="BK202" s="274"/>
      <c r="BL202" s="276"/>
      <c r="BM202" s="276"/>
      <c r="BN202" s="276"/>
      <c r="BO202" s="276"/>
      <c r="BP202" s="274"/>
      <c r="BQ202" s="276"/>
      <c r="BR202" s="276"/>
      <c r="BS202" s="276"/>
      <c r="BT202" s="276"/>
      <c r="BU202" s="274"/>
      <c r="BV202" s="276"/>
      <c r="BW202" s="276"/>
      <c r="BX202" s="276"/>
      <c r="BY202" s="276"/>
      <c r="BZ202" s="258"/>
      <c r="CA202" s="258"/>
      <c r="CB202" s="144"/>
      <c r="CC202" s="259"/>
      <c r="CD202" s="267"/>
      <c r="CE202" s="261"/>
    </row>
    <row r="203" spans="1:83" ht="27" hidden="1" x14ac:dyDescent="0.3">
      <c r="A203" s="337" t="s">
        <v>470</v>
      </c>
      <c r="B203" s="338" t="s">
        <v>293</v>
      </c>
      <c r="C203" s="339" t="s">
        <v>435</v>
      </c>
      <c r="D203" s="340" t="s">
        <v>471</v>
      </c>
      <c r="E203" s="126" t="s">
        <v>130</v>
      </c>
      <c r="F203" s="252">
        <f t="shared" si="15"/>
        <v>0</v>
      </c>
      <c r="G203" s="253">
        <f t="shared" si="16"/>
        <v>0</v>
      </c>
      <c r="H203" s="254">
        <f t="shared" si="17"/>
        <v>0</v>
      </c>
      <c r="I203" s="255">
        <f t="shared" si="18"/>
        <v>0</v>
      </c>
      <c r="J203" s="132"/>
      <c r="K203" s="274"/>
      <c r="L203" s="326" t="str">
        <f t="shared" si="19"/>
        <v/>
      </c>
      <c r="M203" s="329"/>
      <c r="N203" s="276"/>
      <c r="O203" s="276"/>
      <c r="P203" s="276"/>
      <c r="Q203" s="276"/>
      <c r="R203" s="274"/>
      <c r="S203" s="276"/>
      <c r="T203" s="276"/>
      <c r="U203" s="276"/>
      <c r="V203" s="276"/>
      <c r="W203" s="274"/>
      <c r="X203" s="276"/>
      <c r="Y203" s="276"/>
      <c r="Z203" s="276"/>
      <c r="AA203" s="276"/>
      <c r="AB203" s="274"/>
      <c r="AC203" s="276"/>
      <c r="AD203" s="276"/>
      <c r="AE203" s="276"/>
      <c r="AF203" s="276"/>
      <c r="AG203" s="274"/>
      <c r="AH203" s="276"/>
      <c r="AI203" s="276"/>
      <c r="AJ203" s="276"/>
      <c r="AK203" s="276"/>
      <c r="AL203" s="274"/>
      <c r="AM203" s="276"/>
      <c r="AN203" s="276"/>
      <c r="AO203" s="276"/>
      <c r="AP203" s="276"/>
      <c r="AQ203" s="274"/>
      <c r="AR203" s="276"/>
      <c r="AS203" s="276"/>
      <c r="AT203" s="276"/>
      <c r="AU203" s="276"/>
      <c r="AV203" s="274"/>
      <c r="AW203" s="276"/>
      <c r="AX203" s="276"/>
      <c r="AY203" s="276"/>
      <c r="AZ203" s="276"/>
      <c r="BA203" s="274"/>
      <c r="BB203" s="276"/>
      <c r="BC203" s="276"/>
      <c r="BD203" s="276"/>
      <c r="BE203" s="276"/>
      <c r="BF203" s="274"/>
      <c r="BG203" s="276"/>
      <c r="BH203" s="276"/>
      <c r="BI203" s="276"/>
      <c r="BJ203" s="276"/>
      <c r="BK203" s="274"/>
      <c r="BL203" s="276"/>
      <c r="BM203" s="276"/>
      <c r="BN203" s="276"/>
      <c r="BO203" s="276"/>
      <c r="BP203" s="274"/>
      <c r="BQ203" s="276"/>
      <c r="BR203" s="276"/>
      <c r="BS203" s="276"/>
      <c r="BT203" s="276"/>
      <c r="BU203" s="274"/>
      <c r="BV203" s="276"/>
      <c r="BW203" s="276"/>
      <c r="BX203" s="276"/>
      <c r="BY203" s="276"/>
      <c r="BZ203" s="258"/>
      <c r="CA203" s="258"/>
      <c r="CB203" s="144"/>
      <c r="CC203" s="259"/>
      <c r="CD203" s="267"/>
      <c r="CE203" s="261"/>
    </row>
    <row r="204" spans="1:83" ht="27" hidden="1" x14ac:dyDescent="0.3">
      <c r="A204" s="337" t="s">
        <v>472</v>
      </c>
      <c r="B204" s="338" t="s">
        <v>293</v>
      </c>
      <c r="C204" s="339" t="s">
        <v>435</v>
      </c>
      <c r="D204" s="340" t="s">
        <v>473</v>
      </c>
      <c r="E204" s="126" t="s">
        <v>130</v>
      </c>
      <c r="F204" s="252">
        <f t="shared" si="15"/>
        <v>0</v>
      </c>
      <c r="G204" s="253">
        <f t="shared" si="16"/>
        <v>0</v>
      </c>
      <c r="H204" s="254">
        <f t="shared" si="17"/>
        <v>0</v>
      </c>
      <c r="I204" s="255">
        <f t="shared" si="18"/>
        <v>0</v>
      </c>
      <c r="J204" s="132"/>
      <c r="K204" s="274"/>
      <c r="L204" s="326" t="str">
        <f t="shared" si="19"/>
        <v/>
      </c>
      <c r="M204" s="329"/>
      <c r="N204" s="276"/>
      <c r="O204" s="276"/>
      <c r="P204" s="276"/>
      <c r="Q204" s="276"/>
      <c r="R204" s="274"/>
      <c r="S204" s="276"/>
      <c r="T204" s="276"/>
      <c r="U204" s="276"/>
      <c r="V204" s="276"/>
      <c r="W204" s="274"/>
      <c r="X204" s="276"/>
      <c r="Y204" s="276"/>
      <c r="Z204" s="276"/>
      <c r="AA204" s="276"/>
      <c r="AB204" s="274"/>
      <c r="AC204" s="247"/>
      <c r="AD204" s="276"/>
      <c r="AE204" s="276"/>
      <c r="AF204" s="276"/>
      <c r="AG204" s="274"/>
      <c r="AH204" s="247"/>
      <c r="AI204" s="276"/>
      <c r="AJ204" s="276"/>
      <c r="AK204" s="276"/>
      <c r="AL204" s="274"/>
      <c r="AM204" s="276"/>
      <c r="AN204" s="276"/>
      <c r="AO204" s="276"/>
      <c r="AP204" s="276"/>
      <c r="AQ204" s="274"/>
      <c r="AR204" s="276"/>
      <c r="AS204" s="276"/>
      <c r="AT204" s="276"/>
      <c r="AU204" s="276"/>
      <c r="AV204" s="274"/>
      <c r="AW204" s="276"/>
      <c r="AX204" s="276"/>
      <c r="AY204" s="276"/>
      <c r="AZ204" s="276"/>
      <c r="BA204" s="274"/>
      <c r="BB204" s="276"/>
      <c r="BC204" s="276"/>
      <c r="BD204" s="276"/>
      <c r="BE204" s="276"/>
      <c r="BF204" s="274"/>
      <c r="BG204" s="276"/>
      <c r="BH204" s="276"/>
      <c r="BI204" s="276"/>
      <c r="BJ204" s="276"/>
      <c r="BK204" s="274"/>
      <c r="BL204" s="276"/>
      <c r="BM204" s="276"/>
      <c r="BN204" s="276"/>
      <c r="BO204" s="276"/>
      <c r="BP204" s="274"/>
      <c r="BQ204" s="276"/>
      <c r="BR204" s="276"/>
      <c r="BS204" s="276"/>
      <c r="BT204" s="276"/>
      <c r="BU204" s="274"/>
      <c r="BV204" s="276"/>
      <c r="BW204" s="276"/>
      <c r="BX204" s="276"/>
      <c r="BY204" s="276"/>
      <c r="BZ204" s="258"/>
      <c r="CA204" s="258"/>
      <c r="CB204" s="144"/>
      <c r="CC204" s="259"/>
      <c r="CD204" s="267"/>
      <c r="CE204" s="261"/>
    </row>
    <row r="205" spans="1:83" ht="27" hidden="1" x14ac:dyDescent="0.3">
      <c r="A205" s="337" t="s">
        <v>474</v>
      </c>
      <c r="B205" s="338" t="s">
        <v>293</v>
      </c>
      <c r="C205" s="339" t="s">
        <v>435</v>
      </c>
      <c r="D205" s="340" t="s">
        <v>475</v>
      </c>
      <c r="E205" s="126" t="s">
        <v>130</v>
      </c>
      <c r="F205" s="252">
        <f t="shared" si="15"/>
        <v>0</v>
      </c>
      <c r="G205" s="253">
        <f t="shared" si="16"/>
        <v>0</v>
      </c>
      <c r="H205" s="254">
        <f t="shared" si="17"/>
        <v>0</v>
      </c>
      <c r="I205" s="255">
        <f t="shared" si="18"/>
        <v>0</v>
      </c>
      <c r="J205" s="132"/>
      <c r="K205" s="274"/>
      <c r="L205" s="326" t="str">
        <f t="shared" si="19"/>
        <v/>
      </c>
      <c r="M205" s="329"/>
      <c r="N205" s="270"/>
      <c r="O205" s="276"/>
      <c r="P205" s="276"/>
      <c r="Q205" s="276"/>
      <c r="R205" s="274"/>
      <c r="S205" s="276"/>
      <c r="T205" s="276"/>
      <c r="U205" s="276"/>
      <c r="V205" s="276"/>
      <c r="W205" s="274"/>
      <c r="X205" s="276"/>
      <c r="Y205" s="276"/>
      <c r="Z205" s="276"/>
      <c r="AA205" s="276"/>
      <c r="AB205" s="274"/>
      <c r="AC205" s="276"/>
      <c r="AD205" s="276"/>
      <c r="AE205" s="276"/>
      <c r="AF205" s="276"/>
      <c r="AG205" s="274"/>
      <c r="AH205" s="276"/>
      <c r="AI205" s="276"/>
      <c r="AJ205" s="276"/>
      <c r="AK205" s="276"/>
      <c r="AL205" s="274"/>
      <c r="AM205" s="276"/>
      <c r="AN205" s="276"/>
      <c r="AO205" s="276"/>
      <c r="AP205" s="276"/>
      <c r="AQ205" s="274"/>
      <c r="AR205" s="276"/>
      <c r="AS205" s="276"/>
      <c r="AT205" s="276"/>
      <c r="AU205" s="276"/>
      <c r="AV205" s="274"/>
      <c r="AW205" s="276"/>
      <c r="AX205" s="276"/>
      <c r="AY205" s="276"/>
      <c r="AZ205" s="276"/>
      <c r="BA205" s="274"/>
      <c r="BB205" s="276"/>
      <c r="BC205" s="276"/>
      <c r="BD205" s="276"/>
      <c r="BE205" s="276"/>
      <c r="BF205" s="274"/>
      <c r="BG205" s="276"/>
      <c r="BH205" s="276"/>
      <c r="BI205" s="276"/>
      <c r="BJ205" s="276"/>
      <c r="BK205" s="274"/>
      <c r="BL205" s="276"/>
      <c r="BM205" s="276"/>
      <c r="BN205" s="276"/>
      <c r="BO205" s="276"/>
      <c r="BP205" s="274"/>
      <c r="BQ205" s="276"/>
      <c r="BR205" s="276"/>
      <c r="BS205" s="276"/>
      <c r="BT205" s="276"/>
      <c r="BU205" s="274"/>
      <c r="BV205" s="276"/>
      <c r="BW205" s="276"/>
      <c r="BX205" s="276"/>
      <c r="BY205" s="276"/>
      <c r="BZ205" s="258"/>
      <c r="CA205" s="258"/>
      <c r="CB205" s="144"/>
      <c r="CC205" s="259"/>
      <c r="CD205" s="267"/>
      <c r="CE205" s="261"/>
    </row>
    <row r="206" spans="1:83" ht="27" hidden="1" x14ac:dyDescent="0.3">
      <c r="A206" s="337" t="s">
        <v>476</v>
      </c>
      <c r="B206" s="338" t="s">
        <v>293</v>
      </c>
      <c r="C206" s="339" t="s">
        <v>435</v>
      </c>
      <c r="D206" s="340" t="s">
        <v>477</v>
      </c>
      <c r="E206" s="126" t="s">
        <v>108</v>
      </c>
      <c r="F206" s="252">
        <f t="shared" si="15"/>
        <v>0</v>
      </c>
      <c r="G206" s="253">
        <f t="shared" si="16"/>
        <v>0</v>
      </c>
      <c r="H206" s="254">
        <f t="shared" si="17"/>
        <v>0</v>
      </c>
      <c r="I206" s="255">
        <f t="shared" si="18"/>
        <v>0</v>
      </c>
      <c r="J206" s="132"/>
      <c r="K206" s="341"/>
      <c r="L206" s="326" t="str">
        <f t="shared" si="19"/>
        <v/>
      </c>
      <c r="M206" s="329"/>
      <c r="N206" s="276"/>
      <c r="O206" s="276"/>
      <c r="P206" s="276"/>
      <c r="Q206" s="276"/>
      <c r="R206" s="274"/>
      <c r="S206" s="276"/>
      <c r="T206" s="276"/>
      <c r="U206" s="276"/>
      <c r="V206" s="276"/>
      <c r="W206" s="274"/>
      <c r="X206" s="276"/>
      <c r="Y206" s="276"/>
      <c r="Z206" s="276"/>
      <c r="AA206" s="276"/>
      <c r="AB206" s="274"/>
      <c r="AC206" s="276"/>
      <c r="AD206" s="276"/>
      <c r="AE206" s="276"/>
      <c r="AF206" s="276"/>
      <c r="AG206" s="274"/>
      <c r="AH206" s="276"/>
      <c r="AI206" s="276"/>
      <c r="AJ206" s="276"/>
      <c r="AK206" s="276"/>
      <c r="AL206" s="274"/>
      <c r="AM206" s="276"/>
      <c r="AN206" s="276"/>
      <c r="AO206" s="276"/>
      <c r="AP206" s="276"/>
      <c r="AQ206" s="274"/>
      <c r="AR206" s="276"/>
      <c r="AS206" s="276"/>
      <c r="AT206" s="276"/>
      <c r="AU206" s="276"/>
      <c r="AV206" s="274"/>
      <c r="AW206" s="276"/>
      <c r="AX206" s="276"/>
      <c r="AY206" s="276"/>
      <c r="AZ206" s="276"/>
      <c r="BA206" s="274"/>
      <c r="BB206" s="276"/>
      <c r="BC206" s="276"/>
      <c r="BD206" s="276"/>
      <c r="BE206" s="276"/>
      <c r="BF206" s="274"/>
      <c r="BG206" s="276"/>
      <c r="BH206" s="276"/>
      <c r="BI206" s="276"/>
      <c r="BJ206" s="276"/>
      <c r="BK206" s="274"/>
      <c r="BL206" s="276"/>
      <c r="BM206" s="276"/>
      <c r="BN206" s="276"/>
      <c r="BO206" s="276"/>
      <c r="BP206" s="274"/>
      <c r="BQ206" s="276"/>
      <c r="BR206" s="276"/>
      <c r="BS206" s="276"/>
      <c r="BT206" s="276"/>
      <c r="BU206" s="274"/>
      <c r="BV206" s="276"/>
      <c r="BW206" s="276"/>
      <c r="BX206" s="276"/>
      <c r="BY206" s="276"/>
      <c r="BZ206" s="258"/>
      <c r="CA206" s="258"/>
      <c r="CB206" s="144"/>
      <c r="CC206" s="259"/>
      <c r="CD206" s="267"/>
      <c r="CE206" s="261"/>
    </row>
    <row r="207" spans="1:83" ht="33" hidden="1" x14ac:dyDescent="0.3">
      <c r="A207" s="337" t="s">
        <v>478</v>
      </c>
      <c r="B207" s="338" t="s">
        <v>293</v>
      </c>
      <c r="C207" s="339" t="s">
        <v>435</v>
      </c>
      <c r="D207" s="340" t="s">
        <v>479</v>
      </c>
      <c r="E207" s="126" t="s">
        <v>108</v>
      </c>
      <c r="F207" s="252">
        <f t="shared" si="15"/>
        <v>0</v>
      </c>
      <c r="G207" s="253">
        <f t="shared" si="16"/>
        <v>0</v>
      </c>
      <c r="H207" s="254">
        <f t="shared" si="17"/>
        <v>0</v>
      </c>
      <c r="I207" s="255">
        <f t="shared" si="18"/>
        <v>0</v>
      </c>
      <c r="J207" s="132"/>
      <c r="K207" s="341"/>
      <c r="L207" s="326" t="str">
        <f t="shared" si="19"/>
        <v/>
      </c>
      <c r="M207" s="329"/>
      <c r="N207" s="276"/>
      <c r="O207" s="276"/>
      <c r="P207" s="276"/>
      <c r="Q207" s="276"/>
      <c r="R207" s="274"/>
      <c r="S207" s="276"/>
      <c r="T207" s="276"/>
      <c r="U207" s="276"/>
      <c r="V207" s="276"/>
      <c r="W207" s="274"/>
      <c r="X207" s="276"/>
      <c r="Y207" s="276"/>
      <c r="Z207" s="276"/>
      <c r="AA207" s="276"/>
      <c r="AB207" s="274"/>
      <c r="AC207" s="276"/>
      <c r="AD207" s="276"/>
      <c r="AE207" s="276"/>
      <c r="AF207" s="276"/>
      <c r="AG207" s="274"/>
      <c r="AH207" s="276"/>
      <c r="AI207" s="276"/>
      <c r="AJ207" s="276"/>
      <c r="AK207" s="276"/>
      <c r="AL207" s="274"/>
      <c r="AM207" s="276"/>
      <c r="AN207" s="276"/>
      <c r="AO207" s="276"/>
      <c r="AP207" s="276"/>
      <c r="AQ207" s="274"/>
      <c r="AR207" s="276"/>
      <c r="AS207" s="276"/>
      <c r="AT207" s="276"/>
      <c r="AU207" s="276"/>
      <c r="AV207" s="274"/>
      <c r="AW207" s="276"/>
      <c r="AX207" s="276"/>
      <c r="AY207" s="276"/>
      <c r="AZ207" s="276"/>
      <c r="BA207" s="274"/>
      <c r="BB207" s="276"/>
      <c r="BC207" s="276"/>
      <c r="BD207" s="276"/>
      <c r="BE207" s="276"/>
      <c r="BF207" s="274"/>
      <c r="BG207" s="276"/>
      <c r="BH207" s="276"/>
      <c r="BI207" s="276"/>
      <c r="BJ207" s="276"/>
      <c r="BK207" s="274"/>
      <c r="BL207" s="276"/>
      <c r="BM207" s="276"/>
      <c r="BN207" s="276"/>
      <c r="BO207" s="276"/>
      <c r="BP207" s="274"/>
      <c r="BQ207" s="276"/>
      <c r="BR207" s="276"/>
      <c r="BS207" s="276"/>
      <c r="BT207" s="276"/>
      <c r="BU207" s="274"/>
      <c r="BV207" s="276"/>
      <c r="BW207" s="276"/>
      <c r="BX207" s="276"/>
      <c r="BY207" s="276"/>
      <c r="BZ207" s="258"/>
      <c r="CA207" s="258"/>
      <c r="CB207" s="144"/>
      <c r="CC207" s="259"/>
      <c r="CD207" s="267"/>
      <c r="CE207" s="261"/>
    </row>
    <row r="208" spans="1:83" ht="33" hidden="1" x14ac:dyDescent="0.3">
      <c r="A208" s="337" t="s">
        <v>480</v>
      </c>
      <c r="B208" s="338" t="s">
        <v>293</v>
      </c>
      <c r="C208" s="339" t="s">
        <v>435</v>
      </c>
      <c r="D208" s="340" t="s">
        <v>481</v>
      </c>
      <c r="E208" s="126" t="s">
        <v>108</v>
      </c>
      <c r="F208" s="252">
        <f t="shared" si="15"/>
        <v>0</v>
      </c>
      <c r="G208" s="253">
        <f t="shared" si="16"/>
        <v>0</v>
      </c>
      <c r="H208" s="254">
        <f t="shared" si="17"/>
        <v>0</v>
      </c>
      <c r="I208" s="255">
        <f t="shared" si="18"/>
        <v>0</v>
      </c>
      <c r="J208" s="132"/>
      <c r="K208" s="341"/>
      <c r="L208" s="326" t="str">
        <f t="shared" si="19"/>
        <v/>
      </c>
      <c r="M208" s="329"/>
      <c r="N208" s="276"/>
      <c r="O208" s="276"/>
      <c r="P208" s="276"/>
      <c r="Q208" s="276"/>
      <c r="R208" s="274"/>
      <c r="S208" s="276"/>
      <c r="T208" s="276"/>
      <c r="U208" s="276"/>
      <c r="V208" s="276"/>
      <c r="W208" s="274"/>
      <c r="X208" s="276"/>
      <c r="Y208" s="276"/>
      <c r="Z208" s="276"/>
      <c r="AA208" s="276"/>
      <c r="AB208" s="274"/>
      <c r="AC208" s="276"/>
      <c r="AD208" s="276"/>
      <c r="AE208" s="276"/>
      <c r="AF208" s="276"/>
      <c r="AG208" s="274"/>
      <c r="AH208" s="276"/>
      <c r="AI208" s="276"/>
      <c r="AJ208" s="276"/>
      <c r="AK208" s="276"/>
      <c r="AL208" s="274"/>
      <c r="AM208" s="276"/>
      <c r="AN208" s="276"/>
      <c r="AO208" s="276"/>
      <c r="AP208" s="276"/>
      <c r="AQ208" s="274"/>
      <c r="AR208" s="276"/>
      <c r="AS208" s="276"/>
      <c r="AT208" s="276"/>
      <c r="AU208" s="276"/>
      <c r="AV208" s="274"/>
      <c r="AW208" s="276"/>
      <c r="AX208" s="276"/>
      <c r="AY208" s="276"/>
      <c r="AZ208" s="276"/>
      <c r="BA208" s="274"/>
      <c r="BB208" s="276"/>
      <c r="BC208" s="276"/>
      <c r="BD208" s="276"/>
      <c r="BE208" s="276"/>
      <c r="BF208" s="274"/>
      <c r="BG208" s="276"/>
      <c r="BH208" s="276"/>
      <c r="BI208" s="276"/>
      <c r="BJ208" s="276"/>
      <c r="BK208" s="274"/>
      <c r="BL208" s="276"/>
      <c r="BM208" s="276"/>
      <c r="BN208" s="276"/>
      <c r="BO208" s="276"/>
      <c r="BP208" s="274"/>
      <c r="BQ208" s="276"/>
      <c r="BR208" s="276"/>
      <c r="BS208" s="276"/>
      <c r="BT208" s="276"/>
      <c r="BU208" s="274"/>
      <c r="BV208" s="276"/>
      <c r="BW208" s="276"/>
      <c r="BX208" s="276"/>
      <c r="BY208" s="276"/>
      <c r="BZ208" s="258"/>
      <c r="CA208" s="258"/>
      <c r="CB208" s="144"/>
      <c r="CC208" s="259"/>
      <c r="CD208" s="267"/>
      <c r="CE208" s="261"/>
    </row>
    <row r="209" spans="1:83" ht="27" hidden="1" x14ac:dyDescent="0.3">
      <c r="A209" s="337" t="s">
        <v>482</v>
      </c>
      <c r="B209" s="338" t="s">
        <v>293</v>
      </c>
      <c r="C209" s="339" t="s">
        <v>435</v>
      </c>
      <c r="D209" s="340" t="s">
        <v>483</v>
      </c>
      <c r="E209" s="126" t="s">
        <v>108</v>
      </c>
      <c r="F209" s="252">
        <f t="shared" si="15"/>
        <v>0</v>
      </c>
      <c r="G209" s="253">
        <f t="shared" si="16"/>
        <v>0</v>
      </c>
      <c r="H209" s="254">
        <f t="shared" si="17"/>
        <v>0</v>
      </c>
      <c r="I209" s="255">
        <f t="shared" si="18"/>
        <v>0</v>
      </c>
      <c r="J209" s="132"/>
      <c r="K209" s="341"/>
      <c r="L209" s="326" t="str">
        <f t="shared" si="19"/>
        <v/>
      </c>
      <c r="M209" s="329"/>
      <c r="N209" s="276"/>
      <c r="O209" s="276"/>
      <c r="P209" s="276"/>
      <c r="Q209" s="276"/>
      <c r="R209" s="274"/>
      <c r="S209" s="276"/>
      <c r="T209" s="276"/>
      <c r="U209" s="276"/>
      <c r="V209" s="276"/>
      <c r="W209" s="274"/>
      <c r="X209" s="276"/>
      <c r="Y209" s="276"/>
      <c r="Z209" s="276"/>
      <c r="AA209" s="276"/>
      <c r="AB209" s="274"/>
      <c r="AC209" s="276"/>
      <c r="AD209" s="276"/>
      <c r="AE209" s="276"/>
      <c r="AF209" s="276"/>
      <c r="AG209" s="274"/>
      <c r="AH209" s="276"/>
      <c r="AI209" s="276"/>
      <c r="AJ209" s="276"/>
      <c r="AK209" s="276"/>
      <c r="AL209" s="274"/>
      <c r="AM209" s="276"/>
      <c r="AN209" s="276"/>
      <c r="AO209" s="276"/>
      <c r="AP209" s="276"/>
      <c r="AQ209" s="274"/>
      <c r="AR209" s="276"/>
      <c r="AS209" s="276"/>
      <c r="AT209" s="276"/>
      <c r="AU209" s="276"/>
      <c r="AV209" s="274"/>
      <c r="AW209" s="276"/>
      <c r="AX209" s="276"/>
      <c r="AY209" s="276"/>
      <c r="AZ209" s="276"/>
      <c r="BA209" s="274"/>
      <c r="BB209" s="276"/>
      <c r="BC209" s="276"/>
      <c r="BD209" s="276"/>
      <c r="BE209" s="276"/>
      <c r="BF209" s="274"/>
      <c r="BG209" s="276"/>
      <c r="BH209" s="276"/>
      <c r="BI209" s="276"/>
      <c r="BJ209" s="276"/>
      <c r="BK209" s="274"/>
      <c r="BL209" s="276"/>
      <c r="BM209" s="276"/>
      <c r="BN209" s="276"/>
      <c r="BO209" s="276"/>
      <c r="BP209" s="274"/>
      <c r="BQ209" s="276"/>
      <c r="BR209" s="276"/>
      <c r="BS209" s="276"/>
      <c r="BT209" s="276"/>
      <c r="BU209" s="274"/>
      <c r="BV209" s="276"/>
      <c r="BW209" s="276"/>
      <c r="BX209" s="276"/>
      <c r="BY209" s="276"/>
      <c r="BZ209" s="258"/>
      <c r="CA209" s="258"/>
      <c r="CB209" s="144"/>
      <c r="CC209" s="259"/>
      <c r="CD209" s="267"/>
      <c r="CE209" s="261"/>
    </row>
    <row r="210" spans="1:83" ht="27" hidden="1" x14ac:dyDescent="0.3">
      <c r="A210" s="337" t="s">
        <v>484</v>
      </c>
      <c r="B210" s="338" t="s">
        <v>293</v>
      </c>
      <c r="C210" s="339" t="s">
        <v>435</v>
      </c>
      <c r="D210" s="340" t="s">
        <v>485</v>
      </c>
      <c r="E210" s="126" t="s">
        <v>108</v>
      </c>
      <c r="F210" s="252">
        <f t="shared" si="15"/>
        <v>0</v>
      </c>
      <c r="G210" s="253">
        <f t="shared" si="16"/>
        <v>0</v>
      </c>
      <c r="H210" s="254">
        <f t="shared" si="17"/>
        <v>0</v>
      </c>
      <c r="I210" s="255">
        <f t="shared" si="18"/>
        <v>0</v>
      </c>
      <c r="J210" s="132"/>
      <c r="K210" s="341"/>
      <c r="L210" s="326" t="str">
        <f t="shared" si="19"/>
        <v/>
      </c>
      <c r="M210" s="329"/>
      <c r="N210" s="276"/>
      <c r="O210" s="276"/>
      <c r="P210" s="276"/>
      <c r="Q210" s="276"/>
      <c r="R210" s="274"/>
      <c r="S210" s="276"/>
      <c r="T210" s="276"/>
      <c r="U210" s="276"/>
      <c r="V210" s="276"/>
      <c r="W210" s="274"/>
      <c r="X210" s="276"/>
      <c r="Y210" s="276"/>
      <c r="Z210" s="276"/>
      <c r="AA210" s="276"/>
      <c r="AB210" s="274"/>
      <c r="AC210" s="276"/>
      <c r="AD210" s="276"/>
      <c r="AE210" s="276"/>
      <c r="AF210" s="276"/>
      <c r="AG210" s="274"/>
      <c r="AH210" s="276"/>
      <c r="AI210" s="276"/>
      <c r="AJ210" s="276"/>
      <c r="AK210" s="276"/>
      <c r="AL210" s="274"/>
      <c r="AM210" s="276"/>
      <c r="AN210" s="276"/>
      <c r="AO210" s="276"/>
      <c r="AP210" s="276"/>
      <c r="AQ210" s="274"/>
      <c r="AR210" s="276"/>
      <c r="AS210" s="276"/>
      <c r="AT210" s="276"/>
      <c r="AU210" s="276"/>
      <c r="AV210" s="274"/>
      <c r="AW210" s="276"/>
      <c r="AX210" s="276"/>
      <c r="AY210" s="276"/>
      <c r="AZ210" s="276"/>
      <c r="BA210" s="274"/>
      <c r="BB210" s="276"/>
      <c r="BC210" s="276"/>
      <c r="BD210" s="276"/>
      <c r="BE210" s="276"/>
      <c r="BF210" s="274"/>
      <c r="BG210" s="276"/>
      <c r="BH210" s="276"/>
      <c r="BI210" s="276"/>
      <c r="BJ210" s="276"/>
      <c r="BK210" s="274"/>
      <c r="BL210" s="276"/>
      <c r="BM210" s="276"/>
      <c r="BN210" s="276"/>
      <c r="BO210" s="276"/>
      <c r="BP210" s="274"/>
      <c r="BQ210" s="276"/>
      <c r="BR210" s="276"/>
      <c r="BS210" s="276"/>
      <c r="BT210" s="276"/>
      <c r="BU210" s="274"/>
      <c r="BV210" s="276"/>
      <c r="BW210" s="276"/>
      <c r="BX210" s="276"/>
      <c r="BY210" s="276"/>
      <c r="BZ210" s="258"/>
      <c r="CA210" s="258"/>
      <c r="CB210" s="144"/>
      <c r="CC210" s="259"/>
      <c r="CD210" s="267"/>
      <c r="CE210" s="261"/>
    </row>
    <row r="211" spans="1:83" ht="33" hidden="1" x14ac:dyDescent="0.3">
      <c r="A211" s="337" t="s">
        <v>486</v>
      </c>
      <c r="B211" s="338" t="s">
        <v>293</v>
      </c>
      <c r="C211" s="339" t="s">
        <v>435</v>
      </c>
      <c r="D211" s="340" t="s">
        <v>487</v>
      </c>
      <c r="E211" s="126" t="s">
        <v>108</v>
      </c>
      <c r="F211" s="252">
        <f t="shared" si="15"/>
        <v>0</v>
      </c>
      <c r="G211" s="253">
        <f t="shared" si="16"/>
        <v>0</v>
      </c>
      <c r="H211" s="254">
        <f t="shared" si="17"/>
        <v>0</v>
      </c>
      <c r="I211" s="255">
        <f t="shared" si="18"/>
        <v>0</v>
      </c>
      <c r="J211" s="132"/>
      <c r="K211" s="341"/>
      <c r="L211" s="326" t="str">
        <f t="shared" si="19"/>
        <v/>
      </c>
      <c r="M211" s="329"/>
      <c r="N211" s="276"/>
      <c r="O211" s="276"/>
      <c r="P211" s="276"/>
      <c r="Q211" s="276"/>
      <c r="R211" s="274"/>
      <c r="S211" s="276"/>
      <c r="T211" s="276"/>
      <c r="U211" s="276"/>
      <c r="V211" s="276"/>
      <c r="W211" s="274"/>
      <c r="X211" s="276"/>
      <c r="Y211" s="276"/>
      <c r="Z211" s="276"/>
      <c r="AA211" s="276"/>
      <c r="AB211" s="274"/>
      <c r="AC211" s="276"/>
      <c r="AD211" s="276"/>
      <c r="AE211" s="276"/>
      <c r="AF211" s="276"/>
      <c r="AG211" s="274"/>
      <c r="AH211" s="276"/>
      <c r="AI211" s="276"/>
      <c r="AJ211" s="276"/>
      <c r="AK211" s="276"/>
      <c r="AL211" s="274"/>
      <c r="AM211" s="276"/>
      <c r="AN211" s="276"/>
      <c r="AO211" s="276"/>
      <c r="AP211" s="276"/>
      <c r="AQ211" s="274"/>
      <c r="AR211" s="276"/>
      <c r="AS211" s="276"/>
      <c r="AT211" s="276"/>
      <c r="AU211" s="276"/>
      <c r="AV211" s="274"/>
      <c r="AW211" s="276"/>
      <c r="AX211" s="276"/>
      <c r="AY211" s="276"/>
      <c r="AZ211" s="276"/>
      <c r="BA211" s="274"/>
      <c r="BB211" s="276"/>
      <c r="BC211" s="276"/>
      <c r="BD211" s="276"/>
      <c r="BE211" s="276"/>
      <c r="BF211" s="274"/>
      <c r="BG211" s="276"/>
      <c r="BH211" s="276"/>
      <c r="BI211" s="276"/>
      <c r="BJ211" s="276"/>
      <c r="BK211" s="274"/>
      <c r="BL211" s="276"/>
      <c r="BM211" s="276"/>
      <c r="BN211" s="276"/>
      <c r="BO211" s="276"/>
      <c r="BP211" s="274"/>
      <c r="BQ211" s="276"/>
      <c r="BR211" s="276"/>
      <c r="BS211" s="276"/>
      <c r="BT211" s="276"/>
      <c r="BU211" s="274"/>
      <c r="BV211" s="276"/>
      <c r="BW211" s="276"/>
      <c r="BX211" s="276"/>
      <c r="BY211" s="276"/>
      <c r="BZ211" s="258"/>
      <c r="CA211" s="258"/>
      <c r="CB211" s="144"/>
      <c r="CC211" s="259"/>
      <c r="CD211" s="267"/>
      <c r="CE211" s="261"/>
    </row>
    <row r="212" spans="1:83" ht="33" hidden="1" x14ac:dyDescent="0.3">
      <c r="A212" s="337" t="s">
        <v>488</v>
      </c>
      <c r="B212" s="338" t="s">
        <v>293</v>
      </c>
      <c r="C212" s="339" t="s">
        <v>435</v>
      </c>
      <c r="D212" s="340" t="s">
        <v>489</v>
      </c>
      <c r="E212" s="126" t="s">
        <v>108</v>
      </c>
      <c r="F212" s="252">
        <f t="shared" si="15"/>
        <v>0</v>
      </c>
      <c r="G212" s="253">
        <f t="shared" si="16"/>
        <v>0</v>
      </c>
      <c r="H212" s="254">
        <f t="shared" si="17"/>
        <v>0</v>
      </c>
      <c r="I212" s="255">
        <f t="shared" si="18"/>
        <v>0</v>
      </c>
      <c r="J212" s="132"/>
      <c r="K212" s="341"/>
      <c r="L212" s="326" t="str">
        <f t="shared" si="19"/>
        <v/>
      </c>
      <c r="M212" s="329"/>
      <c r="N212" s="276"/>
      <c r="O212" s="276"/>
      <c r="P212" s="276"/>
      <c r="Q212" s="276"/>
      <c r="R212" s="274"/>
      <c r="S212" s="276"/>
      <c r="T212" s="276"/>
      <c r="U212" s="276"/>
      <c r="V212" s="276"/>
      <c r="W212" s="274"/>
      <c r="X212" s="276"/>
      <c r="Y212" s="276"/>
      <c r="Z212" s="276"/>
      <c r="AA212" s="276"/>
      <c r="AB212" s="274"/>
      <c r="AC212" s="276"/>
      <c r="AD212" s="276"/>
      <c r="AE212" s="276"/>
      <c r="AF212" s="276"/>
      <c r="AG212" s="274"/>
      <c r="AH212" s="276"/>
      <c r="AI212" s="276"/>
      <c r="AJ212" s="276"/>
      <c r="AK212" s="276"/>
      <c r="AL212" s="274"/>
      <c r="AM212" s="276"/>
      <c r="AN212" s="276"/>
      <c r="AO212" s="276"/>
      <c r="AP212" s="276"/>
      <c r="AQ212" s="274"/>
      <c r="AR212" s="276"/>
      <c r="AS212" s="276"/>
      <c r="AT212" s="276"/>
      <c r="AU212" s="276"/>
      <c r="AV212" s="274"/>
      <c r="AW212" s="276"/>
      <c r="AX212" s="276"/>
      <c r="AY212" s="276"/>
      <c r="AZ212" s="276"/>
      <c r="BA212" s="274"/>
      <c r="BB212" s="276"/>
      <c r="BC212" s="276"/>
      <c r="BD212" s="276"/>
      <c r="BE212" s="276"/>
      <c r="BF212" s="274"/>
      <c r="BG212" s="276"/>
      <c r="BH212" s="276"/>
      <c r="BI212" s="276"/>
      <c r="BJ212" s="276"/>
      <c r="BK212" s="274"/>
      <c r="BL212" s="276"/>
      <c r="BM212" s="276"/>
      <c r="BN212" s="276"/>
      <c r="BO212" s="276"/>
      <c r="BP212" s="274"/>
      <c r="BQ212" s="276"/>
      <c r="BR212" s="276"/>
      <c r="BS212" s="276"/>
      <c r="BT212" s="276"/>
      <c r="BU212" s="274"/>
      <c r="BV212" s="276"/>
      <c r="BW212" s="276"/>
      <c r="BX212" s="276"/>
      <c r="BY212" s="276"/>
      <c r="BZ212" s="258"/>
      <c r="CA212" s="258"/>
      <c r="CB212" s="144"/>
      <c r="CC212" s="259"/>
      <c r="CD212" s="267"/>
      <c r="CE212" s="261"/>
    </row>
    <row r="213" spans="1:83" ht="27" hidden="1" x14ac:dyDescent="0.3">
      <c r="A213" s="337" t="s">
        <v>490</v>
      </c>
      <c r="B213" s="338" t="s">
        <v>293</v>
      </c>
      <c r="C213" s="339" t="s">
        <v>435</v>
      </c>
      <c r="D213" s="340" t="s">
        <v>491</v>
      </c>
      <c r="E213" s="126" t="s">
        <v>108</v>
      </c>
      <c r="F213" s="252">
        <f t="shared" si="15"/>
        <v>0</v>
      </c>
      <c r="G213" s="253">
        <f t="shared" si="16"/>
        <v>0</v>
      </c>
      <c r="H213" s="254">
        <f t="shared" si="17"/>
        <v>0</v>
      </c>
      <c r="I213" s="255">
        <f t="shared" si="18"/>
        <v>0</v>
      </c>
      <c r="J213" s="132"/>
      <c r="K213" s="341"/>
      <c r="L213" s="326" t="str">
        <f t="shared" si="19"/>
        <v/>
      </c>
      <c r="M213" s="329"/>
      <c r="N213" s="276"/>
      <c r="O213" s="276"/>
      <c r="P213" s="276"/>
      <c r="Q213" s="276"/>
      <c r="R213" s="274"/>
      <c r="S213" s="276"/>
      <c r="T213" s="276"/>
      <c r="U213" s="276"/>
      <c r="V213" s="276"/>
      <c r="W213" s="274"/>
      <c r="X213" s="276"/>
      <c r="Y213" s="276"/>
      <c r="Z213" s="276"/>
      <c r="AA213" s="276"/>
      <c r="AB213" s="274"/>
      <c r="AC213" s="276"/>
      <c r="AD213" s="276"/>
      <c r="AE213" s="276"/>
      <c r="AF213" s="276"/>
      <c r="AG213" s="274"/>
      <c r="AH213" s="276"/>
      <c r="AI213" s="276"/>
      <c r="AJ213" s="276"/>
      <c r="AK213" s="276"/>
      <c r="AL213" s="274"/>
      <c r="AM213" s="276"/>
      <c r="AN213" s="276"/>
      <c r="AO213" s="276"/>
      <c r="AP213" s="276"/>
      <c r="AQ213" s="274"/>
      <c r="AR213" s="276"/>
      <c r="AS213" s="276"/>
      <c r="AT213" s="276"/>
      <c r="AU213" s="276"/>
      <c r="AV213" s="274"/>
      <c r="AW213" s="276"/>
      <c r="AX213" s="276"/>
      <c r="AY213" s="276"/>
      <c r="AZ213" s="276"/>
      <c r="BA213" s="274"/>
      <c r="BB213" s="276"/>
      <c r="BC213" s="276"/>
      <c r="BD213" s="276"/>
      <c r="BE213" s="276"/>
      <c r="BF213" s="274"/>
      <c r="BG213" s="276"/>
      <c r="BH213" s="276"/>
      <c r="BI213" s="276"/>
      <c r="BJ213" s="276"/>
      <c r="BK213" s="274"/>
      <c r="BL213" s="276"/>
      <c r="BM213" s="276"/>
      <c r="BN213" s="276"/>
      <c r="BO213" s="276"/>
      <c r="BP213" s="274"/>
      <c r="BQ213" s="276"/>
      <c r="BR213" s="276"/>
      <c r="BS213" s="276"/>
      <c r="BT213" s="276"/>
      <c r="BU213" s="274"/>
      <c r="BV213" s="276"/>
      <c r="BW213" s="276"/>
      <c r="BX213" s="276"/>
      <c r="BY213" s="276"/>
      <c r="BZ213" s="258"/>
      <c r="CA213" s="258"/>
      <c r="CB213" s="144"/>
      <c r="CC213" s="259"/>
      <c r="CD213" s="267"/>
      <c r="CE213" s="261"/>
    </row>
    <row r="214" spans="1:83" ht="27" hidden="1" x14ac:dyDescent="0.3">
      <c r="A214" s="337" t="s">
        <v>492</v>
      </c>
      <c r="B214" s="338" t="s">
        <v>293</v>
      </c>
      <c r="C214" s="339" t="s">
        <v>435</v>
      </c>
      <c r="D214" s="340" t="s">
        <v>493</v>
      </c>
      <c r="E214" s="126" t="s">
        <v>108</v>
      </c>
      <c r="F214" s="252">
        <f t="shared" si="15"/>
        <v>0</v>
      </c>
      <c r="G214" s="253">
        <f t="shared" si="16"/>
        <v>0</v>
      </c>
      <c r="H214" s="254">
        <f t="shared" si="17"/>
        <v>0</v>
      </c>
      <c r="I214" s="255">
        <f t="shared" si="18"/>
        <v>0</v>
      </c>
      <c r="J214" s="132"/>
      <c r="K214" s="341"/>
      <c r="L214" s="326" t="str">
        <f t="shared" si="19"/>
        <v/>
      </c>
      <c r="M214" s="329"/>
      <c r="N214" s="276"/>
      <c r="O214" s="276"/>
      <c r="P214" s="276"/>
      <c r="Q214" s="276"/>
      <c r="R214" s="274"/>
      <c r="S214" s="276"/>
      <c r="T214" s="276"/>
      <c r="U214" s="276"/>
      <c r="V214" s="276"/>
      <c r="W214" s="274"/>
      <c r="X214" s="276"/>
      <c r="Y214" s="276"/>
      <c r="Z214" s="276"/>
      <c r="AA214" s="276"/>
      <c r="AB214" s="274"/>
      <c r="AC214" s="276"/>
      <c r="AD214" s="276"/>
      <c r="AE214" s="276"/>
      <c r="AF214" s="276"/>
      <c r="AG214" s="274"/>
      <c r="AH214" s="276"/>
      <c r="AI214" s="276"/>
      <c r="AJ214" s="276"/>
      <c r="AK214" s="276"/>
      <c r="AL214" s="274"/>
      <c r="AM214" s="276"/>
      <c r="AN214" s="276"/>
      <c r="AO214" s="276"/>
      <c r="AP214" s="276"/>
      <c r="AQ214" s="274"/>
      <c r="AR214" s="276"/>
      <c r="AS214" s="276"/>
      <c r="AT214" s="276"/>
      <c r="AU214" s="276"/>
      <c r="AV214" s="274"/>
      <c r="AW214" s="276"/>
      <c r="AX214" s="276"/>
      <c r="AY214" s="276"/>
      <c r="AZ214" s="276"/>
      <c r="BA214" s="274"/>
      <c r="BB214" s="276"/>
      <c r="BC214" s="276"/>
      <c r="BD214" s="276"/>
      <c r="BE214" s="276"/>
      <c r="BF214" s="274"/>
      <c r="BG214" s="276"/>
      <c r="BH214" s="276"/>
      <c r="BI214" s="276"/>
      <c r="BJ214" s="276"/>
      <c r="BK214" s="274"/>
      <c r="BL214" s="276"/>
      <c r="BM214" s="276"/>
      <c r="BN214" s="276"/>
      <c r="BO214" s="276"/>
      <c r="BP214" s="274"/>
      <c r="BQ214" s="276"/>
      <c r="BR214" s="276"/>
      <c r="BS214" s="276"/>
      <c r="BT214" s="276"/>
      <c r="BU214" s="274"/>
      <c r="BV214" s="276"/>
      <c r="BW214" s="276"/>
      <c r="BX214" s="276"/>
      <c r="BY214" s="276"/>
      <c r="BZ214" s="258"/>
      <c r="CA214" s="258"/>
      <c r="CB214" s="144"/>
      <c r="CC214" s="259"/>
      <c r="CD214" s="267"/>
      <c r="CE214" s="261"/>
    </row>
    <row r="215" spans="1:83" ht="27" hidden="1" x14ac:dyDescent="0.3">
      <c r="A215" s="337" t="s">
        <v>494</v>
      </c>
      <c r="B215" s="338" t="s">
        <v>293</v>
      </c>
      <c r="C215" s="339" t="s">
        <v>435</v>
      </c>
      <c r="D215" s="340" t="s">
        <v>495</v>
      </c>
      <c r="E215" s="126" t="s">
        <v>152</v>
      </c>
      <c r="F215" s="252">
        <f t="shared" si="15"/>
        <v>0</v>
      </c>
      <c r="G215" s="253">
        <f t="shared" si="16"/>
        <v>0</v>
      </c>
      <c r="H215" s="254">
        <f t="shared" si="17"/>
        <v>0</v>
      </c>
      <c r="I215" s="255">
        <f t="shared" si="18"/>
        <v>0</v>
      </c>
      <c r="J215" s="132"/>
      <c r="K215" s="341"/>
      <c r="L215" s="326" t="str">
        <f t="shared" si="19"/>
        <v/>
      </c>
      <c r="M215" s="329"/>
      <c r="N215" s="276"/>
      <c r="O215" s="276"/>
      <c r="P215" s="276"/>
      <c r="Q215" s="276"/>
      <c r="R215" s="274"/>
      <c r="S215" s="276"/>
      <c r="T215" s="276"/>
      <c r="U215" s="276"/>
      <c r="V215" s="276"/>
      <c r="W215" s="274"/>
      <c r="X215" s="276"/>
      <c r="Y215" s="276"/>
      <c r="Z215" s="276"/>
      <c r="AA215" s="276"/>
      <c r="AB215" s="274"/>
      <c r="AC215" s="276"/>
      <c r="AD215" s="276"/>
      <c r="AE215" s="276"/>
      <c r="AF215" s="276"/>
      <c r="AG215" s="274"/>
      <c r="AH215" s="276"/>
      <c r="AI215" s="276"/>
      <c r="AJ215" s="276"/>
      <c r="AK215" s="276"/>
      <c r="AL215" s="274"/>
      <c r="AM215" s="276"/>
      <c r="AN215" s="276"/>
      <c r="AO215" s="276"/>
      <c r="AP215" s="276"/>
      <c r="AQ215" s="274"/>
      <c r="AR215" s="276"/>
      <c r="AS215" s="276"/>
      <c r="AT215" s="276"/>
      <c r="AU215" s="276"/>
      <c r="AV215" s="274"/>
      <c r="AW215" s="276"/>
      <c r="AX215" s="276"/>
      <c r="AY215" s="276"/>
      <c r="AZ215" s="276"/>
      <c r="BA215" s="274"/>
      <c r="BB215" s="276"/>
      <c r="BC215" s="276"/>
      <c r="BD215" s="276"/>
      <c r="BE215" s="276"/>
      <c r="BF215" s="274"/>
      <c r="BG215" s="276"/>
      <c r="BH215" s="276"/>
      <c r="BI215" s="276"/>
      <c r="BJ215" s="276"/>
      <c r="BK215" s="274"/>
      <c r="BL215" s="276"/>
      <c r="BM215" s="276"/>
      <c r="BN215" s="276"/>
      <c r="BO215" s="276"/>
      <c r="BP215" s="274"/>
      <c r="BQ215" s="276"/>
      <c r="BR215" s="276"/>
      <c r="BS215" s="276"/>
      <c r="BT215" s="276"/>
      <c r="BU215" s="274"/>
      <c r="BV215" s="276"/>
      <c r="BW215" s="276"/>
      <c r="BX215" s="276"/>
      <c r="BY215" s="276"/>
      <c r="BZ215" s="258"/>
      <c r="CA215" s="258"/>
      <c r="CB215" s="144"/>
      <c r="CC215" s="259"/>
      <c r="CD215" s="267"/>
      <c r="CE215" s="261"/>
    </row>
    <row r="216" spans="1:83" ht="33" hidden="1" x14ac:dyDescent="0.3">
      <c r="A216" s="337" t="s">
        <v>496</v>
      </c>
      <c r="B216" s="338" t="s">
        <v>293</v>
      </c>
      <c r="C216" s="339" t="s">
        <v>435</v>
      </c>
      <c r="D216" s="340" t="s">
        <v>497</v>
      </c>
      <c r="E216" s="126" t="s">
        <v>420</v>
      </c>
      <c r="F216" s="252">
        <f t="shared" si="15"/>
        <v>0</v>
      </c>
      <c r="G216" s="253">
        <f t="shared" si="16"/>
        <v>0</v>
      </c>
      <c r="H216" s="254">
        <f t="shared" si="17"/>
        <v>0</v>
      </c>
      <c r="I216" s="255">
        <f t="shared" si="18"/>
        <v>0</v>
      </c>
      <c r="J216" s="132"/>
      <c r="K216" s="341"/>
      <c r="L216" s="326" t="str">
        <f t="shared" si="19"/>
        <v/>
      </c>
      <c r="M216" s="329"/>
      <c r="N216" s="276"/>
      <c r="O216" s="276"/>
      <c r="P216" s="276"/>
      <c r="Q216" s="276"/>
      <c r="R216" s="274"/>
      <c r="S216" s="276"/>
      <c r="T216" s="276"/>
      <c r="U216" s="276"/>
      <c r="V216" s="276"/>
      <c r="W216" s="274"/>
      <c r="X216" s="276"/>
      <c r="Y216" s="276"/>
      <c r="Z216" s="276"/>
      <c r="AA216" s="276"/>
      <c r="AB216" s="274"/>
      <c r="AC216" s="276"/>
      <c r="AD216" s="276"/>
      <c r="AE216" s="276"/>
      <c r="AF216" s="276"/>
      <c r="AG216" s="274"/>
      <c r="AH216" s="276"/>
      <c r="AI216" s="276"/>
      <c r="AJ216" s="276"/>
      <c r="AK216" s="276"/>
      <c r="AL216" s="274"/>
      <c r="AM216" s="276"/>
      <c r="AN216" s="276"/>
      <c r="AO216" s="276"/>
      <c r="AP216" s="276"/>
      <c r="AQ216" s="274"/>
      <c r="AR216" s="276"/>
      <c r="AS216" s="276"/>
      <c r="AT216" s="276"/>
      <c r="AU216" s="276"/>
      <c r="AV216" s="274"/>
      <c r="AW216" s="276"/>
      <c r="AX216" s="276"/>
      <c r="AY216" s="276"/>
      <c r="AZ216" s="276"/>
      <c r="BA216" s="274"/>
      <c r="BB216" s="276"/>
      <c r="BC216" s="276"/>
      <c r="BD216" s="276"/>
      <c r="BE216" s="276"/>
      <c r="BF216" s="274"/>
      <c r="BG216" s="276"/>
      <c r="BH216" s="276"/>
      <c r="BI216" s="276"/>
      <c r="BJ216" s="276"/>
      <c r="BK216" s="274"/>
      <c r="BL216" s="276"/>
      <c r="BM216" s="276"/>
      <c r="BN216" s="276"/>
      <c r="BO216" s="276"/>
      <c r="BP216" s="274"/>
      <c r="BQ216" s="276"/>
      <c r="BR216" s="276"/>
      <c r="BS216" s="276"/>
      <c r="BT216" s="276"/>
      <c r="BU216" s="274"/>
      <c r="BV216" s="276"/>
      <c r="BW216" s="276"/>
      <c r="BX216" s="276"/>
      <c r="BY216" s="276"/>
      <c r="BZ216" s="258"/>
      <c r="CA216" s="258"/>
      <c r="CB216" s="144"/>
      <c r="CC216" s="259"/>
      <c r="CD216" s="267"/>
      <c r="CE216" s="261"/>
    </row>
    <row r="217" spans="1:83" ht="27" hidden="1" x14ac:dyDescent="0.3">
      <c r="A217" s="337" t="s">
        <v>498</v>
      </c>
      <c r="B217" s="338" t="s">
        <v>293</v>
      </c>
      <c r="C217" s="339" t="s">
        <v>435</v>
      </c>
      <c r="D217" s="340" t="s">
        <v>499</v>
      </c>
      <c r="E217" s="126" t="s">
        <v>108</v>
      </c>
      <c r="F217" s="252">
        <f t="shared" si="15"/>
        <v>0</v>
      </c>
      <c r="G217" s="253">
        <f t="shared" si="16"/>
        <v>0</v>
      </c>
      <c r="H217" s="254">
        <f t="shared" si="17"/>
        <v>0</v>
      </c>
      <c r="I217" s="255">
        <f t="shared" si="18"/>
        <v>0</v>
      </c>
      <c r="J217" s="132"/>
      <c r="K217" s="341"/>
      <c r="L217" s="326" t="str">
        <f t="shared" si="19"/>
        <v/>
      </c>
      <c r="M217" s="329"/>
      <c r="N217" s="276"/>
      <c r="O217" s="276"/>
      <c r="P217" s="276"/>
      <c r="Q217" s="276"/>
      <c r="R217" s="274"/>
      <c r="S217" s="276"/>
      <c r="T217" s="276"/>
      <c r="U217" s="276"/>
      <c r="V217" s="276"/>
      <c r="W217" s="274"/>
      <c r="X217" s="276"/>
      <c r="Y217" s="276"/>
      <c r="Z217" s="276"/>
      <c r="AA217" s="276"/>
      <c r="AB217" s="274"/>
      <c r="AC217" s="276"/>
      <c r="AD217" s="276"/>
      <c r="AE217" s="276"/>
      <c r="AF217" s="276"/>
      <c r="AG217" s="274"/>
      <c r="AH217" s="276"/>
      <c r="AI217" s="276"/>
      <c r="AJ217" s="276"/>
      <c r="AK217" s="276"/>
      <c r="AL217" s="274"/>
      <c r="AM217" s="276"/>
      <c r="AN217" s="276"/>
      <c r="AO217" s="276"/>
      <c r="AP217" s="276"/>
      <c r="AQ217" s="274"/>
      <c r="AR217" s="276"/>
      <c r="AS217" s="276"/>
      <c r="AT217" s="276"/>
      <c r="AU217" s="276"/>
      <c r="AV217" s="274"/>
      <c r="AW217" s="276"/>
      <c r="AX217" s="276"/>
      <c r="AY217" s="276"/>
      <c r="AZ217" s="276"/>
      <c r="BA217" s="274"/>
      <c r="BB217" s="276"/>
      <c r="BC217" s="276"/>
      <c r="BD217" s="276"/>
      <c r="BE217" s="276"/>
      <c r="BF217" s="274"/>
      <c r="BG217" s="276"/>
      <c r="BH217" s="276"/>
      <c r="BI217" s="276"/>
      <c r="BJ217" s="276"/>
      <c r="BK217" s="274"/>
      <c r="BL217" s="276"/>
      <c r="BM217" s="276"/>
      <c r="BN217" s="276"/>
      <c r="BO217" s="276"/>
      <c r="BP217" s="274"/>
      <c r="BQ217" s="276"/>
      <c r="BR217" s="276"/>
      <c r="BS217" s="276"/>
      <c r="BT217" s="276"/>
      <c r="BU217" s="274"/>
      <c r="BV217" s="276"/>
      <c r="BW217" s="276"/>
      <c r="BX217" s="276"/>
      <c r="BY217" s="276"/>
      <c r="BZ217" s="258"/>
      <c r="CA217" s="258"/>
      <c r="CB217" s="144"/>
      <c r="CC217" s="259"/>
      <c r="CD217" s="267"/>
      <c r="CE217" s="261"/>
    </row>
    <row r="218" spans="1:83" hidden="1" x14ac:dyDescent="0.3">
      <c r="A218" s="337" t="s">
        <v>500</v>
      </c>
      <c r="B218" s="338" t="s">
        <v>293</v>
      </c>
      <c r="C218" s="339" t="s">
        <v>501</v>
      </c>
      <c r="D218" s="340" t="s">
        <v>502</v>
      </c>
      <c r="E218" s="126" t="s">
        <v>108</v>
      </c>
      <c r="F218" s="252">
        <f t="shared" si="15"/>
        <v>0</v>
      </c>
      <c r="G218" s="253">
        <f t="shared" si="16"/>
        <v>0</v>
      </c>
      <c r="H218" s="254">
        <f t="shared" si="17"/>
        <v>0</v>
      </c>
      <c r="I218" s="255">
        <f t="shared" si="18"/>
        <v>0</v>
      </c>
      <c r="J218" s="132"/>
      <c r="K218" s="274"/>
      <c r="L218" s="326" t="str">
        <f t="shared" si="19"/>
        <v/>
      </c>
      <c r="M218" s="329"/>
      <c r="N218" s="276"/>
      <c r="O218" s="276"/>
      <c r="P218" s="276"/>
      <c r="Q218" s="276"/>
      <c r="R218" s="274"/>
      <c r="S218" s="276"/>
      <c r="T218" s="276"/>
      <c r="U218" s="276"/>
      <c r="V218" s="276"/>
      <c r="W218" s="274"/>
      <c r="X218" s="276"/>
      <c r="Y218" s="276"/>
      <c r="Z218" s="276"/>
      <c r="AA218" s="276"/>
      <c r="AB218" s="342"/>
      <c r="AC218" s="276"/>
      <c r="AD218" s="276"/>
      <c r="AE218" s="276"/>
      <c r="AF218" s="276"/>
      <c r="AG218" s="342"/>
      <c r="AH218" s="276"/>
      <c r="AI218" s="276"/>
      <c r="AJ218" s="276"/>
      <c r="AK218" s="276"/>
      <c r="AL218" s="342"/>
      <c r="AM218" s="244"/>
      <c r="AN218" s="276"/>
      <c r="AO218" s="276"/>
      <c r="AP218" s="276"/>
      <c r="AQ218" s="274"/>
      <c r="AR218" s="276"/>
      <c r="AS218" s="276"/>
      <c r="AT218" s="276"/>
      <c r="AU218" s="276"/>
      <c r="AV218" s="274"/>
      <c r="AW218" s="276"/>
      <c r="AX218" s="276"/>
      <c r="AY218" s="276"/>
      <c r="AZ218" s="276"/>
      <c r="BA218" s="274"/>
      <c r="BB218" s="276"/>
      <c r="BC218" s="276"/>
      <c r="BD218" s="276"/>
      <c r="BE218" s="276"/>
      <c r="BF218" s="274"/>
      <c r="BG218" s="276"/>
      <c r="BH218" s="276"/>
      <c r="BI218" s="276"/>
      <c r="BJ218" s="276"/>
      <c r="BK218" s="274"/>
      <c r="BL218" s="276"/>
      <c r="BM218" s="276"/>
      <c r="BN218" s="276"/>
      <c r="BO218" s="276"/>
      <c r="BP218" s="274"/>
      <c r="BQ218" s="276"/>
      <c r="BR218" s="276"/>
      <c r="BS218" s="276"/>
      <c r="BT218" s="276"/>
      <c r="BU218" s="274"/>
      <c r="BV218" s="276"/>
      <c r="BW218" s="276"/>
      <c r="BX218" s="276"/>
      <c r="BY218" s="276"/>
      <c r="BZ218" s="258"/>
      <c r="CA218" s="258"/>
      <c r="CB218" s="144"/>
      <c r="CC218" s="259"/>
      <c r="CD218" s="267"/>
      <c r="CE218" s="261"/>
    </row>
    <row r="219" spans="1:83" hidden="1" x14ac:dyDescent="0.3">
      <c r="A219" s="337" t="s">
        <v>503</v>
      </c>
      <c r="B219" s="338" t="s">
        <v>504</v>
      </c>
      <c r="C219" s="339" t="s">
        <v>92</v>
      </c>
      <c r="D219" s="340" t="s">
        <v>505</v>
      </c>
      <c r="E219" s="126" t="s">
        <v>108</v>
      </c>
      <c r="F219" s="252">
        <f t="shared" si="15"/>
        <v>0</v>
      </c>
      <c r="G219" s="253">
        <f t="shared" si="16"/>
        <v>0</v>
      </c>
      <c r="H219" s="254">
        <f t="shared" si="17"/>
        <v>0</v>
      </c>
      <c r="I219" s="255">
        <f t="shared" si="18"/>
        <v>0</v>
      </c>
      <c r="J219" s="132"/>
      <c r="K219" s="274"/>
      <c r="L219" s="326" t="str">
        <f t="shared" si="19"/>
        <v/>
      </c>
      <c r="M219" s="329"/>
      <c r="N219" s="270"/>
      <c r="O219" s="276"/>
      <c r="P219" s="270"/>
      <c r="Q219" s="270"/>
      <c r="R219" s="274"/>
      <c r="S219" s="276"/>
      <c r="T219" s="276"/>
      <c r="U219" s="276"/>
      <c r="V219" s="276"/>
      <c r="W219" s="274"/>
      <c r="X219" s="276"/>
      <c r="Y219" s="276"/>
      <c r="Z219" s="276"/>
      <c r="AA219" s="276"/>
      <c r="AB219" s="274"/>
      <c r="AC219" s="276"/>
      <c r="AD219" s="276"/>
      <c r="AE219" s="276"/>
      <c r="AF219" s="276"/>
      <c r="AG219" s="274"/>
      <c r="AH219" s="276"/>
      <c r="AI219" s="276"/>
      <c r="AJ219" s="276"/>
      <c r="AK219" s="276"/>
      <c r="AL219" s="274"/>
      <c r="AM219" s="276"/>
      <c r="AN219" s="276"/>
      <c r="AO219" s="276"/>
      <c r="AP219" s="276"/>
      <c r="AQ219" s="274"/>
      <c r="AR219" s="276"/>
      <c r="AS219" s="276"/>
      <c r="AT219" s="276"/>
      <c r="AU219" s="276"/>
      <c r="AV219" s="274"/>
      <c r="AW219" s="276"/>
      <c r="AX219" s="276"/>
      <c r="AY219" s="276"/>
      <c r="AZ219" s="276"/>
      <c r="BA219" s="274"/>
      <c r="BB219" s="276"/>
      <c r="BC219" s="276"/>
      <c r="BD219" s="276"/>
      <c r="BE219" s="276"/>
      <c r="BF219" s="274"/>
      <c r="BG219" s="276"/>
      <c r="BH219" s="276"/>
      <c r="BI219" s="276"/>
      <c r="BJ219" s="276"/>
      <c r="BK219" s="274"/>
      <c r="BL219" s="276"/>
      <c r="BM219" s="276"/>
      <c r="BN219" s="276"/>
      <c r="BO219" s="276"/>
      <c r="BP219" s="274"/>
      <c r="BQ219" s="276"/>
      <c r="BR219" s="276"/>
      <c r="BS219" s="276"/>
      <c r="BT219" s="276"/>
      <c r="BU219" s="274"/>
      <c r="BV219" s="276"/>
      <c r="BW219" s="276"/>
      <c r="BX219" s="276"/>
      <c r="BY219" s="276"/>
      <c r="BZ219" s="258"/>
      <c r="CA219" s="258"/>
      <c r="CB219" s="144"/>
      <c r="CC219" s="259"/>
      <c r="CD219" s="267"/>
      <c r="CE219" s="261"/>
    </row>
    <row r="220" spans="1:83" hidden="1" x14ac:dyDescent="0.3">
      <c r="A220" s="337" t="s">
        <v>506</v>
      </c>
      <c r="B220" s="338" t="s">
        <v>504</v>
      </c>
      <c r="C220" s="339" t="s">
        <v>92</v>
      </c>
      <c r="D220" s="340" t="s">
        <v>507</v>
      </c>
      <c r="E220" s="126" t="s">
        <v>108</v>
      </c>
      <c r="F220" s="252">
        <f t="shared" si="15"/>
        <v>0</v>
      </c>
      <c r="G220" s="253">
        <f t="shared" si="16"/>
        <v>0</v>
      </c>
      <c r="H220" s="254">
        <f t="shared" si="17"/>
        <v>0</v>
      </c>
      <c r="I220" s="255">
        <f t="shared" si="18"/>
        <v>0</v>
      </c>
      <c r="J220" s="132"/>
      <c r="K220" s="341"/>
      <c r="L220" s="326" t="str">
        <f t="shared" si="19"/>
        <v/>
      </c>
      <c r="M220" s="329"/>
      <c r="N220" s="276"/>
      <c r="O220" s="276"/>
      <c r="P220" s="276"/>
      <c r="Q220" s="276"/>
      <c r="R220" s="274"/>
      <c r="S220" s="276"/>
      <c r="T220" s="276"/>
      <c r="U220" s="276"/>
      <c r="V220" s="276"/>
      <c r="W220" s="274"/>
      <c r="X220" s="276"/>
      <c r="Y220" s="276"/>
      <c r="Z220" s="276"/>
      <c r="AA220" s="276"/>
      <c r="AB220" s="274"/>
      <c r="AC220" s="276"/>
      <c r="AD220" s="276"/>
      <c r="AE220" s="276"/>
      <c r="AF220" s="276"/>
      <c r="AG220" s="274"/>
      <c r="AH220" s="276"/>
      <c r="AI220" s="276"/>
      <c r="AJ220" s="276"/>
      <c r="AK220" s="276"/>
      <c r="AL220" s="274"/>
      <c r="AM220" s="276"/>
      <c r="AN220" s="276"/>
      <c r="AO220" s="276"/>
      <c r="AP220" s="276"/>
      <c r="AQ220" s="274"/>
      <c r="AR220" s="276"/>
      <c r="AS220" s="276"/>
      <c r="AT220" s="276"/>
      <c r="AU220" s="276"/>
      <c r="AV220" s="274"/>
      <c r="AW220" s="276"/>
      <c r="AX220" s="276"/>
      <c r="AY220" s="276"/>
      <c r="AZ220" s="276"/>
      <c r="BA220" s="274"/>
      <c r="BB220" s="276"/>
      <c r="BC220" s="276"/>
      <c r="BD220" s="276"/>
      <c r="BE220" s="276"/>
      <c r="BF220" s="274"/>
      <c r="BG220" s="276"/>
      <c r="BH220" s="276"/>
      <c r="BI220" s="276"/>
      <c r="BJ220" s="276"/>
      <c r="BK220" s="274"/>
      <c r="BL220" s="276"/>
      <c r="BM220" s="276"/>
      <c r="BN220" s="276"/>
      <c r="BO220" s="276"/>
      <c r="BP220" s="274"/>
      <c r="BQ220" s="276"/>
      <c r="BR220" s="276"/>
      <c r="BS220" s="276"/>
      <c r="BT220" s="276"/>
      <c r="BU220" s="274"/>
      <c r="BV220" s="276"/>
      <c r="BW220" s="276"/>
      <c r="BX220" s="276"/>
      <c r="BY220" s="276"/>
      <c r="BZ220" s="258"/>
      <c r="CA220" s="258"/>
      <c r="CB220" s="144"/>
      <c r="CC220" s="259"/>
      <c r="CD220" s="267"/>
      <c r="CE220" s="261"/>
    </row>
    <row r="221" spans="1:83" ht="33" hidden="1" x14ac:dyDescent="0.3">
      <c r="A221" s="337" t="s">
        <v>508</v>
      </c>
      <c r="B221" s="338" t="s">
        <v>504</v>
      </c>
      <c r="C221" s="339" t="s">
        <v>92</v>
      </c>
      <c r="D221" s="340" t="s">
        <v>509</v>
      </c>
      <c r="E221" s="126" t="s">
        <v>108</v>
      </c>
      <c r="F221" s="252">
        <f t="shared" si="15"/>
        <v>0</v>
      </c>
      <c r="G221" s="253">
        <f t="shared" si="16"/>
        <v>0</v>
      </c>
      <c r="H221" s="254">
        <f t="shared" si="17"/>
        <v>0</v>
      </c>
      <c r="I221" s="255">
        <f t="shared" si="18"/>
        <v>0</v>
      </c>
      <c r="J221" s="132"/>
      <c r="K221" s="341"/>
      <c r="L221" s="326" t="str">
        <f t="shared" si="19"/>
        <v/>
      </c>
      <c r="M221" s="329"/>
      <c r="N221" s="276"/>
      <c r="O221" s="276"/>
      <c r="P221" s="276"/>
      <c r="Q221" s="276"/>
      <c r="R221" s="274"/>
      <c r="S221" s="276"/>
      <c r="T221" s="276"/>
      <c r="U221" s="276"/>
      <c r="V221" s="276"/>
      <c r="W221" s="274"/>
      <c r="X221" s="276"/>
      <c r="Y221" s="276"/>
      <c r="Z221" s="276"/>
      <c r="AA221" s="276"/>
      <c r="AB221" s="274"/>
      <c r="AC221" s="276"/>
      <c r="AD221" s="276"/>
      <c r="AE221" s="276"/>
      <c r="AF221" s="276"/>
      <c r="AG221" s="274"/>
      <c r="AH221" s="276"/>
      <c r="AI221" s="276"/>
      <c r="AJ221" s="276"/>
      <c r="AK221" s="276"/>
      <c r="AL221" s="274"/>
      <c r="AM221" s="276"/>
      <c r="AN221" s="276"/>
      <c r="AO221" s="276"/>
      <c r="AP221" s="276"/>
      <c r="AQ221" s="274"/>
      <c r="AR221" s="276"/>
      <c r="AS221" s="276"/>
      <c r="AT221" s="276"/>
      <c r="AU221" s="276"/>
      <c r="AV221" s="274"/>
      <c r="AW221" s="276"/>
      <c r="AX221" s="276"/>
      <c r="AY221" s="276"/>
      <c r="AZ221" s="276"/>
      <c r="BA221" s="274"/>
      <c r="BB221" s="276"/>
      <c r="BC221" s="276"/>
      <c r="BD221" s="276"/>
      <c r="BE221" s="276"/>
      <c r="BF221" s="274"/>
      <c r="BG221" s="276"/>
      <c r="BH221" s="276"/>
      <c r="BI221" s="276"/>
      <c r="BJ221" s="276"/>
      <c r="BK221" s="274"/>
      <c r="BL221" s="276"/>
      <c r="BM221" s="276"/>
      <c r="BN221" s="276"/>
      <c r="BO221" s="276"/>
      <c r="BP221" s="274"/>
      <c r="BQ221" s="276"/>
      <c r="BR221" s="276"/>
      <c r="BS221" s="276"/>
      <c r="BT221" s="276"/>
      <c r="BU221" s="274"/>
      <c r="BV221" s="276"/>
      <c r="BW221" s="276"/>
      <c r="BX221" s="276"/>
      <c r="BY221" s="276"/>
      <c r="BZ221" s="258"/>
      <c r="CA221" s="258"/>
      <c r="CB221" s="144"/>
      <c r="CC221" s="259"/>
      <c r="CD221" s="267"/>
      <c r="CE221" s="261"/>
    </row>
    <row r="222" spans="1:83" hidden="1" x14ac:dyDescent="0.3">
      <c r="A222" s="337" t="s">
        <v>510</v>
      </c>
      <c r="B222" s="338" t="s">
        <v>504</v>
      </c>
      <c r="C222" s="339" t="s">
        <v>92</v>
      </c>
      <c r="D222" s="340" t="s">
        <v>511</v>
      </c>
      <c r="E222" s="126" t="s">
        <v>108</v>
      </c>
      <c r="F222" s="252">
        <f t="shared" si="15"/>
        <v>0</v>
      </c>
      <c r="G222" s="253">
        <f t="shared" si="16"/>
        <v>0</v>
      </c>
      <c r="H222" s="254">
        <f t="shared" si="17"/>
        <v>0</v>
      </c>
      <c r="I222" s="255">
        <f t="shared" si="18"/>
        <v>0</v>
      </c>
      <c r="J222" s="132"/>
      <c r="K222" s="341"/>
      <c r="L222" s="326" t="str">
        <f t="shared" si="19"/>
        <v/>
      </c>
      <c r="M222" s="329"/>
      <c r="N222" s="276"/>
      <c r="O222" s="276"/>
      <c r="P222" s="276"/>
      <c r="Q222" s="276"/>
      <c r="R222" s="274"/>
      <c r="S222" s="276"/>
      <c r="T222" s="276"/>
      <c r="U222" s="276"/>
      <c r="V222" s="276"/>
      <c r="W222" s="274"/>
      <c r="X222" s="276"/>
      <c r="Y222" s="276"/>
      <c r="Z222" s="276"/>
      <c r="AA222" s="276"/>
      <c r="AB222" s="274"/>
      <c r="AC222" s="276"/>
      <c r="AD222" s="276"/>
      <c r="AE222" s="276"/>
      <c r="AF222" s="276"/>
      <c r="AG222" s="274"/>
      <c r="AH222" s="276"/>
      <c r="AI222" s="276"/>
      <c r="AJ222" s="276"/>
      <c r="AK222" s="276"/>
      <c r="AL222" s="274"/>
      <c r="AM222" s="276"/>
      <c r="AN222" s="276"/>
      <c r="AO222" s="276"/>
      <c r="AP222" s="276"/>
      <c r="AQ222" s="274"/>
      <c r="AR222" s="276"/>
      <c r="AS222" s="276"/>
      <c r="AT222" s="276"/>
      <c r="AU222" s="276"/>
      <c r="AV222" s="274"/>
      <c r="AW222" s="276"/>
      <c r="AX222" s="276"/>
      <c r="AY222" s="276"/>
      <c r="AZ222" s="276"/>
      <c r="BA222" s="274"/>
      <c r="BB222" s="276"/>
      <c r="BC222" s="276"/>
      <c r="BD222" s="276"/>
      <c r="BE222" s="276"/>
      <c r="BF222" s="274"/>
      <c r="BG222" s="276"/>
      <c r="BH222" s="276"/>
      <c r="BI222" s="276"/>
      <c r="BJ222" s="276"/>
      <c r="BK222" s="274"/>
      <c r="BL222" s="276"/>
      <c r="BM222" s="276"/>
      <c r="BN222" s="276"/>
      <c r="BO222" s="276"/>
      <c r="BP222" s="274"/>
      <c r="BQ222" s="276"/>
      <c r="BR222" s="276"/>
      <c r="BS222" s="276"/>
      <c r="BT222" s="276"/>
      <c r="BU222" s="274"/>
      <c r="BV222" s="276"/>
      <c r="BW222" s="276"/>
      <c r="BX222" s="276"/>
      <c r="BY222" s="276"/>
      <c r="BZ222" s="258"/>
      <c r="CA222" s="258"/>
      <c r="CB222" s="144"/>
      <c r="CC222" s="259"/>
      <c r="CD222" s="267"/>
      <c r="CE222" s="261"/>
    </row>
    <row r="223" spans="1:83" hidden="1" x14ac:dyDescent="0.3">
      <c r="A223" s="337" t="s">
        <v>512</v>
      </c>
      <c r="B223" s="338" t="s">
        <v>504</v>
      </c>
      <c r="C223" s="339" t="s">
        <v>92</v>
      </c>
      <c r="D223" s="340" t="s">
        <v>513</v>
      </c>
      <c r="E223" s="126" t="s">
        <v>108</v>
      </c>
      <c r="F223" s="252">
        <f t="shared" si="15"/>
        <v>0</v>
      </c>
      <c r="G223" s="253">
        <f t="shared" si="16"/>
        <v>0</v>
      </c>
      <c r="H223" s="254">
        <f t="shared" si="17"/>
        <v>0</v>
      </c>
      <c r="I223" s="255">
        <f t="shared" si="18"/>
        <v>0</v>
      </c>
      <c r="J223" s="132"/>
      <c r="K223" s="341"/>
      <c r="L223" s="326" t="str">
        <f t="shared" si="19"/>
        <v/>
      </c>
      <c r="M223" s="329"/>
      <c r="N223" s="276"/>
      <c r="O223" s="276"/>
      <c r="P223" s="276"/>
      <c r="Q223" s="276"/>
      <c r="R223" s="274"/>
      <c r="S223" s="276"/>
      <c r="T223" s="276"/>
      <c r="U223" s="276"/>
      <c r="V223" s="276"/>
      <c r="W223" s="274"/>
      <c r="X223" s="276"/>
      <c r="Y223" s="276"/>
      <c r="Z223" s="276"/>
      <c r="AA223" s="276"/>
      <c r="AB223" s="274"/>
      <c r="AC223" s="276"/>
      <c r="AD223" s="276"/>
      <c r="AE223" s="276"/>
      <c r="AF223" s="276"/>
      <c r="AG223" s="274"/>
      <c r="AH223" s="276"/>
      <c r="AI223" s="276"/>
      <c r="AJ223" s="276"/>
      <c r="AK223" s="276"/>
      <c r="AL223" s="274"/>
      <c r="AM223" s="276"/>
      <c r="AN223" s="276"/>
      <c r="AO223" s="276"/>
      <c r="AP223" s="276"/>
      <c r="AQ223" s="274"/>
      <c r="AR223" s="276"/>
      <c r="AS223" s="276"/>
      <c r="AT223" s="276"/>
      <c r="AU223" s="276"/>
      <c r="AV223" s="274"/>
      <c r="AW223" s="276"/>
      <c r="AX223" s="276"/>
      <c r="AY223" s="276"/>
      <c r="AZ223" s="276"/>
      <c r="BA223" s="274"/>
      <c r="BB223" s="276"/>
      <c r="BC223" s="276"/>
      <c r="BD223" s="276"/>
      <c r="BE223" s="276"/>
      <c r="BF223" s="274"/>
      <c r="BG223" s="276"/>
      <c r="BH223" s="276"/>
      <c r="BI223" s="276"/>
      <c r="BJ223" s="276"/>
      <c r="BK223" s="274"/>
      <c r="BL223" s="276"/>
      <c r="BM223" s="276"/>
      <c r="BN223" s="276"/>
      <c r="BO223" s="276"/>
      <c r="BP223" s="274"/>
      <c r="BQ223" s="276"/>
      <c r="BR223" s="276"/>
      <c r="BS223" s="276"/>
      <c r="BT223" s="276"/>
      <c r="BU223" s="274"/>
      <c r="BV223" s="276"/>
      <c r="BW223" s="276"/>
      <c r="BX223" s="276"/>
      <c r="BY223" s="276"/>
      <c r="BZ223" s="258"/>
      <c r="CA223" s="258"/>
      <c r="CB223" s="144"/>
      <c r="CC223" s="259"/>
      <c r="CD223" s="267"/>
      <c r="CE223" s="261"/>
    </row>
    <row r="224" spans="1:83" hidden="1" x14ac:dyDescent="0.3">
      <c r="A224" s="337" t="s">
        <v>514</v>
      </c>
      <c r="B224" s="338" t="s">
        <v>504</v>
      </c>
      <c r="C224" s="339" t="s">
        <v>92</v>
      </c>
      <c r="D224" s="340" t="s">
        <v>515</v>
      </c>
      <c r="E224" s="126" t="s">
        <v>130</v>
      </c>
      <c r="F224" s="252">
        <f t="shared" si="15"/>
        <v>0</v>
      </c>
      <c r="G224" s="253">
        <f t="shared" si="16"/>
        <v>0</v>
      </c>
      <c r="H224" s="254">
        <f t="shared" si="17"/>
        <v>0</v>
      </c>
      <c r="I224" s="255">
        <f t="shared" si="18"/>
        <v>0</v>
      </c>
      <c r="J224" s="132"/>
      <c r="K224" s="341"/>
      <c r="L224" s="326" t="str">
        <f t="shared" si="19"/>
        <v/>
      </c>
      <c r="M224" s="329"/>
      <c r="N224" s="276"/>
      <c r="O224" s="276"/>
      <c r="P224" s="276"/>
      <c r="Q224" s="276"/>
      <c r="R224" s="274"/>
      <c r="S224" s="276"/>
      <c r="T224" s="276"/>
      <c r="U224" s="276"/>
      <c r="V224" s="276"/>
      <c r="W224" s="274"/>
      <c r="X224" s="276"/>
      <c r="Y224" s="276"/>
      <c r="Z224" s="276"/>
      <c r="AA224" s="276"/>
      <c r="AB224" s="274"/>
      <c r="AC224" s="276"/>
      <c r="AD224" s="276"/>
      <c r="AE224" s="276"/>
      <c r="AF224" s="276"/>
      <c r="AG224" s="274"/>
      <c r="AH224" s="276"/>
      <c r="AI224" s="276"/>
      <c r="AJ224" s="276"/>
      <c r="AK224" s="276"/>
      <c r="AL224" s="274"/>
      <c r="AM224" s="276"/>
      <c r="AN224" s="276"/>
      <c r="AO224" s="276"/>
      <c r="AP224" s="276"/>
      <c r="AQ224" s="274"/>
      <c r="AR224" s="276"/>
      <c r="AS224" s="276"/>
      <c r="AT224" s="276"/>
      <c r="AU224" s="276"/>
      <c r="AV224" s="274"/>
      <c r="AW224" s="276"/>
      <c r="AX224" s="276"/>
      <c r="AY224" s="276"/>
      <c r="AZ224" s="276"/>
      <c r="BA224" s="274"/>
      <c r="BB224" s="276"/>
      <c r="BC224" s="276"/>
      <c r="BD224" s="276"/>
      <c r="BE224" s="276"/>
      <c r="BF224" s="274"/>
      <c r="BG224" s="276"/>
      <c r="BH224" s="276"/>
      <c r="BI224" s="276"/>
      <c r="BJ224" s="276"/>
      <c r="BK224" s="274"/>
      <c r="BL224" s="276"/>
      <c r="BM224" s="276"/>
      <c r="BN224" s="276"/>
      <c r="BO224" s="276"/>
      <c r="BP224" s="274"/>
      <c r="BQ224" s="276"/>
      <c r="BR224" s="276"/>
      <c r="BS224" s="276"/>
      <c r="BT224" s="276"/>
      <c r="BU224" s="274"/>
      <c r="BV224" s="276"/>
      <c r="BW224" s="276"/>
      <c r="BX224" s="276"/>
      <c r="BY224" s="276"/>
      <c r="BZ224" s="258"/>
      <c r="CA224" s="258"/>
      <c r="CB224" s="144"/>
      <c r="CC224" s="259"/>
      <c r="CD224" s="267"/>
      <c r="CE224" s="261"/>
    </row>
    <row r="225" spans="1:83" hidden="1" x14ac:dyDescent="0.3">
      <c r="A225" s="337" t="s">
        <v>516</v>
      </c>
      <c r="B225" s="338" t="s">
        <v>293</v>
      </c>
      <c r="C225" s="339" t="s">
        <v>517</v>
      </c>
      <c r="D225" s="340" t="s">
        <v>518</v>
      </c>
      <c r="E225" s="126" t="s">
        <v>152</v>
      </c>
      <c r="F225" s="252">
        <f t="shared" si="15"/>
        <v>0</v>
      </c>
      <c r="G225" s="253">
        <f t="shared" si="16"/>
        <v>0</v>
      </c>
      <c r="H225" s="254">
        <f t="shared" si="17"/>
        <v>0</v>
      </c>
      <c r="I225" s="255">
        <f t="shared" si="18"/>
        <v>0</v>
      </c>
      <c r="J225" s="132"/>
      <c r="K225" s="341"/>
      <c r="L225" s="326" t="str">
        <f t="shared" si="19"/>
        <v/>
      </c>
      <c r="M225" s="329"/>
      <c r="N225" s="276"/>
      <c r="O225" s="276"/>
      <c r="P225" s="276"/>
      <c r="Q225" s="276"/>
      <c r="R225" s="274"/>
      <c r="S225" s="276"/>
      <c r="T225" s="276"/>
      <c r="U225" s="276"/>
      <c r="V225" s="276"/>
      <c r="W225" s="274"/>
      <c r="X225" s="276"/>
      <c r="Y225" s="276"/>
      <c r="Z225" s="276"/>
      <c r="AA225" s="276"/>
      <c r="AB225" s="274"/>
      <c r="AC225" s="276"/>
      <c r="AD225" s="276"/>
      <c r="AE225" s="276"/>
      <c r="AF225" s="276"/>
      <c r="AG225" s="274"/>
      <c r="AH225" s="276"/>
      <c r="AI225" s="276"/>
      <c r="AJ225" s="276"/>
      <c r="AK225" s="276"/>
      <c r="AL225" s="274"/>
      <c r="AM225" s="276"/>
      <c r="AN225" s="276"/>
      <c r="AO225" s="276"/>
      <c r="AP225" s="276"/>
      <c r="AQ225" s="274"/>
      <c r="AR225" s="276"/>
      <c r="AS225" s="276"/>
      <c r="AT225" s="276"/>
      <c r="AU225" s="276"/>
      <c r="AV225" s="274"/>
      <c r="AW225" s="276"/>
      <c r="AX225" s="276"/>
      <c r="AY225" s="276"/>
      <c r="AZ225" s="276"/>
      <c r="BA225" s="274"/>
      <c r="BB225" s="276"/>
      <c r="BC225" s="276"/>
      <c r="BD225" s="276"/>
      <c r="BE225" s="276"/>
      <c r="BF225" s="274"/>
      <c r="BG225" s="276"/>
      <c r="BH225" s="276"/>
      <c r="BI225" s="276"/>
      <c r="BJ225" s="276"/>
      <c r="BK225" s="274"/>
      <c r="BL225" s="276"/>
      <c r="BM225" s="276"/>
      <c r="BN225" s="276"/>
      <c r="BO225" s="276"/>
      <c r="BP225" s="274"/>
      <c r="BQ225" s="276"/>
      <c r="BR225" s="276"/>
      <c r="BS225" s="276"/>
      <c r="BT225" s="276"/>
      <c r="BU225" s="274"/>
      <c r="BV225" s="276"/>
      <c r="BW225" s="276"/>
      <c r="BX225" s="276"/>
      <c r="BY225" s="276"/>
      <c r="BZ225" s="258"/>
      <c r="CA225" s="258"/>
      <c r="CB225" s="144"/>
      <c r="CC225" s="259"/>
      <c r="CD225" s="267"/>
      <c r="CE225" s="261"/>
    </row>
    <row r="226" spans="1:83" hidden="1" x14ac:dyDescent="0.3">
      <c r="A226" s="337" t="s">
        <v>519</v>
      </c>
      <c r="B226" s="338" t="s">
        <v>293</v>
      </c>
      <c r="C226" s="339" t="s">
        <v>517</v>
      </c>
      <c r="D226" s="340" t="s">
        <v>520</v>
      </c>
      <c r="E226" s="126" t="s">
        <v>152</v>
      </c>
      <c r="F226" s="252">
        <f t="shared" si="15"/>
        <v>0</v>
      </c>
      <c r="G226" s="253">
        <f t="shared" si="16"/>
        <v>0</v>
      </c>
      <c r="H226" s="254">
        <f t="shared" si="17"/>
        <v>0</v>
      </c>
      <c r="I226" s="255">
        <f t="shared" si="18"/>
        <v>0</v>
      </c>
      <c r="J226" s="132"/>
      <c r="K226" s="341"/>
      <c r="L226" s="326" t="str">
        <f t="shared" si="19"/>
        <v/>
      </c>
      <c r="M226" s="329"/>
      <c r="N226" s="276"/>
      <c r="O226" s="276"/>
      <c r="P226" s="276"/>
      <c r="Q226" s="276"/>
      <c r="R226" s="274"/>
      <c r="S226" s="276"/>
      <c r="T226" s="276"/>
      <c r="U226" s="276"/>
      <c r="V226" s="276"/>
      <c r="W226" s="274"/>
      <c r="X226" s="276"/>
      <c r="Y226" s="276"/>
      <c r="Z226" s="276"/>
      <c r="AA226" s="276"/>
      <c r="AB226" s="274"/>
      <c r="AC226" s="276"/>
      <c r="AD226" s="276"/>
      <c r="AE226" s="276"/>
      <c r="AF226" s="276"/>
      <c r="AG226" s="274"/>
      <c r="AH226" s="276"/>
      <c r="AI226" s="276"/>
      <c r="AJ226" s="276"/>
      <c r="AK226" s="276"/>
      <c r="AL226" s="274"/>
      <c r="AM226" s="276"/>
      <c r="AN226" s="276"/>
      <c r="AO226" s="276"/>
      <c r="AP226" s="276"/>
      <c r="AQ226" s="274"/>
      <c r="AR226" s="276"/>
      <c r="AS226" s="276"/>
      <c r="AT226" s="276"/>
      <c r="AU226" s="276"/>
      <c r="AV226" s="274"/>
      <c r="AW226" s="276"/>
      <c r="AX226" s="276"/>
      <c r="AY226" s="276"/>
      <c r="AZ226" s="276"/>
      <c r="BA226" s="274"/>
      <c r="BB226" s="276"/>
      <c r="BC226" s="276"/>
      <c r="BD226" s="276"/>
      <c r="BE226" s="276"/>
      <c r="BF226" s="274"/>
      <c r="BG226" s="276"/>
      <c r="BH226" s="276"/>
      <c r="BI226" s="276"/>
      <c r="BJ226" s="276"/>
      <c r="BK226" s="274"/>
      <c r="BL226" s="276"/>
      <c r="BM226" s="276"/>
      <c r="BN226" s="276"/>
      <c r="BO226" s="276"/>
      <c r="BP226" s="274"/>
      <c r="BQ226" s="276"/>
      <c r="BR226" s="276"/>
      <c r="BS226" s="276"/>
      <c r="BT226" s="276"/>
      <c r="BU226" s="274"/>
      <c r="BV226" s="276"/>
      <c r="BW226" s="276"/>
      <c r="BX226" s="276"/>
      <c r="BY226" s="276"/>
      <c r="BZ226" s="258"/>
      <c r="CA226" s="258"/>
      <c r="CB226" s="144"/>
      <c r="CC226" s="259"/>
      <c r="CD226" s="267"/>
      <c r="CE226" s="261"/>
    </row>
    <row r="227" spans="1:83" hidden="1" x14ac:dyDescent="0.3">
      <c r="A227" s="337" t="s">
        <v>521</v>
      </c>
      <c r="B227" s="338" t="s">
        <v>293</v>
      </c>
      <c r="C227" s="339" t="s">
        <v>517</v>
      </c>
      <c r="D227" s="340" t="s">
        <v>522</v>
      </c>
      <c r="E227" s="126" t="s">
        <v>130</v>
      </c>
      <c r="F227" s="252">
        <f t="shared" si="15"/>
        <v>0</v>
      </c>
      <c r="G227" s="253">
        <f t="shared" si="16"/>
        <v>0</v>
      </c>
      <c r="H227" s="254">
        <f t="shared" si="17"/>
        <v>0</v>
      </c>
      <c r="I227" s="255">
        <f t="shared" si="18"/>
        <v>0</v>
      </c>
      <c r="J227" s="132"/>
      <c r="K227" s="341"/>
      <c r="L227" s="326" t="str">
        <f t="shared" si="19"/>
        <v/>
      </c>
      <c r="M227" s="329"/>
      <c r="N227" s="276"/>
      <c r="O227" s="276"/>
      <c r="P227" s="276"/>
      <c r="Q227" s="276"/>
      <c r="R227" s="274"/>
      <c r="S227" s="276"/>
      <c r="T227" s="276"/>
      <c r="U227" s="276"/>
      <c r="V227" s="276"/>
      <c r="W227" s="274"/>
      <c r="X227" s="276"/>
      <c r="Y227" s="276"/>
      <c r="Z227" s="276"/>
      <c r="AA227" s="276"/>
      <c r="AB227" s="274"/>
      <c r="AC227" s="276"/>
      <c r="AD227" s="276"/>
      <c r="AE227" s="276"/>
      <c r="AF227" s="276"/>
      <c r="AG227" s="274"/>
      <c r="AH227" s="276"/>
      <c r="AI227" s="276"/>
      <c r="AJ227" s="276"/>
      <c r="AK227" s="276"/>
      <c r="AL227" s="274"/>
      <c r="AM227" s="276"/>
      <c r="AN227" s="276"/>
      <c r="AO227" s="276"/>
      <c r="AP227" s="276"/>
      <c r="AQ227" s="274"/>
      <c r="AR227" s="276"/>
      <c r="AS227" s="276"/>
      <c r="AT227" s="276"/>
      <c r="AU227" s="276"/>
      <c r="AV227" s="274"/>
      <c r="AW227" s="276"/>
      <c r="AX227" s="276"/>
      <c r="AY227" s="276"/>
      <c r="AZ227" s="276"/>
      <c r="BA227" s="274"/>
      <c r="BB227" s="276"/>
      <c r="BC227" s="276"/>
      <c r="BD227" s="276"/>
      <c r="BE227" s="276"/>
      <c r="BF227" s="274"/>
      <c r="BG227" s="276"/>
      <c r="BH227" s="276"/>
      <c r="BI227" s="276"/>
      <c r="BJ227" s="276"/>
      <c r="BK227" s="274"/>
      <c r="BL227" s="276"/>
      <c r="BM227" s="276"/>
      <c r="BN227" s="276"/>
      <c r="BO227" s="276"/>
      <c r="BP227" s="274"/>
      <c r="BQ227" s="276"/>
      <c r="BR227" s="276"/>
      <c r="BS227" s="276"/>
      <c r="BT227" s="276"/>
      <c r="BU227" s="274"/>
      <c r="BV227" s="276"/>
      <c r="BW227" s="276"/>
      <c r="BX227" s="276"/>
      <c r="BY227" s="276"/>
      <c r="BZ227" s="258"/>
      <c r="CA227" s="258"/>
      <c r="CB227" s="144"/>
      <c r="CC227" s="259"/>
      <c r="CD227" s="267"/>
      <c r="CE227" s="261"/>
    </row>
    <row r="228" spans="1:83" hidden="1" x14ac:dyDescent="0.3">
      <c r="A228" s="337" t="s">
        <v>523</v>
      </c>
      <c r="B228" s="338" t="s">
        <v>293</v>
      </c>
      <c r="C228" s="339" t="s">
        <v>517</v>
      </c>
      <c r="D228" s="340" t="s">
        <v>524</v>
      </c>
      <c r="E228" s="126" t="s">
        <v>152</v>
      </c>
      <c r="F228" s="252">
        <f t="shared" si="15"/>
        <v>0</v>
      </c>
      <c r="G228" s="253">
        <f t="shared" si="16"/>
        <v>0</v>
      </c>
      <c r="H228" s="254">
        <f t="shared" si="17"/>
        <v>0</v>
      </c>
      <c r="I228" s="255">
        <f t="shared" si="18"/>
        <v>0</v>
      </c>
      <c r="J228" s="132"/>
      <c r="K228" s="341"/>
      <c r="L228" s="326" t="str">
        <f t="shared" si="19"/>
        <v/>
      </c>
      <c r="M228" s="329"/>
      <c r="N228" s="276"/>
      <c r="O228" s="276"/>
      <c r="P228" s="276"/>
      <c r="Q228" s="276"/>
      <c r="R228" s="274"/>
      <c r="S228" s="276"/>
      <c r="T228" s="276"/>
      <c r="U228" s="276"/>
      <c r="V228" s="276"/>
      <c r="W228" s="274"/>
      <c r="X228" s="276"/>
      <c r="Y228" s="276"/>
      <c r="Z228" s="276"/>
      <c r="AA228" s="276"/>
      <c r="AB228" s="274"/>
      <c r="AC228" s="276"/>
      <c r="AD228" s="276"/>
      <c r="AE228" s="276"/>
      <c r="AF228" s="276"/>
      <c r="AG228" s="274"/>
      <c r="AH228" s="276"/>
      <c r="AI228" s="276"/>
      <c r="AJ228" s="276"/>
      <c r="AK228" s="276"/>
      <c r="AL228" s="274"/>
      <c r="AM228" s="276"/>
      <c r="AN228" s="276"/>
      <c r="AO228" s="276"/>
      <c r="AP228" s="276"/>
      <c r="AQ228" s="274"/>
      <c r="AR228" s="276"/>
      <c r="AS228" s="276"/>
      <c r="AT228" s="276"/>
      <c r="AU228" s="276"/>
      <c r="AV228" s="274"/>
      <c r="AW228" s="276"/>
      <c r="AX228" s="276"/>
      <c r="AY228" s="276"/>
      <c r="AZ228" s="276"/>
      <c r="BA228" s="274"/>
      <c r="BB228" s="276"/>
      <c r="BC228" s="276"/>
      <c r="BD228" s="276"/>
      <c r="BE228" s="276"/>
      <c r="BF228" s="274"/>
      <c r="BG228" s="276"/>
      <c r="BH228" s="276"/>
      <c r="BI228" s="276"/>
      <c r="BJ228" s="276"/>
      <c r="BK228" s="274"/>
      <c r="BL228" s="276"/>
      <c r="BM228" s="276"/>
      <c r="BN228" s="276"/>
      <c r="BO228" s="276"/>
      <c r="BP228" s="274"/>
      <c r="BQ228" s="276"/>
      <c r="BR228" s="276"/>
      <c r="BS228" s="276"/>
      <c r="BT228" s="276"/>
      <c r="BU228" s="274"/>
      <c r="BV228" s="276"/>
      <c r="BW228" s="276"/>
      <c r="BX228" s="276"/>
      <c r="BY228" s="276"/>
      <c r="BZ228" s="258"/>
      <c r="CA228" s="258"/>
      <c r="CB228" s="144"/>
      <c r="CC228" s="259"/>
      <c r="CD228" s="267"/>
      <c r="CE228" s="261"/>
    </row>
    <row r="229" spans="1:83" hidden="1" x14ac:dyDescent="0.3">
      <c r="A229" s="337" t="s">
        <v>525</v>
      </c>
      <c r="B229" s="338" t="s">
        <v>293</v>
      </c>
      <c r="C229" s="339" t="s">
        <v>517</v>
      </c>
      <c r="D229" s="340" t="s">
        <v>526</v>
      </c>
      <c r="E229" s="126" t="s">
        <v>152</v>
      </c>
      <c r="F229" s="252">
        <f t="shared" si="15"/>
        <v>0</v>
      </c>
      <c r="G229" s="253">
        <f t="shared" si="16"/>
        <v>0</v>
      </c>
      <c r="H229" s="254">
        <f t="shared" si="17"/>
        <v>0</v>
      </c>
      <c r="I229" s="255">
        <f t="shared" si="18"/>
        <v>0</v>
      </c>
      <c r="J229" s="132"/>
      <c r="K229" s="341"/>
      <c r="L229" s="326" t="str">
        <f t="shared" si="19"/>
        <v/>
      </c>
      <c r="M229" s="329"/>
      <c r="N229" s="276"/>
      <c r="O229" s="276"/>
      <c r="P229" s="276"/>
      <c r="Q229" s="276"/>
      <c r="R229" s="274"/>
      <c r="S229" s="276"/>
      <c r="T229" s="276"/>
      <c r="U229" s="276"/>
      <c r="V229" s="276"/>
      <c r="W229" s="274"/>
      <c r="X229" s="276"/>
      <c r="Y229" s="276"/>
      <c r="Z229" s="276"/>
      <c r="AA229" s="276"/>
      <c r="AB229" s="274"/>
      <c r="AC229" s="276"/>
      <c r="AD229" s="276"/>
      <c r="AE229" s="276"/>
      <c r="AF229" s="276"/>
      <c r="AG229" s="274"/>
      <c r="AH229" s="276"/>
      <c r="AI229" s="276"/>
      <c r="AJ229" s="276"/>
      <c r="AK229" s="276"/>
      <c r="AL229" s="274"/>
      <c r="AM229" s="276"/>
      <c r="AN229" s="276"/>
      <c r="AO229" s="276"/>
      <c r="AP229" s="276"/>
      <c r="AQ229" s="274"/>
      <c r="AR229" s="276"/>
      <c r="AS229" s="276"/>
      <c r="AT229" s="276"/>
      <c r="AU229" s="276"/>
      <c r="AV229" s="274"/>
      <c r="AW229" s="276"/>
      <c r="AX229" s="276"/>
      <c r="AY229" s="276"/>
      <c r="AZ229" s="276"/>
      <c r="BA229" s="274"/>
      <c r="BB229" s="276"/>
      <c r="BC229" s="276"/>
      <c r="BD229" s="276"/>
      <c r="BE229" s="276"/>
      <c r="BF229" s="274"/>
      <c r="BG229" s="276"/>
      <c r="BH229" s="276"/>
      <c r="BI229" s="276"/>
      <c r="BJ229" s="276"/>
      <c r="BK229" s="274"/>
      <c r="BL229" s="276"/>
      <c r="BM229" s="276"/>
      <c r="BN229" s="276"/>
      <c r="BO229" s="276"/>
      <c r="BP229" s="274"/>
      <c r="BQ229" s="276"/>
      <c r="BR229" s="276"/>
      <c r="BS229" s="276"/>
      <c r="BT229" s="276"/>
      <c r="BU229" s="274"/>
      <c r="BV229" s="276"/>
      <c r="BW229" s="276"/>
      <c r="BX229" s="276"/>
      <c r="BY229" s="276"/>
      <c r="BZ229" s="258"/>
      <c r="CA229" s="258"/>
      <c r="CB229" s="144"/>
      <c r="CC229" s="259"/>
      <c r="CD229" s="267"/>
      <c r="CE229" s="261"/>
    </row>
    <row r="230" spans="1:83" hidden="1" x14ac:dyDescent="0.3">
      <c r="A230" s="337" t="s">
        <v>527</v>
      </c>
      <c r="B230" s="338" t="s">
        <v>293</v>
      </c>
      <c r="C230" s="339" t="s">
        <v>517</v>
      </c>
      <c r="D230" s="340" t="s">
        <v>528</v>
      </c>
      <c r="E230" s="126" t="s">
        <v>152</v>
      </c>
      <c r="F230" s="252">
        <f t="shared" si="15"/>
        <v>0</v>
      </c>
      <c r="G230" s="253">
        <f t="shared" si="16"/>
        <v>0</v>
      </c>
      <c r="H230" s="254">
        <f t="shared" si="17"/>
        <v>0</v>
      </c>
      <c r="I230" s="255">
        <f t="shared" si="18"/>
        <v>0</v>
      </c>
      <c r="J230" s="132"/>
      <c r="K230" s="341"/>
      <c r="L230" s="326" t="str">
        <f t="shared" si="19"/>
        <v/>
      </c>
      <c r="M230" s="329"/>
      <c r="N230" s="276"/>
      <c r="O230" s="276"/>
      <c r="P230" s="276"/>
      <c r="Q230" s="276"/>
      <c r="R230" s="274"/>
      <c r="S230" s="276"/>
      <c r="T230" s="276"/>
      <c r="U230" s="276"/>
      <c r="V230" s="276"/>
      <c r="W230" s="274"/>
      <c r="X230" s="276"/>
      <c r="Y230" s="276"/>
      <c r="Z230" s="276"/>
      <c r="AA230" s="276"/>
      <c r="AB230" s="274"/>
      <c r="AC230" s="276"/>
      <c r="AD230" s="276"/>
      <c r="AE230" s="276"/>
      <c r="AF230" s="276"/>
      <c r="AG230" s="274"/>
      <c r="AH230" s="276"/>
      <c r="AI230" s="276"/>
      <c r="AJ230" s="276"/>
      <c r="AK230" s="276"/>
      <c r="AL230" s="274"/>
      <c r="AM230" s="276"/>
      <c r="AN230" s="276"/>
      <c r="AO230" s="276"/>
      <c r="AP230" s="276"/>
      <c r="AQ230" s="274"/>
      <c r="AR230" s="276"/>
      <c r="AS230" s="276"/>
      <c r="AT230" s="276"/>
      <c r="AU230" s="276"/>
      <c r="AV230" s="274"/>
      <c r="AW230" s="276"/>
      <c r="AX230" s="276"/>
      <c r="AY230" s="276"/>
      <c r="AZ230" s="276"/>
      <c r="BA230" s="274"/>
      <c r="BB230" s="276"/>
      <c r="BC230" s="276"/>
      <c r="BD230" s="276"/>
      <c r="BE230" s="276"/>
      <c r="BF230" s="274"/>
      <c r="BG230" s="276"/>
      <c r="BH230" s="276"/>
      <c r="BI230" s="276"/>
      <c r="BJ230" s="276"/>
      <c r="BK230" s="274"/>
      <c r="BL230" s="276"/>
      <c r="BM230" s="276"/>
      <c r="BN230" s="276"/>
      <c r="BO230" s="276"/>
      <c r="BP230" s="274"/>
      <c r="BQ230" s="276"/>
      <c r="BR230" s="276"/>
      <c r="BS230" s="276"/>
      <c r="BT230" s="276"/>
      <c r="BU230" s="274"/>
      <c r="BV230" s="276"/>
      <c r="BW230" s="276"/>
      <c r="BX230" s="276"/>
      <c r="BY230" s="276"/>
      <c r="BZ230" s="258"/>
      <c r="CA230" s="258"/>
      <c r="CB230" s="144"/>
      <c r="CC230" s="259"/>
      <c r="CD230" s="267"/>
      <c r="CE230" s="261"/>
    </row>
    <row r="231" spans="1:83" hidden="1" x14ac:dyDescent="0.3">
      <c r="A231" s="337" t="s">
        <v>529</v>
      </c>
      <c r="B231" s="338" t="s">
        <v>293</v>
      </c>
      <c r="C231" s="339" t="s">
        <v>517</v>
      </c>
      <c r="D231" s="340" t="s">
        <v>530</v>
      </c>
      <c r="E231" s="126" t="s">
        <v>152</v>
      </c>
      <c r="F231" s="252">
        <f t="shared" si="15"/>
        <v>0</v>
      </c>
      <c r="G231" s="253">
        <f t="shared" si="16"/>
        <v>0</v>
      </c>
      <c r="H231" s="254">
        <f t="shared" si="17"/>
        <v>0</v>
      </c>
      <c r="I231" s="255">
        <f t="shared" si="18"/>
        <v>0</v>
      </c>
      <c r="J231" s="132"/>
      <c r="K231" s="341"/>
      <c r="L231" s="326" t="str">
        <f t="shared" si="19"/>
        <v/>
      </c>
      <c r="M231" s="329"/>
      <c r="N231" s="276"/>
      <c r="O231" s="276"/>
      <c r="P231" s="276"/>
      <c r="Q231" s="276"/>
      <c r="R231" s="274"/>
      <c r="S231" s="276"/>
      <c r="T231" s="276"/>
      <c r="U231" s="276"/>
      <c r="V231" s="276"/>
      <c r="W231" s="274"/>
      <c r="X231" s="276"/>
      <c r="Y231" s="276"/>
      <c r="Z231" s="276"/>
      <c r="AA231" s="276"/>
      <c r="AB231" s="274"/>
      <c r="AC231" s="276"/>
      <c r="AD231" s="276"/>
      <c r="AE231" s="276"/>
      <c r="AF231" s="276"/>
      <c r="AG231" s="274"/>
      <c r="AH231" s="276"/>
      <c r="AI231" s="276"/>
      <c r="AJ231" s="276"/>
      <c r="AK231" s="276"/>
      <c r="AL231" s="274"/>
      <c r="AM231" s="276"/>
      <c r="AN231" s="276"/>
      <c r="AO231" s="276"/>
      <c r="AP231" s="276"/>
      <c r="AQ231" s="274"/>
      <c r="AR231" s="276"/>
      <c r="AS231" s="276"/>
      <c r="AT231" s="276"/>
      <c r="AU231" s="276"/>
      <c r="AV231" s="274"/>
      <c r="AW231" s="276"/>
      <c r="AX231" s="276"/>
      <c r="AY231" s="276"/>
      <c r="AZ231" s="276"/>
      <c r="BA231" s="274"/>
      <c r="BB231" s="276"/>
      <c r="BC231" s="276"/>
      <c r="BD231" s="276"/>
      <c r="BE231" s="276"/>
      <c r="BF231" s="274"/>
      <c r="BG231" s="276"/>
      <c r="BH231" s="276"/>
      <c r="BI231" s="276"/>
      <c r="BJ231" s="276"/>
      <c r="BK231" s="274"/>
      <c r="BL231" s="276"/>
      <c r="BM231" s="276"/>
      <c r="BN231" s="276"/>
      <c r="BO231" s="276"/>
      <c r="BP231" s="274"/>
      <c r="BQ231" s="276"/>
      <c r="BR231" s="276"/>
      <c r="BS231" s="276"/>
      <c r="BT231" s="276"/>
      <c r="BU231" s="274"/>
      <c r="BV231" s="276"/>
      <c r="BW231" s="276"/>
      <c r="BX231" s="276"/>
      <c r="BY231" s="276"/>
      <c r="BZ231" s="258"/>
      <c r="CA231" s="258"/>
      <c r="CB231" s="144"/>
      <c r="CC231" s="259"/>
      <c r="CD231" s="267"/>
      <c r="CE231" s="261"/>
    </row>
    <row r="232" spans="1:83" hidden="1" x14ac:dyDescent="0.3">
      <c r="A232" s="337" t="s">
        <v>531</v>
      </c>
      <c r="B232" s="338" t="s">
        <v>293</v>
      </c>
      <c r="C232" s="339" t="s">
        <v>517</v>
      </c>
      <c r="D232" s="340" t="s">
        <v>532</v>
      </c>
      <c r="E232" s="126" t="s">
        <v>130</v>
      </c>
      <c r="F232" s="252">
        <f t="shared" si="15"/>
        <v>0</v>
      </c>
      <c r="G232" s="253">
        <f t="shared" si="16"/>
        <v>0</v>
      </c>
      <c r="H232" s="254">
        <f t="shared" si="17"/>
        <v>0</v>
      </c>
      <c r="I232" s="255">
        <f t="shared" si="18"/>
        <v>0</v>
      </c>
      <c r="J232" s="132"/>
      <c r="K232" s="341"/>
      <c r="L232" s="326" t="str">
        <f t="shared" si="19"/>
        <v/>
      </c>
      <c r="M232" s="329"/>
      <c r="N232" s="276"/>
      <c r="O232" s="276"/>
      <c r="P232" s="276"/>
      <c r="Q232" s="276"/>
      <c r="R232" s="274"/>
      <c r="S232" s="276"/>
      <c r="T232" s="276"/>
      <c r="U232" s="276"/>
      <c r="V232" s="276"/>
      <c r="W232" s="274"/>
      <c r="X232" s="276"/>
      <c r="Y232" s="276"/>
      <c r="Z232" s="276"/>
      <c r="AA232" s="276"/>
      <c r="AB232" s="274"/>
      <c r="AC232" s="276"/>
      <c r="AD232" s="276"/>
      <c r="AE232" s="276"/>
      <c r="AF232" s="276"/>
      <c r="AG232" s="274"/>
      <c r="AH232" s="276"/>
      <c r="AI232" s="276"/>
      <c r="AJ232" s="276"/>
      <c r="AK232" s="276"/>
      <c r="AL232" s="274"/>
      <c r="AM232" s="276"/>
      <c r="AN232" s="276"/>
      <c r="AO232" s="276"/>
      <c r="AP232" s="276"/>
      <c r="AQ232" s="274"/>
      <c r="AR232" s="276"/>
      <c r="AS232" s="276"/>
      <c r="AT232" s="276"/>
      <c r="AU232" s="276"/>
      <c r="AV232" s="274"/>
      <c r="AW232" s="276"/>
      <c r="AX232" s="276"/>
      <c r="AY232" s="276"/>
      <c r="AZ232" s="276"/>
      <c r="BA232" s="274"/>
      <c r="BB232" s="276"/>
      <c r="BC232" s="276"/>
      <c r="BD232" s="276"/>
      <c r="BE232" s="276"/>
      <c r="BF232" s="274"/>
      <c r="BG232" s="276"/>
      <c r="BH232" s="276"/>
      <c r="BI232" s="276"/>
      <c r="BJ232" s="276"/>
      <c r="BK232" s="274"/>
      <c r="BL232" s="276"/>
      <c r="BM232" s="276"/>
      <c r="BN232" s="276"/>
      <c r="BO232" s="276"/>
      <c r="BP232" s="274"/>
      <c r="BQ232" s="276"/>
      <c r="BR232" s="276"/>
      <c r="BS232" s="276"/>
      <c r="BT232" s="276"/>
      <c r="BU232" s="274"/>
      <c r="BV232" s="276"/>
      <c r="BW232" s="276"/>
      <c r="BX232" s="276"/>
      <c r="BY232" s="276"/>
      <c r="BZ232" s="258"/>
      <c r="CA232" s="258"/>
      <c r="CB232" s="144"/>
      <c r="CC232" s="259"/>
      <c r="CD232" s="267"/>
      <c r="CE232" s="261"/>
    </row>
    <row r="233" spans="1:83" ht="33" hidden="1" x14ac:dyDescent="0.3">
      <c r="A233" s="337" t="s">
        <v>533</v>
      </c>
      <c r="B233" s="338" t="s">
        <v>293</v>
      </c>
      <c r="C233" s="339" t="s">
        <v>517</v>
      </c>
      <c r="D233" s="340" t="s">
        <v>534</v>
      </c>
      <c r="E233" s="126" t="s">
        <v>130</v>
      </c>
      <c r="F233" s="252">
        <f t="shared" si="15"/>
        <v>0</v>
      </c>
      <c r="G233" s="253">
        <f t="shared" si="16"/>
        <v>0</v>
      </c>
      <c r="H233" s="254">
        <f t="shared" si="17"/>
        <v>0</v>
      </c>
      <c r="I233" s="255">
        <f t="shared" si="18"/>
        <v>0</v>
      </c>
      <c r="J233" s="132"/>
      <c r="K233" s="341"/>
      <c r="L233" s="326" t="str">
        <f t="shared" si="19"/>
        <v/>
      </c>
      <c r="M233" s="329"/>
      <c r="N233" s="276"/>
      <c r="O233" s="276"/>
      <c r="P233" s="276"/>
      <c r="Q233" s="276"/>
      <c r="R233" s="274"/>
      <c r="S233" s="276"/>
      <c r="T233" s="276"/>
      <c r="U233" s="276"/>
      <c r="V233" s="276"/>
      <c r="W233" s="274"/>
      <c r="X233" s="276"/>
      <c r="Y233" s="276"/>
      <c r="Z233" s="276"/>
      <c r="AA233" s="276"/>
      <c r="AB233" s="274"/>
      <c r="AC233" s="276"/>
      <c r="AD233" s="276"/>
      <c r="AE233" s="276"/>
      <c r="AF233" s="276"/>
      <c r="AG233" s="274"/>
      <c r="AH233" s="276"/>
      <c r="AI233" s="276"/>
      <c r="AJ233" s="276"/>
      <c r="AK233" s="276"/>
      <c r="AL233" s="274"/>
      <c r="AM233" s="276"/>
      <c r="AN233" s="276"/>
      <c r="AO233" s="276"/>
      <c r="AP233" s="276"/>
      <c r="AQ233" s="274"/>
      <c r="AR233" s="276"/>
      <c r="AS233" s="276"/>
      <c r="AT233" s="276"/>
      <c r="AU233" s="276"/>
      <c r="AV233" s="274"/>
      <c r="AW233" s="276"/>
      <c r="AX233" s="276"/>
      <c r="AY233" s="276"/>
      <c r="AZ233" s="276"/>
      <c r="BA233" s="274"/>
      <c r="BB233" s="276"/>
      <c r="BC233" s="276"/>
      <c r="BD233" s="276"/>
      <c r="BE233" s="276"/>
      <c r="BF233" s="274"/>
      <c r="BG233" s="276"/>
      <c r="BH233" s="276"/>
      <c r="BI233" s="276"/>
      <c r="BJ233" s="276"/>
      <c r="BK233" s="274"/>
      <c r="BL233" s="276"/>
      <c r="BM233" s="276"/>
      <c r="BN233" s="276"/>
      <c r="BO233" s="276"/>
      <c r="BP233" s="274"/>
      <c r="BQ233" s="276"/>
      <c r="BR233" s="276"/>
      <c r="BS233" s="276"/>
      <c r="BT233" s="276"/>
      <c r="BU233" s="274"/>
      <c r="BV233" s="276"/>
      <c r="BW233" s="276"/>
      <c r="BX233" s="276"/>
      <c r="BY233" s="276"/>
      <c r="BZ233" s="258"/>
      <c r="CA233" s="258"/>
      <c r="CB233" s="144"/>
      <c r="CC233" s="259"/>
      <c r="CD233" s="267"/>
      <c r="CE233" s="261"/>
    </row>
    <row r="234" spans="1:83" hidden="1" x14ac:dyDescent="0.3">
      <c r="A234" s="337" t="s">
        <v>535</v>
      </c>
      <c r="B234" s="338" t="s">
        <v>293</v>
      </c>
      <c r="C234" s="339" t="s">
        <v>517</v>
      </c>
      <c r="D234" s="340" t="s">
        <v>536</v>
      </c>
      <c r="E234" s="126" t="s">
        <v>152</v>
      </c>
      <c r="F234" s="252">
        <f t="shared" si="15"/>
        <v>0</v>
      </c>
      <c r="G234" s="253">
        <f t="shared" si="16"/>
        <v>0</v>
      </c>
      <c r="H234" s="254">
        <f t="shared" si="17"/>
        <v>0</v>
      </c>
      <c r="I234" s="255">
        <f t="shared" si="18"/>
        <v>0</v>
      </c>
      <c r="J234" s="132"/>
      <c r="K234" s="341"/>
      <c r="L234" s="326" t="str">
        <f t="shared" si="19"/>
        <v/>
      </c>
      <c r="M234" s="329"/>
      <c r="N234" s="276"/>
      <c r="O234" s="276"/>
      <c r="P234" s="276"/>
      <c r="Q234" s="276"/>
      <c r="R234" s="274"/>
      <c r="S234" s="276"/>
      <c r="T234" s="276"/>
      <c r="U234" s="276"/>
      <c r="V234" s="276"/>
      <c r="W234" s="274"/>
      <c r="X234" s="276"/>
      <c r="Y234" s="276"/>
      <c r="Z234" s="276"/>
      <c r="AA234" s="276"/>
      <c r="AB234" s="274"/>
      <c r="AC234" s="276"/>
      <c r="AD234" s="276"/>
      <c r="AE234" s="276"/>
      <c r="AF234" s="276"/>
      <c r="AG234" s="274"/>
      <c r="AH234" s="276"/>
      <c r="AI234" s="276"/>
      <c r="AJ234" s="276"/>
      <c r="AK234" s="276"/>
      <c r="AL234" s="274"/>
      <c r="AM234" s="276"/>
      <c r="AN234" s="276"/>
      <c r="AO234" s="276"/>
      <c r="AP234" s="276"/>
      <c r="AQ234" s="274"/>
      <c r="AR234" s="276"/>
      <c r="AS234" s="276"/>
      <c r="AT234" s="276"/>
      <c r="AU234" s="276"/>
      <c r="AV234" s="274"/>
      <c r="AW234" s="276"/>
      <c r="AX234" s="276"/>
      <c r="AY234" s="276"/>
      <c r="AZ234" s="276"/>
      <c r="BA234" s="274"/>
      <c r="BB234" s="276"/>
      <c r="BC234" s="276"/>
      <c r="BD234" s="276"/>
      <c r="BE234" s="276"/>
      <c r="BF234" s="274"/>
      <c r="BG234" s="276"/>
      <c r="BH234" s="276"/>
      <c r="BI234" s="276"/>
      <c r="BJ234" s="276"/>
      <c r="BK234" s="274"/>
      <c r="BL234" s="276"/>
      <c r="BM234" s="276"/>
      <c r="BN234" s="276"/>
      <c r="BO234" s="276"/>
      <c r="BP234" s="274"/>
      <c r="BQ234" s="276"/>
      <c r="BR234" s="276"/>
      <c r="BS234" s="276"/>
      <c r="BT234" s="276"/>
      <c r="BU234" s="274"/>
      <c r="BV234" s="276"/>
      <c r="BW234" s="276"/>
      <c r="BX234" s="276"/>
      <c r="BY234" s="276"/>
      <c r="BZ234" s="258"/>
      <c r="CA234" s="258"/>
      <c r="CB234" s="144"/>
      <c r="CC234" s="259"/>
      <c r="CD234" s="267"/>
      <c r="CE234" s="261"/>
    </row>
    <row r="235" spans="1:83" hidden="1" x14ac:dyDescent="0.3">
      <c r="A235" s="337" t="s">
        <v>537</v>
      </c>
      <c r="B235" s="338" t="s">
        <v>293</v>
      </c>
      <c r="C235" s="339" t="s">
        <v>517</v>
      </c>
      <c r="D235" s="340" t="s">
        <v>538</v>
      </c>
      <c r="E235" s="126" t="s">
        <v>152</v>
      </c>
      <c r="F235" s="252">
        <f t="shared" si="15"/>
        <v>0</v>
      </c>
      <c r="G235" s="253">
        <f t="shared" si="16"/>
        <v>0</v>
      </c>
      <c r="H235" s="254">
        <f t="shared" si="17"/>
        <v>0</v>
      </c>
      <c r="I235" s="255">
        <f t="shared" si="18"/>
        <v>0</v>
      </c>
      <c r="J235" s="132"/>
      <c r="K235" s="341"/>
      <c r="L235" s="326" t="str">
        <f t="shared" si="19"/>
        <v/>
      </c>
      <c r="M235" s="329"/>
      <c r="N235" s="276"/>
      <c r="O235" s="276"/>
      <c r="P235" s="276"/>
      <c r="Q235" s="276"/>
      <c r="R235" s="274"/>
      <c r="S235" s="276"/>
      <c r="T235" s="276"/>
      <c r="U235" s="276"/>
      <c r="V235" s="276"/>
      <c r="W235" s="274"/>
      <c r="X235" s="276"/>
      <c r="Y235" s="276"/>
      <c r="Z235" s="276"/>
      <c r="AA235" s="276"/>
      <c r="AB235" s="274"/>
      <c r="AC235" s="276"/>
      <c r="AD235" s="276"/>
      <c r="AE235" s="276"/>
      <c r="AF235" s="276"/>
      <c r="AG235" s="274"/>
      <c r="AH235" s="276"/>
      <c r="AI235" s="276"/>
      <c r="AJ235" s="276"/>
      <c r="AK235" s="276"/>
      <c r="AL235" s="274"/>
      <c r="AM235" s="276"/>
      <c r="AN235" s="276"/>
      <c r="AO235" s="276"/>
      <c r="AP235" s="276"/>
      <c r="AQ235" s="274"/>
      <c r="AR235" s="276"/>
      <c r="AS235" s="276"/>
      <c r="AT235" s="276"/>
      <c r="AU235" s="276"/>
      <c r="AV235" s="274"/>
      <c r="AW235" s="276"/>
      <c r="AX235" s="276"/>
      <c r="AY235" s="276"/>
      <c r="AZ235" s="276"/>
      <c r="BA235" s="274"/>
      <c r="BB235" s="276"/>
      <c r="BC235" s="276"/>
      <c r="BD235" s="276"/>
      <c r="BE235" s="276"/>
      <c r="BF235" s="274"/>
      <c r="BG235" s="276"/>
      <c r="BH235" s="276"/>
      <c r="BI235" s="276"/>
      <c r="BJ235" s="276"/>
      <c r="BK235" s="274"/>
      <c r="BL235" s="276"/>
      <c r="BM235" s="276"/>
      <c r="BN235" s="276"/>
      <c r="BO235" s="276"/>
      <c r="BP235" s="274"/>
      <c r="BQ235" s="276"/>
      <c r="BR235" s="276"/>
      <c r="BS235" s="276"/>
      <c r="BT235" s="276"/>
      <c r="BU235" s="274"/>
      <c r="BV235" s="276"/>
      <c r="BW235" s="276"/>
      <c r="BX235" s="276"/>
      <c r="BY235" s="276"/>
      <c r="BZ235" s="258"/>
      <c r="CA235" s="258"/>
      <c r="CB235" s="144"/>
      <c r="CC235" s="259"/>
      <c r="CD235" s="267"/>
      <c r="CE235" s="261"/>
    </row>
    <row r="236" spans="1:83" hidden="1" x14ac:dyDescent="0.3">
      <c r="A236" s="337" t="s">
        <v>539</v>
      </c>
      <c r="B236" s="338" t="s">
        <v>293</v>
      </c>
      <c r="C236" s="339" t="s">
        <v>517</v>
      </c>
      <c r="D236" s="340" t="s">
        <v>540</v>
      </c>
      <c r="E236" s="126" t="s">
        <v>130</v>
      </c>
      <c r="F236" s="252">
        <f t="shared" si="15"/>
        <v>0</v>
      </c>
      <c r="G236" s="253">
        <f t="shared" si="16"/>
        <v>0</v>
      </c>
      <c r="H236" s="254">
        <f t="shared" si="17"/>
        <v>0</v>
      </c>
      <c r="I236" s="255">
        <f t="shared" si="18"/>
        <v>0</v>
      </c>
      <c r="J236" s="132"/>
      <c r="K236" s="341"/>
      <c r="L236" s="326" t="str">
        <f t="shared" si="19"/>
        <v/>
      </c>
      <c r="M236" s="329"/>
      <c r="N236" s="276"/>
      <c r="O236" s="276"/>
      <c r="P236" s="276"/>
      <c r="Q236" s="276"/>
      <c r="R236" s="274"/>
      <c r="S236" s="276"/>
      <c r="T236" s="276"/>
      <c r="U236" s="276"/>
      <c r="V236" s="276"/>
      <c r="W236" s="274"/>
      <c r="X236" s="276"/>
      <c r="Y236" s="276"/>
      <c r="Z236" s="276"/>
      <c r="AA236" s="276"/>
      <c r="AB236" s="274"/>
      <c r="AC236" s="276"/>
      <c r="AD236" s="276"/>
      <c r="AE236" s="276"/>
      <c r="AF236" s="276"/>
      <c r="AG236" s="274"/>
      <c r="AH236" s="276"/>
      <c r="AI236" s="276"/>
      <c r="AJ236" s="276"/>
      <c r="AK236" s="276"/>
      <c r="AL236" s="274"/>
      <c r="AM236" s="276"/>
      <c r="AN236" s="276"/>
      <c r="AO236" s="276"/>
      <c r="AP236" s="276"/>
      <c r="AQ236" s="274"/>
      <c r="AR236" s="276"/>
      <c r="AS236" s="276"/>
      <c r="AT236" s="276"/>
      <c r="AU236" s="276"/>
      <c r="AV236" s="274"/>
      <c r="AW236" s="276"/>
      <c r="AX236" s="276"/>
      <c r="AY236" s="276"/>
      <c r="AZ236" s="276"/>
      <c r="BA236" s="274"/>
      <c r="BB236" s="276"/>
      <c r="BC236" s="276"/>
      <c r="BD236" s="276"/>
      <c r="BE236" s="276"/>
      <c r="BF236" s="274"/>
      <c r="BG236" s="276"/>
      <c r="BH236" s="276"/>
      <c r="BI236" s="276"/>
      <c r="BJ236" s="276"/>
      <c r="BK236" s="274"/>
      <c r="BL236" s="276"/>
      <c r="BM236" s="276"/>
      <c r="BN236" s="276"/>
      <c r="BO236" s="276"/>
      <c r="BP236" s="274"/>
      <c r="BQ236" s="276"/>
      <c r="BR236" s="276"/>
      <c r="BS236" s="276"/>
      <c r="BT236" s="276"/>
      <c r="BU236" s="274"/>
      <c r="BV236" s="276"/>
      <c r="BW236" s="276"/>
      <c r="BX236" s="276"/>
      <c r="BY236" s="276"/>
      <c r="BZ236" s="258"/>
      <c r="CA236" s="258"/>
      <c r="CB236" s="144"/>
      <c r="CC236" s="259"/>
      <c r="CD236" s="267"/>
      <c r="CE236" s="261"/>
    </row>
    <row r="237" spans="1:83" ht="33" hidden="1" x14ac:dyDescent="0.3">
      <c r="A237" s="337" t="s">
        <v>541</v>
      </c>
      <c r="B237" s="338" t="s">
        <v>293</v>
      </c>
      <c r="C237" s="339" t="s">
        <v>517</v>
      </c>
      <c r="D237" s="340" t="s">
        <v>542</v>
      </c>
      <c r="E237" s="126" t="s">
        <v>152</v>
      </c>
      <c r="F237" s="252">
        <f t="shared" si="15"/>
        <v>0</v>
      </c>
      <c r="G237" s="253">
        <f t="shared" si="16"/>
        <v>0</v>
      </c>
      <c r="H237" s="254">
        <f t="shared" si="17"/>
        <v>0</v>
      </c>
      <c r="I237" s="255">
        <f t="shared" si="18"/>
        <v>0</v>
      </c>
      <c r="J237" s="132"/>
      <c r="K237" s="341"/>
      <c r="L237" s="326" t="str">
        <f t="shared" si="19"/>
        <v/>
      </c>
      <c r="M237" s="329"/>
      <c r="N237" s="276"/>
      <c r="O237" s="276"/>
      <c r="P237" s="276"/>
      <c r="Q237" s="276"/>
      <c r="R237" s="274"/>
      <c r="S237" s="276"/>
      <c r="T237" s="276"/>
      <c r="U237" s="276"/>
      <c r="V237" s="276"/>
      <c r="W237" s="274"/>
      <c r="X237" s="276"/>
      <c r="Y237" s="276"/>
      <c r="Z237" s="276"/>
      <c r="AA237" s="276"/>
      <c r="AB237" s="274"/>
      <c r="AC237" s="276"/>
      <c r="AD237" s="276"/>
      <c r="AE237" s="276"/>
      <c r="AF237" s="276"/>
      <c r="AG237" s="274"/>
      <c r="AH237" s="276"/>
      <c r="AI237" s="276"/>
      <c r="AJ237" s="276"/>
      <c r="AK237" s="276"/>
      <c r="AL237" s="274"/>
      <c r="AM237" s="276"/>
      <c r="AN237" s="276"/>
      <c r="AO237" s="276"/>
      <c r="AP237" s="276"/>
      <c r="AQ237" s="274"/>
      <c r="AR237" s="276"/>
      <c r="AS237" s="276"/>
      <c r="AT237" s="276"/>
      <c r="AU237" s="276"/>
      <c r="AV237" s="274"/>
      <c r="AW237" s="276"/>
      <c r="AX237" s="276"/>
      <c r="AY237" s="276"/>
      <c r="AZ237" s="276"/>
      <c r="BA237" s="274"/>
      <c r="BB237" s="276"/>
      <c r="BC237" s="276"/>
      <c r="BD237" s="276"/>
      <c r="BE237" s="276"/>
      <c r="BF237" s="274"/>
      <c r="BG237" s="276"/>
      <c r="BH237" s="276"/>
      <c r="BI237" s="276"/>
      <c r="BJ237" s="276"/>
      <c r="BK237" s="274"/>
      <c r="BL237" s="276"/>
      <c r="BM237" s="276"/>
      <c r="BN237" s="276"/>
      <c r="BO237" s="276"/>
      <c r="BP237" s="274"/>
      <c r="BQ237" s="276"/>
      <c r="BR237" s="276"/>
      <c r="BS237" s="276"/>
      <c r="BT237" s="276"/>
      <c r="BU237" s="274"/>
      <c r="BV237" s="276"/>
      <c r="BW237" s="276"/>
      <c r="BX237" s="276"/>
      <c r="BY237" s="276"/>
      <c r="BZ237" s="258"/>
      <c r="CA237" s="258"/>
      <c r="CB237" s="144"/>
      <c r="CC237" s="259"/>
      <c r="CD237" s="267"/>
      <c r="CE237" s="261"/>
    </row>
    <row r="238" spans="1:83" ht="33" hidden="1" x14ac:dyDescent="0.3">
      <c r="A238" s="337" t="s">
        <v>543</v>
      </c>
      <c r="B238" s="338" t="s">
        <v>293</v>
      </c>
      <c r="C238" s="339" t="s">
        <v>517</v>
      </c>
      <c r="D238" s="340" t="s">
        <v>544</v>
      </c>
      <c r="E238" s="126" t="s">
        <v>152</v>
      </c>
      <c r="F238" s="252">
        <f t="shared" si="15"/>
        <v>0</v>
      </c>
      <c r="G238" s="253">
        <f t="shared" si="16"/>
        <v>0</v>
      </c>
      <c r="H238" s="254">
        <f t="shared" si="17"/>
        <v>0</v>
      </c>
      <c r="I238" s="255">
        <f t="shared" si="18"/>
        <v>0</v>
      </c>
      <c r="J238" s="132"/>
      <c r="K238" s="341"/>
      <c r="L238" s="326" t="str">
        <f t="shared" si="19"/>
        <v/>
      </c>
      <c r="M238" s="329"/>
      <c r="N238" s="276"/>
      <c r="O238" s="276"/>
      <c r="P238" s="276"/>
      <c r="Q238" s="276"/>
      <c r="R238" s="274"/>
      <c r="S238" s="276"/>
      <c r="T238" s="276"/>
      <c r="U238" s="276"/>
      <c r="V238" s="276"/>
      <c r="W238" s="274"/>
      <c r="X238" s="276"/>
      <c r="Y238" s="276"/>
      <c r="Z238" s="276"/>
      <c r="AA238" s="276"/>
      <c r="AB238" s="274"/>
      <c r="AC238" s="276"/>
      <c r="AD238" s="276"/>
      <c r="AE238" s="276"/>
      <c r="AF238" s="276"/>
      <c r="AG238" s="274"/>
      <c r="AH238" s="276"/>
      <c r="AI238" s="276"/>
      <c r="AJ238" s="276"/>
      <c r="AK238" s="276"/>
      <c r="AL238" s="274"/>
      <c r="AM238" s="276"/>
      <c r="AN238" s="276"/>
      <c r="AO238" s="276"/>
      <c r="AP238" s="276"/>
      <c r="AQ238" s="274"/>
      <c r="AR238" s="276"/>
      <c r="AS238" s="276"/>
      <c r="AT238" s="276"/>
      <c r="AU238" s="276"/>
      <c r="AV238" s="274"/>
      <c r="AW238" s="276"/>
      <c r="AX238" s="276"/>
      <c r="AY238" s="276"/>
      <c r="AZ238" s="276"/>
      <c r="BA238" s="274"/>
      <c r="BB238" s="276"/>
      <c r="BC238" s="276"/>
      <c r="BD238" s="276"/>
      <c r="BE238" s="276"/>
      <c r="BF238" s="274"/>
      <c r="BG238" s="276"/>
      <c r="BH238" s="276"/>
      <c r="BI238" s="276"/>
      <c r="BJ238" s="276"/>
      <c r="BK238" s="274"/>
      <c r="BL238" s="276"/>
      <c r="BM238" s="276"/>
      <c r="BN238" s="276"/>
      <c r="BO238" s="276"/>
      <c r="BP238" s="274"/>
      <c r="BQ238" s="276"/>
      <c r="BR238" s="276"/>
      <c r="BS238" s="276"/>
      <c r="BT238" s="276"/>
      <c r="BU238" s="274"/>
      <c r="BV238" s="276"/>
      <c r="BW238" s="276"/>
      <c r="BX238" s="276"/>
      <c r="BY238" s="276"/>
      <c r="BZ238" s="258"/>
      <c r="CA238" s="258"/>
      <c r="CB238" s="144"/>
      <c r="CC238" s="259"/>
      <c r="CD238" s="267"/>
      <c r="CE238" s="261"/>
    </row>
    <row r="239" spans="1:83" hidden="1" x14ac:dyDescent="0.3">
      <c r="A239" s="337" t="s">
        <v>545</v>
      </c>
      <c r="B239" s="338" t="s">
        <v>293</v>
      </c>
      <c r="C239" s="339" t="s">
        <v>517</v>
      </c>
      <c r="D239" s="340" t="s">
        <v>546</v>
      </c>
      <c r="E239" s="126" t="s">
        <v>152</v>
      </c>
      <c r="F239" s="252">
        <f t="shared" si="15"/>
        <v>0</v>
      </c>
      <c r="G239" s="253">
        <f t="shared" si="16"/>
        <v>0</v>
      </c>
      <c r="H239" s="254">
        <f t="shared" si="17"/>
        <v>0</v>
      </c>
      <c r="I239" s="255">
        <f t="shared" si="18"/>
        <v>0</v>
      </c>
      <c r="J239" s="132"/>
      <c r="K239" s="341"/>
      <c r="L239" s="326" t="str">
        <f t="shared" si="19"/>
        <v/>
      </c>
      <c r="M239" s="329"/>
      <c r="N239" s="276"/>
      <c r="O239" s="276"/>
      <c r="P239" s="276"/>
      <c r="Q239" s="276"/>
      <c r="R239" s="274"/>
      <c r="S239" s="276"/>
      <c r="T239" s="276"/>
      <c r="U239" s="276"/>
      <c r="V239" s="276"/>
      <c r="W239" s="274"/>
      <c r="X239" s="276"/>
      <c r="Y239" s="276"/>
      <c r="Z239" s="276"/>
      <c r="AA239" s="276"/>
      <c r="AB239" s="274"/>
      <c r="AC239" s="276"/>
      <c r="AD239" s="276"/>
      <c r="AE239" s="276"/>
      <c r="AF239" s="276"/>
      <c r="AG239" s="274"/>
      <c r="AH239" s="276"/>
      <c r="AI239" s="276"/>
      <c r="AJ239" s="276"/>
      <c r="AK239" s="276"/>
      <c r="AL239" s="274"/>
      <c r="AM239" s="276"/>
      <c r="AN239" s="276"/>
      <c r="AO239" s="276"/>
      <c r="AP239" s="276"/>
      <c r="AQ239" s="274"/>
      <c r="AR239" s="276"/>
      <c r="AS239" s="276"/>
      <c r="AT239" s="276"/>
      <c r="AU239" s="276"/>
      <c r="AV239" s="274"/>
      <c r="AW239" s="276"/>
      <c r="AX239" s="276"/>
      <c r="AY239" s="276"/>
      <c r="AZ239" s="276"/>
      <c r="BA239" s="274"/>
      <c r="BB239" s="276"/>
      <c r="BC239" s="276"/>
      <c r="BD239" s="276"/>
      <c r="BE239" s="276"/>
      <c r="BF239" s="274"/>
      <c r="BG239" s="276"/>
      <c r="BH239" s="276"/>
      <c r="BI239" s="276"/>
      <c r="BJ239" s="276"/>
      <c r="BK239" s="274"/>
      <c r="BL239" s="276"/>
      <c r="BM239" s="276"/>
      <c r="BN239" s="276"/>
      <c r="BO239" s="276"/>
      <c r="BP239" s="274"/>
      <c r="BQ239" s="276"/>
      <c r="BR239" s="276"/>
      <c r="BS239" s="276"/>
      <c r="BT239" s="276"/>
      <c r="BU239" s="274"/>
      <c r="BV239" s="276"/>
      <c r="BW239" s="276"/>
      <c r="BX239" s="276"/>
      <c r="BY239" s="276"/>
      <c r="BZ239" s="258"/>
      <c r="CA239" s="258"/>
      <c r="CB239" s="144"/>
      <c r="CC239" s="259"/>
      <c r="CD239" s="267"/>
      <c r="CE239" s="261"/>
    </row>
    <row r="240" spans="1:83" hidden="1" x14ac:dyDescent="0.3">
      <c r="A240" s="337" t="s">
        <v>547</v>
      </c>
      <c r="B240" s="338" t="s">
        <v>293</v>
      </c>
      <c r="C240" s="339" t="s">
        <v>517</v>
      </c>
      <c r="D240" s="340" t="s">
        <v>548</v>
      </c>
      <c r="E240" s="126" t="s">
        <v>420</v>
      </c>
      <c r="F240" s="252">
        <f t="shared" si="15"/>
        <v>0</v>
      </c>
      <c r="G240" s="253">
        <f t="shared" si="16"/>
        <v>0</v>
      </c>
      <c r="H240" s="254">
        <f t="shared" si="17"/>
        <v>0</v>
      </c>
      <c r="I240" s="255">
        <f t="shared" si="18"/>
        <v>0</v>
      </c>
      <c r="J240" s="132"/>
      <c r="K240" s="341"/>
      <c r="L240" s="326" t="str">
        <f t="shared" si="19"/>
        <v/>
      </c>
      <c r="M240" s="329"/>
      <c r="N240" s="276"/>
      <c r="O240" s="276"/>
      <c r="P240" s="276"/>
      <c r="Q240" s="276"/>
      <c r="R240" s="274"/>
      <c r="S240" s="276"/>
      <c r="T240" s="276"/>
      <c r="U240" s="276"/>
      <c r="V240" s="276"/>
      <c r="W240" s="274"/>
      <c r="X240" s="276"/>
      <c r="Y240" s="276"/>
      <c r="Z240" s="276"/>
      <c r="AA240" s="276"/>
      <c r="AB240" s="274"/>
      <c r="AC240" s="276"/>
      <c r="AD240" s="276"/>
      <c r="AE240" s="276"/>
      <c r="AF240" s="276"/>
      <c r="AG240" s="274"/>
      <c r="AH240" s="276"/>
      <c r="AI240" s="276"/>
      <c r="AJ240" s="276"/>
      <c r="AK240" s="276"/>
      <c r="AL240" s="274"/>
      <c r="AM240" s="276"/>
      <c r="AN240" s="276"/>
      <c r="AO240" s="276"/>
      <c r="AP240" s="276"/>
      <c r="AQ240" s="274"/>
      <c r="AR240" s="276"/>
      <c r="AS240" s="276"/>
      <c r="AT240" s="276"/>
      <c r="AU240" s="276"/>
      <c r="AV240" s="274"/>
      <c r="AW240" s="276"/>
      <c r="AX240" s="276"/>
      <c r="AY240" s="276"/>
      <c r="AZ240" s="276"/>
      <c r="BA240" s="274"/>
      <c r="BB240" s="276"/>
      <c r="BC240" s="276"/>
      <c r="BD240" s="276"/>
      <c r="BE240" s="276"/>
      <c r="BF240" s="274"/>
      <c r="BG240" s="276"/>
      <c r="BH240" s="276"/>
      <c r="BI240" s="276"/>
      <c r="BJ240" s="276"/>
      <c r="BK240" s="274"/>
      <c r="BL240" s="276"/>
      <c r="BM240" s="276"/>
      <c r="BN240" s="276"/>
      <c r="BO240" s="276"/>
      <c r="BP240" s="274"/>
      <c r="BQ240" s="276"/>
      <c r="BR240" s="276"/>
      <c r="BS240" s="276"/>
      <c r="BT240" s="276"/>
      <c r="BU240" s="274"/>
      <c r="BV240" s="276"/>
      <c r="BW240" s="276"/>
      <c r="BX240" s="276"/>
      <c r="BY240" s="276"/>
      <c r="BZ240" s="258"/>
      <c r="CA240" s="258"/>
      <c r="CB240" s="144"/>
      <c r="CC240" s="259"/>
      <c r="CD240" s="267"/>
      <c r="CE240" s="261"/>
    </row>
    <row r="241" spans="1:83" hidden="1" x14ac:dyDescent="0.3">
      <c r="A241" s="337" t="s">
        <v>549</v>
      </c>
      <c r="B241" s="338" t="s">
        <v>293</v>
      </c>
      <c r="C241" s="339" t="s">
        <v>517</v>
      </c>
      <c r="D241" s="340" t="s">
        <v>550</v>
      </c>
      <c r="E241" s="126" t="s">
        <v>420</v>
      </c>
      <c r="F241" s="252">
        <f t="shared" si="15"/>
        <v>0</v>
      </c>
      <c r="G241" s="253">
        <f t="shared" si="16"/>
        <v>0</v>
      </c>
      <c r="H241" s="254">
        <f t="shared" si="17"/>
        <v>0</v>
      </c>
      <c r="I241" s="255">
        <f t="shared" si="18"/>
        <v>0</v>
      </c>
      <c r="J241" s="132"/>
      <c r="K241" s="341"/>
      <c r="L241" s="326" t="str">
        <f t="shared" si="19"/>
        <v/>
      </c>
      <c r="M241" s="329"/>
      <c r="N241" s="276"/>
      <c r="O241" s="276"/>
      <c r="P241" s="276"/>
      <c r="Q241" s="276"/>
      <c r="R241" s="274"/>
      <c r="S241" s="276"/>
      <c r="T241" s="276"/>
      <c r="U241" s="276"/>
      <c r="V241" s="276"/>
      <c r="W241" s="274"/>
      <c r="X241" s="276"/>
      <c r="Y241" s="276"/>
      <c r="Z241" s="276"/>
      <c r="AA241" s="276"/>
      <c r="AB241" s="274"/>
      <c r="AC241" s="276"/>
      <c r="AD241" s="276"/>
      <c r="AE241" s="276"/>
      <c r="AF241" s="276"/>
      <c r="AG241" s="274"/>
      <c r="AH241" s="276"/>
      <c r="AI241" s="276"/>
      <c r="AJ241" s="276"/>
      <c r="AK241" s="276"/>
      <c r="AL241" s="274"/>
      <c r="AM241" s="276"/>
      <c r="AN241" s="276"/>
      <c r="AO241" s="276"/>
      <c r="AP241" s="276"/>
      <c r="AQ241" s="274"/>
      <c r="AR241" s="276"/>
      <c r="AS241" s="276"/>
      <c r="AT241" s="276"/>
      <c r="AU241" s="276"/>
      <c r="AV241" s="274"/>
      <c r="AW241" s="276"/>
      <c r="AX241" s="276"/>
      <c r="AY241" s="276"/>
      <c r="AZ241" s="276"/>
      <c r="BA241" s="274"/>
      <c r="BB241" s="276"/>
      <c r="BC241" s="276"/>
      <c r="BD241" s="276"/>
      <c r="BE241" s="276"/>
      <c r="BF241" s="274"/>
      <c r="BG241" s="276"/>
      <c r="BH241" s="276"/>
      <c r="BI241" s="276"/>
      <c r="BJ241" s="276"/>
      <c r="BK241" s="274"/>
      <c r="BL241" s="276"/>
      <c r="BM241" s="276"/>
      <c r="BN241" s="276"/>
      <c r="BO241" s="276"/>
      <c r="BP241" s="274"/>
      <c r="BQ241" s="276"/>
      <c r="BR241" s="276"/>
      <c r="BS241" s="276"/>
      <c r="BT241" s="276"/>
      <c r="BU241" s="274"/>
      <c r="BV241" s="276"/>
      <c r="BW241" s="276"/>
      <c r="BX241" s="276"/>
      <c r="BY241" s="276"/>
      <c r="BZ241" s="258"/>
      <c r="CA241" s="258"/>
      <c r="CB241" s="144"/>
      <c r="CC241" s="259"/>
      <c r="CD241" s="267"/>
      <c r="CE241" s="261"/>
    </row>
    <row r="242" spans="1:83" hidden="1" x14ac:dyDescent="0.3">
      <c r="A242" s="337" t="s">
        <v>551</v>
      </c>
      <c r="B242" s="338" t="s">
        <v>293</v>
      </c>
      <c r="C242" s="339" t="s">
        <v>517</v>
      </c>
      <c r="D242" s="340" t="s">
        <v>552</v>
      </c>
      <c r="E242" s="126" t="s">
        <v>420</v>
      </c>
      <c r="F242" s="252">
        <f t="shared" si="15"/>
        <v>0</v>
      </c>
      <c r="G242" s="253">
        <f t="shared" si="16"/>
        <v>0</v>
      </c>
      <c r="H242" s="254">
        <f t="shared" si="17"/>
        <v>0</v>
      </c>
      <c r="I242" s="255">
        <f t="shared" si="18"/>
        <v>0</v>
      </c>
      <c r="J242" s="132"/>
      <c r="K242" s="341"/>
      <c r="L242" s="326" t="str">
        <f t="shared" si="19"/>
        <v/>
      </c>
      <c r="M242" s="329"/>
      <c r="N242" s="276"/>
      <c r="O242" s="276"/>
      <c r="P242" s="276"/>
      <c r="Q242" s="276"/>
      <c r="R242" s="274"/>
      <c r="S242" s="276"/>
      <c r="T242" s="276"/>
      <c r="U242" s="276"/>
      <c r="V242" s="276"/>
      <c r="W242" s="274"/>
      <c r="X242" s="276"/>
      <c r="Y242" s="276"/>
      <c r="Z242" s="276"/>
      <c r="AA242" s="276"/>
      <c r="AB242" s="274"/>
      <c r="AC242" s="276"/>
      <c r="AD242" s="276"/>
      <c r="AE242" s="276"/>
      <c r="AF242" s="276"/>
      <c r="AG242" s="274"/>
      <c r="AH242" s="276"/>
      <c r="AI242" s="276"/>
      <c r="AJ242" s="276"/>
      <c r="AK242" s="276"/>
      <c r="AL242" s="274"/>
      <c r="AM242" s="276"/>
      <c r="AN242" s="276"/>
      <c r="AO242" s="276"/>
      <c r="AP242" s="276"/>
      <c r="AQ242" s="274"/>
      <c r="AR242" s="276"/>
      <c r="AS242" s="276"/>
      <c r="AT242" s="276"/>
      <c r="AU242" s="276"/>
      <c r="AV242" s="274"/>
      <c r="AW242" s="276"/>
      <c r="AX242" s="276"/>
      <c r="AY242" s="276"/>
      <c r="AZ242" s="276"/>
      <c r="BA242" s="274"/>
      <c r="BB242" s="276"/>
      <c r="BC242" s="276"/>
      <c r="BD242" s="276"/>
      <c r="BE242" s="276"/>
      <c r="BF242" s="274"/>
      <c r="BG242" s="276"/>
      <c r="BH242" s="276"/>
      <c r="BI242" s="276"/>
      <c r="BJ242" s="276"/>
      <c r="BK242" s="274"/>
      <c r="BL242" s="276"/>
      <c r="BM242" s="276"/>
      <c r="BN242" s="276"/>
      <c r="BO242" s="276"/>
      <c r="BP242" s="274"/>
      <c r="BQ242" s="276"/>
      <c r="BR242" s="276"/>
      <c r="BS242" s="276"/>
      <c r="BT242" s="276"/>
      <c r="BU242" s="274"/>
      <c r="BV242" s="276"/>
      <c r="BW242" s="276"/>
      <c r="BX242" s="276"/>
      <c r="BY242" s="276"/>
      <c r="BZ242" s="258"/>
      <c r="CA242" s="258"/>
      <c r="CB242" s="144"/>
      <c r="CC242" s="259"/>
      <c r="CD242" s="267"/>
      <c r="CE242" s="261"/>
    </row>
    <row r="243" spans="1:83" hidden="1" x14ac:dyDescent="0.3">
      <c r="A243" s="337" t="s">
        <v>553</v>
      </c>
      <c r="B243" s="338" t="s">
        <v>293</v>
      </c>
      <c r="C243" s="339" t="s">
        <v>517</v>
      </c>
      <c r="D243" s="340" t="s">
        <v>554</v>
      </c>
      <c r="E243" s="126" t="s">
        <v>152</v>
      </c>
      <c r="F243" s="252">
        <f t="shared" si="15"/>
        <v>0</v>
      </c>
      <c r="G243" s="253">
        <f t="shared" si="16"/>
        <v>0</v>
      </c>
      <c r="H243" s="254">
        <f t="shared" si="17"/>
        <v>0</v>
      </c>
      <c r="I243" s="255">
        <f t="shared" si="18"/>
        <v>0</v>
      </c>
      <c r="J243" s="132"/>
      <c r="K243" s="341"/>
      <c r="L243" s="326" t="str">
        <f t="shared" si="19"/>
        <v/>
      </c>
      <c r="M243" s="329"/>
      <c r="N243" s="276"/>
      <c r="O243" s="276"/>
      <c r="P243" s="276"/>
      <c r="Q243" s="276"/>
      <c r="R243" s="274"/>
      <c r="S243" s="276"/>
      <c r="T243" s="276"/>
      <c r="U243" s="276"/>
      <c r="V243" s="276"/>
      <c r="W243" s="274"/>
      <c r="X243" s="276"/>
      <c r="Y243" s="276"/>
      <c r="Z243" s="276"/>
      <c r="AA243" s="276"/>
      <c r="AB243" s="274"/>
      <c r="AC243" s="276"/>
      <c r="AD243" s="276"/>
      <c r="AE243" s="276"/>
      <c r="AF243" s="276"/>
      <c r="AG243" s="274"/>
      <c r="AH243" s="276"/>
      <c r="AI243" s="276"/>
      <c r="AJ243" s="276"/>
      <c r="AK243" s="276"/>
      <c r="AL243" s="274"/>
      <c r="AM243" s="276"/>
      <c r="AN243" s="276"/>
      <c r="AO243" s="276"/>
      <c r="AP243" s="276"/>
      <c r="AQ243" s="274"/>
      <c r="AR243" s="276"/>
      <c r="AS243" s="276"/>
      <c r="AT243" s="276"/>
      <c r="AU243" s="276"/>
      <c r="AV243" s="274"/>
      <c r="AW243" s="276"/>
      <c r="AX243" s="276"/>
      <c r="AY243" s="276"/>
      <c r="AZ243" s="276"/>
      <c r="BA243" s="274"/>
      <c r="BB243" s="276"/>
      <c r="BC243" s="276"/>
      <c r="BD243" s="276"/>
      <c r="BE243" s="276"/>
      <c r="BF243" s="274"/>
      <c r="BG243" s="276"/>
      <c r="BH243" s="276"/>
      <c r="BI243" s="276"/>
      <c r="BJ243" s="276"/>
      <c r="BK243" s="274"/>
      <c r="BL243" s="276"/>
      <c r="BM243" s="276"/>
      <c r="BN243" s="276"/>
      <c r="BO243" s="276"/>
      <c r="BP243" s="274"/>
      <c r="BQ243" s="276"/>
      <c r="BR243" s="276"/>
      <c r="BS243" s="276"/>
      <c r="BT243" s="276"/>
      <c r="BU243" s="274"/>
      <c r="BV243" s="276"/>
      <c r="BW243" s="276"/>
      <c r="BX243" s="276"/>
      <c r="BY243" s="276"/>
      <c r="BZ243" s="258"/>
      <c r="CA243" s="258"/>
      <c r="CB243" s="144"/>
      <c r="CC243" s="259"/>
      <c r="CD243" s="267"/>
      <c r="CE243" s="261"/>
    </row>
    <row r="244" spans="1:83" hidden="1" x14ac:dyDescent="0.3">
      <c r="A244" s="337" t="s">
        <v>555</v>
      </c>
      <c r="B244" s="338" t="s">
        <v>293</v>
      </c>
      <c r="C244" s="339" t="s">
        <v>517</v>
      </c>
      <c r="D244" s="340" t="s">
        <v>556</v>
      </c>
      <c r="E244" s="126" t="s">
        <v>152</v>
      </c>
      <c r="F244" s="252">
        <f t="shared" si="15"/>
        <v>0</v>
      </c>
      <c r="G244" s="253">
        <f t="shared" si="16"/>
        <v>0</v>
      </c>
      <c r="H244" s="254">
        <f t="shared" si="17"/>
        <v>0</v>
      </c>
      <c r="I244" s="255">
        <f t="shared" si="18"/>
        <v>0</v>
      </c>
      <c r="J244" s="132"/>
      <c r="K244" s="341"/>
      <c r="L244" s="326" t="str">
        <f t="shared" si="19"/>
        <v/>
      </c>
      <c r="M244" s="329"/>
      <c r="N244" s="276"/>
      <c r="O244" s="276"/>
      <c r="P244" s="276"/>
      <c r="Q244" s="276"/>
      <c r="R244" s="274"/>
      <c r="S244" s="276"/>
      <c r="T244" s="276"/>
      <c r="U244" s="276"/>
      <c r="V244" s="276"/>
      <c r="W244" s="274"/>
      <c r="X244" s="276"/>
      <c r="Y244" s="276"/>
      <c r="Z244" s="276"/>
      <c r="AA244" s="276"/>
      <c r="AB244" s="274"/>
      <c r="AC244" s="276"/>
      <c r="AD244" s="276"/>
      <c r="AE244" s="276"/>
      <c r="AF244" s="276"/>
      <c r="AG244" s="274"/>
      <c r="AH244" s="276"/>
      <c r="AI244" s="276"/>
      <c r="AJ244" s="276"/>
      <c r="AK244" s="276"/>
      <c r="AL244" s="274"/>
      <c r="AM244" s="276"/>
      <c r="AN244" s="276"/>
      <c r="AO244" s="276"/>
      <c r="AP244" s="276"/>
      <c r="AQ244" s="274"/>
      <c r="AR244" s="276"/>
      <c r="AS244" s="276"/>
      <c r="AT244" s="276"/>
      <c r="AU244" s="276"/>
      <c r="AV244" s="274"/>
      <c r="AW244" s="276"/>
      <c r="AX244" s="276"/>
      <c r="AY244" s="276"/>
      <c r="AZ244" s="276"/>
      <c r="BA244" s="274"/>
      <c r="BB244" s="276"/>
      <c r="BC244" s="276"/>
      <c r="BD244" s="276"/>
      <c r="BE244" s="276"/>
      <c r="BF244" s="274"/>
      <c r="BG244" s="276"/>
      <c r="BH244" s="276"/>
      <c r="BI244" s="276"/>
      <c r="BJ244" s="276"/>
      <c r="BK244" s="274"/>
      <c r="BL244" s="276"/>
      <c r="BM244" s="276"/>
      <c r="BN244" s="276"/>
      <c r="BO244" s="276"/>
      <c r="BP244" s="274"/>
      <c r="BQ244" s="276"/>
      <c r="BR244" s="276"/>
      <c r="BS244" s="276"/>
      <c r="BT244" s="276"/>
      <c r="BU244" s="274"/>
      <c r="BV244" s="276"/>
      <c r="BW244" s="276"/>
      <c r="BX244" s="276"/>
      <c r="BY244" s="276"/>
      <c r="BZ244" s="258"/>
      <c r="CA244" s="258"/>
      <c r="CB244" s="144"/>
      <c r="CC244" s="259"/>
      <c r="CD244" s="267"/>
      <c r="CE244" s="261"/>
    </row>
    <row r="245" spans="1:83" hidden="1" x14ac:dyDescent="0.3">
      <c r="A245" s="337" t="s">
        <v>557</v>
      </c>
      <c r="B245" s="338" t="s">
        <v>293</v>
      </c>
      <c r="C245" s="339" t="s">
        <v>517</v>
      </c>
      <c r="D245" s="340" t="s">
        <v>558</v>
      </c>
      <c r="E245" s="126" t="s">
        <v>152</v>
      </c>
      <c r="F245" s="252">
        <f t="shared" si="15"/>
        <v>0</v>
      </c>
      <c r="G245" s="253">
        <f t="shared" si="16"/>
        <v>0</v>
      </c>
      <c r="H245" s="254">
        <f t="shared" si="17"/>
        <v>0</v>
      </c>
      <c r="I245" s="255">
        <f t="shared" si="18"/>
        <v>0</v>
      </c>
      <c r="J245" s="132"/>
      <c r="K245" s="341"/>
      <c r="L245" s="326" t="str">
        <f t="shared" si="19"/>
        <v/>
      </c>
      <c r="M245" s="329"/>
      <c r="N245" s="276"/>
      <c r="O245" s="276"/>
      <c r="P245" s="276"/>
      <c r="Q245" s="276"/>
      <c r="R245" s="274"/>
      <c r="S245" s="276"/>
      <c r="T245" s="276"/>
      <c r="U245" s="276"/>
      <c r="V245" s="276"/>
      <c r="W245" s="274"/>
      <c r="X245" s="276"/>
      <c r="Y245" s="276"/>
      <c r="Z245" s="276"/>
      <c r="AA245" s="276"/>
      <c r="AB245" s="274"/>
      <c r="AC245" s="276"/>
      <c r="AD245" s="276"/>
      <c r="AE245" s="276"/>
      <c r="AF245" s="276"/>
      <c r="AG245" s="274"/>
      <c r="AH245" s="276"/>
      <c r="AI245" s="276"/>
      <c r="AJ245" s="276"/>
      <c r="AK245" s="276"/>
      <c r="AL245" s="274"/>
      <c r="AM245" s="276"/>
      <c r="AN245" s="276"/>
      <c r="AO245" s="276"/>
      <c r="AP245" s="276"/>
      <c r="AQ245" s="274"/>
      <c r="AR245" s="276"/>
      <c r="AS245" s="276"/>
      <c r="AT245" s="276"/>
      <c r="AU245" s="276"/>
      <c r="AV245" s="274"/>
      <c r="AW245" s="276"/>
      <c r="AX245" s="276"/>
      <c r="AY245" s="276"/>
      <c r="AZ245" s="276"/>
      <c r="BA245" s="274"/>
      <c r="BB245" s="276"/>
      <c r="BC245" s="276"/>
      <c r="BD245" s="276"/>
      <c r="BE245" s="276"/>
      <c r="BF245" s="274"/>
      <c r="BG245" s="276"/>
      <c r="BH245" s="276"/>
      <c r="BI245" s="276"/>
      <c r="BJ245" s="276"/>
      <c r="BK245" s="274"/>
      <c r="BL245" s="276"/>
      <c r="BM245" s="276"/>
      <c r="BN245" s="276"/>
      <c r="BO245" s="276"/>
      <c r="BP245" s="274"/>
      <c r="BQ245" s="276"/>
      <c r="BR245" s="276"/>
      <c r="BS245" s="276"/>
      <c r="BT245" s="276"/>
      <c r="BU245" s="274"/>
      <c r="BV245" s="276"/>
      <c r="BW245" s="276"/>
      <c r="BX245" s="276"/>
      <c r="BY245" s="276"/>
      <c r="BZ245" s="258"/>
      <c r="CA245" s="258"/>
      <c r="CB245" s="144"/>
      <c r="CC245" s="259"/>
      <c r="CD245" s="267"/>
      <c r="CE245" s="261"/>
    </row>
    <row r="246" spans="1:83" hidden="1" x14ac:dyDescent="0.3">
      <c r="A246" s="337" t="s">
        <v>559</v>
      </c>
      <c r="B246" s="338" t="s">
        <v>293</v>
      </c>
      <c r="C246" s="339" t="s">
        <v>517</v>
      </c>
      <c r="D246" s="340" t="s">
        <v>560</v>
      </c>
      <c r="E246" s="126" t="s">
        <v>152</v>
      </c>
      <c r="F246" s="252">
        <f t="shared" si="15"/>
        <v>0</v>
      </c>
      <c r="G246" s="253">
        <f t="shared" si="16"/>
        <v>0</v>
      </c>
      <c r="H246" s="254">
        <f t="shared" si="17"/>
        <v>0</v>
      </c>
      <c r="I246" s="255">
        <f t="shared" si="18"/>
        <v>0</v>
      </c>
      <c r="J246" s="132"/>
      <c r="K246" s="341"/>
      <c r="L246" s="326" t="str">
        <f t="shared" si="19"/>
        <v/>
      </c>
      <c r="M246" s="329"/>
      <c r="N246" s="276"/>
      <c r="O246" s="276"/>
      <c r="P246" s="276"/>
      <c r="Q246" s="276"/>
      <c r="R246" s="274"/>
      <c r="S246" s="276"/>
      <c r="T246" s="276"/>
      <c r="U246" s="276"/>
      <c r="V246" s="276"/>
      <c r="W246" s="274"/>
      <c r="X246" s="276"/>
      <c r="Y246" s="276"/>
      <c r="Z246" s="276"/>
      <c r="AA246" s="276"/>
      <c r="AB246" s="274"/>
      <c r="AC246" s="276"/>
      <c r="AD246" s="276"/>
      <c r="AE246" s="276"/>
      <c r="AF246" s="276"/>
      <c r="AG246" s="274"/>
      <c r="AH246" s="276"/>
      <c r="AI246" s="276"/>
      <c r="AJ246" s="276"/>
      <c r="AK246" s="276"/>
      <c r="AL246" s="274"/>
      <c r="AM246" s="276"/>
      <c r="AN246" s="276"/>
      <c r="AO246" s="276"/>
      <c r="AP246" s="276"/>
      <c r="AQ246" s="274"/>
      <c r="AR246" s="276"/>
      <c r="AS246" s="276"/>
      <c r="AT246" s="276"/>
      <c r="AU246" s="276"/>
      <c r="AV246" s="274"/>
      <c r="AW246" s="276"/>
      <c r="AX246" s="276"/>
      <c r="AY246" s="276"/>
      <c r="AZ246" s="276"/>
      <c r="BA246" s="274"/>
      <c r="BB246" s="276"/>
      <c r="BC246" s="276"/>
      <c r="BD246" s="276"/>
      <c r="BE246" s="276"/>
      <c r="BF246" s="274"/>
      <c r="BG246" s="276"/>
      <c r="BH246" s="276"/>
      <c r="BI246" s="276"/>
      <c r="BJ246" s="276"/>
      <c r="BK246" s="274"/>
      <c r="BL246" s="276"/>
      <c r="BM246" s="276"/>
      <c r="BN246" s="276"/>
      <c r="BO246" s="276"/>
      <c r="BP246" s="274"/>
      <c r="BQ246" s="276"/>
      <c r="BR246" s="276"/>
      <c r="BS246" s="276"/>
      <c r="BT246" s="276"/>
      <c r="BU246" s="274"/>
      <c r="BV246" s="276"/>
      <c r="BW246" s="276"/>
      <c r="BX246" s="276"/>
      <c r="BY246" s="276"/>
      <c r="BZ246" s="258"/>
      <c r="CA246" s="258"/>
      <c r="CB246" s="144"/>
      <c r="CC246" s="259"/>
      <c r="CD246" s="267"/>
      <c r="CE246" s="261"/>
    </row>
    <row r="247" spans="1:83" hidden="1" x14ac:dyDescent="0.3">
      <c r="A247" s="337" t="s">
        <v>561</v>
      </c>
      <c r="B247" s="338" t="s">
        <v>293</v>
      </c>
      <c r="C247" s="339" t="s">
        <v>517</v>
      </c>
      <c r="D247" s="340" t="s">
        <v>562</v>
      </c>
      <c r="E247" s="126" t="s">
        <v>152</v>
      </c>
      <c r="F247" s="252">
        <f t="shared" si="15"/>
        <v>0</v>
      </c>
      <c r="G247" s="253">
        <f t="shared" si="16"/>
        <v>0</v>
      </c>
      <c r="H247" s="254">
        <f t="shared" si="17"/>
        <v>0</v>
      </c>
      <c r="I247" s="255">
        <f t="shared" si="18"/>
        <v>0</v>
      </c>
      <c r="J247" s="132"/>
      <c r="K247" s="341"/>
      <c r="L247" s="326" t="str">
        <f t="shared" si="19"/>
        <v/>
      </c>
      <c r="M247" s="329"/>
      <c r="N247" s="276"/>
      <c r="O247" s="276"/>
      <c r="P247" s="276"/>
      <c r="Q247" s="276"/>
      <c r="R247" s="274"/>
      <c r="S247" s="276"/>
      <c r="T247" s="276"/>
      <c r="U247" s="276"/>
      <c r="V247" s="276"/>
      <c r="W247" s="274"/>
      <c r="X247" s="276"/>
      <c r="Y247" s="276"/>
      <c r="Z247" s="276"/>
      <c r="AA247" s="276"/>
      <c r="AB247" s="274"/>
      <c r="AC247" s="276"/>
      <c r="AD247" s="276"/>
      <c r="AE247" s="276"/>
      <c r="AF247" s="276"/>
      <c r="AG247" s="274"/>
      <c r="AH247" s="276"/>
      <c r="AI247" s="276"/>
      <c r="AJ247" s="276"/>
      <c r="AK247" s="276"/>
      <c r="AL247" s="274"/>
      <c r="AM247" s="276"/>
      <c r="AN247" s="276"/>
      <c r="AO247" s="276"/>
      <c r="AP247" s="276"/>
      <c r="AQ247" s="274"/>
      <c r="AR247" s="276"/>
      <c r="AS247" s="276"/>
      <c r="AT247" s="276"/>
      <c r="AU247" s="276"/>
      <c r="AV247" s="274"/>
      <c r="AW247" s="276"/>
      <c r="AX247" s="276"/>
      <c r="AY247" s="276"/>
      <c r="AZ247" s="276"/>
      <c r="BA247" s="274"/>
      <c r="BB247" s="276"/>
      <c r="BC247" s="276"/>
      <c r="BD247" s="276"/>
      <c r="BE247" s="276"/>
      <c r="BF247" s="274"/>
      <c r="BG247" s="276"/>
      <c r="BH247" s="276"/>
      <c r="BI247" s="276"/>
      <c r="BJ247" s="276"/>
      <c r="BK247" s="274"/>
      <c r="BL247" s="276"/>
      <c r="BM247" s="276"/>
      <c r="BN247" s="276"/>
      <c r="BO247" s="276"/>
      <c r="BP247" s="274"/>
      <c r="BQ247" s="276"/>
      <c r="BR247" s="276"/>
      <c r="BS247" s="276"/>
      <c r="BT247" s="276"/>
      <c r="BU247" s="274"/>
      <c r="BV247" s="276"/>
      <c r="BW247" s="276"/>
      <c r="BX247" s="276"/>
      <c r="BY247" s="276"/>
      <c r="BZ247" s="258"/>
      <c r="CA247" s="258"/>
      <c r="CB247" s="144"/>
      <c r="CC247" s="259"/>
      <c r="CD247" s="267"/>
      <c r="CE247" s="261"/>
    </row>
    <row r="248" spans="1:83" hidden="1" x14ac:dyDescent="0.3">
      <c r="A248" s="337" t="s">
        <v>563</v>
      </c>
      <c r="B248" s="338" t="s">
        <v>293</v>
      </c>
      <c r="C248" s="339" t="s">
        <v>517</v>
      </c>
      <c r="D248" s="340" t="s">
        <v>564</v>
      </c>
      <c r="E248" s="126" t="s">
        <v>152</v>
      </c>
      <c r="F248" s="252">
        <f t="shared" si="15"/>
        <v>0</v>
      </c>
      <c r="G248" s="253">
        <f t="shared" si="16"/>
        <v>0</v>
      </c>
      <c r="H248" s="254">
        <f t="shared" si="17"/>
        <v>0</v>
      </c>
      <c r="I248" s="255">
        <f t="shared" si="18"/>
        <v>0</v>
      </c>
      <c r="J248" s="132"/>
      <c r="K248" s="341"/>
      <c r="L248" s="326" t="str">
        <f t="shared" si="19"/>
        <v/>
      </c>
      <c r="M248" s="329"/>
      <c r="N248" s="276"/>
      <c r="O248" s="276"/>
      <c r="P248" s="276"/>
      <c r="Q248" s="276"/>
      <c r="R248" s="274"/>
      <c r="S248" s="276"/>
      <c r="T248" s="276"/>
      <c r="U248" s="276"/>
      <c r="V248" s="276"/>
      <c r="W248" s="274"/>
      <c r="X248" s="276"/>
      <c r="Y248" s="276"/>
      <c r="Z248" s="276"/>
      <c r="AA248" s="276"/>
      <c r="AB248" s="274"/>
      <c r="AC248" s="276"/>
      <c r="AD248" s="276"/>
      <c r="AE248" s="276"/>
      <c r="AF248" s="276"/>
      <c r="AG248" s="274"/>
      <c r="AH248" s="276"/>
      <c r="AI248" s="276"/>
      <c r="AJ248" s="276"/>
      <c r="AK248" s="276"/>
      <c r="AL248" s="274"/>
      <c r="AM248" s="276"/>
      <c r="AN248" s="276"/>
      <c r="AO248" s="276"/>
      <c r="AP248" s="276"/>
      <c r="AQ248" s="274"/>
      <c r="AR248" s="276"/>
      <c r="AS248" s="276"/>
      <c r="AT248" s="276"/>
      <c r="AU248" s="276"/>
      <c r="AV248" s="274"/>
      <c r="AW248" s="276"/>
      <c r="AX248" s="276"/>
      <c r="AY248" s="276"/>
      <c r="AZ248" s="276"/>
      <c r="BA248" s="274"/>
      <c r="BB248" s="276"/>
      <c r="BC248" s="276"/>
      <c r="BD248" s="276"/>
      <c r="BE248" s="276"/>
      <c r="BF248" s="274"/>
      <c r="BG248" s="276"/>
      <c r="BH248" s="276"/>
      <c r="BI248" s="276"/>
      <c r="BJ248" s="276"/>
      <c r="BK248" s="274"/>
      <c r="BL248" s="276"/>
      <c r="BM248" s="276"/>
      <c r="BN248" s="276"/>
      <c r="BO248" s="276"/>
      <c r="BP248" s="274"/>
      <c r="BQ248" s="276"/>
      <c r="BR248" s="276"/>
      <c r="BS248" s="276"/>
      <c r="BT248" s="276"/>
      <c r="BU248" s="274"/>
      <c r="BV248" s="276"/>
      <c r="BW248" s="276"/>
      <c r="BX248" s="276"/>
      <c r="BY248" s="276"/>
      <c r="BZ248" s="258"/>
      <c r="CA248" s="258"/>
      <c r="CB248" s="144"/>
      <c r="CC248" s="259"/>
      <c r="CD248" s="267"/>
      <c r="CE248" s="261"/>
    </row>
    <row r="249" spans="1:83" hidden="1" x14ac:dyDescent="0.3">
      <c r="A249" s="337" t="s">
        <v>565</v>
      </c>
      <c r="B249" s="338" t="s">
        <v>293</v>
      </c>
      <c r="C249" s="339" t="s">
        <v>517</v>
      </c>
      <c r="D249" s="340" t="s">
        <v>566</v>
      </c>
      <c r="E249" s="126" t="s">
        <v>152</v>
      </c>
      <c r="F249" s="252">
        <f t="shared" si="15"/>
        <v>0</v>
      </c>
      <c r="G249" s="253">
        <f t="shared" si="16"/>
        <v>0</v>
      </c>
      <c r="H249" s="254">
        <f t="shared" si="17"/>
        <v>0</v>
      </c>
      <c r="I249" s="255">
        <f t="shared" si="18"/>
        <v>0</v>
      </c>
      <c r="J249" s="132"/>
      <c r="K249" s="341"/>
      <c r="L249" s="326" t="str">
        <f t="shared" si="19"/>
        <v/>
      </c>
      <c r="M249" s="329"/>
      <c r="N249" s="276"/>
      <c r="O249" s="276"/>
      <c r="P249" s="276"/>
      <c r="Q249" s="276"/>
      <c r="R249" s="274"/>
      <c r="S249" s="276"/>
      <c r="T249" s="276"/>
      <c r="U249" s="276"/>
      <c r="V249" s="276"/>
      <c r="W249" s="274"/>
      <c r="X249" s="276"/>
      <c r="Y249" s="276"/>
      <c r="Z249" s="276"/>
      <c r="AA249" s="276"/>
      <c r="AB249" s="274"/>
      <c r="AC249" s="276"/>
      <c r="AD249" s="276"/>
      <c r="AE249" s="276"/>
      <c r="AF249" s="276"/>
      <c r="AG249" s="274"/>
      <c r="AH249" s="276"/>
      <c r="AI249" s="276"/>
      <c r="AJ249" s="276"/>
      <c r="AK249" s="276"/>
      <c r="AL249" s="274"/>
      <c r="AM249" s="276"/>
      <c r="AN249" s="276"/>
      <c r="AO249" s="276"/>
      <c r="AP249" s="276"/>
      <c r="AQ249" s="274"/>
      <c r="AR249" s="276"/>
      <c r="AS249" s="276"/>
      <c r="AT249" s="276"/>
      <c r="AU249" s="276"/>
      <c r="AV249" s="274"/>
      <c r="AW249" s="276"/>
      <c r="AX249" s="276"/>
      <c r="AY249" s="276"/>
      <c r="AZ249" s="276"/>
      <c r="BA249" s="274"/>
      <c r="BB249" s="276"/>
      <c r="BC249" s="276"/>
      <c r="BD249" s="276"/>
      <c r="BE249" s="276"/>
      <c r="BF249" s="274"/>
      <c r="BG249" s="276"/>
      <c r="BH249" s="276"/>
      <c r="BI249" s="276"/>
      <c r="BJ249" s="276"/>
      <c r="BK249" s="274"/>
      <c r="BL249" s="276"/>
      <c r="BM249" s="276"/>
      <c r="BN249" s="276"/>
      <c r="BO249" s="276"/>
      <c r="BP249" s="274"/>
      <c r="BQ249" s="276"/>
      <c r="BR249" s="276"/>
      <c r="BS249" s="276"/>
      <c r="BT249" s="276"/>
      <c r="BU249" s="274"/>
      <c r="BV249" s="276"/>
      <c r="BW249" s="276"/>
      <c r="BX249" s="276"/>
      <c r="BY249" s="276"/>
      <c r="BZ249" s="258"/>
      <c r="CA249" s="258"/>
      <c r="CB249" s="144"/>
      <c r="CC249" s="259"/>
      <c r="CD249" s="267"/>
      <c r="CE249" s="261"/>
    </row>
    <row r="250" spans="1:83" hidden="1" x14ac:dyDescent="0.3">
      <c r="A250" s="337" t="s">
        <v>567</v>
      </c>
      <c r="B250" s="338" t="s">
        <v>293</v>
      </c>
      <c r="C250" s="339" t="s">
        <v>517</v>
      </c>
      <c r="D250" s="340" t="s">
        <v>568</v>
      </c>
      <c r="E250" s="126" t="s">
        <v>152</v>
      </c>
      <c r="F250" s="252">
        <f t="shared" si="15"/>
        <v>0</v>
      </c>
      <c r="G250" s="253">
        <f t="shared" si="16"/>
        <v>0</v>
      </c>
      <c r="H250" s="254">
        <f t="shared" si="17"/>
        <v>0</v>
      </c>
      <c r="I250" s="255">
        <f t="shared" si="18"/>
        <v>0</v>
      </c>
      <c r="J250" s="132"/>
      <c r="K250" s="341"/>
      <c r="L250" s="326" t="str">
        <f t="shared" si="19"/>
        <v/>
      </c>
      <c r="M250" s="329"/>
      <c r="N250" s="276"/>
      <c r="O250" s="276"/>
      <c r="P250" s="276"/>
      <c r="Q250" s="276"/>
      <c r="R250" s="274"/>
      <c r="S250" s="276"/>
      <c r="T250" s="276"/>
      <c r="U250" s="276"/>
      <c r="V250" s="276"/>
      <c r="W250" s="274"/>
      <c r="X250" s="276"/>
      <c r="Y250" s="276"/>
      <c r="Z250" s="276"/>
      <c r="AA250" s="276"/>
      <c r="AB250" s="274"/>
      <c r="AC250" s="276"/>
      <c r="AD250" s="276"/>
      <c r="AE250" s="276"/>
      <c r="AF250" s="276"/>
      <c r="AG250" s="274"/>
      <c r="AH250" s="276"/>
      <c r="AI250" s="276"/>
      <c r="AJ250" s="276"/>
      <c r="AK250" s="276"/>
      <c r="AL250" s="274"/>
      <c r="AM250" s="276"/>
      <c r="AN250" s="276"/>
      <c r="AO250" s="276"/>
      <c r="AP250" s="276"/>
      <c r="AQ250" s="274"/>
      <c r="AR250" s="276"/>
      <c r="AS250" s="276"/>
      <c r="AT250" s="276"/>
      <c r="AU250" s="276"/>
      <c r="AV250" s="274"/>
      <c r="AW250" s="276"/>
      <c r="AX250" s="276"/>
      <c r="AY250" s="276"/>
      <c r="AZ250" s="276"/>
      <c r="BA250" s="274"/>
      <c r="BB250" s="276"/>
      <c r="BC250" s="276"/>
      <c r="BD250" s="276"/>
      <c r="BE250" s="276"/>
      <c r="BF250" s="274"/>
      <c r="BG250" s="276"/>
      <c r="BH250" s="276"/>
      <c r="BI250" s="276"/>
      <c r="BJ250" s="276"/>
      <c r="BK250" s="274"/>
      <c r="BL250" s="276"/>
      <c r="BM250" s="276"/>
      <c r="BN250" s="276"/>
      <c r="BO250" s="276"/>
      <c r="BP250" s="274"/>
      <c r="BQ250" s="276"/>
      <c r="BR250" s="276"/>
      <c r="BS250" s="276"/>
      <c r="BT250" s="276"/>
      <c r="BU250" s="274"/>
      <c r="BV250" s="276"/>
      <c r="BW250" s="276"/>
      <c r="BX250" s="276"/>
      <c r="BY250" s="276"/>
      <c r="BZ250" s="258"/>
      <c r="CA250" s="258"/>
      <c r="CB250" s="144"/>
      <c r="CC250" s="259"/>
      <c r="CD250" s="267"/>
      <c r="CE250" s="261"/>
    </row>
    <row r="251" spans="1:83" hidden="1" x14ac:dyDescent="0.3">
      <c r="A251" s="337" t="s">
        <v>569</v>
      </c>
      <c r="B251" s="338" t="s">
        <v>293</v>
      </c>
      <c r="C251" s="339" t="s">
        <v>517</v>
      </c>
      <c r="D251" s="340" t="s">
        <v>570</v>
      </c>
      <c r="E251" s="126" t="s">
        <v>152</v>
      </c>
      <c r="F251" s="252">
        <f t="shared" si="15"/>
        <v>0</v>
      </c>
      <c r="G251" s="253">
        <f t="shared" si="16"/>
        <v>0</v>
      </c>
      <c r="H251" s="254">
        <f t="shared" si="17"/>
        <v>0</v>
      </c>
      <c r="I251" s="255">
        <f t="shared" si="18"/>
        <v>0</v>
      </c>
      <c r="J251" s="132"/>
      <c r="K251" s="341"/>
      <c r="L251" s="326" t="str">
        <f t="shared" si="19"/>
        <v/>
      </c>
      <c r="M251" s="329"/>
      <c r="N251" s="276"/>
      <c r="O251" s="276"/>
      <c r="P251" s="276"/>
      <c r="Q251" s="276"/>
      <c r="R251" s="274"/>
      <c r="S251" s="276"/>
      <c r="T251" s="276"/>
      <c r="U251" s="276"/>
      <c r="V251" s="276"/>
      <c r="W251" s="274"/>
      <c r="X251" s="276"/>
      <c r="Y251" s="276"/>
      <c r="Z251" s="276"/>
      <c r="AA251" s="276"/>
      <c r="AB251" s="274"/>
      <c r="AC251" s="276"/>
      <c r="AD251" s="276"/>
      <c r="AE251" s="276"/>
      <c r="AF251" s="276"/>
      <c r="AG251" s="274"/>
      <c r="AH251" s="276"/>
      <c r="AI251" s="276"/>
      <c r="AJ251" s="276"/>
      <c r="AK251" s="276"/>
      <c r="AL251" s="274"/>
      <c r="AM251" s="276"/>
      <c r="AN251" s="276"/>
      <c r="AO251" s="276"/>
      <c r="AP251" s="276"/>
      <c r="AQ251" s="274"/>
      <c r="AR251" s="276"/>
      <c r="AS251" s="276"/>
      <c r="AT251" s="276"/>
      <c r="AU251" s="276"/>
      <c r="AV251" s="274"/>
      <c r="AW251" s="276"/>
      <c r="AX251" s="276"/>
      <c r="AY251" s="276"/>
      <c r="AZ251" s="276"/>
      <c r="BA251" s="274"/>
      <c r="BB251" s="276"/>
      <c r="BC251" s="276"/>
      <c r="BD251" s="276"/>
      <c r="BE251" s="276"/>
      <c r="BF251" s="274"/>
      <c r="BG251" s="276"/>
      <c r="BH251" s="276"/>
      <c r="BI251" s="276"/>
      <c r="BJ251" s="276"/>
      <c r="BK251" s="274"/>
      <c r="BL251" s="276"/>
      <c r="BM251" s="276"/>
      <c r="BN251" s="276"/>
      <c r="BO251" s="276"/>
      <c r="BP251" s="274"/>
      <c r="BQ251" s="276"/>
      <c r="BR251" s="276"/>
      <c r="BS251" s="276"/>
      <c r="BT251" s="276"/>
      <c r="BU251" s="274"/>
      <c r="BV251" s="276"/>
      <c r="BW251" s="276"/>
      <c r="BX251" s="276"/>
      <c r="BY251" s="276"/>
      <c r="BZ251" s="258"/>
      <c r="CA251" s="258"/>
      <c r="CB251" s="144"/>
      <c r="CC251" s="259"/>
      <c r="CD251" s="267"/>
      <c r="CE251" s="261"/>
    </row>
    <row r="252" spans="1:83" ht="33" hidden="1" x14ac:dyDescent="0.3">
      <c r="A252" s="337" t="s">
        <v>571</v>
      </c>
      <c r="B252" s="338" t="s">
        <v>293</v>
      </c>
      <c r="C252" s="339" t="s">
        <v>517</v>
      </c>
      <c r="D252" s="340" t="s">
        <v>572</v>
      </c>
      <c r="E252" s="126" t="s">
        <v>152</v>
      </c>
      <c r="F252" s="252">
        <f t="shared" si="15"/>
        <v>0</v>
      </c>
      <c r="G252" s="253">
        <f t="shared" si="16"/>
        <v>0</v>
      </c>
      <c r="H252" s="254">
        <f t="shared" si="17"/>
        <v>0</v>
      </c>
      <c r="I252" s="255">
        <f t="shared" si="18"/>
        <v>0</v>
      </c>
      <c r="J252" s="132"/>
      <c r="K252" s="341"/>
      <c r="L252" s="326" t="str">
        <f t="shared" si="19"/>
        <v/>
      </c>
      <c r="M252" s="329"/>
      <c r="N252" s="276"/>
      <c r="O252" s="276"/>
      <c r="P252" s="276"/>
      <c r="Q252" s="276"/>
      <c r="R252" s="274"/>
      <c r="S252" s="276"/>
      <c r="T252" s="276"/>
      <c r="U252" s="276"/>
      <c r="V252" s="276"/>
      <c r="W252" s="274"/>
      <c r="X252" s="276"/>
      <c r="Y252" s="276"/>
      <c r="Z252" s="276"/>
      <c r="AA252" s="276"/>
      <c r="AB252" s="274"/>
      <c r="AC252" s="276"/>
      <c r="AD252" s="276"/>
      <c r="AE252" s="276"/>
      <c r="AF252" s="276"/>
      <c r="AG252" s="274"/>
      <c r="AH252" s="276"/>
      <c r="AI252" s="276"/>
      <c r="AJ252" s="276"/>
      <c r="AK252" s="276"/>
      <c r="AL252" s="274"/>
      <c r="AM252" s="276"/>
      <c r="AN252" s="276"/>
      <c r="AO252" s="276"/>
      <c r="AP252" s="276"/>
      <c r="AQ252" s="274"/>
      <c r="AR252" s="276"/>
      <c r="AS252" s="276"/>
      <c r="AT252" s="276"/>
      <c r="AU252" s="276"/>
      <c r="AV252" s="274"/>
      <c r="AW252" s="276"/>
      <c r="AX252" s="276"/>
      <c r="AY252" s="276"/>
      <c r="AZ252" s="276"/>
      <c r="BA252" s="274"/>
      <c r="BB252" s="276"/>
      <c r="BC252" s="276"/>
      <c r="BD252" s="276"/>
      <c r="BE252" s="276"/>
      <c r="BF252" s="274"/>
      <c r="BG252" s="276"/>
      <c r="BH252" s="276"/>
      <c r="BI252" s="276"/>
      <c r="BJ252" s="276"/>
      <c r="BK252" s="274"/>
      <c r="BL252" s="276"/>
      <c r="BM252" s="276"/>
      <c r="BN252" s="276"/>
      <c r="BO252" s="276"/>
      <c r="BP252" s="274"/>
      <c r="BQ252" s="276"/>
      <c r="BR252" s="276"/>
      <c r="BS252" s="276"/>
      <c r="BT252" s="276"/>
      <c r="BU252" s="274"/>
      <c r="BV252" s="276"/>
      <c r="BW252" s="276"/>
      <c r="BX252" s="276"/>
      <c r="BY252" s="276"/>
      <c r="BZ252" s="258"/>
      <c r="CA252" s="258"/>
      <c r="CB252" s="144"/>
      <c r="CC252" s="259"/>
      <c r="CD252" s="267"/>
      <c r="CE252" s="261"/>
    </row>
    <row r="253" spans="1:83" hidden="1" x14ac:dyDescent="0.3">
      <c r="A253" s="337" t="s">
        <v>573</v>
      </c>
      <c r="B253" s="338" t="s">
        <v>293</v>
      </c>
      <c r="C253" s="339" t="s">
        <v>517</v>
      </c>
      <c r="D253" s="340" t="s">
        <v>574</v>
      </c>
      <c r="E253" s="126" t="s">
        <v>152</v>
      </c>
      <c r="F253" s="252">
        <f t="shared" si="15"/>
        <v>0</v>
      </c>
      <c r="G253" s="253">
        <f t="shared" si="16"/>
        <v>0</v>
      </c>
      <c r="H253" s="254">
        <f t="shared" si="17"/>
        <v>0</v>
      </c>
      <c r="I253" s="255">
        <f t="shared" si="18"/>
        <v>0</v>
      </c>
      <c r="J253" s="132"/>
      <c r="K253" s="341"/>
      <c r="L253" s="326" t="str">
        <f t="shared" si="19"/>
        <v/>
      </c>
      <c r="M253" s="329"/>
      <c r="N253" s="276"/>
      <c r="O253" s="276"/>
      <c r="P253" s="276"/>
      <c r="Q253" s="276"/>
      <c r="R253" s="274"/>
      <c r="S253" s="276"/>
      <c r="T253" s="276"/>
      <c r="U253" s="276"/>
      <c r="V253" s="276"/>
      <c r="W253" s="274"/>
      <c r="X253" s="276"/>
      <c r="Y253" s="276"/>
      <c r="Z253" s="276"/>
      <c r="AA253" s="276"/>
      <c r="AB253" s="274"/>
      <c r="AC253" s="276"/>
      <c r="AD253" s="276"/>
      <c r="AE253" s="276"/>
      <c r="AF253" s="276"/>
      <c r="AG253" s="274"/>
      <c r="AH253" s="276"/>
      <c r="AI253" s="276"/>
      <c r="AJ253" s="276"/>
      <c r="AK253" s="276"/>
      <c r="AL253" s="274"/>
      <c r="AM253" s="276"/>
      <c r="AN253" s="276"/>
      <c r="AO253" s="276"/>
      <c r="AP253" s="276"/>
      <c r="AQ253" s="274"/>
      <c r="AR253" s="276"/>
      <c r="AS253" s="276"/>
      <c r="AT253" s="276"/>
      <c r="AU253" s="276"/>
      <c r="AV253" s="274"/>
      <c r="AW253" s="276"/>
      <c r="AX253" s="276"/>
      <c r="AY253" s="276"/>
      <c r="AZ253" s="276"/>
      <c r="BA253" s="274"/>
      <c r="BB253" s="276"/>
      <c r="BC253" s="276"/>
      <c r="BD253" s="276"/>
      <c r="BE253" s="276"/>
      <c r="BF253" s="274"/>
      <c r="BG253" s="276"/>
      <c r="BH253" s="276"/>
      <c r="BI253" s="276"/>
      <c r="BJ253" s="276"/>
      <c r="BK253" s="274"/>
      <c r="BL253" s="276"/>
      <c r="BM253" s="276"/>
      <c r="BN253" s="276"/>
      <c r="BO253" s="276"/>
      <c r="BP253" s="274"/>
      <c r="BQ253" s="276"/>
      <c r="BR253" s="276"/>
      <c r="BS253" s="276"/>
      <c r="BT253" s="276"/>
      <c r="BU253" s="274"/>
      <c r="BV253" s="276"/>
      <c r="BW253" s="276"/>
      <c r="BX253" s="276"/>
      <c r="BY253" s="276"/>
      <c r="BZ253" s="258"/>
      <c r="CA253" s="258"/>
      <c r="CB253" s="144"/>
      <c r="CC253" s="259"/>
      <c r="CD253" s="267"/>
      <c r="CE253" s="261"/>
    </row>
    <row r="254" spans="1:83" hidden="1" x14ac:dyDescent="0.3">
      <c r="A254" s="337" t="s">
        <v>575</v>
      </c>
      <c r="B254" s="338" t="s">
        <v>293</v>
      </c>
      <c r="C254" s="339" t="s">
        <v>517</v>
      </c>
      <c r="D254" s="340" t="s">
        <v>576</v>
      </c>
      <c r="E254" s="126" t="s">
        <v>152</v>
      </c>
      <c r="F254" s="252">
        <f t="shared" si="15"/>
        <v>0</v>
      </c>
      <c r="G254" s="253">
        <f t="shared" si="16"/>
        <v>0</v>
      </c>
      <c r="H254" s="254">
        <f t="shared" si="17"/>
        <v>0</v>
      </c>
      <c r="I254" s="255">
        <f t="shared" si="18"/>
        <v>0</v>
      </c>
      <c r="J254" s="132"/>
      <c r="K254" s="341"/>
      <c r="L254" s="326" t="str">
        <f t="shared" si="19"/>
        <v/>
      </c>
      <c r="M254" s="329"/>
      <c r="N254" s="276"/>
      <c r="O254" s="276"/>
      <c r="P254" s="276"/>
      <c r="Q254" s="276"/>
      <c r="R254" s="274"/>
      <c r="S254" s="276"/>
      <c r="T254" s="276"/>
      <c r="U254" s="276"/>
      <c r="V254" s="276"/>
      <c r="W254" s="274"/>
      <c r="X254" s="276"/>
      <c r="Y254" s="276"/>
      <c r="Z254" s="276"/>
      <c r="AA254" s="276"/>
      <c r="AB254" s="274"/>
      <c r="AC254" s="276"/>
      <c r="AD254" s="276"/>
      <c r="AE254" s="276"/>
      <c r="AF254" s="276"/>
      <c r="AG254" s="274"/>
      <c r="AH254" s="276"/>
      <c r="AI254" s="276"/>
      <c r="AJ254" s="276"/>
      <c r="AK254" s="276"/>
      <c r="AL254" s="274"/>
      <c r="AM254" s="276"/>
      <c r="AN254" s="276"/>
      <c r="AO254" s="276"/>
      <c r="AP254" s="276"/>
      <c r="AQ254" s="274"/>
      <c r="AR254" s="276"/>
      <c r="AS254" s="276"/>
      <c r="AT254" s="276"/>
      <c r="AU254" s="276"/>
      <c r="AV254" s="274"/>
      <c r="AW254" s="276"/>
      <c r="AX254" s="276"/>
      <c r="AY254" s="276"/>
      <c r="AZ254" s="276"/>
      <c r="BA254" s="274"/>
      <c r="BB254" s="276"/>
      <c r="BC254" s="276"/>
      <c r="BD254" s="276"/>
      <c r="BE254" s="276"/>
      <c r="BF254" s="274"/>
      <c r="BG254" s="276"/>
      <c r="BH254" s="276"/>
      <c r="BI254" s="276"/>
      <c r="BJ254" s="276"/>
      <c r="BK254" s="274"/>
      <c r="BL254" s="276"/>
      <c r="BM254" s="276"/>
      <c r="BN254" s="276"/>
      <c r="BO254" s="276"/>
      <c r="BP254" s="274"/>
      <c r="BQ254" s="276"/>
      <c r="BR254" s="276"/>
      <c r="BS254" s="276"/>
      <c r="BT254" s="276"/>
      <c r="BU254" s="274"/>
      <c r="BV254" s="276"/>
      <c r="BW254" s="276"/>
      <c r="BX254" s="276"/>
      <c r="BY254" s="276"/>
      <c r="BZ254" s="258"/>
      <c r="CA254" s="258"/>
      <c r="CB254" s="144"/>
      <c r="CC254" s="259"/>
      <c r="CD254" s="267"/>
      <c r="CE254" s="261"/>
    </row>
    <row r="255" spans="1:83" hidden="1" x14ac:dyDescent="0.3">
      <c r="A255" s="337" t="s">
        <v>577</v>
      </c>
      <c r="B255" s="338" t="s">
        <v>293</v>
      </c>
      <c r="C255" s="339" t="s">
        <v>517</v>
      </c>
      <c r="D255" s="340" t="s">
        <v>578</v>
      </c>
      <c r="E255" s="126" t="s">
        <v>152</v>
      </c>
      <c r="F255" s="252">
        <f t="shared" si="15"/>
        <v>0</v>
      </c>
      <c r="G255" s="253">
        <f t="shared" si="16"/>
        <v>0</v>
      </c>
      <c r="H255" s="254">
        <f t="shared" si="17"/>
        <v>0</v>
      </c>
      <c r="I255" s="255">
        <f t="shared" si="18"/>
        <v>0</v>
      </c>
      <c r="J255" s="132"/>
      <c r="K255" s="341"/>
      <c r="L255" s="326" t="str">
        <f t="shared" si="19"/>
        <v/>
      </c>
      <c r="M255" s="329"/>
      <c r="N255" s="276"/>
      <c r="O255" s="276"/>
      <c r="P255" s="276"/>
      <c r="Q255" s="276"/>
      <c r="R255" s="274"/>
      <c r="S255" s="276"/>
      <c r="T255" s="276"/>
      <c r="U255" s="276"/>
      <c r="V255" s="276"/>
      <c r="W255" s="274"/>
      <c r="X255" s="276"/>
      <c r="Y255" s="276"/>
      <c r="Z255" s="276"/>
      <c r="AA255" s="276"/>
      <c r="AB255" s="274"/>
      <c r="AC255" s="276"/>
      <c r="AD255" s="276"/>
      <c r="AE255" s="276"/>
      <c r="AF255" s="276"/>
      <c r="AG255" s="274"/>
      <c r="AH255" s="276"/>
      <c r="AI255" s="276"/>
      <c r="AJ255" s="276"/>
      <c r="AK255" s="276"/>
      <c r="AL255" s="274"/>
      <c r="AM255" s="276"/>
      <c r="AN255" s="276"/>
      <c r="AO255" s="276"/>
      <c r="AP255" s="276"/>
      <c r="AQ255" s="274"/>
      <c r="AR255" s="276"/>
      <c r="AS255" s="276"/>
      <c r="AT255" s="276"/>
      <c r="AU255" s="276"/>
      <c r="AV255" s="274"/>
      <c r="AW255" s="276"/>
      <c r="AX255" s="276"/>
      <c r="AY255" s="276"/>
      <c r="AZ255" s="276"/>
      <c r="BA255" s="274"/>
      <c r="BB255" s="276"/>
      <c r="BC255" s="276"/>
      <c r="BD255" s="276"/>
      <c r="BE255" s="276"/>
      <c r="BF255" s="274"/>
      <c r="BG255" s="276"/>
      <c r="BH255" s="276"/>
      <c r="BI255" s="276"/>
      <c r="BJ255" s="276"/>
      <c r="BK255" s="274"/>
      <c r="BL255" s="276"/>
      <c r="BM255" s="276"/>
      <c r="BN255" s="276"/>
      <c r="BO255" s="276"/>
      <c r="BP255" s="274"/>
      <c r="BQ255" s="276"/>
      <c r="BR255" s="276"/>
      <c r="BS255" s="276"/>
      <c r="BT255" s="276"/>
      <c r="BU255" s="274"/>
      <c r="BV255" s="276"/>
      <c r="BW255" s="276"/>
      <c r="BX255" s="276"/>
      <c r="BY255" s="276"/>
      <c r="BZ255" s="258"/>
      <c r="CA255" s="258"/>
      <c r="CB255" s="144"/>
      <c r="CC255" s="259"/>
      <c r="CD255" s="267"/>
      <c r="CE255" s="261"/>
    </row>
    <row r="256" spans="1:83" ht="33" hidden="1" x14ac:dyDescent="0.3">
      <c r="A256" s="337" t="s">
        <v>579</v>
      </c>
      <c r="B256" s="338" t="s">
        <v>293</v>
      </c>
      <c r="C256" s="339" t="s">
        <v>517</v>
      </c>
      <c r="D256" s="340" t="s">
        <v>580</v>
      </c>
      <c r="E256" s="126" t="s">
        <v>152</v>
      </c>
      <c r="F256" s="252">
        <f t="shared" si="15"/>
        <v>0</v>
      </c>
      <c r="G256" s="253">
        <f t="shared" si="16"/>
        <v>0</v>
      </c>
      <c r="H256" s="254">
        <f t="shared" si="17"/>
        <v>0</v>
      </c>
      <c r="I256" s="255">
        <f t="shared" si="18"/>
        <v>0</v>
      </c>
      <c r="J256" s="132"/>
      <c r="K256" s="341"/>
      <c r="L256" s="326" t="str">
        <f t="shared" si="19"/>
        <v/>
      </c>
      <c r="M256" s="329"/>
      <c r="N256" s="276"/>
      <c r="O256" s="276"/>
      <c r="P256" s="276"/>
      <c r="Q256" s="276"/>
      <c r="R256" s="274"/>
      <c r="S256" s="276"/>
      <c r="T256" s="276"/>
      <c r="U256" s="276"/>
      <c r="V256" s="276"/>
      <c r="W256" s="274"/>
      <c r="X256" s="276"/>
      <c r="Y256" s="276"/>
      <c r="Z256" s="276"/>
      <c r="AA256" s="276"/>
      <c r="AB256" s="274"/>
      <c r="AC256" s="276"/>
      <c r="AD256" s="276"/>
      <c r="AE256" s="276"/>
      <c r="AF256" s="276"/>
      <c r="AG256" s="274"/>
      <c r="AH256" s="276"/>
      <c r="AI256" s="276"/>
      <c r="AJ256" s="276"/>
      <c r="AK256" s="276"/>
      <c r="AL256" s="274"/>
      <c r="AM256" s="276"/>
      <c r="AN256" s="276"/>
      <c r="AO256" s="276"/>
      <c r="AP256" s="276"/>
      <c r="AQ256" s="274"/>
      <c r="AR256" s="276"/>
      <c r="AS256" s="276"/>
      <c r="AT256" s="276"/>
      <c r="AU256" s="276"/>
      <c r="AV256" s="274"/>
      <c r="AW256" s="276"/>
      <c r="AX256" s="276"/>
      <c r="AY256" s="276"/>
      <c r="AZ256" s="276"/>
      <c r="BA256" s="274"/>
      <c r="BB256" s="276"/>
      <c r="BC256" s="276"/>
      <c r="BD256" s="276"/>
      <c r="BE256" s="276"/>
      <c r="BF256" s="274"/>
      <c r="BG256" s="276"/>
      <c r="BH256" s="276"/>
      <c r="BI256" s="276"/>
      <c r="BJ256" s="276"/>
      <c r="BK256" s="274"/>
      <c r="BL256" s="276"/>
      <c r="BM256" s="276"/>
      <c r="BN256" s="276"/>
      <c r="BO256" s="276"/>
      <c r="BP256" s="274"/>
      <c r="BQ256" s="276"/>
      <c r="BR256" s="276"/>
      <c r="BS256" s="276"/>
      <c r="BT256" s="276"/>
      <c r="BU256" s="274"/>
      <c r="BV256" s="276"/>
      <c r="BW256" s="276"/>
      <c r="BX256" s="276"/>
      <c r="BY256" s="276"/>
      <c r="BZ256" s="258"/>
      <c r="CA256" s="258"/>
      <c r="CB256" s="144"/>
      <c r="CC256" s="259"/>
      <c r="CD256" s="267"/>
      <c r="CE256" s="261"/>
    </row>
    <row r="257" spans="1:83" hidden="1" x14ac:dyDescent="0.3">
      <c r="A257" s="337" t="s">
        <v>581</v>
      </c>
      <c r="B257" s="338" t="s">
        <v>293</v>
      </c>
      <c r="C257" s="339" t="s">
        <v>517</v>
      </c>
      <c r="D257" s="340" t="s">
        <v>582</v>
      </c>
      <c r="E257" s="126" t="s">
        <v>152</v>
      </c>
      <c r="F257" s="252">
        <f t="shared" si="15"/>
        <v>0</v>
      </c>
      <c r="G257" s="253">
        <f t="shared" si="16"/>
        <v>0</v>
      </c>
      <c r="H257" s="254">
        <f t="shared" si="17"/>
        <v>0</v>
      </c>
      <c r="I257" s="255">
        <f t="shared" si="18"/>
        <v>0</v>
      </c>
      <c r="J257" s="132"/>
      <c r="K257" s="341"/>
      <c r="L257" s="326" t="str">
        <f t="shared" si="19"/>
        <v/>
      </c>
      <c r="M257" s="329"/>
      <c r="N257" s="276"/>
      <c r="O257" s="276"/>
      <c r="P257" s="276"/>
      <c r="Q257" s="276"/>
      <c r="R257" s="274"/>
      <c r="S257" s="276"/>
      <c r="T257" s="276"/>
      <c r="U257" s="276"/>
      <c r="V257" s="276"/>
      <c r="W257" s="274"/>
      <c r="X257" s="276"/>
      <c r="Y257" s="276"/>
      <c r="Z257" s="276"/>
      <c r="AA257" s="276"/>
      <c r="AB257" s="274"/>
      <c r="AC257" s="276"/>
      <c r="AD257" s="276"/>
      <c r="AE257" s="276"/>
      <c r="AF257" s="276"/>
      <c r="AG257" s="274"/>
      <c r="AH257" s="276"/>
      <c r="AI257" s="276"/>
      <c r="AJ257" s="276"/>
      <c r="AK257" s="276"/>
      <c r="AL257" s="274"/>
      <c r="AM257" s="276"/>
      <c r="AN257" s="276"/>
      <c r="AO257" s="276"/>
      <c r="AP257" s="276"/>
      <c r="AQ257" s="274"/>
      <c r="AR257" s="276"/>
      <c r="AS257" s="276"/>
      <c r="AT257" s="276"/>
      <c r="AU257" s="276"/>
      <c r="AV257" s="274"/>
      <c r="AW257" s="276"/>
      <c r="AX257" s="276"/>
      <c r="AY257" s="276"/>
      <c r="AZ257" s="276"/>
      <c r="BA257" s="274"/>
      <c r="BB257" s="276"/>
      <c r="BC257" s="276"/>
      <c r="BD257" s="276"/>
      <c r="BE257" s="276"/>
      <c r="BF257" s="274"/>
      <c r="BG257" s="276"/>
      <c r="BH257" s="276"/>
      <c r="BI257" s="276"/>
      <c r="BJ257" s="276"/>
      <c r="BK257" s="274"/>
      <c r="BL257" s="276"/>
      <c r="BM257" s="276"/>
      <c r="BN257" s="276"/>
      <c r="BO257" s="276"/>
      <c r="BP257" s="274"/>
      <c r="BQ257" s="276"/>
      <c r="BR257" s="276"/>
      <c r="BS257" s="276"/>
      <c r="BT257" s="276"/>
      <c r="BU257" s="274"/>
      <c r="BV257" s="276"/>
      <c r="BW257" s="276"/>
      <c r="BX257" s="276"/>
      <c r="BY257" s="276"/>
      <c r="BZ257" s="258"/>
      <c r="CA257" s="258"/>
      <c r="CB257" s="144"/>
      <c r="CC257" s="259"/>
      <c r="CD257" s="267"/>
      <c r="CE257" s="261"/>
    </row>
    <row r="258" spans="1:83" hidden="1" x14ac:dyDescent="0.3">
      <c r="A258" s="337" t="s">
        <v>583</v>
      </c>
      <c r="B258" s="338" t="s">
        <v>293</v>
      </c>
      <c r="C258" s="339" t="s">
        <v>517</v>
      </c>
      <c r="D258" s="340" t="s">
        <v>584</v>
      </c>
      <c r="E258" s="126" t="s">
        <v>152</v>
      </c>
      <c r="F258" s="252">
        <f t="shared" si="15"/>
        <v>0</v>
      </c>
      <c r="G258" s="253">
        <f t="shared" si="16"/>
        <v>0</v>
      </c>
      <c r="H258" s="254">
        <f t="shared" si="17"/>
        <v>0</v>
      </c>
      <c r="I258" s="255">
        <f t="shared" si="18"/>
        <v>0</v>
      </c>
      <c r="J258" s="132"/>
      <c r="K258" s="341"/>
      <c r="L258" s="326" t="str">
        <f t="shared" si="19"/>
        <v/>
      </c>
      <c r="M258" s="329"/>
      <c r="N258" s="276"/>
      <c r="O258" s="276"/>
      <c r="P258" s="276"/>
      <c r="Q258" s="276"/>
      <c r="R258" s="274"/>
      <c r="S258" s="276"/>
      <c r="T258" s="276"/>
      <c r="U258" s="276"/>
      <c r="V258" s="276"/>
      <c r="W258" s="274"/>
      <c r="X258" s="276"/>
      <c r="Y258" s="276"/>
      <c r="Z258" s="276"/>
      <c r="AA258" s="276"/>
      <c r="AB258" s="274"/>
      <c r="AC258" s="276"/>
      <c r="AD258" s="276"/>
      <c r="AE258" s="276"/>
      <c r="AF258" s="276"/>
      <c r="AG258" s="274"/>
      <c r="AH258" s="276"/>
      <c r="AI258" s="276"/>
      <c r="AJ258" s="276"/>
      <c r="AK258" s="276"/>
      <c r="AL258" s="274"/>
      <c r="AM258" s="276"/>
      <c r="AN258" s="276"/>
      <c r="AO258" s="276"/>
      <c r="AP258" s="276"/>
      <c r="AQ258" s="274"/>
      <c r="AR258" s="276"/>
      <c r="AS258" s="276"/>
      <c r="AT258" s="276"/>
      <c r="AU258" s="276"/>
      <c r="AV258" s="274"/>
      <c r="AW258" s="276"/>
      <c r="AX258" s="276"/>
      <c r="AY258" s="276"/>
      <c r="AZ258" s="276"/>
      <c r="BA258" s="274"/>
      <c r="BB258" s="276"/>
      <c r="BC258" s="276"/>
      <c r="BD258" s="276"/>
      <c r="BE258" s="276"/>
      <c r="BF258" s="274"/>
      <c r="BG258" s="276"/>
      <c r="BH258" s="276"/>
      <c r="BI258" s="276"/>
      <c r="BJ258" s="276"/>
      <c r="BK258" s="274"/>
      <c r="BL258" s="276"/>
      <c r="BM258" s="276"/>
      <c r="BN258" s="276"/>
      <c r="BO258" s="276"/>
      <c r="BP258" s="274"/>
      <c r="BQ258" s="276"/>
      <c r="BR258" s="276"/>
      <c r="BS258" s="276"/>
      <c r="BT258" s="276"/>
      <c r="BU258" s="274"/>
      <c r="BV258" s="276"/>
      <c r="BW258" s="276"/>
      <c r="BX258" s="276"/>
      <c r="BY258" s="276"/>
      <c r="BZ258" s="258"/>
      <c r="CA258" s="258"/>
      <c r="CB258" s="144"/>
      <c r="CC258" s="259"/>
      <c r="CD258" s="267"/>
      <c r="CE258" s="261"/>
    </row>
    <row r="259" spans="1:83" hidden="1" x14ac:dyDescent="0.3">
      <c r="A259" s="337" t="s">
        <v>585</v>
      </c>
      <c r="B259" s="338" t="s">
        <v>293</v>
      </c>
      <c r="C259" s="339" t="s">
        <v>517</v>
      </c>
      <c r="D259" s="340" t="s">
        <v>586</v>
      </c>
      <c r="E259" s="126" t="s">
        <v>152</v>
      </c>
      <c r="F259" s="252">
        <f t="shared" si="15"/>
        <v>0</v>
      </c>
      <c r="G259" s="253">
        <f t="shared" si="16"/>
        <v>0</v>
      </c>
      <c r="H259" s="254">
        <f t="shared" si="17"/>
        <v>0</v>
      </c>
      <c r="I259" s="255">
        <f t="shared" si="18"/>
        <v>0</v>
      </c>
      <c r="J259" s="132"/>
      <c r="K259" s="341"/>
      <c r="L259" s="326" t="str">
        <f t="shared" si="19"/>
        <v/>
      </c>
      <c r="M259" s="329"/>
      <c r="N259" s="276"/>
      <c r="O259" s="276"/>
      <c r="P259" s="276"/>
      <c r="Q259" s="276"/>
      <c r="R259" s="274"/>
      <c r="S259" s="276"/>
      <c r="T259" s="276"/>
      <c r="U259" s="276"/>
      <c r="V259" s="276"/>
      <c r="W259" s="274"/>
      <c r="X259" s="276"/>
      <c r="Y259" s="276"/>
      <c r="Z259" s="276"/>
      <c r="AA259" s="276"/>
      <c r="AB259" s="274"/>
      <c r="AC259" s="276"/>
      <c r="AD259" s="276"/>
      <c r="AE259" s="276"/>
      <c r="AF259" s="276"/>
      <c r="AG259" s="274"/>
      <c r="AH259" s="276"/>
      <c r="AI259" s="276"/>
      <c r="AJ259" s="276"/>
      <c r="AK259" s="276"/>
      <c r="AL259" s="274"/>
      <c r="AM259" s="276"/>
      <c r="AN259" s="276"/>
      <c r="AO259" s="276"/>
      <c r="AP259" s="276"/>
      <c r="AQ259" s="274"/>
      <c r="AR259" s="276"/>
      <c r="AS259" s="276"/>
      <c r="AT259" s="276"/>
      <c r="AU259" s="276"/>
      <c r="AV259" s="274"/>
      <c r="AW259" s="276"/>
      <c r="AX259" s="276"/>
      <c r="AY259" s="276"/>
      <c r="AZ259" s="276"/>
      <c r="BA259" s="274"/>
      <c r="BB259" s="276"/>
      <c r="BC259" s="276"/>
      <c r="BD259" s="276"/>
      <c r="BE259" s="276"/>
      <c r="BF259" s="274"/>
      <c r="BG259" s="276"/>
      <c r="BH259" s="276"/>
      <c r="BI259" s="276"/>
      <c r="BJ259" s="276"/>
      <c r="BK259" s="274"/>
      <c r="BL259" s="276"/>
      <c r="BM259" s="276"/>
      <c r="BN259" s="276"/>
      <c r="BO259" s="276"/>
      <c r="BP259" s="274"/>
      <c r="BQ259" s="276"/>
      <c r="BR259" s="276"/>
      <c r="BS259" s="276"/>
      <c r="BT259" s="276"/>
      <c r="BU259" s="274"/>
      <c r="BV259" s="276"/>
      <c r="BW259" s="276"/>
      <c r="BX259" s="276"/>
      <c r="BY259" s="276"/>
      <c r="BZ259" s="258"/>
      <c r="CA259" s="258"/>
      <c r="CB259" s="144"/>
      <c r="CC259" s="259"/>
      <c r="CD259" s="267"/>
      <c r="CE259" s="261"/>
    </row>
    <row r="260" spans="1:83" hidden="1" x14ac:dyDescent="0.3">
      <c r="A260" s="337" t="s">
        <v>587</v>
      </c>
      <c r="B260" s="338" t="s">
        <v>293</v>
      </c>
      <c r="C260" s="339" t="s">
        <v>517</v>
      </c>
      <c r="D260" s="340" t="s">
        <v>588</v>
      </c>
      <c r="E260" s="126" t="s">
        <v>152</v>
      </c>
      <c r="F260" s="252">
        <f t="shared" si="15"/>
        <v>0</v>
      </c>
      <c r="G260" s="253">
        <f t="shared" si="16"/>
        <v>0</v>
      </c>
      <c r="H260" s="254">
        <f t="shared" si="17"/>
        <v>0</v>
      </c>
      <c r="I260" s="255">
        <f t="shared" si="18"/>
        <v>0</v>
      </c>
      <c r="J260" s="132"/>
      <c r="K260" s="341"/>
      <c r="L260" s="326" t="str">
        <f t="shared" si="19"/>
        <v/>
      </c>
      <c r="M260" s="329"/>
      <c r="N260" s="276"/>
      <c r="O260" s="276"/>
      <c r="P260" s="276"/>
      <c r="Q260" s="276"/>
      <c r="R260" s="274"/>
      <c r="S260" s="276"/>
      <c r="T260" s="276"/>
      <c r="U260" s="276"/>
      <c r="V260" s="276"/>
      <c r="W260" s="274"/>
      <c r="X260" s="276"/>
      <c r="Y260" s="276"/>
      <c r="Z260" s="276"/>
      <c r="AA260" s="276"/>
      <c r="AB260" s="274"/>
      <c r="AC260" s="276"/>
      <c r="AD260" s="276"/>
      <c r="AE260" s="276"/>
      <c r="AF260" s="276"/>
      <c r="AG260" s="274"/>
      <c r="AH260" s="276"/>
      <c r="AI260" s="276"/>
      <c r="AJ260" s="276"/>
      <c r="AK260" s="276"/>
      <c r="AL260" s="274"/>
      <c r="AM260" s="276"/>
      <c r="AN260" s="276"/>
      <c r="AO260" s="276"/>
      <c r="AP260" s="276"/>
      <c r="AQ260" s="274"/>
      <c r="AR260" s="276"/>
      <c r="AS260" s="276"/>
      <c r="AT260" s="276"/>
      <c r="AU260" s="276"/>
      <c r="AV260" s="274"/>
      <c r="AW260" s="276"/>
      <c r="AX260" s="276"/>
      <c r="AY260" s="276"/>
      <c r="AZ260" s="276"/>
      <c r="BA260" s="274"/>
      <c r="BB260" s="276"/>
      <c r="BC260" s="276"/>
      <c r="BD260" s="276"/>
      <c r="BE260" s="276"/>
      <c r="BF260" s="274"/>
      <c r="BG260" s="276"/>
      <c r="BH260" s="276"/>
      <c r="BI260" s="276"/>
      <c r="BJ260" s="276"/>
      <c r="BK260" s="274"/>
      <c r="BL260" s="276"/>
      <c r="BM260" s="276"/>
      <c r="BN260" s="276"/>
      <c r="BO260" s="276"/>
      <c r="BP260" s="274"/>
      <c r="BQ260" s="276"/>
      <c r="BR260" s="276"/>
      <c r="BS260" s="276"/>
      <c r="BT260" s="276"/>
      <c r="BU260" s="274"/>
      <c r="BV260" s="276"/>
      <c r="BW260" s="276"/>
      <c r="BX260" s="276"/>
      <c r="BY260" s="276"/>
      <c r="BZ260" s="258"/>
      <c r="CA260" s="258"/>
      <c r="CB260" s="144"/>
      <c r="CC260" s="259"/>
      <c r="CD260" s="267"/>
      <c r="CE260" s="261"/>
    </row>
    <row r="261" spans="1:83" hidden="1" x14ac:dyDescent="0.3">
      <c r="A261" s="337" t="s">
        <v>589</v>
      </c>
      <c r="B261" s="338" t="s">
        <v>293</v>
      </c>
      <c r="C261" s="339" t="s">
        <v>517</v>
      </c>
      <c r="D261" s="340" t="s">
        <v>590</v>
      </c>
      <c r="E261" s="126" t="s">
        <v>152</v>
      </c>
      <c r="F261" s="252">
        <f t="shared" si="15"/>
        <v>0</v>
      </c>
      <c r="G261" s="253">
        <f t="shared" si="16"/>
        <v>0</v>
      </c>
      <c r="H261" s="254">
        <f t="shared" si="17"/>
        <v>0</v>
      </c>
      <c r="I261" s="255">
        <f t="shared" si="18"/>
        <v>0</v>
      </c>
      <c r="J261" s="132"/>
      <c r="K261" s="341"/>
      <c r="L261" s="326" t="str">
        <f t="shared" si="19"/>
        <v/>
      </c>
      <c r="M261" s="329"/>
      <c r="N261" s="276"/>
      <c r="O261" s="276"/>
      <c r="P261" s="276"/>
      <c r="Q261" s="276"/>
      <c r="R261" s="274"/>
      <c r="S261" s="276"/>
      <c r="T261" s="276"/>
      <c r="U261" s="276"/>
      <c r="V261" s="276"/>
      <c r="W261" s="274"/>
      <c r="X261" s="276"/>
      <c r="Y261" s="276"/>
      <c r="Z261" s="276"/>
      <c r="AA261" s="276"/>
      <c r="AB261" s="274"/>
      <c r="AC261" s="276"/>
      <c r="AD261" s="276"/>
      <c r="AE261" s="276"/>
      <c r="AF261" s="276"/>
      <c r="AG261" s="274"/>
      <c r="AH261" s="276"/>
      <c r="AI261" s="276"/>
      <c r="AJ261" s="276"/>
      <c r="AK261" s="276"/>
      <c r="AL261" s="274"/>
      <c r="AM261" s="276"/>
      <c r="AN261" s="276"/>
      <c r="AO261" s="276"/>
      <c r="AP261" s="276"/>
      <c r="AQ261" s="274"/>
      <c r="AR261" s="276"/>
      <c r="AS261" s="276"/>
      <c r="AT261" s="276"/>
      <c r="AU261" s="276"/>
      <c r="AV261" s="274"/>
      <c r="AW261" s="276"/>
      <c r="AX261" s="276"/>
      <c r="AY261" s="276"/>
      <c r="AZ261" s="276"/>
      <c r="BA261" s="274"/>
      <c r="BB261" s="276"/>
      <c r="BC261" s="276"/>
      <c r="BD261" s="276"/>
      <c r="BE261" s="276"/>
      <c r="BF261" s="274"/>
      <c r="BG261" s="276"/>
      <c r="BH261" s="276"/>
      <c r="BI261" s="276"/>
      <c r="BJ261" s="276"/>
      <c r="BK261" s="274"/>
      <c r="BL261" s="276"/>
      <c r="BM261" s="276"/>
      <c r="BN261" s="276"/>
      <c r="BO261" s="276"/>
      <c r="BP261" s="274"/>
      <c r="BQ261" s="276"/>
      <c r="BR261" s="276"/>
      <c r="BS261" s="276"/>
      <c r="BT261" s="276"/>
      <c r="BU261" s="274"/>
      <c r="BV261" s="276"/>
      <c r="BW261" s="276"/>
      <c r="BX261" s="276"/>
      <c r="BY261" s="276"/>
      <c r="BZ261" s="258"/>
      <c r="CA261" s="258"/>
      <c r="CB261" s="144"/>
      <c r="CC261" s="259"/>
      <c r="CD261" s="267"/>
      <c r="CE261" s="261"/>
    </row>
    <row r="262" spans="1:83" hidden="1" x14ac:dyDescent="0.3">
      <c r="A262" s="337" t="s">
        <v>591</v>
      </c>
      <c r="B262" s="338" t="s">
        <v>293</v>
      </c>
      <c r="C262" s="339" t="s">
        <v>517</v>
      </c>
      <c r="D262" s="340" t="s">
        <v>592</v>
      </c>
      <c r="E262" s="126" t="s">
        <v>108</v>
      </c>
      <c r="F262" s="252">
        <f t="shared" si="15"/>
        <v>0</v>
      </c>
      <c r="G262" s="253">
        <f t="shared" si="16"/>
        <v>0</v>
      </c>
      <c r="H262" s="254">
        <f t="shared" si="17"/>
        <v>0</v>
      </c>
      <c r="I262" s="255">
        <f t="shared" si="18"/>
        <v>0</v>
      </c>
      <c r="J262" s="132"/>
      <c r="K262" s="341"/>
      <c r="L262" s="326" t="str">
        <f t="shared" si="19"/>
        <v/>
      </c>
      <c r="M262" s="329"/>
      <c r="N262" s="276"/>
      <c r="O262" s="276"/>
      <c r="P262" s="276"/>
      <c r="Q262" s="276"/>
      <c r="R262" s="274"/>
      <c r="S262" s="276"/>
      <c r="T262" s="276"/>
      <c r="U262" s="276"/>
      <c r="V262" s="276"/>
      <c r="W262" s="274"/>
      <c r="X262" s="276"/>
      <c r="Y262" s="276"/>
      <c r="Z262" s="276"/>
      <c r="AA262" s="276"/>
      <c r="AB262" s="274"/>
      <c r="AC262" s="276"/>
      <c r="AD262" s="276"/>
      <c r="AE262" s="276"/>
      <c r="AF262" s="276"/>
      <c r="AG262" s="274"/>
      <c r="AH262" s="276"/>
      <c r="AI262" s="276"/>
      <c r="AJ262" s="276"/>
      <c r="AK262" s="276"/>
      <c r="AL262" s="274"/>
      <c r="AM262" s="276"/>
      <c r="AN262" s="276"/>
      <c r="AO262" s="276"/>
      <c r="AP262" s="276"/>
      <c r="AQ262" s="274"/>
      <c r="AR262" s="276"/>
      <c r="AS262" s="276"/>
      <c r="AT262" s="276"/>
      <c r="AU262" s="276"/>
      <c r="AV262" s="274"/>
      <c r="AW262" s="276"/>
      <c r="AX262" s="276"/>
      <c r="AY262" s="276"/>
      <c r="AZ262" s="276"/>
      <c r="BA262" s="274"/>
      <c r="BB262" s="276"/>
      <c r="BC262" s="276"/>
      <c r="BD262" s="276"/>
      <c r="BE262" s="276"/>
      <c r="BF262" s="274"/>
      <c r="BG262" s="276"/>
      <c r="BH262" s="276"/>
      <c r="BI262" s="276"/>
      <c r="BJ262" s="276"/>
      <c r="BK262" s="274"/>
      <c r="BL262" s="276"/>
      <c r="BM262" s="276"/>
      <c r="BN262" s="276"/>
      <c r="BO262" s="276"/>
      <c r="BP262" s="274"/>
      <c r="BQ262" s="276"/>
      <c r="BR262" s="276"/>
      <c r="BS262" s="276"/>
      <c r="BT262" s="276"/>
      <c r="BU262" s="274"/>
      <c r="BV262" s="276"/>
      <c r="BW262" s="276"/>
      <c r="BX262" s="276"/>
      <c r="BY262" s="276"/>
      <c r="BZ262" s="258"/>
      <c r="CA262" s="258"/>
      <c r="CB262" s="144"/>
      <c r="CC262" s="259"/>
      <c r="CD262" s="267"/>
      <c r="CE262" s="261"/>
    </row>
    <row r="263" spans="1:83" hidden="1" x14ac:dyDescent="0.3">
      <c r="A263" s="337" t="s">
        <v>593</v>
      </c>
      <c r="B263" s="338" t="s">
        <v>293</v>
      </c>
      <c r="C263" s="339" t="s">
        <v>517</v>
      </c>
      <c r="D263" s="340" t="s">
        <v>594</v>
      </c>
      <c r="E263" s="126" t="s">
        <v>130</v>
      </c>
      <c r="F263" s="252">
        <f t="shared" si="15"/>
        <v>0</v>
      </c>
      <c r="G263" s="253">
        <f t="shared" si="16"/>
        <v>0</v>
      </c>
      <c r="H263" s="254">
        <f t="shared" si="17"/>
        <v>0</v>
      </c>
      <c r="I263" s="255">
        <f t="shared" si="18"/>
        <v>0</v>
      </c>
      <c r="J263" s="132"/>
      <c r="K263" s="341"/>
      <c r="L263" s="326" t="str">
        <f t="shared" si="19"/>
        <v/>
      </c>
      <c r="M263" s="329"/>
      <c r="N263" s="276"/>
      <c r="O263" s="276"/>
      <c r="P263" s="276"/>
      <c r="Q263" s="276"/>
      <c r="R263" s="274"/>
      <c r="S263" s="276"/>
      <c r="T263" s="276"/>
      <c r="U263" s="276"/>
      <c r="V263" s="276"/>
      <c r="W263" s="274"/>
      <c r="X263" s="276"/>
      <c r="Y263" s="276"/>
      <c r="Z263" s="276"/>
      <c r="AA263" s="276"/>
      <c r="AB263" s="274"/>
      <c r="AC263" s="276"/>
      <c r="AD263" s="276"/>
      <c r="AE263" s="276"/>
      <c r="AF263" s="276"/>
      <c r="AG263" s="274"/>
      <c r="AH263" s="276"/>
      <c r="AI263" s="276"/>
      <c r="AJ263" s="276"/>
      <c r="AK263" s="276"/>
      <c r="AL263" s="274"/>
      <c r="AM263" s="276"/>
      <c r="AN263" s="276"/>
      <c r="AO263" s="276"/>
      <c r="AP263" s="276"/>
      <c r="AQ263" s="274"/>
      <c r="AR263" s="276"/>
      <c r="AS263" s="276"/>
      <c r="AT263" s="276"/>
      <c r="AU263" s="276"/>
      <c r="AV263" s="274"/>
      <c r="AW263" s="276"/>
      <c r="AX263" s="276"/>
      <c r="AY263" s="276"/>
      <c r="AZ263" s="276"/>
      <c r="BA263" s="274"/>
      <c r="BB263" s="276"/>
      <c r="BC263" s="276"/>
      <c r="BD263" s="276"/>
      <c r="BE263" s="276"/>
      <c r="BF263" s="274"/>
      <c r="BG263" s="276"/>
      <c r="BH263" s="276"/>
      <c r="BI263" s="276"/>
      <c r="BJ263" s="276"/>
      <c r="BK263" s="274"/>
      <c r="BL263" s="276"/>
      <c r="BM263" s="276"/>
      <c r="BN263" s="276"/>
      <c r="BO263" s="276"/>
      <c r="BP263" s="274"/>
      <c r="BQ263" s="276"/>
      <c r="BR263" s="276"/>
      <c r="BS263" s="276"/>
      <c r="BT263" s="276"/>
      <c r="BU263" s="274"/>
      <c r="BV263" s="276"/>
      <c r="BW263" s="276"/>
      <c r="BX263" s="276"/>
      <c r="BY263" s="276"/>
      <c r="BZ263" s="258"/>
      <c r="CA263" s="258"/>
      <c r="CB263" s="144"/>
      <c r="CC263" s="259"/>
      <c r="CD263" s="267"/>
      <c r="CE263" s="261"/>
    </row>
    <row r="264" spans="1:83" hidden="1" x14ac:dyDescent="0.3">
      <c r="A264" s="337" t="s">
        <v>595</v>
      </c>
      <c r="B264" s="338" t="s">
        <v>293</v>
      </c>
      <c r="C264" s="339" t="s">
        <v>517</v>
      </c>
      <c r="D264" s="340" t="s">
        <v>596</v>
      </c>
      <c r="E264" s="126" t="s">
        <v>130</v>
      </c>
      <c r="F264" s="252">
        <f t="shared" ref="F264:F327" si="20">COUNTIF($J264:$CA264,"Cat.1")</f>
        <v>0</v>
      </c>
      <c r="G264" s="253">
        <f t="shared" ref="G264:G327" si="21">COUNTIF($J264:$CA264,"Cat.2")</f>
        <v>0</v>
      </c>
      <c r="H264" s="254">
        <f t="shared" ref="H264:H327" si="22">COUNTIF($J264:$CA264,"Cat.3")</f>
        <v>0</v>
      </c>
      <c r="I264" s="255">
        <f t="shared" ref="I264:I327" si="23">COUNTIF(J264:CA264,"O")</f>
        <v>0</v>
      </c>
      <c r="J264" s="132"/>
      <c r="K264" s="341"/>
      <c r="L264" s="326" t="str">
        <f t="shared" si="19"/>
        <v/>
      </c>
      <c r="M264" s="329"/>
      <c r="N264" s="276"/>
      <c r="O264" s="276"/>
      <c r="P264" s="276"/>
      <c r="Q264" s="276"/>
      <c r="R264" s="274"/>
      <c r="S264" s="276"/>
      <c r="T264" s="276"/>
      <c r="U264" s="276"/>
      <c r="V264" s="276"/>
      <c r="W264" s="274"/>
      <c r="X264" s="276"/>
      <c r="Y264" s="276"/>
      <c r="Z264" s="276"/>
      <c r="AA264" s="276"/>
      <c r="AB264" s="274"/>
      <c r="AC264" s="276"/>
      <c r="AD264" s="276"/>
      <c r="AE264" s="276"/>
      <c r="AF264" s="276"/>
      <c r="AG264" s="274"/>
      <c r="AH264" s="276"/>
      <c r="AI264" s="276"/>
      <c r="AJ264" s="276"/>
      <c r="AK264" s="276"/>
      <c r="AL264" s="274"/>
      <c r="AM264" s="276"/>
      <c r="AN264" s="276"/>
      <c r="AO264" s="276"/>
      <c r="AP264" s="276"/>
      <c r="AQ264" s="274"/>
      <c r="AR264" s="276"/>
      <c r="AS264" s="276"/>
      <c r="AT264" s="276"/>
      <c r="AU264" s="276"/>
      <c r="AV264" s="274"/>
      <c r="AW264" s="276"/>
      <c r="AX264" s="276"/>
      <c r="AY264" s="276"/>
      <c r="AZ264" s="276"/>
      <c r="BA264" s="274"/>
      <c r="BB264" s="276"/>
      <c r="BC264" s="276"/>
      <c r="BD264" s="276"/>
      <c r="BE264" s="276"/>
      <c r="BF264" s="274"/>
      <c r="BG264" s="276"/>
      <c r="BH264" s="276"/>
      <c r="BI264" s="276"/>
      <c r="BJ264" s="276"/>
      <c r="BK264" s="274"/>
      <c r="BL264" s="276"/>
      <c r="BM264" s="276"/>
      <c r="BN264" s="276"/>
      <c r="BO264" s="276"/>
      <c r="BP264" s="274"/>
      <c r="BQ264" s="276"/>
      <c r="BR264" s="276"/>
      <c r="BS264" s="276"/>
      <c r="BT264" s="276"/>
      <c r="BU264" s="274"/>
      <c r="BV264" s="276"/>
      <c r="BW264" s="276"/>
      <c r="BX264" s="276"/>
      <c r="BY264" s="276"/>
      <c r="BZ264" s="258"/>
      <c r="CA264" s="258"/>
      <c r="CB264" s="134"/>
      <c r="CC264" s="259"/>
      <c r="CD264" s="267"/>
      <c r="CE264" s="261"/>
    </row>
    <row r="265" spans="1:83" hidden="1" x14ac:dyDescent="0.3">
      <c r="A265" s="337" t="s">
        <v>597</v>
      </c>
      <c r="B265" s="338" t="s">
        <v>293</v>
      </c>
      <c r="C265" s="339" t="s">
        <v>517</v>
      </c>
      <c r="D265" s="340" t="s">
        <v>598</v>
      </c>
      <c r="E265" s="126" t="s">
        <v>152</v>
      </c>
      <c r="F265" s="252">
        <f t="shared" si="20"/>
        <v>0</v>
      </c>
      <c r="G265" s="253">
        <f t="shared" si="21"/>
        <v>0</v>
      </c>
      <c r="H265" s="254">
        <f t="shared" si="22"/>
        <v>0</v>
      </c>
      <c r="I265" s="255">
        <f t="shared" si="23"/>
        <v>0</v>
      </c>
      <c r="J265" s="132"/>
      <c r="K265" s="341"/>
      <c r="L265" s="326" t="str">
        <f t="shared" si="19"/>
        <v/>
      </c>
      <c r="M265" s="329"/>
      <c r="N265" s="276"/>
      <c r="O265" s="276"/>
      <c r="P265" s="276"/>
      <c r="Q265" s="276"/>
      <c r="R265" s="274"/>
      <c r="S265" s="276"/>
      <c r="T265" s="276"/>
      <c r="U265" s="276"/>
      <c r="V265" s="276"/>
      <c r="W265" s="274"/>
      <c r="X265" s="276"/>
      <c r="Y265" s="276"/>
      <c r="Z265" s="276"/>
      <c r="AA265" s="276"/>
      <c r="AB265" s="274"/>
      <c r="AC265" s="276"/>
      <c r="AD265" s="276"/>
      <c r="AE265" s="276"/>
      <c r="AF265" s="276"/>
      <c r="AG265" s="274"/>
      <c r="AH265" s="276"/>
      <c r="AI265" s="276"/>
      <c r="AJ265" s="276"/>
      <c r="AK265" s="276"/>
      <c r="AL265" s="274"/>
      <c r="AM265" s="276"/>
      <c r="AN265" s="276"/>
      <c r="AO265" s="276"/>
      <c r="AP265" s="276"/>
      <c r="AQ265" s="274"/>
      <c r="AR265" s="276"/>
      <c r="AS265" s="276"/>
      <c r="AT265" s="276"/>
      <c r="AU265" s="276"/>
      <c r="AV265" s="274"/>
      <c r="AW265" s="276"/>
      <c r="AX265" s="276"/>
      <c r="AY265" s="276"/>
      <c r="AZ265" s="276"/>
      <c r="BA265" s="274"/>
      <c r="BB265" s="276"/>
      <c r="BC265" s="276"/>
      <c r="BD265" s="276"/>
      <c r="BE265" s="276"/>
      <c r="BF265" s="274"/>
      <c r="BG265" s="276"/>
      <c r="BH265" s="276"/>
      <c r="BI265" s="276"/>
      <c r="BJ265" s="276"/>
      <c r="BK265" s="274"/>
      <c r="BL265" s="276"/>
      <c r="BM265" s="276"/>
      <c r="BN265" s="276"/>
      <c r="BO265" s="276"/>
      <c r="BP265" s="274"/>
      <c r="BQ265" s="276"/>
      <c r="BR265" s="276"/>
      <c r="BS265" s="276"/>
      <c r="BT265" s="276"/>
      <c r="BU265" s="274"/>
      <c r="BV265" s="276"/>
      <c r="BW265" s="276"/>
      <c r="BX265" s="276"/>
      <c r="BY265" s="276"/>
      <c r="BZ265" s="258"/>
      <c r="CA265" s="258"/>
      <c r="CB265" s="134"/>
      <c r="CC265" s="259"/>
      <c r="CD265" s="267"/>
      <c r="CE265" s="261"/>
    </row>
    <row r="266" spans="1:83" hidden="1" x14ac:dyDescent="0.3">
      <c r="A266" s="337" t="s">
        <v>599</v>
      </c>
      <c r="B266" s="338" t="s">
        <v>293</v>
      </c>
      <c r="C266" s="339" t="s">
        <v>517</v>
      </c>
      <c r="D266" s="340" t="s">
        <v>600</v>
      </c>
      <c r="E266" s="126" t="s">
        <v>130</v>
      </c>
      <c r="F266" s="252">
        <f t="shared" si="20"/>
        <v>0</v>
      </c>
      <c r="G266" s="253">
        <f t="shared" si="21"/>
        <v>0</v>
      </c>
      <c r="H266" s="254">
        <f t="shared" si="22"/>
        <v>0</v>
      </c>
      <c r="I266" s="255">
        <f t="shared" si="23"/>
        <v>0</v>
      </c>
      <c r="J266" s="132"/>
      <c r="K266" s="341"/>
      <c r="L266" s="326" t="str">
        <f t="shared" ref="L266:L329" si="24">LEFT(M266,5)</f>
        <v/>
      </c>
      <c r="M266" s="329"/>
      <c r="N266" s="276"/>
      <c r="O266" s="276"/>
      <c r="P266" s="276"/>
      <c r="Q266" s="276"/>
      <c r="R266" s="274"/>
      <c r="S266" s="276"/>
      <c r="T266" s="276"/>
      <c r="U266" s="276"/>
      <c r="V266" s="276"/>
      <c r="W266" s="274"/>
      <c r="X266" s="276"/>
      <c r="Y266" s="276"/>
      <c r="Z266" s="276"/>
      <c r="AA266" s="276"/>
      <c r="AB266" s="274"/>
      <c r="AC266" s="276"/>
      <c r="AD266" s="276"/>
      <c r="AE266" s="276"/>
      <c r="AF266" s="276"/>
      <c r="AG266" s="274"/>
      <c r="AH266" s="276"/>
      <c r="AI266" s="276"/>
      <c r="AJ266" s="276"/>
      <c r="AK266" s="276"/>
      <c r="AL266" s="274"/>
      <c r="AM266" s="276"/>
      <c r="AN266" s="276"/>
      <c r="AO266" s="276"/>
      <c r="AP266" s="276"/>
      <c r="AQ266" s="274"/>
      <c r="AR266" s="276"/>
      <c r="AS266" s="276"/>
      <c r="AT266" s="276"/>
      <c r="AU266" s="276"/>
      <c r="AV266" s="274"/>
      <c r="AW266" s="276"/>
      <c r="AX266" s="276"/>
      <c r="AY266" s="276"/>
      <c r="AZ266" s="276"/>
      <c r="BA266" s="274"/>
      <c r="BB266" s="276"/>
      <c r="BC266" s="276"/>
      <c r="BD266" s="276"/>
      <c r="BE266" s="276"/>
      <c r="BF266" s="274"/>
      <c r="BG266" s="276"/>
      <c r="BH266" s="276"/>
      <c r="BI266" s="276"/>
      <c r="BJ266" s="276"/>
      <c r="BK266" s="274"/>
      <c r="BL266" s="276"/>
      <c r="BM266" s="276"/>
      <c r="BN266" s="276"/>
      <c r="BO266" s="276"/>
      <c r="BP266" s="274"/>
      <c r="BQ266" s="276"/>
      <c r="BR266" s="276"/>
      <c r="BS266" s="276"/>
      <c r="BT266" s="276"/>
      <c r="BU266" s="274"/>
      <c r="BV266" s="276"/>
      <c r="BW266" s="276"/>
      <c r="BX266" s="276"/>
      <c r="BY266" s="276"/>
      <c r="BZ266" s="258"/>
      <c r="CA266" s="258"/>
      <c r="CB266" s="134"/>
      <c r="CC266" s="259"/>
      <c r="CD266" s="267"/>
      <c r="CE266" s="261"/>
    </row>
    <row r="267" spans="1:83" hidden="1" x14ac:dyDescent="0.3">
      <c r="A267" s="337" t="s">
        <v>601</v>
      </c>
      <c r="B267" s="338" t="s">
        <v>293</v>
      </c>
      <c r="C267" s="339" t="s">
        <v>517</v>
      </c>
      <c r="D267" s="340" t="s">
        <v>602</v>
      </c>
      <c r="E267" s="126" t="s">
        <v>108</v>
      </c>
      <c r="F267" s="252">
        <f t="shared" si="20"/>
        <v>0</v>
      </c>
      <c r="G267" s="253">
        <f t="shared" si="21"/>
        <v>0</v>
      </c>
      <c r="H267" s="254">
        <f t="shared" si="22"/>
        <v>0</v>
      </c>
      <c r="I267" s="255">
        <f t="shared" si="23"/>
        <v>0</v>
      </c>
      <c r="J267" s="132"/>
      <c r="K267" s="341"/>
      <c r="L267" s="326" t="str">
        <f t="shared" si="24"/>
        <v/>
      </c>
      <c r="M267" s="329"/>
      <c r="N267" s="276"/>
      <c r="O267" s="276"/>
      <c r="P267" s="276"/>
      <c r="Q267" s="276"/>
      <c r="R267" s="274"/>
      <c r="S267" s="276"/>
      <c r="T267" s="276"/>
      <c r="U267" s="276"/>
      <c r="V267" s="276"/>
      <c r="W267" s="274"/>
      <c r="X267" s="276"/>
      <c r="Y267" s="276"/>
      <c r="Z267" s="276"/>
      <c r="AA267" s="276"/>
      <c r="AB267" s="274"/>
      <c r="AC267" s="276"/>
      <c r="AD267" s="276"/>
      <c r="AE267" s="276"/>
      <c r="AF267" s="276"/>
      <c r="AG267" s="274"/>
      <c r="AH267" s="276"/>
      <c r="AI267" s="276"/>
      <c r="AJ267" s="276"/>
      <c r="AK267" s="276"/>
      <c r="AL267" s="274"/>
      <c r="AM267" s="276"/>
      <c r="AN267" s="276"/>
      <c r="AO267" s="276"/>
      <c r="AP267" s="276"/>
      <c r="AQ267" s="274"/>
      <c r="AR267" s="276"/>
      <c r="AS267" s="276"/>
      <c r="AT267" s="276"/>
      <c r="AU267" s="276"/>
      <c r="AV267" s="274"/>
      <c r="AW267" s="276"/>
      <c r="AX267" s="276"/>
      <c r="AY267" s="276"/>
      <c r="AZ267" s="276"/>
      <c r="BA267" s="274"/>
      <c r="BB267" s="276"/>
      <c r="BC267" s="276"/>
      <c r="BD267" s="276"/>
      <c r="BE267" s="276"/>
      <c r="BF267" s="274"/>
      <c r="BG267" s="276"/>
      <c r="BH267" s="276"/>
      <c r="BI267" s="276"/>
      <c r="BJ267" s="276"/>
      <c r="BK267" s="274"/>
      <c r="BL267" s="276"/>
      <c r="BM267" s="276"/>
      <c r="BN267" s="276"/>
      <c r="BO267" s="276"/>
      <c r="BP267" s="274"/>
      <c r="BQ267" s="276"/>
      <c r="BR267" s="276"/>
      <c r="BS267" s="276"/>
      <c r="BT267" s="276"/>
      <c r="BU267" s="274"/>
      <c r="BV267" s="276"/>
      <c r="BW267" s="276"/>
      <c r="BX267" s="276"/>
      <c r="BY267" s="276"/>
      <c r="BZ267" s="258"/>
      <c r="CA267" s="258"/>
      <c r="CB267" s="134"/>
      <c r="CC267" s="259"/>
      <c r="CD267" s="267"/>
      <c r="CE267" s="261"/>
    </row>
    <row r="268" spans="1:83" hidden="1" x14ac:dyDescent="0.3">
      <c r="A268" s="337" t="s">
        <v>603</v>
      </c>
      <c r="B268" s="338" t="s">
        <v>293</v>
      </c>
      <c r="C268" s="339" t="s">
        <v>517</v>
      </c>
      <c r="D268" s="340" t="s">
        <v>604</v>
      </c>
      <c r="E268" s="126" t="s">
        <v>108</v>
      </c>
      <c r="F268" s="252">
        <f t="shared" si="20"/>
        <v>0</v>
      </c>
      <c r="G268" s="253">
        <f t="shared" si="21"/>
        <v>0</v>
      </c>
      <c r="H268" s="254">
        <f t="shared" si="22"/>
        <v>0</v>
      </c>
      <c r="I268" s="255">
        <f t="shared" si="23"/>
        <v>0</v>
      </c>
      <c r="J268" s="132"/>
      <c r="K268" s="341"/>
      <c r="L268" s="326" t="str">
        <f t="shared" si="24"/>
        <v/>
      </c>
      <c r="M268" s="329"/>
      <c r="N268" s="276"/>
      <c r="O268" s="276"/>
      <c r="P268" s="276"/>
      <c r="Q268" s="276"/>
      <c r="R268" s="274"/>
      <c r="S268" s="276"/>
      <c r="T268" s="276"/>
      <c r="U268" s="276"/>
      <c r="V268" s="276"/>
      <c r="W268" s="274"/>
      <c r="X268" s="276"/>
      <c r="Y268" s="276"/>
      <c r="Z268" s="276"/>
      <c r="AA268" s="276"/>
      <c r="AB268" s="274"/>
      <c r="AC268" s="276"/>
      <c r="AD268" s="276"/>
      <c r="AE268" s="276"/>
      <c r="AF268" s="276"/>
      <c r="AG268" s="274"/>
      <c r="AH268" s="276"/>
      <c r="AI268" s="276"/>
      <c r="AJ268" s="276"/>
      <c r="AK268" s="276"/>
      <c r="AL268" s="274"/>
      <c r="AM268" s="276"/>
      <c r="AN268" s="276"/>
      <c r="AO268" s="276"/>
      <c r="AP268" s="276"/>
      <c r="AQ268" s="274"/>
      <c r="AR268" s="276"/>
      <c r="AS268" s="276"/>
      <c r="AT268" s="276"/>
      <c r="AU268" s="276"/>
      <c r="AV268" s="274"/>
      <c r="AW268" s="276"/>
      <c r="AX268" s="276"/>
      <c r="AY268" s="276"/>
      <c r="AZ268" s="276"/>
      <c r="BA268" s="274"/>
      <c r="BB268" s="276"/>
      <c r="BC268" s="276"/>
      <c r="BD268" s="276"/>
      <c r="BE268" s="276"/>
      <c r="BF268" s="274"/>
      <c r="BG268" s="276"/>
      <c r="BH268" s="276"/>
      <c r="BI268" s="276"/>
      <c r="BJ268" s="276"/>
      <c r="BK268" s="274"/>
      <c r="BL268" s="276"/>
      <c r="BM268" s="276"/>
      <c r="BN268" s="276"/>
      <c r="BO268" s="276"/>
      <c r="BP268" s="274"/>
      <c r="BQ268" s="276"/>
      <c r="BR268" s="276"/>
      <c r="BS268" s="276"/>
      <c r="BT268" s="276"/>
      <c r="BU268" s="274"/>
      <c r="BV268" s="276"/>
      <c r="BW268" s="276"/>
      <c r="BX268" s="276"/>
      <c r="BY268" s="276"/>
      <c r="BZ268" s="258"/>
      <c r="CA268" s="258"/>
      <c r="CB268" s="134"/>
      <c r="CC268" s="259"/>
      <c r="CD268" s="267"/>
      <c r="CE268" s="261"/>
    </row>
    <row r="269" spans="1:83" hidden="1" x14ac:dyDescent="0.3">
      <c r="A269" s="337" t="s">
        <v>605</v>
      </c>
      <c r="B269" s="338" t="s">
        <v>293</v>
      </c>
      <c r="C269" s="339" t="s">
        <v>517</v>
      </c>
      <c r="D269" s="340" t="s">
        <v>606</v>
      </c>
      <c r="E269" s="126" t="s">
        <v>152</v>
      </c>
      <c r="F269" s="252">
        <f t="shared" si="20"/>
        <v>0</v>
      </c>
      <c r="G269" s="253">
        <f t="shared" si="21"/>
        <v>0</v>
      </c>
      <c r="H269" s="254">
        <f t="shared" si="22"/>
        <v>0</v>
      </c>
      <c r="I269" s="255">
        <f t="shared" si="23"/>
        <v>0</v>
      </c>
      <c r="J269" s="132"/>
      <c r="K269" s="341"/>
      <c r="L269" s="326" t="str">
        <f t="shared" si="24"/>
        <v/>
      </c>
      <c r="M269" s="329"/>
      <c r="N269" s="276"/>
      <c r="O269" s="276"/>
      <c r="P269" s="276"/>
      <c r="Q269" s="276"/>
      <c r="R269" s="274"/>
      <c r="S269" s="276"/>
      <c r="T269" s="276"/>
      <c r="U269" s="276"/>
      <c r="V269" s="276"/>
      <c r="W269" s="274"/>
      <c r="X269" s="276"/>
      <c r="Y269" s="276"/>
      <c r="Z269" s="276"/>
      <c r="AA269" s="276"/>
      <c r="AB269" s="274"/>
      <c r="AC269" s="276"/>
      <c r="AD269" s="276"/>
      <c r="AE269" s="276"/>
      <c r="AF269" s="276"/>
      <c r="AG269" s="274"/>
      <c r="AH269" s="276"/>
      <c r="AI269" s="276"/>
      <c r="AJ269" s="276"/>
      <c r="AK269" s="276"/>
      <c r="AL269" s="274"/>
      <c r="AM269" s="276"/>
      <c r="AN269" s="276"/>
      <c r="AO269" s="276"/>
      <c r="AP269" s="276"/>
      <c r="AQ269" s="274"/>
      <c r="AR269" s="276"/>
      <c r="AS269" s="276"/>
      <c r="AT269" s="276"/>
      <c r="AU269" s="276"/>
      <c r="AV269" s="274"/>
      <c r="AW269" s="276"/>
      <c r="AX269" s="276"/>
      <c r="AY269" s="276"/>
      <c r="AZ269" s="276"/>
      <c r="BA269" s="274"/>
      <c r="BB269" s="276"/>
      <c r="BC269" s="276"/>
      <c r="BD269" s="276"/>
      <c r="BE269" s="276"/>
      <c r="BF269" s="274"/>
      <c r="BG269" s="276"/>
      <c r="BH269" s="276"/>
      <c r="BI269" s="276"/>
      <c r="BJ269" s="276"/>
      <c r="BK269" s="274"/>
      <c r="BL269" s="276"/>
      <c r="BM269" s="276"/>
      <c r="BN269" s="276"/>
      <c r="BO269" s="276"/>
      <c r="BP269" s="274"/>
      <c r="BQ269" s="276"/>
      <c r="BR269" s="276"/>
      <c r="BS269" s="276"/>
      <c r="BT269" s="276"/>
      <c r="BU269" s="274"/>
      <c r="BV269" s="276"/>
      <c r="BW269" s="276"/>
      <c r="BX269" s="276"/>
      <c r="BY269" s="276"/>
      <c r="BZ269" s="258"/>
      <c r="CA269" s="258"/>
      <c r="CB269" s="134"/>
      <c r="CC269" s="259"/>
      <c r="CD269" s="267"/>
      <c r="CE269" s="261"/>
    </row>
    <row r="270" spans="1:83" hidden="1" x14ac:dyDescent="0.3">
      <c r="A270" s="337" t="s">
        <v>607</v>
      </c>
      <c r="B270" s="338" t="s">
        <v>293</v>
      </c>
      <c r="C270" s="339" t="s">
        <v>608</v>
      </c>
      <c r="D270" s="340" t="s">
        <v>609</v>
      </c>
      <c r="E270" s="126" t="s">
        <v>610</v>
      </c>
      <c r="F270" s="252">
        <f t="shared" si="20"/>
        <v>0</v>
      </c>
      <c r="G270" s="253">
        <f t="shared" si="21"/>
        <v>0</v>
      </c>
      <c r="H270" s="254">
        <f t="shared" si="22"/>
        <v>0</v>
      </c>
      <c r="I270" s="255">
        <f t="shared" si="23"/>
        <v>0</v>
      </c>
      <c r="J270" s="132"/>
      <c r="K270" s="341"/>
      <c r="L270" s="326" t="str">
        <f t="shared" si="24"/>
        <v/>
      </c>
      <c r="M270" s="329"/>
      <c r="N270" s="276"/>
      <c r="O270" s="276"/>
      <c r="P270" s="276"/>
      <c r="Q270" s="276"/>
      <c r="R270" s="274"/>
      <c r="S270" s="276"/>
      <c r="T270" s="276"/>
      <c r="U270" s="276"/>
      <c r="V270" s="276"/>
      <c r="W270" s="274"/>
      <c r="X270" s="276"/>
      <c r="Y270" s="276"/>
      <c r="Z270" s="276"/>
      <c r="AA270" s="276"/>
      <c r="AB270" s="274"/>
      <c r="AC270" s="276"/>
      <c r="AD270" s="276"/>
      <c r="AE270" s="276"/>
      <c r="AF270" s="276"/>
      <c r="AG270" s="274"/>
      <c r="AH270" s="276"/>
      <c r="AI270" s="276"/>
      <c r="AJ270" s="276"/>
      <c r="AK270" s="276"/>
      <c r="AL270" s="274"/>
      <c r="AM270" s="276"/>
      <c r="AN270" s="276"/>
      <c r="AO270" s="276"/>
      <c r="AP270" s="276"/>
      <c r="AQ270" s="274"/>
      <c r="AR270" s="276"/>
      <c r="AS270" s="276"/>
      <c r="AT270" s="276"/>
      <c r="AU270" s="276"/>
      <c r="AV270" s="274"/>
      <c r="AW270" s="276"/>
      <c r="AX270" s="276"/>
      <c r="AY270" s="276"/>
      <c r="AZ270" s="276"/>
      <c r="BA270" s="274"/>
      <c r="BB270" s="276"/>
      <c r="BC270" s="276"/>
      <c r="BD270" s="276"/>
      <c r="BE270" s="276"/>
      <c r="BF270" s="274"/>
      <c r="BG270" s="276"/>
      <c r="BH270" s="276"/>
      <c r="BI270" s="276"/>
      <c r="BJ270" s="276"/>
      <c r="BK270" s="274"/>
      <c r="BL270" s="276"/>
      <c r="BM270" s="276"/>
      <c r="BN270" s="276"/>
      <c r="BO270" s="276"/>
      <c r="BP270" s="274"/>
      <c r="BQ270" s="276"/>
      <c r="BR270" s="276"/>
      <c r="BS270" s="276"/>
      <c r="BT270" s="276"/>
      <c r="BU270" s="274"/>
      <c r="BV270" s="276"/>
      <c r="BW270" s="276"/>
      <c r="BX270" s="276"/>
      <c r="BY270" s="276"/>
      <c r="BZ270" s="258"/>
      <c r="CA270" s="258"/>
      <c r="CB270" s="134"/>
      <c r="CC270" s="259"/>
      <c r="CD270" s="267"/>
      <c r="CE270" s="261"/>
    </row>
    <row r="271" spans="1:83" hidden="1" x14ac:dyDescent="0.3">
      <c r="A271" s="337" t="s">
        <v>611</v>
      </c>
      <c r="B271" s="338" t="s">
        <v>293</v>
      </c>
      <c r="C271" s="339" t="s">
        <v>608</v>
      </c>
      <c r="D271" s="340" t="s">
        <v>612</v>
      </c>
      <c r="E271" s="126" t="s">
        <v>108</v>
      </c>
      <c r="F271" s="252">
        <f t="shared" si="20"/>
        <v>0</v>
      </c>
      <c r="G271" s="253">
        <f t="shared" si="21"/>
        <v>0</v>
      </c>
      <c r="H271" s="254">
        <f t="shared" si="22"/>
        <v>0</v>
      </c>
      <c r="I271" s="255">
        <f t="shared" si="23"/>
        <v>0</v>
      </c>
      <c r="J271" s="132"/>
      <c r="K271" s="341"/>
      <c r="L271" s="326" t="str">
        <f t="shared" si="24"/>
        <v/>
      </c>
      <c r="M271" s="329"/>
      <c r="N271" s="276"/>
      <c r="O271" s="276"/>
      <c r="P271" s="276"/>
      <c r="Q271" s="276"/>
      <c r="R271" s="274"/>
      <c r="S271" s="276"/>
      <c r="T271" s="276"/>
      <c r="U271" s="276"/>
      <c r="V271" s="276"/>
      <c r="W271" s="274"/>
      <c r="X271" s="276"/>
      <c r="Y271" s="276"/>
      <c r="Z271" s="276"/>
      <c r="AA271" s="276"/>
      <c r="AB271" s="274"/>
      <c r="AC271" s="276"/>
      <c r="AD271" s="276"/>
      <c r="AE271" s="276"/>
      <c r="AF271" s="276"/>
      <c r="AG271" s="274"/>
      <c r="AH271" s="276"/>
      <c r="AI271" s="276"/>
      <c r="AJ271" s="276"/>
      <c r="AK271" s="276"/>
      <c r="AL271" s="274"/>
      <c r="AM271" s="276"/>
      <c r="AN271" s="276"/>
      <c r="AO271" s="276"/>
      <c r="AP271" s="276"/>
      <c r="AQ271" s="274"/>
      <c r="AR271" s="276"/>
      <c r="AS271" s="276"/>
      <c r="AT271" s="276"/>
      <c r="AU271" s="276"/>
      <c r="AV271" s="274"/>
      <c r="AW271" s="276"/>
      <c r="AX271" s="276"/>
      <c r="AY271" s="276"/>
      <c r="AZ271" s="276"/>
      <c r="BA271" s="274"/>
      <c r="BB271" s="276"/>
      <c r="BC271" s="276"/>
      <c r="BD271" s="276"/>
      <c r="BE271" s="276"/>
      <c r="BF271" s="274"/>
      <c r="BG271" s="276"/>
      <c r="BH271" s="276"/>
      <c r="BI271" s="276"/>
      <c r="BJ271" s="276"/>
      <c r="BK271" s="274"/>
      <c r="BL271" s="276"/>
      <c r="BM271" s="276"/>
      <c r="BN271" s="276"/>
      <c r="BO271" s="276"/>
      <c r="BP271" s="274"/>
      <c r="BQ271" s="276"/>
      <c r="BR271" s="276"/>
      <c r="BS271" s="276"/>
      <c r="BT271" s="276"/>
      <c r="BU271" s="274"/>
      <c r="BV271" s="276"/>
      <c r="BW271" s="276"/>
      <c r="BX271" s="276"/>
      <c r="BY271" s="276"/>
      <c r="BZ271" s="258"/>
      <c r="CA271" s="258"/>
      <c r="CB271" s="134"/>
      <c r="CC271" s="259"/>
      <c r="CD271" s="267"/>
      <c r="CE271" s="261"/>
    </row>
    <row r="272" spans="1:83" hidden="1" x14ac:dyDescent="0.3">
      <c r="A272" s="337" t="s">
        <v>613</v>
      </c>
      <c r="B272" s="338" t="s">
        <v>293</v>
      </c>
      <c r="C272" s="339" t="s">
        <v>608</v>
      </c>
      <c r="D272" s="340" t="s">
        <v>614</v>
      </c>
      <c r="E272" s="126" t="s">
        <v>108</v>
      </c>
      <c r="F272" s="252">
        <f t="shared" si="20"/>
        <v>0</v>
      </c>
      <c r="G272" s="253">
        <f t="shared" si="21"/>
        <v>0</v>
      </c>
      <c r="H272" s="254">
        <f t="shared" si="22"/>
        <v>0</v>
      </c>
      <c r="I272" s="255">
        <f t="shared" si="23"/>
        <v>0</v>
      </c>
      <c r="J272" s="132"/>
      <c r="K272" s="341"/>
      <c r="L272" s="326" t="str">
        <f t="shared" si="24"/>
        <v/>
      </c>
      <c r="M272" s="329"/>
      <c r="N272" s="276"/>
      <c r="O272" s="276"/>
      <c r="P272" s="276"/>
      <c r="Q272" s="276"/>
      <c r="R272" s="274"/>
      <c r="S272" s="276"/>
      <c r="T272" s="276"/>
      <c r="U272" s="276"/>
      <c r="V272" s="276"/>
      <c r="W272" s="274"/>
      <c r="X272" s="276"/>
      <c r="Y272" s="276"/>
      <c r="Z272" s="276"/>
      <c r="AA272" s="276"/>
      <c r="AB272" s="274"/>
      <c r="AC272" s="276"/>
      <c r="AD272" s="276"/>
      <c r="AE272" s="276"/>
      <c r="AF272" s="276"/>
      <c r="AG272" s="274"/>
      <c r="AH272" s="276"/>
      <c r="AI272" s="276"/>
      <c r="AJ272" s="276"/>
      <c r="AK272" s="276"/>
      <c r="AL272" s="274"/>
      <c r="AM272" s="276"/>
      <c r="AN272" s="276"/>
      <c r="AO272" s="276"/>
      <c r="AP272" s="276"/>
      <c r="AQ272" s="274"/>
      <c r="AR272" s="276"/>
      <c r="AS272" s="276"/>
      <c r="AT272" s="276"/>
      <c r="AU272" s="276"/>
      <c r="AV272" s="274"/>
      <c r="AW272" s="276"/>
      <c r="AX272" s="276"/>
      <c r="AY272" s="276"/>
      <c r="AZ272" s="276"/>
      <c r="BA272" s="274"/>
      <c r="BB272" s="276"/>
      <c r="BC272" s="276"/>
      <c r="BD272" s="276"/>
      <c r="BE272" s="276"/>
      <c r="BF272" s="274"/>
      <c r="BG272" s="276"/>
      <c r="BH272" s="276"/>
      <c r="BI272" s="276"/>
      <c r="BJ272" s="276"/>
      <c r="BK272" s="274"/>
      <c r="BL272" s="276"/>
      <c r="BM272" s="276"/>
      <c r="BN272" s="276"/>
      <c r="BO272" s="276"/>
      <c r="BP272" s="274"/>
      <c r="BQ272" s="276"/>
      <c r="BR272" s="276"/>
      <c r="BS272" s="276"/>
      <c r="BT272" s="276"/>
      <c r="BU272" s="274"/>
      <c r="BV272" s="276"/>
      <c r="BW272" s="276"/>
      <c r="BX272" s="276"/>
      <c r="BY272" s="276"/>
      <c r="BZ272" s="258"/>
      <c r="CA272" s="258"/>
      <c r="CB272" s="134"/>
      <c r="CC272" s="259"/>
      <c r="CD272" s="267"/>
      <c r="CE272" s="261"/>
    </row>
    <row r="273" spans="1:83" ht="33" hidden="1" x14ac:dyDescent="0.3">
      <c r="A273" s="337" t="s">
        <v>615</v>
      </c>
      <c r="B273" s="338" t="s">
        <v>293</v>
      </c>
      <c r="C273" s="339" t="s">
        <v>616</v>
      </c>
      <c r="D273" s="340" t="s">
        <v>617</v>
      </c>
      <c r="E273" s="126" t="s">
        <v>152</v>
      </c>
      <c r="F273" s="252">
        <f t="shared" si="20"/>
        <v>0</v>
      </c>
      <c r="G273" s="253">
        <f t="shared" si="21"/>
        <v>0</v>
      </c>
      <c r="H273" s="254">
        <f t="shared" si="22"/>
        <v>0</v>
      </c>
      <c r="I273" s="255">
        <f t="shared" si="23"/>
        <v>0</v>
      </c>
      <c r="J273" s="132"/>
      <c r="K273" s="341"/>
      <c r="L273" s="326" t="str">
        <f t="shared" si="24"/>
        <v/>
      </c>
      <c r="M273" s="329"/>
      <c r="N273" s="276"/>
      <c r="O273" s="276"/>
      <c r="P273" s="276"/>
      <c r="Q273" s="276"/>
      <c r="R273" s="274"/>
      <c r="S273" s="276"/>
      <c r="T273" s="276"/>
      <c r="U273" s="276"/>
      <c r="V273" s="276"/>
      <c r="W273" s="274"/>
      <c r="X273" s="276"/>
      <c r="Y273" s="276"/>
      <c r="Z273" s="276"/>
      <c r="AA273" s="276"/>
      <c r="AB273" s="274"/>
      <c r="AC273" s="276"/>
      <c r="AD273" s="276"/>
      <c r="AE273" s="276"/>
      <c r="AF273" s="276"/>
      <c r="AG273" s="274"/>
      <c r="AH273" s="276"/>
      <c r="AI273" s="276"/>
      <c r="AJ273" s="276"/>
      <c r="AK273" s="276"/>
      <c r="AL273" s="274"/>
      <c r="AM273" s="276"/>
      <c r="AN273" s="276"/>
      <c r="AO273" s="276"/>
      <c r="AP273" s="276"/>
      <c r="AQ273" s="274"/>
      <c r="AR273" s="276"/>
      <c r="AS273" s="276"/>
      <c r="AT273" s="276"/>
      <c r="AU273" s="276"/>
      <c r="AV273" s="274"/>
      <c r="AW273" s="276"/>
      <c r="AX273" s="276"/>
      <c r="AY273" s="276"/>
      <c r="AZ273" s="276"/>
      <c r="BA273" s="274"/>
      <c r="BB273" s="276"/>
      <c r="BC273" s="276"/>
      <c r="BD273" s="276"/>
      <c r="BE273" s="276"/>
      <c r="BF273" s="274"/>
      <c r="BG273" s="276"/>
      <c r="BH273" s="276"/>
      <c r="BI273" s="276"/>
      <c r="BJ273" s="276"/>
      <c r="BK273" s="274"/>
      <c r="BL273" s="276"/>
      <c r="BM273" s="276"/>
      <c r="BN273" s="276"/>
      <c r="BO273" s="276"/>
      <c r="BP273" s="274"/>
      <c r="BQ273" s="276"/>
      <c r="BR273" s="276"/>
      <c r="BS273" s="276"/>
      <c r="BT273" s="276"/>
      <c r="BU273" s="274"/>
      <c r="BV273" s="276"/>
      <c r="BW273" s="276"/>
      <c r="BX273" s="276"/>
      <c r="BY273" s="276"/>
      <c r="BZ273" s="258"/>
      <c r="CA273" s="258"/>
      <c r="CB273" s="134"/>
      <c r="CC273" s="259"/>
      <c r="CD273" s="267"/>
      <c r="CE273" s="261"/>
    </row>
    <row r="274" spans="1:83" hidden="1" x14ac:dyDescent="0.3">
      <c r="A274" s="337" t="s">
        <v>618</v>
      </c>
      <c r="B274" s="338" t="s">
        <v>293</v>
      </c>
      <c r="C274" s="339" t="s">
        <v>616</v>
      </c>
      <c r="D274" s="340" t="s">
        <v>619</v>
      </c>
      <c r="E274" s="126" t="s">
        <v>152</v>
      </c>
      <c r="F274" s="252">
        <f t="shared" si="20"/>
        <v>0</v>
      </c>
      <c r="G274" s="253">
        <f t="shared" si="21"/>
        <v>0</v>
      </c>
      <c r="H274" s="254">
        <f t="shared" si="22"/>
        <v>0</v>
      </c>
      <c r="I274" s="255">
        <f t="shared" si="23"/>
        <v>0</v>
      </c>
      <c r="J274" s="132"/>
      <c r="K274" s="341"/>
      <c r="L274" s="326" t="str">
        <f t="shared" si="24"/>
        <v/>
      </c>
      <c r="M274" s="329"/>
      <c r="N274" s="276"/>
      <c r="O274" s="276"/>
      <c r="P274" s="276"/>
      <c r="Q274" s="276"/>
      <c r="R274" s="274"/>
      <c r="S274" s="276"/>
      <c r="T274" s="276"/>
      <c r="U274" s="276"/>
      <c r="V274" s="276"/>
      <c r="W274" s="274"/>
      <c r="X274" s="276"/>
      <c r="Y274" s="276"/>
      <c r="Z274" s="276"/>
      <c r="AA274" s="276"/>
      <c r="AB274" s="274"/>
      <c r="AC274" s="276"/>
      <c r="AD274" s="276"/>
      <c r="AE274" s="276"/>
      <c r="AF274" s="276"/>
      <c r="AG274" s="274"/>
      <c r="AH274" s="276"/>
      <c r="AI274" s="276"/>
      <c r="AJ274" s="276"/>
      <c r="AK274" s="276"/>
      <c r="AL274" s="274"/>
      <c r="AM274" s="276"/>
      <c r="AN274" s="276"/>
      <c r="AO274" s="276"/>
      <c r="AP274" s="276"/>
      <c r="AQ274" s="274"/>
      <c r="AR274" s="276"/>
      <c r="AS274" s="276"/>
      <c r="AT274" s="276"/>
      <c r="AU274" s="276"/>
      <c r="AV274" s="274"/>
      <c r="AW274" s="276"/>
      <c r="AX274" s="276"/>
      <c r="AY274" s="276"/>
      <c r="AZ274" s="276"/>
      <c r="BA274" s="274"/>
      <c r="BB274" s="276"/>
      <c r="BC274" s="276"/>
      <c r="BD274" s="276"/>
      <c r="BE274" s="276"/>
      <c r="BF274" s="274"/>
      <c r="BG274" s="276"/>
      <c r="BH274" s="276"/>
      <c r="BI274" s="276"/>
      <c r="BJ274" s="276"/>
      <c r="BK274" s="274"/>
      <c r="BL274" s="276"/>
      <c r="BM274" s="276"/>
      <c r="BN274" s="276"/>
      <c r="BO274" s="276"/>
      <c r="BP274" s="274"/>
      <c r="BQ274" s="276"/>
      <c r="BR274" s="276"/>
      <c r="BS274" s="276"/>
      <c r="BT274" s="276"/>
      <c r="BU274" s="274"/>
      <c r="BV274" s="276"/>
      <c r="BW274" s="276"/>
      <c r="BX274" s="276"/>
      <c r="BY274" s="276"/>
      <c r="BZ274" s="258"/>
      <c r="CA274" s="258"/>
      <c r="CB274" s="134"/>
      <c r="CC274" s="259"/>
      <c r="CD274" s="267"/>
      <c r="CE274" s="261"/>
    </row>
    <row r="275" spans="1:83" hidden="1" x14ac:dyDescent="0.3">
      <c r="A275" s="337" t="s">
        <v>620</v>
      </c>
      <c r="B275" s="338" t="s">
        <v>293</v>
      </c>
      <c r="C275" s="339" t="s">
        <v>616</v>
      </c>
      <c r="D275" s="340" t="s">
        <v>621</v>
      </c>
      <c r="E275" s="126" t="s">
        <v>152</v>
      </c>
      <c r="F275" s="252">
        <f t="shared" si="20"/>
        <v>0</v>
      </c>
      <c r="G275" s="253">
        <f t="shared" si="21"/>
        <v>0</v>
      </c>
      <c r="H275" s="254">
        <f t="shared" si="22"/>
        <v>0</v>
      </c>
      <c r="I275" s="255">
        <f t="shared" si="23"/>
        <v>0</v>
      </c>
      <c r="J275" s="132"/>
      <c r="K275" s="341"/>
      <c r="L275" s="326" t="str">
        <f t="shared" si="24"/>
        <v/>
      </c>
      <c r="M275" s="329"/>
      <c r="N275" s="276"/>
      <c r="O275" s="276"/>
      <c r="P275" s="276"/>
      <c r="Q275" s="276"/>
      <c r="R275" s="274"/>
      <c r="S275" s="276"/>
      <c r="T275" s="276"/>
      <c r="U275" s="276"/>
      <c r="V275" s="276"/>
      <c r="W275" s="274"/>
      <c r="X275" s="276"/>
      <c r="Y275" s="276"/>
      <c r="Z275" s="276"/>
      <c r="AA275" s="276"/>
      <c r="AB275" s="274"/>
      <c r="AC275" s="276"/>
      <c r="AD275" s="276"/>
      <c r="AE275" s="276"/>
      <c r="AF275" s="276"/>
      <c r="AG275" s="274"/>
      <c r="AH275" s="276"/>
      <c r="AI275" s="276"/>
      <c r="AJ275" s="276"/>
      <c r="AK275" s="276"/>
      <c r="AL275" s="274"/>
      <c r="AM275" s="276"/>
      <c r="AN275" s="276"/>
      <c r="AO275" s="276"/>
      <c r="AP275" s="276"/>
      <c r="AQ275" s="274"/>
      <c r="AR275" s="276"/>
      <c r="AS275" s="276"/>
      <c r="AT275" s="276"/>
      <c r="AU275" s="276"/>
      <c r="AV275" s="274"/>
      <c r="AW275" s="276"/>
      <c r="AX275" s="276"/>
      <c r="AY275" s="276"/>
      <c r="AZ275" s="276"/>
      <c r="BA275" s="274"/>
      <c r="BB275" s="276"/>
      <c r="BC275" s="276"/>
      <c r="BD275" s="276"/>
      <c r="BE275" s="276"/>
      <c r="BF275" s="274"/>
      <c r="BG275" s="276"/>
      <c r="BH275" s="276"/>
      <c r="BI275" s="276"/>
      <c r="BJ275" s="276"/>
      <c r="BK275" s="274"/>
      <c r="BL275" s="276"/>
      <c r="BM275" s="276"/>
      <c r="BN275" s="276"/>
      <c r="BO275" s="276"/>
      <c r="BP275" s="274"/>
      <c r="BQ275" s="276"/>
      <c r="BR275" s="276"/>
      <c r="BS275" s="276"/>
      <c r="BT275" s="276"/>
      <c r="BU275" s="274"/>
      <c r="BV275" s="276"/>
      <c r="BW275" s="276"/>
      <c r="BX275" s="276"/>
      <c r="BY275" s="276"/>
      <c r="BZ275" s="258"/>
      <c r="CA275" s="258"/>
      <c r="CB275" s="134"/>
      <c r="CC275" s="259"/>
      <c r="CD275" s="267"/>
      <c r="CE275" s="261"/>
    </row>
    <row r="276" spans="1:83" hidden="1" x14ac:dyDescent="0.3">
      <c r="A276" s="337" t="s">
        <v>622</v>
      </c>
      <c r="B276" s="338" t="s">
        <v>293</v>
      </c>
      <c r="C276" s="339" t="s">
        <v>616</v>
      </c>
      <c r="D276" s="340" t="s">
        <v>623</v>
      </c>
      <c r="E276" s="126" t="s">
        <v>152</v>
      </c>
      <c r="F276" s="252">
        <f t="shared" si="20"/>
        <v>0</v>
      </c>
      <c r="G276" s="253">
        <f t="shared" si="21"/>
        <v>0</v>
      </c>
      <c r="H276" s="254">
        <f t="shared" si="22"/>
        <v>0</v>
      </c>
      <c r="I276" s="255">
        <f t="shared" si="23"/>
        <v>0</v>
      </c>
      <c r="J276" s="132"/>
      <c r="K276" s="341"/>
      <c r="L276" s="326" t="str">
        <f t="shared" si="24"/>
        <v/>
      </c>
      <c r="M276" s="329"/>
      <c r="N276" s="276"/>
      <c r="O276" s="276"/>
      <c r="P276" s="276"/>
      <c r="Q276" s="276"/>
      <c r="R276" s="274"/>
      <c r="S276" s="276"/>
      <c r="T276" s="276"/>
      <c r="U276" s="276"/>
      <c r="V276" s="276"/>
      <c r="W276" s="274"/>
      <c r="X276" s="276"/>
      <c r="Y276" s="276"/>
      <c r="Z276" s="276"/>
      <c r="AA276" s="276"/>
      <c r="AB276" s="274"/>
      <c r="AC276" s="276"/>
      <c r="AD276" s="276"/>
      <c r="AE276" s="276"/>
      <c r="AF276" s="276"/>
      <c r="AG276" s="274"/>
      <c r="AH276" s="276"/>
      <c r="AI276" s="276"/>
      <c r="AJ276" s="276"/>
      <c r="AK276" s="276"/>
      <c r="AL276" s="274"/>
      <c r="AM276" s="276"/>
      <c r="AN276" s="276"/>
      <c r="AO276" s="276"/>
      <c r="AP276" s="276"/>
      <c r="AQ276" s="274"/>
      <c r="AR276" s="276"/>
      <c r="AS276" s="276"/>
      <c r="AT276" s="276"/>
      <c r="AU276" s="276"/>
      <c r="AV276" s="274"/>
      <c r="AW276" s="276"/>
      <c r="AX276" s="276"/>
      <c r="AY276" s="276"/>
      <c r="AZ276" s="276"/>
      <c r="BA276" s="274"/>
      <c r="BB276" s="276"/>
      <c r="BC276" s="276"/>
      <c r="BD276" s="276"/>
      <c r="BE276" s="276"/>
      <c r="BF276" s="274"/>
      <c r="BG276" s="276"/>
      <c r="BH276" s="276"/>
      <c r="BI276" s="276"/>
      <c r="BJ276" s="276"/>
      <c r="BK276" s="274"/>
      <c r="BL276" s="276"/>
      <c r="BM276" s="276"/>
      <c r="BN276" s="276"/>
      <c r="BO276" s="276"/>
      <c r="BP276" s="274"/>
      <c r="BQ276" s="276"/>
      <c r="BR276" s="276"/>
      <c r="BS276" s="276"/>
      <c r="BT276" s="276"/>
      <c r="BU276" s="274"/>
      <c r="BV276" s="276"/>
      <c r="BW276" s="276"/>
      <c r="BX276" s="276"/>
      <c r="BY276" s="276"/>
      <c r="BZ276" s="258"/>
      <c r="CA276" s="258"/>
      <c r="CB276" s="134"/>
      <c r="CC276" s="259"/>
      <c r="CD276" s="267"/>
      <c r="CE276" s="261"/>
    </row>
    <row r="277" spans="1:83" hidden="1" x14ac:dyDescent="0.3">
      <c r="A277" s="337" t="s">
        <v>624</v>
      </c>
      <c r="B277" s="338" t="s">
        <v>293</v>
      </c>
      <c r="C277" s="339" t="s">
        <v>616</v>
      </c>
      <c r="D277" s="340" t="s">
        <v>625</v>
      </c>
      <c r="E277" s="126" t="s">
        <v>152</v>
      </c>
      <c r="F277" s="252">
        <f t="shared" si="20"/>
        <v>0</v>
      </c>
      <c r="G277" s="253">
        <f t="shared" si="21"/>
        <v>0</v>
      </c>
      <c r="H277" s="254">
        <f t="shared" si="22"/>
        <v>0</v>
      </c>
      <c r="I277" s="255">
        <f t="shared" si="23"/>
        <v>0</v>
      </c>
      <c r="J277" s="132"/>
      <c r="K277" s="341"/>
      <c r="L277" s="326" t="str">
        <f t="shared" si="24"/>
        <v/>
      </c>
      <c r="M277" s="329"/>
      <c r="N277" s="276"/>
      <c r="O277" s="276"/>
      <c r="P277" s="276"/>
      <c r="Q277" s="276"/>
      <c r="R277" s="274"/>
      <c r="S277" s="276"/>
      <c r="T277" s="276"/>
      <c r="U277" s="276"/>
      <c r="V277" s="276"/>
      <c r="W277" s="274"/>
      <c r="X277" s="276"/>
      <c r="Y277" s="276"/>
      <c r="Z277" s="276"/>
      <c r="AA277" s="276"/>
      <c r="AB277" s="274"/>
      <c r="AC277" s="276"/>
      <c r="AD277" s="276"/>
      <c r="AE277" s="276"/>
      <c r="AF277" s="276"/>
      <c r="AG277" s="274"/>
      <c r="AH277" s="276"/>
      <c r="AI277" s="276"/>
      <c r="AJ277" s="276"/>
      <c r="AK277" s="276"/>
      <c r="AL277" s="274"/>
      <c r="AM277" s="276"/>
      <c r="AN277" s="276"/>
      <c r="AO277" s="276"/>
      <c r="AP277" s="276"/>
      <c r="AQ277" s="274"/>
      <c r="AR277" s="276"/>
      <c r="AS277" s="276"/>
      <c r="AT277" s="276"/>
      <c r="AU277" s="276"/>
      <c r="AV277" s="274"/>
      <c r="AW277" s="276"/>
      <c r="AX277" s="276"/>
      <c r="AY277" s="276"/>
      <c r="AZ277" s="276"/>
      <c r="BA277" s="274"/>
      <c r="BB277" s="276"/>
      <c r="BC277" s="276"/>
      <c r="BD277" s="276"/>
      <c r="BE277" s="276"/>
      <c r="BF277" s="274"/>
      <c r="BG277" s="276"/>
      <c r="BH277" s="276"/>
      <c r="BI277" s="276"/>
      <c r="BJ277" s="276"/>
      <c r="BK277" s="274"/>
      <c r="BL277" s="276"/>
      <c r="BM277" s="276"/>
      <c r="BN277" s="276"/>
      <c r="BO277" s="276"/>
      <c r="BP277" s="274"/>
      <c r="BQ277" s="276"/>
      <c r="BR277" s="276"/>
      <c r="BS277" s="276"/>
      <c r="BT277" s="276"/>
      <c r="BU277" s="274"/>
      <c r="BV277" s="276"/>
      <c r="BW277" s="276"/>
      <c r="BX277" s="276"/>
      <c r="BY277" s="276"/>
      <c r="BZ277" s="258"/>
      <c r="CA277" s="258"/>
      <c r="CB277" s="134"/>
      <c r="CC277" s="259"/>
      <c r="CD277" s="267"/>
      <c r="CE277" s="261"/>
    </row>
    <row r="278" spans="1:83" hidden="1" x14ac:dyDescent="0.3">
      <c r="A278" s="337" t="s">
        <v>626</v>
      </c>
      <c r="B278" s="338" t="s">
        <v>293</v>
      </c>
      <c r="C278" s="339" t="s">
        <v>616</v>
      </c>
      <c r="D278" s="340" t="s">
        <v>627</v>
      </c>
      <c r="E278" s="126" t="s">
        <v>152</v>
      </c>
      <c r="F278" s="252">
        <f t="shared" si="20"/>
        <v>0</v>
      </c>
      <c r="G278" s="253">
        <f t="shared" si="21"/>
        <v>0</v>
      </c>
      <c r="H278" s="254">
        <f t="shared" si="22"/>
        <v>0</v>
      </c>
      <c r="I278" s="255">
        <f t="shared" si="23"/>
        <v>0</v>
      </c>
      <c r="J278" s="132"/>
      <c r="K278" s="341"/>
      <c r="L278" s="326" t="str">
        <f t="shared" si="24"/>
        <v/>
      </c>
      <c r="M278" s="329"/>
      <c r="N278" s="276"/>
      <c r="O278" s="276"/>
      <c r="P278" s="276"/>
      <c r="Q278" s="276"/>
      <c r="R278" s="274"/>
      <c r="S278" s="276"/>
      <c r="T278" s="276"/>
      <c r="U278" s="276"/>
      <c r="V278" s="276"/>
      <c r="W278" s="274"/>
      <c r="X278" s="276"/>
      <c r="Y278" s="276"/>
      <c r="Z278" s="276"/>
      <c r="AA278" s="276"/>
      <c r="AB278" s="274"/>
      <c r="AC278" s="276"/>
      <c r="AD278" s="276"/>
      <c r="AE278" s="276"/>
      <c r="AF278" s="276"/>
      <c r="AG278" s="274"/>
      <c r="AH278" s="276"/>
      <c r="AI278" s="276"/>
      <c r="AJ278" s="276"/>
      <c r="AK278" s="276"/>
      <c r="AL278" s="274"/>
      <c r="AM278" s="276"/>
      <c r="AN278" s="276"/>
      <c r="AO278" s="276"/>
      <c r="AP278" s="276"/>
      <c r="AQ278" s="274"/>
      <c r="AR278" s="276"/>
      <c r="AS278" s="276"/>
      <c r="AT278" s="276"/>
      <c r="AU278" s="276"/>
      <c r="AV278" s="274"/>
      <c r="AW278" s="276"/>
      <c r="AX278" s="276"/>
      <c r="AY278" s="276"/>
      <c r="AZ278" s="276"/>
      <c r="BA278" s="274"/>
      <c r="BB278" s="276"/>
      <c r="BC278" s="276"/>
      <c r="BD278" s="276"/>
      <c r="BE278" s="276"/>
      <c r="BF278" s="274"/>
      <c r="BG278" s="276"/>
      <c r="BH278" s="276"/>
      <c r="BI278" s="276"/>
      <c r="BJ278" s="276"/>
      <c r="BK278" s="274"/>
      <c r="BL278" s="276"/>
      <c r="BM278" s="276"/>
      <c r="BN278" s="276"/>
      <c r="BO278" s="276"/>
      <c r="BP278" s="274"/>
      <c r="BQ278" s="276"/>
      <c r="BR278" s="276"/>
      <c r="BS278" s="276"/>
      <c r="BT278" s="276"/>
      <c r="BU278" s="274"/>
      <c r="BV278" s="276"/>
      <c r="BW278" s="276"/>
      <c r="BX278" s="276"/>
      <c r="BY278" s="276"/>
      <c r="BZ278" s="258"/>
      <c r="CA278" s="258"/>
      <c r="CB278" s="134"/>
      <c r="CC278" s="259"/>
      <c r="CD278" s="267"/>
      <c r="CE278" s="261"/>
    </row>
    <row r="279" spans="1:83" hidden="1" x14ac:dyDescent="0.3">
      <c r="A279" s="337" t="s">
        <v>628</v>
      </c>
      <c r="B279" s="338" t="s">
        <v>293</v>
      </c>
      <c r="C279" s="339" t="s">
        <v>616</v>
      </c>
      <c r="D279" s="340" t="s">
        <v>629</v>
      </c>
      <c r="E279" s="126" t="s">
        <v>152</v>
      </c>
      <c r="F279" s="252">
        <f t="shared" si="20"/>
        <v>0</v>
      </c>
      <c r="G279" s="253">
        <f t="shared" si="21"/>
        <v>0</v>
      </c>
      <c r="H279" s="254">
        <f t="shared" si="22"/>
        <v>0</v>
      </c>
      <c r="I279" s="255">
        <f t="shared" si="23"/>
        <v>0</v>
      </c>
      <c r="J279" s="132"/>
      <c r="K279" s="341"/>
      <c r="L279" s="326" t="str">
        <f t="shared" si="24"/>
        <v/>
      </c>
      <c r="M279" s="329"/>
      <c r="N279" s="276"/>
      <c r="O279" s="276"/>
      <c r="P279" s="276"/>
      <c r="Q279" s="276"/>
      <c r="R279" s="274"/>
      <c r="S279" s="276"/>
      <c r="T279" s="276"/>
      <c r="U279" s="276"/>
      <c r="V279" s="276"/>
      <c r="W279" s="274"/>
      <c r="X279" s="276"/>
      <c r="Y279" s="276"/>
      <c r="Z279" s="276"/>
      <c r="AA279" s="276"/>
      <c r="AB279" s="274"/>
      <c r="AC279" s="276"/>
      <c r="AD279" s="276"/>
      <c r="AE279" s="276"/>
      <c r="AF279" s="276"/>
      <c r="AG279" s="274"/>
      <c r="AH279" s="276"/>
      <c r="AI279" s="276"/>
      <c r="AJ279" s="276"/>
      <c r="AK279" s="276"/>
      <c r="AL279" s="274"/>
      <c r="AM279" s="276"/>
      <c r="AN279" s="276"/>
      <c r="AO279" s="276"/>
      <c r="AP279" s="276"/>
      <c r="AQ279" s="274"/>
      <c r="AR279" s="276"/>
      <c r="AS279" s="276"/>
      <c r="AT279" s="276"/>
      <c r="AU279" s="276"/>
      <c r="AV279" s="274"/>
      <c r="AW279" s="276"/>
      <c r="AX279" s="276"/>
      <c r="AY279" s="276"/>
      <c r="AZ279" s="276"/>
      <c r="BA279" s="274"/>
      <c r="BB279" s="276"/>
      <c r="BC279" s="276"/>
      <c r="BD279" s="276"/>
      <c r="BE279" s="276"/>
      <c r="BF279" s="274"/>
      <c r="BG279" s="276"/>
      <c r="BH279" s="276"/>
      <c r="BI279" s="276"/>
      <c r="BJ279" s="276"/>
      <c r="BK279" s="274"/>
      <c r="BL279" s="276"/>
      <c r="BM279" s="276"/>
      <c r="BN279" s="276"/>
      <c r="BO279" s="276"/>
      <c r="BP279" s="274"/>
      <c r="BQ279" s="276"/>
      <c r="BR279" s="276"/>
      <c r="BS279" s="276"/>
      <c r="BT279" s="276"/>
      <c r="BU279" s="274"/>
      <c r="BV279" s="276"/>
      <c r="BW279" s="276"/>
      <c r="BX279" s="276"/>
      <c r="BY279" s="276"/>
      <c r="BZ279" s="258"/>
      <c r="CA279" s="258"/>
      <c r="CB279" s="134"/>
      <c r="CC279" s="259"/>
      <c r="CD279" s="267"/>
      <c r="CE279" s="261"/>
    </row>
    <row r="280" spans="1:83" hidden="1" x14ac:dyDescent="0.3">
      <c r="A280" s="337" t="s">
        <v>630</v>
      </c>
      <c r="B280" s="338" t="s">
        <v>293</v>
      </c>
      <c r="C280" s="339" t="s">
        <v>616</v>
      </c>
      <c r="D280" s="340" t="s">
        <v>631</v>
      </c>
      <c r="E280" s="126" t="s">
        <v>152</v>
      </c>
      <c r="F280" s="252">
        <f t="shared" si="20"/>
        <v>0</v>
      </c>
      <c r="G280" s="253">
        <f t="shared" si="21"/>
        <v>0</v>
      </c>
      <c r="H280" s="254">
        <f t="shared" si="22"/>
        <v>0</v>
      </c>
      <c r="I280" s="255">
        <f t="shared" si="23"/>
        <v>0</v>
      </c>
      <c r="J280" s="132"/>
      <c r="K280" s="341"/>
      <c r="L280" s="326" t="str">
        <f t="shared" si="24"/>
        <v/>
      </c>
      <c r="M280" s="329"/>
      <c r="N280" s="276"/>
      <c r="O280" s="276"/>
      <c r="P280" s="276"/>
      <c r="Q280" s="276"/>
      <c r="R280" s="274"/>
      <c r="S280" s="276"/>
      <c r="T280" s="276"/>
      <c r="U280" s="276"/>
      <c r="V280" s="276"/>
      <c r="W280" s="274"/>
      <c r="X280" s="276"/>
      <c r="Y280" s="276"/>
      <c r="Z280" s="276"/>
      <c r="AA280" s="276"/>
      <c r="AB280" s="274"/>
      <c r="AC280" s="276"/>
      <c r="AD280" s="276"/>
      <c r="AE280" s="276"/>
      <c r="AF280" s="276"/>
      <c r="AG280" s="274"/>
      <c r="AH280" s="276"/>
      <c r="AI280" s="276"/>
      <c r="AJ280" s="276"/>
      <c r="AK280" s="276"/>
      <c r="AL280" s="274"/>
      <c r="AM280" s="276"/>
      <c r="AN280" s="276"/>
      <c r="AO280" s="276"/>
      <c r="AP280" s="276"/>
      <c r="AQ280" s="274"/>
      <c r="AR280" s="276"/>
      <c r="AS280" s="276"/>
      <c r="AT280" s="276"/>
      <c r="AU280" s="276"/>
      <c r="AV280" s="274"/>
      <c r="AW280" s="276"/>
      <c r="AX280" s="276"/>
      <c r="AY280" s="276"/>
      <c r="AZ280" s="276"/>
      <c r="BA280" s="274"/>
      <c r="BB280" s="276"/>
      <c r="BC280" s="276"/>
      <c r="BD280" s="276"/>
      <c r="BE280" s="276"/>
      <c r="BF280" s="274"/>
      <c r="BG280" s="276"/>
      <c r="BH280" s="276"/>
      <c r="BI280" s="276"/>
      <c r="BJ280" s="276"/>
      <c r="BK280" s="274"/>
      <c r="BL280" s="276"/>
      <c r="BM280" s="276"/>
      <c r="BN280" s="276"/>
      <c r="BO280" s="276"/>
      <c r="BP280" s="274"/>
      <c r="BQ280" s="276"/>
      <c r="BR280" s="276"/>
      <c r="BS280" s="276"/>
      <c r="BT280" s="276"/>
      <c r="BU280" s="274"/>
      <c r="BV280" s="276"/>
      <c r="BW280" s="276"/>
      <c r="BX280" s="276"/>
      <c r="BY280" s="276"/>
      <c r="BZ280" s="258"/>
      <c r="CA280" s="258"/>
      <c r="CB280" s="134"/>
      <c r="CC280" s="259"/>
      <c r="CD280" s="267"/>
      <c r="CE280" s="261"/>
    </row>
    <row r="281" spans="1:83" hidden="1" x14ac:dyDescent="0.3">
      <c r="A281" s="337" t="s">
        <v>632</v>
      </c>
      <c r="B281" s="338" t="s">
        <v>293</v>
      </c>
      <c r="C281" s="339" t="s">
        <v>616</v>
      </c>
      <c r="D281" s="340" t="s">
        <v>633</v>
      </c>
      <c r="E281" s="126" t="s">
        <v>152</v>
      </c>
      <c r="F281" s="252">
        <f t="shared" si="20"/>
        <v>0</v>
      </c>
      <c r="G281" s="253">
        <f t="shared" si="21"/>
        <v>0</v>
      </c>
      <c r="H281" s="254">
        <f t="shared" si="22"/>
        <v>0</v>
      </c>
      <c r="I281" s="255">
        <f t="shared" si="23"/>
        <v>0</v>
      </c>
      <c r="J281" s="132"/>
      <c r="K281" s="341"/>
      <c r="L281" s="326" t="str">
        <f t="shared" si="24"/>
        <v/>
      </c>
      <c r="M281" s="329"/>
      <c r="N281" s="276"/>
      <c r="O281" s="276"/>
      <c r="P281" s="276"/>
      <c r="Q281" s="276"/>
      <c r="R281" s="274"/>
      <c r="S281" s="276"/>
      <c r="T281" s="276"/>
      <c r="U281" s="276"/>
      <c r="V281" s="276"/>
      <c r="W281" s="274"/>
      <c r="X281" s="276"/>
      <c r="Y281" s="276"/>
      <c r="Z281" s="276"/>
      <c r="AA281" s="276"/>
      <c r="AB281" s="274"/>
      <c r="AC281" s="276"/>
      <c r="AD281" s="276"/>
      <c r="AE281" s="276"/>
      <c r="AF281" s="276"/>
      <c r="AG281" s="274"/>
      <c r="AH281" s="276"/>
      <c r="AI281" s="276"/>
      <c r="AJ281" s="276"/>
      <c r="AK281" s="276"/>
      <c r="AL281" s="274"/>
      <c r="AM281" s="276"/>
      <c r="AN281" s="276"/>
      <c r="AO281" s="276"/>
      <c r="AP281" s="276"/>
      <c r="AQ281" s="274"/>
      <c r="AR281" s="276"/>
      <c r="AS281" s="276"/>
      <c r="AT281" s="276"/>
      <c r="AU281" s="276"/>
      <c r="AV281" s="274"/>
      <c r="AW281" s="276"/>
      <c r="AX281" s="276"/>
      <c r="AY281" s="276"/>
      <c r="AZ281" s="276"/>
      <c r="BA281" s="274"/>
      <c r="BB281" s="276"/>
      <c r="BC281" s="276"/>
      <c r="BD281" s="276"/>
      <c r="BE281" s="276"/>
      <c r="BF281" s="274"/>
      <c r="BG281" s="276"/>
      <c r="BH281" s="276"/>
      <c r="BI281" s="276"/>
      <c r="BJ281" s="276"/>
      <c r="BK281" s="274"/>
      <c r="BL281" s="276"/>
      <c r="BM281" s="276"/>
      <c r="BN281" s="276"/>
      <c r="BO281" s="276"/>
      <c r="BP281" s="274"/>
      <c r="BQ281" s="276"/>
      <c r="BR281" s="276"/>
      <c r="BS281" s="276"/>
      <c r="BT281" s="276"/>
      <c r="BU281" s="274"/>
      <c r="BV281" s="276"/>
      <c r="BW281" s="276"/>
      <c r="BX281" s="276"/>
      <c r="BY281" s="276"/>
      <c r="BZ281" s="258"/>
      <c r="CA281" s="258"/>
      <c r="CB281" s="134"/>
      <c r="CC281" s="259"/>
      <c r="CD281" s="267"/>
      <c r="CE281" s="261"/>
    </row>
    <row r="282" spans="1:83" ht="33" hidden="1" x14ac:dyDescent="0.3">
      <c r="A282" s="337" t="s">
        <v>634</v>
      </c>
      <c r="B282" s="338" t="s">
        <v>293</v>
      </c>
      <c r="C282" s="339" t="s">
        <v>616</v>
      </c>
      <c r="D282" s="340" t="s">
        <v>635</v>
      </c>
      <c r="E282" s="126" t="s">
        <v>152</v>
      </c>
      <c r="F282" s="252">
        <f t="shared" si="20"/>
        <v>0</v>
      </c>
      <c r="G282" s="253">
        <f t="shared" si="21"/>
        <v>0</v>
      </c>
      <c r="H282" s="254">
        <f t="shared" si="22"/>
        <v>0</v>
      </c>
      <c r="I282" s="255">
        <f t="shared" si="23"/>
        <v>0</v>
      </c>
      <c r="J282" s="132"/>
      <c r="K282" s="341"/>
      <c r="L282" s="326" t="str">
        <f t="shared" si="24"/>
        <v/>
      </c>
      <c r="M282" s="329"/>
      <c r="N282" s="276"/>
      <c r="O282" s="276"/>
      <c r="P282" s="276"/>
      <c r="Q282" s="276"/>
      <c r="R282" s="274"/>
      <c r="S282" s="276"/>
      <c r="T282" s="276"/>
      <c r="U282" s="276"/>
      <c r="V282" s="276"/>
      <c r="W282" s="274"/>
      <c r="X282" s="276"/>
      <c r="Y282" s="276"/>
      <c r="Z282" s="276"/>
      <c r="AA282" s="276"/>
      <c r="AB282" s="274"/>
      <c r="AC282" s="276"/>
      <c r="AD282" s="276"/>
      <c r="AE282" s="276"/>
      <c r="AF282" s="276"/>
      <c r="AG282" s="274"/>
      <c r="AH282" s="276"/>
      <c r="AI282" s="276"/>
      <c r="AJ282" s="276"/>
      <c r="AK282" s="276"/>
      <c r="AL282" s="274"/>
      <c r="AM282" s="276"/>
      <c r="AN282" s="276"/>
      <c r="AO282" s="276"/>
      <c r="AP282" s="276"/>
      <c r="AQ282" s="274"/>
      <c r="AR282" s="276"/>
      <c r="AS282" s="276"/>
      <c r="AT282" s="276"/>
      <c r="AU282" s="276"/>
      <c r="AV282" s="274"/>
      <c r="AW282" s="276"/>
      <c r="AX282" s="276"/>
      <c r="AY282" s="276"/>
      <c r="AZ282" s="276"/>
      <c r="BA282" s="274"/>
      <c r="BB282" s="276"/>
      <c r="BC282" s="276"/>
      <c r="BD282" s="276"/>
      <c r="BE282" s="276"/>
      <c r="BF282" s="274"/>
      <c r="BG282" s="276"/>
      <c r="BH282" s="276"/>
      <c r="BI282" s="276"/>
      <c r="BJ282" s="276"/>
      <c r="BK282" s="274"/>
      <c r="BL282" s="276"/>
      <c r="BM282" s="276"/>
      <c r="BN282" s="276"/>
      <c r="BO282" s="276"/>
      <c r="BP282" s="274"/>
      <c r="BQ282" s="276"/>
      <c r="BR282" s="276"/>
      <c r="BS282" s="276"/>
      <c r="BT282" s="276"/>
      <c r="BU282" s="274"/>
      <c r="BV282" s="276"/>
      <c r="BW282" s="276"/>
      <c r="BX282" s="276"/>
      <c r="BY282" s="276"/>
      <c r="BZ282" s="258"/>
      <c r="CA282" s="258"/>
      <c r="CB282" s="134"/>
      <c r="CC282" s="259"/>
      <c r="CD282" s="267"/>
      <c r="CE282" s="261"/>
    </row>
    <row r="283" spans="1:83" hidden="1" x14ac:dyDescent="0.3">
      <c r="A283" s="337" t="s">
        <v>636</v>
      </c>
      <c r="B283" s="338" t="s">
        <v>293</v>
      </c>
      <c r="C283" s="339" t="s">
        <v>616</v>
      </c>
      <c r="D283" s="340" t="s">
        <v>637</v>
      </c>
      <c r="E283" s="126" t="s">
        <v>152</v>
      </c>
      <c r="F283" s="252">
        <f t="shared" si="20"/>
        <v>0</v>
      </c>
      <c r="G283" s="253">
        <f t="shared" si="21"/>
        <v>0</v>
      </c>
      <c r="H283" s="254">
        <f t="shared" si="22"/>
        <v>0</v>
      </c>
      <c r="I283" s="255">
        <f t="shared" si="23"/>
        <v>0</v>
      </c>
      <c r="J283" s="132"/>
      <c r="K283" s="341"/>
      <c r="L283" s="326" t="str">
        <f t="shared" si="24"/>
        <v/>
      </c>
      <c r="M283" s="329"/>
      <c r="N283" s="276"/>
      <c r="O283" s="276"/>
      <c r="P283" s="276"/>
      <c r="Q283" s="276"/>
      <c r="R283" s="274"/>
      <c r="S283" s="276"/>
      <c r="T283" s="276"/>
      <c r="U283" s="276"/>
      <c r="V283" s="276"/>
      <c r="W283" s="274"/>
      <c r="X283" s="276"/>
      <c r="Y283" s="276"/>
      <c r="Z283" s="276"/>
      <c r="AA283" s="276"/>
      <c r="AB283" s="274"/>
      <c r="AC283" s="276"/>
      <c r="AD283" s="276"/>
      <c r="AE283" s="276"/>
      <c r="AF283" s="276"/>
      <c r="AG283" s="274"/>
      <c r="AH283" s="276"/>
      <c r="AI283" s="276"/>
      <c r="AJ283" s="276"/>
      <c r="AK283" s="276"/>
      <c r="AL283" s="274"/>
      <c r="AM283" s="276"/>
      <c r="AN283" s="276"/>
      <c r="AO283" s="276"/>
      <c r="AP283" s="276"/>
      <c r="AQ283" s="274"/>
      <c r="AR283" s="276"/>
      <c r="AS283" s="276"/>
      <c r="AT283" s="276"/>
      <c r="AU283" s="276"/>
      <c r="AV283" s="274"/>
      <c r="AW283" s="276"/>
      <c r="AX283" s="276"/>
      <c r="AY283" s="276"/>
      <c r="AZ283" s="276"/>
      <c r="BA283" s="274"/>
      <c r="BB283" s="276"/>
      <c r="BC283" s="276"/>
      <c r="BD283" s="276"/>
      <c r="BE283" s="276"/>
      <c r="BF283" s="274"/>
      <c r="BG283" s="276"/>
      <c r="BH283" s="276"/>
      <c r="BI283" s="276"/>
      <c r="BJ283" s="276"/>
      <c r="BK283" s="274"/>
      <c r="BL283" s="276"/>
      <c r="BM283" s="276"/>
      <c r="BN283" s="276"/>
      <c r="BO283" s="276"/>
      <c r="BP283" s="274"/>
      <c r="BQ283" s="276"/>
      <c r="BR283" s="276"/>
      <c r="BS283" s="276"/>
      <c r="BT283" s="276"/>
      <c r="BU283" s="274"/>
      <c r="BV283" s="276"/>
      <c r="BW283" s="276"/>
      <c r="BX283" s="276"/>
      <c r="BY283" s="276"/>
      <c r="BZ283" s="258"/>
      <c r="CA283" s="258"/>
      <c r="CB283" s="134"/>
      <c r="CC283" s="259"/>
      <c r="CD283" s="267"/>
      <c r="CE283" s="261"/>
    </row>
    <row r="284" spans="1:83" hidden="1" x14ac:dyDescent="0.3">
      <c r="A284" s="337" t="s">
        <v>638</v>
      </c>
      <c r="B284" s="338" t="s">
        <v>293</v>
      </c>
      <c r="C284" s="339" t="s">
        <v>616</v>
      </c>
      <c r="D284" s="340" t="s">
        <v>639</v>
      </c>
      <c r="E284" s="126" t="s">
        <v>152</v>
      </c>
      <c r="F284" s="252">
        <f t="shared" si="20"/>
        <v>0</v>
      </c>
      <c r="G284" s="253">
        <f t="shared" si="21"/>
        <v>0</v>
      </c>
      <c r="H284" s="254">
        <f t="shared" si="22"/>
        <v>0</v>
      </c>
      <c r="I284" s="255">
        <f t="shared" si="23"/>
        <v>0</v>
      </c>
      <c r="J284" s="132"/>
      <c r="K284" s="341"/>
      <c r="L284" s="326" t="str">
        <f t="shared" si="24"/>
        <v/>
      </c>
      <c r="M284" s="329"/>
      <c r="N284" s="276"/>
      <c r="O284" s="276"/>
      <c r="P284" s="276"/>
      <c r="Q284" s="276"/>
      <c r="R284" s="274"/>
      <c r="S284" s="276"/>
      <c r="T284" s="276"/>
      <c r="U284" s="276"/>
      <c r="V284" s="276"/>
      <c r="W284" s="274"/>
      <c r="X284" s="276"/>
      <c r="Y284" s="276"/>
      <c r="Z284" s="276"/>
      <c r="AA284" s="276"/>
      <c r="AB284" s="274"/>
      <c r="AC284" s="276"/>
      <c r="AD284" s="276"/>
      <c r="AE284" s="276"/>
      <c r="AF284" s="276"/>
      <c r="AG284" s="274"/>
      <c r="AH284" s="276"/>
      <c r="AI284" s="276"/>
      <c r="AJ284" s="276"/>
      <c r="AK284" s="276"/>
      <c r="AL284" s="274"/>
      <c r="AM284" s="276"/>
      <c r="AN284" s="276"/>
      <c r="AO284" s="276"/>
      <c r="AP284" s="276"/>
      <c r="AQ284" s="274"/>
      <c r="AR284" s="276"/>
      <c r="AS284" s="276"/>
      <c r="AT284" s="276"/>
      <c r="AU284" s="276"/>
      <c r="AV284" s="274"/>
      <c r="AW284" s="276"/>
      <c r="AX284" s="276"/>
      <c r="AY284" s="276"/>
      <c r="AZ284" s="276"/>
      <c r="BA284" s="274"/>
      <c r="BB284" s="276"/>
      <c r="BC284" s="276"/>
      <c r="BD284" s="276"/>
      <c r="BE284" s="276"/>
      <c r="BF284" s="274"/>
      <c r="BG284" s="276"/>
      <c r="BH284" s="276"/>
      <c r="BI284" s="276"/>
      <c r="BJ284" s="276"/>
      <c r="BK284" s="274"/>
      <c r="BL284" s="276"/>
      <c r="BM284" s="276"/>
      <c r="BN284" s="276"/>
      <c r="BO284" s="276"/>
      <c r="BP284" s="274"/>
      <c r="BQ284" s="276"/>
      <c r="BR284" s="276"/>
      <c r="BS284" s="276"/>
      <c r="BT284" s="276"/>
      <c r="BU284" s="274"/>
      <c r="BV284" s="276"/>
      <c r="BW284" s="276"/>
      <c r="BX284" s="276"/>
      <c r="BY284" s="276"/>
      <c r="BZ284" s="258"/>
      <c r="CA284" s="258"/>
      <c r="CB284" s="134"/>
      <c r="CC284" s="259"/>
      <c r="CD284" s="267"/>
      <c r="CE284" s="261"/>
    </row>
    <row r="285" spans="1:83" hidden="1" x14ac:dyDescent="0.3">
      <c r="A285" s="337" t="s">
        <v>640</v>
      </c>
      <c r="B285" s="338" t="s">
        <v>293</v>
      </c>
      <c r="C285" s="339" t="s">
        <v>616</v>
      </c>
      <c r="D285" s="340" t="s">
        <v>641</v>
      </c>
      <c r="E285" s="126" t="s">
        <v>152</v>
      </c>
      <c r="F285" s="252">
        <f t="shared" si="20"/>
        <v>0</v>
      </c>
      <c r="G285" s="253">
        <f t="shared" si="21"/>
        <v>0</v>
      </c>
      <c r="H285" s="254">
        <f t="shared" si="22"/>
        <v>0</v>
      </c>
      <c r="I285" s="255">
        <f t="shared" si="23"/>
        <v>0</v>
      </c>
      <c r="J285" s="132"/>
      <c r="K285" s="341"/>
      <c r="L285" s="326" t="str">
        <f t="shared" si="24"/>
        <v/>
      </c>
      <c r="M285" s="329"/>
      <c r="N285" s="276"/>
      <c r="O285" s="276"/>
      <c r="P285" s="276"/>
      <c r="Q285" s="276"/>
      <c r="R285" s="274"/>
      <c r="S285" s="276"/>
      <c r="T285" s="276"/>
      <c r="U285" s="276"/>
      <c r="V285" s="276"/>
      <c r="W285" s="274"/>
      <c r="X285" s="276"/>
      <c r="Y285" s="276"/>
      <c r="Z285" s="276"/>
      <c r="AA285" s="276"/>
      <c r="AB285" s="274"/>
      <c r="AC285" s="276"/>
      <c r="AD285" s="276"/>
      <c r="AE285" s="276"/>
      <c r="AF285" s="276"/>
      <c r="AG285" s="274"/>
      <c r="AH285" s="276"/>
      <c r="AI285" s="276"/>
      <c r="AJ285" s="276"/>
      <c r="AK285" s="276"/>
      <c r="AL285" s="274"/>
      <c r="AM285" s="276"/>
      <c r="AN285" s="276"/>
      <c r="AO285" s="276"/>
      <c r="AP285" s="276"/>
      <c r="AQ285" s="274"/>
      <c r="AR285" s="276"/>
      <c r="AS285" s="276"/>
      <c r="AT285" s="276"/>
      <c r="AU285" s="276"/>
      <c r="AV285" s="274"/>
      <c r="AW285" s="276"/>
      <c r="AX285" s="276"/>
      <c r="AY285" s="276"/>
      <c r="AZ285" s="276"/>
      <c r="BA285" s="274"/>
      <c r="BB285" s="276"/>
      <c r="BC285" s="276"/>
      <c r="BD285" s="276"/>
      <c r="BE285" s="276"/>
      <c r="BF285" s="274"/>
      <c r="BG285" s="276"/>
      <c r="BH285" s="276"/>
      <c r="BI285" s="276"/>
      <c r="BJ285" s="276"/>
      <c r="BK285" s="274"/>
      <c r="BL285" s="276"/>
      <c r="BM285" s="276"/>
      <c r="BN285" s="276"/>
      <c r="BO285" s="276"/>
      <c r="BP285" s="274"/>
      <c r="BQ285" s="276"/>
      <c r="BR285" s="276"/>
      <c r="BS285" s="276"/>
      <c r="BT285" s="276"/>
      <c r="BU285" s="274"/>
      <c r="BV285" s="276"/>
      <c r="BW285" s="276"/>
      <c r="BX285" s="276"/>
      <c r="BY285" s="276"/>
      <c r="BZ285" s="258"/>
      <c r="CA285" s="258"/>
      <c r="CB285" s="134"/>
      <c r="CC285" s="259"/>
      <c r="CD285" s="267"/>
      <c r="CE285" s="261"/>
    </row>
    <row r="286" spans="1:83" hidden="1" x14ac:dyDescent="0.3">
      <c r="A286" s="337" t="s">
        <v>642</v>
      </c>
      <c r="B286" s="338" t="s">
        <v>293</v>
      </c>
      <c r="C286" s="339" t="s">
        <v>616</v>
      </c>
      <c r="D286" s="340" t="s">
        <v>643</v>
      </c>
      <c r="E286" s="126" t="s">
        <v>152</v>
      </c>
      <c r="F286" s="252">
        <f t="shared" si="20"/>
        <v>0</v>
      </c>
      <c r="G286" s="253">
        <f t="shared" si="21"/>
        <v>0</v>
      </c>
      <c r="H286" s="254">
        <f t="shared" si="22"/>
        <v>0</v>
      </c>
      <c r="I286" s="255">
        <f t="shared" si="23"/>
        <v>0</v>
      </c>
      <c r="J286" s="132"/>
      <c r="K286" s="341"/>
      <c r="L286" s="326" t="str">
        <f t="shared" si="24"/>
        <v/>
      </c>
      <c r="M286" s="329"/>
      <c r="N286" s="276"/>
      <c r="O286" s="276"/>
      <c r="P286" s="276"/>
      <c r="Q286" s="276"/>
      <c r="R286" s="274"/>
      <c r="S286" s="276"/>
      <c r="T286" s="276"/>
      <c r="U286" s="276"/>
      <c r="V286" s="276"/>
      <c r="W286" s="274"/>
      <c r="X286" s="276"/>
      <c r="Y286" s="276"/>
      <c r="Z286" s="276"/>
      <c r="AA286" s="276"/>
      <c r="AB286" s="274"/>
      <c r="AC286" s="276"/>
      <c r="AD286" s="276"/>
      <c r="AE286" s="276"/>
      <c r="AF286" s="276"/>
      <c r="AG286" s="274"/>
      <c r="AH286" s="276"/>
      <c r="AI286" s="276"/>
      <c r="AJ286" s="276"/>
      <c r="AK286" s="276"/>
      <c r="AL286" s="274"/>
      <c r="AM286" s="276"/>
      <c r="AN286" s="276"/>
      <c r="AO286" s="276"/>
      <c r="AP286" s="276"/>
      <c r="AQ286" s="274"/>
      <c r="AR286" s="276"/>
      <c r="AS286" s="276"/>
      <c r="AT286" s="276"/>
      <c r="AU286" s="276"/>
      <c r="AV286" s="274"/>
      <c r="AW286" s="276"/>
      <c r="AX286" s="276"/>
      <c r="AY286" s="276"/>
      <c r="AZ286" s="276"/>
      <c r="BA286" s="274"/>
      <c r="BB286" s="276"/>
      <c r="BC286" s="276"/>
      <c r="BD286" s="276"/>
      <c r="BE286" s="276"/>
      <c r="BF286" s="274"/>
      <c r="BG286" s="276"/>
      <c r="BH286" s="276"/>
      <c r="BI286" s="276"/>
      <c r="BJ286" s="276"/>
      <c r="BK286" s="274"/>
      <c r="BL286" s="276"/>
      <c r="BM286" s="276"/>
      <c r="BN286" s="276"/>
      <c r="BO286" s="276"/>
      <c r="BP286" s="274"/>
      <c r="BQ286" s="276"/>
      <c r="BR286" s="276"/>
      <c r="BS286" s="276"/>
      <c r="BT286" s="276"/>
      <c r="BU286" s="274"/>
      <c r="BV286" s="276"/>
      <c r="BW286" s="276"/>
      <c r="BX286" s="276"/>
      <c r="BY286" s="276"/>
      <c r="BZ286" s="258"/>
      <c r="CA286" s="258"/>
      <c r="CB286" s="134"/>
      <c r="CC286" s="259"/>
      <c r="CD286" s="260"/>
      <c r="CE286" s="261"/>
    </row>
    <row r="287" spans="1:83" hidden="1" x14ac:dyDescent="0.3">
      <c r="A287" s="337" t="s">
        <v>644</v>
      </c>
      <c r="B287" s="338" t="s">
        <v>293</v>
      </c>
      <c r="C287" s="339" t="s">
        <v>616</v>
      </c>
      <c r="D287" s="340" t="s">
        <v>645</v>
      </c>
      <c r="E287" s="126" t="s">
        <v>152</v>
      </c>
      <c r="F287" s="252">
        <f t="shared" si="20"/>
        <v>0</v>
      </c>
      <c r="G287" s="253">
        <f t="shared" si="21"/>
        <v>0</v>
      </c>
      <c r="H287" s="254">
        <f t="shared" si="22"/>
        <v>0</v>
      </c>
      <c r="I287" s="255">
        <f t="shared" si="23"/>
        <v>0</v>
      </c>
      <c r="J287" s="132"/>
      <c r="K287" s="341"/>
      <c r="L287" s="326" t="str">
        <f t="shared" si="24"/>
        <v/>
      </c>
      <c r="M287" s="329"/>
      <c r="N287" s="276"/>
      <c r="O287" s="276"/>
      <c r="P287" s="276"/>
      <c r="Q287" s="276"/>
      <c r="R287" s="274"/>
      <c r="S287" s="276"/>
      <c r="T287" s="276"/>
      <c r="U287" s="276"/>
      <c r="V287" s="276"/>
      <c r="W287" s="274"/>
      <c r="X287" s="276"/>
      <c r="Y287" s="276"/>
      <c r="Z287" s="276"/>
      <c r="AA287" s="276"/>
      <c r="AB287" s="274"/>
      <c r="AC287" s="276"/>
      <c r="AD287" s="276"/>
      <c r="AE287" s="276"/>
      <c r="AF287" s="276"/>
      <c r="AG287" s="274"/>
      <c r="AH287" s="276"/>
      <c r="AI287" s="276"/>
      <c r="AJ287" s="276"/>
      <c r="AK287" s="276"/>
      <c r="AL287" s="274"/>
      <c r="AM287" s="276"/>
      <c r="AN287" s="276"/>
      <c r="AO287" s="276"/>
      <c r="AP287" s="276"/>
      <c r="AQ287" s="274"/>
      <c r="AR287" s="276"/>
      <c r="AS287" s="276"/>
      <c r="AT287" s="276"/>
      <c r="AU287" s="276"/>
      <c r="AV287" s="274"/>
      <c r="AW287" s="276"/>
      <c r="AX287" s="276"/>
      <c r="AY287" s="276"/>
      <c r="AZ287" s="276"/>
      <c r="BA287" s="274"/>
      <c r="BB287" s="276"/>
      <c r="BC287" s="276"/>
      <c r="BD287" s="276"/>
      <c r="BE287" s="276"/>
      <c r="BF287" s="274"/>
      <c r="BG287" s="276"/>
      <c r="BH287" s="276"/>
      <c r="BI287" s="276"/>
      <c r="BJ287" s="276"/>
      <c r="BK287" s="274"/>
      <c r="BL287" s="276"/>
      <c r="BM287" s="276"/>
      <c r="BN287" s="276"/>
      <c r="BO287" s="276"/>
      <c r="BP287" s="274"/>
      <c r="BQ287" s="276"/>
      <c r="BR287" s="276"/>
      <c r="BS287" s="276"/>
      <c r="BT287" s="276"/>
      <c r="BU287" s="274"/>
      <c r="BV287" s="276"/>
      <c r="BW287" s="276"/>
      <c r="BX287" s="276"/>
      <c r="BY287" s="276"/>
      <c r="BZ287" s="258"/>
      <c r="CA287" s="258"/>
      <c r="CB287" s="134"/>
      <c r="CC287" s="259"/>
      <c r="CD287" s="260"/>
      <c r="CE287" s="261"/>
    </row>
    <row r="288" spans="1:83" hidden="1" x14ac:dyDescent="0.3">
      <c r="A288" s="337" t="s">
        <v>646</v>
      </c>
      <c r="B288" s="338" t="s">
        <v>293</v>
      </c>
      <c r="C288" s="339" t="s">
        <v>616</v>
      </c>
      <c r="D288" s="340" t="s">
        <v>647</v>
      </c>
      <c r="E288" s="126" t="s">
        <v>152</v>
      </c>
      <c r="F288" s="252">
        <f t="shared" si="20"/>
        <v>0</v>
      </c>
      <c r="G288" s="253">
        <f t="shared" si="21"/>
        <v>0</v>
      </c>
      <c r="H288" s="254">
        <f t="shared" si="22"/>
        <v>0</v>
      </c>
      <c r="I288" s="255">
        <f t="shared" si="23"/>
        <v>0</v>
      </c>
      <c r="J288" s="132"/>
      <c r="K288" s="341"/>
      <c r="L288" s="326" t="str">
        <f t="shared" si="24"/>
        <v/>
      </c>
      <c r="M288" s="329"/>
      <c r="N288" s="276"/>
      <c r="O288" s="276"/>
      <c r="P288" s="276"/>
      <c r="Q288" s="276"/>
      <c r="R288" s="274"/>
      <c r="S288" s="276"/>
      <c r="T288" s="276"/>
      <c r="U288" s="276"/>
      <c r="V288" s="276"/>
      <c r="W288" s="274"/>
      <c r="X288" s="276"/>
      <c r="Y288" s="276"/>
      <c r="Z288" s="276"/>
      <c r="AA288" s="276"/>
      <c r="AB288" s="274"/>
      <c r="AC288" s="276"/>
      <c r="AD288" s="276"/>
      <c r="AE288" s="276"/>
      <c r="AF288" s="276"/>
      <c r="AG288" s="274"/>
      <c r="AH288" s="276"/>
      <c r="AI288" s="276"/>
      <c r="AJ288" s="276"/>
      <c r="AK288" s="276"/>
      <c r="AL288" s="274"/>
      <c r="AM288" s="276"/>
      <c r="AN288" s="276"/>
      <c r="AO288" s="276"/>
      <c r="AP288" s="276"/>
      <c r="AQ288" s="274"/>
      <c r="AR288" s="276"/>
      <c r="AS288" s="276"/>
      <c r="AT288" s="276"/>
      <c r="AU288" s="276"/>
      <c r="AV288" s="274"/>
      <c r="AW288" s="276"/>
      <c r="AX288" s="276"/>
      <c r="AY288" s="276"/>
      <c r="AZ288" s="276"/>
      <c r="BA288" s="274"/>
      <c r="BB288" s="276"/>
      <c r="BC288" s="276"/>
      <c r="BD288" s="276"/>
      <c r="BE288" s="276"/>
      <c r="BF288" s="274"/>
      <c r="BG288" s="276"/>
      <c r="BH288" s="276"/>
      <c r="BI288" s="276"/>
      <c r="BJ288" s="276"/>
      <c r="BK288" s="274"/>
      <c r="BL288" s="276"/>
      <c r="BM288" s="276"/>
      <c r="BN288" s="276"/>
      <c r="BO288" s="276"/>
      <c r="BP288" s="274"/>
      <c r="BQ288" s="276"/>
      <c r="BR288" s="276"/>
      <c r="BS288" s="276"/>
      <c r="BT288" s="276"/>
      <c r="BU288" s="274"/>
      <c r="BV288" s="276"/>
      <c r="BW288" s="276"/>
      <c r="BX288" s="276"/>
      <c r="BY288" s="276"/>
      <c r="BZ288" s="258"/>
      <c r="CA288" s="258"/>
      <c r="CB288" s="134"/>
      <c r="CC288" s="259"/>
      <c r="CD288" s="260"/>
      <c r="CE288" s="261"/>
    </row>
    <row r="289" spans="1:83" hidden="1" x14ac:dyDescent="0.3">
      <c r="A289" s="337" t="s">
        <v>648</v>
      </c>
      <c r="B289" s="338" t="s">
        <v>293</v>
      </c>
      <c r="C289" s="339" t="s">
        <v>616</v>
      </c>
      <c r="D289" s="340" t="s">
        <v>649</v>
      </c>
      <c r="E289" s="126" t="s">
        <v>152</v>
      </c>
      <c r="F289" s="252">
        <f t="shared" si="20"/>
        <v>0</v>
      </c>
      <c r="G289" s="253">
        <f t="shared" si="21"/>
        <v>0</v>
      </c>
      <c r="H289" s="254">
        <f t="shared" si="22"/>
        <v>0</v>
      </c>
      <c r="I289" s="255">
        <f t="shared" si="23"/>
        <v>0</v>
      </c>
      <c r="J289" s="132"/>
      <c r="K289" s="341"/>
      <c r="L289" s="326" t="str">
        <f t="shared" si="24"/>
        <v/>
      </c>
      <c r="M289" s="329"/>
      <c r="N289" s="276"/>
      <c r="O289" s="276"/>
      <c r="P289" s="276"/>
      <c r="Q289" s="276"/>
      <c r="R289" s="274"/>
      <c r="S289" s="276"/>
      <c r="T289" s="276"/>
      <c r="U289" s="276"/>
      <c r="V289" s="276"/>
      <c r="W289" s="274"/>
      <c r="X289" s="276"/>
      <c r="Y289" s="276"/>
      <c r="Z289" s="276"/>
      <c r="AA289" s="276"/>
      <c r="AB289" s="274"/>
      <c r="AC289" s="276"/>
      <c r="AD289" s="276"/>
      <c r="AE289" s="276"/>
      <c r="AF289" s="276"/>
      <c r="AG289" s="274"/>
      <c r="AH289" s="276"/>
      <c r="AI289" s="276"/>
      <c r="AJ289" s="276"/>
      <c r="AK289" s="276"/>
      <c r="AL289" s="274"/>
      <c r="AM289" s="276"/>
      <c r="AN289" s="276"/>
      <c r="AO289" s="276"/>
      <c r="AP289" s="276"/>
      <c r="AQ289" s="274"/>
      <c r="AR289" s="276"/>
      <c r="AS289" s="276"/>
      <c r="AT289" s="276"/>
      <c r="AU289" s="276"/>
      <c r="AV289" s="274"/>
      <c r="AW289" s="276"/>
      <c r="AX289" s="276"/>
      <c r="AY289" s="276"/>
      <c r="AZ289" s="276"/>
      <c r="BA289" s="274"/>
      <c r="BB289" s="276"/>
      <c r="BC289" s="276"/>
      <c r="BD289" s="276"/>
      <c r="BE289" s="276"/>
      <c r="BF289" s="274"/>
      <c r="BG289" s="276"/>
      <c r="BH289" s="276"/>
      <c r="BI289" s="276"/>
      <c r="BJ289" s="276"/>
      <c r="BK289" s="274"/>
      <c r="BL289" s="276"/>
      <c r="BM289" s="276"/>
      <c r="BN289" s="276"/>
      <c r="BO289" s="276"/>
      <c r="BP289" s="274"/>
      <c r="BQ289" s="276"/>
      <c r="BR289" s="276"/>
      <c r="BS289" s="276"/>
      <c r="BT289" s="276"/>
      <c r="BU289" s="274"/>
      <c r="BV289" s="276"/>
      <c r="BW289" s="276"/>
      <c r="BX289" s="276"/>
      <c r="BY289" s="276"/>
      <c r="BZ289" s="258"/>
      <c r="CA289" s="258"/>
      <c r="CB289" s="134"/>
      <c r="CC289" s="259"/>
      <c r="CD289" s="260"/>
      <c r="CE289" s="261"/>
    </row>
    <row r="290" spans="1:83" hidden="1" x14ac:dyDescent="0.3">
      <c r="A290" s="337" t="s">
        <v>650</v>
      </c>
      <c r="B290" s="338" t="s">
        <v>293</v>
      </c>
      <c r="C290" s="339" t="s">
        <v>616</v>
      </c>
      <c r="D290" s="340" t="s">
        <v>651</v>
      </c>
      <c r="E290" s="126" t="s">
        <v>152</v>
      </c>
      <c r="F290" s="252">
        <f t="shared" si="20"/>
        <v>0</v>
      </c>
      <c r="G290" s="253">
        <f t="shared" si="21"/>
        <v>0</v>
      </c>
      <c r="H290" s="254">
        <f t="shared" si="22"/>
        <v>0</v>
      </c>
      <c r="I290" s="255">
        <f t="shared" si="23"/>
        <v>0</v>
      </c>
      <c r="J290" s="132"/>
      <c r="K290" s="341"/>
      <c r="L290" s="326" t="str">
        <f t="shared" si="24"/>
        <v/>
      </c>
      <c r="M290" s="329"/>
      <c r="N290" s="276"/>
      <c r="O290" s="276"/>
      <c r="P290" s="276"/>
      <c r="Q290" s="276"/>
      <c r="R290" s="274"/>
      <c r="S290" s="276"/>
      <c r="T290" s="276"/>
      <c r="U290" s="276"/>
      <c r="V290" s="276"/>
      <c r="W290" s="274"/>
      <c r="X290" s="276"/>
      <c r="Y290" s="276"/>
      <c r="Z290" s="276"/>
      <c r="AA290" s="276"/>
      <c r="AB290" s="274"/>
      <c r="AC290" s="276"/>
      <c r="AD290" s="276"/>
      <c r="AE290" s="276"/>
      <c r="AF290" s="276"/>
      <c r="AG290" s="274"/>
      <c r="AH290" s="276"/>
      <c r="AI290" s="276"/>
      <c r="AJ290" s="276"/>
      <c r="AK290" s="276"/>
      <c r="AL290" s="274"/>
      <c r="AM290" s="276"/>
      <c r="AN290" s="276"/>
      <c r="AO290" s="276"/>
      <c r="AP290" s="276"/>
      <c r="AQ290" s="274"/>
      <c r="AR290" s="276"/>
      <c r="AS290" s="276"/>
      <c r="AT290" s="276"/>
      <c r="AU290" s="276"/>
      <c r="AV290" s="274"/>
      <c r="AW290" s="276"/>
      <c r="AX290" s="276"/>
      <c r="AY290" s="276"/>
      <c r="AZ290" s="276"/>
      <c r="BA290" s="274"/>
      <c r="BB290" s="276"/>
      <c r="BC290" s="276"/>
      <c r="BD290" s="276"/>
      <c r="BE290" s="276"/>
      <c r="BF290" s="274"/>
      <c r="BG290" s="276"/>
      <c r="BH290" s="276"/>
      <c r="BI290" s="276"/>
      <c r="BJ290" s="276"/>
      <c r="BK290" s="274"/>
      <c r="BL290" s="276"/>
      <c r="BM290" s="276"/>
      <c r="BN290" s="276"/>
      <c r="BO290" s="276"/>
      <c r="BP290" s="274"/>
      <c r="BQ290" s="276"/>
      <c r="BR290" s="276"/>
      <c r="BS290" s="276"/>
      <c r="BT290" s="276"/>
      <c r="BU290" s="274"/>
      <c r="BV290" s="276"/>
      <c r="BW290" s="276"/>
      <c r="BX290" s="276"/>
      <c r="BY290" s="276"/>
      <c r="BZ290" s="258"/>
      <c r="CA290" s="258"/>
      <c r="CB290" s="134"/>
      <c r="CC290" s="259"/>
      <c r="CD290" s="260"/>
      <c r="CE290" s="261"/>
    </row>
    <row r="291" spans="1:83" hidden="1" x14ac:dyDescent="0.3">
      <c r="A291" s="337" t="s">
        <v>652</v>
      </c>
      <c r="B291" s="338" t="s">
        <v>293</v>
      </c>
      <c r="C291" s="339" t="s">
        <v>616</v>
      </c>
      <c r="D291" s="340" t="s">
        <v>653</v>
      </c>
      <c r="E291" s="126" t="s">
        <v>152</v>
      </c>
      <c r="F291" s="252">
        <f t="shared" si="20"/>
        <v>0</v>
      </c>
      <c r="G291" s="253">
        <f t="shared" si="21"/>
        <v>0</v>
      </c>
      <c r="H291" s="254">
        <f t="shared" si="22"/>
        <v>0</v>
      </c>
      <c r="I291" s="255">
        <f t="shared" si="23"/>
        <v>0</v>
      </c>
      <c r="J291" s="132"/>
      <c r="K291" s="341"/>
      <c r="L291" s="326" t="str">
        <f t="shared" si="24"/>
        <v/>
      </c>
      <c r="M291" s="329"/>
      <c r="N291" s="276"/>
      <c r="O291" s="276"/>
      <c r="P291" s="276"/>
      <c r="Q291" s="276"/>
      <c r="R291" s="274"/>
      <c r="S291" s="276"/>
      <c r="T291" s="276"/>
      <c r="U291" s="276"/>
      <c r="V291" s="276"/>
      <c r="W291" s="274"/>
      <c r="X291" s="276"/>
      <c r="Y291" s="276"/>
      <c r="Z291" s="276"/>
      <c r="AA291" s="276"/>
      <c r="AB291" s="274"/>
      <c r="AC291" s="276"/>
      <c r="AD291" s="276"/>
      <c r="AE291" s="276"/>
      <c r="AF291" s="276"/>
      <c r="AG291" s="274"/>
      <c r="AH291" s="276"/>
      <c r="AI291" s="276"/>
      <c r="AJ291" s="276"/>
      <c r="AK291" s="276"/>
      <c r="AL291" s="274"/>
      <c r="AM291" s="276"/>
      <c r="AN291" s="276"/>
      <c r="AO291" s="276"/>
      <c r="AP291" s="276"/>
      <c r="AQ291" s="274"/>
      <c r="AR291" s="276"/>
      <c r="AS291" s="276"/>
      <c r="AT291" s="276"/>
      <c r="AU291" s="276"/>
      <c r="AV291" s="274"/>
      <c r="AW291" s="276"/>
      <c r="AX291" s="276"/>
      <c r="AY291" s="276"/>
      <c r="AZ291" s="276"/>
      <c r="BA291" s="274"/>
      <c r="BB291" s="276"/>
      <c r="BC291" s="276"/>
      <c r="BD291" s="276"/>
      <c r="BE291" s="276"/>
      <c r="BF291" s="274"/>
      <c r="BG291" s="276"/>
      <c r="BH291" s="276"/>
      <c r="BI291" s="276"/>
      <c r="BJ291" s="276"/>
      <c r="BK291" s="274"/>
      <c r="BL291" s="276"/>
      <c r="BM291" s="276"/>
      <c r="BN291" s="276"/>
      <c r="BO291" s="276"/>
      <c r="BP291" s="274"/>
      <c r="BQ291" s="276"/>
      <c r="BR291" s="276"/>
      <c r="BS291" s="276"/>
      <c r="BT291" s="276"/>
      <c r="BU291" s="274"/>
      <c r="BV291" s="276"/>
      <c r="BW291" s="276"/>
      <c r="BX291" s="276"/>
      <c r="BY291" s="276"/>
      <c r="BZ291" s="258"/>
      <c r="CA291" s="258"/>
      <c r="CB291" s="134"/>
      <c r="CC291" s="259"/>
      <c r="CD291" s="260"/>
      <c r="CE291" s="261"/>
    </row>
    <row r="292" spans="1:83" hidden="1" x14ac:dyDescent="0.3">
      <c r="A292" s="337" t="s">
        <v>654</v>
      </c>
      <c r="B292" s="338" t="s">
        <v>293</v>
      </c>
      <c r="C292" s="339" t="s">
        <v>616</v>
      </c>
      <c r="D292" s="340" t="s">
        <v>655</v>
      </c>
      <c r="E292" s="126" t="s">
        <v>152</v>
      </c>
      <c r="F292" s="252">
        <f t="shared" si="20"/>
        <v>0</v>
      </c>
      <c r="G292" s="253">
        <f t="shared" si="21"/>
        <v>0</v>
      </c>
      <c r="H292" s="254">
        <f t="shared" si="22"/>
        <v>0</v>
      </c>
      <c r="I292" s="255">
        <f t="shared" si="23"/>
        <v>0</v>
      </c>
      <c r="J292" s="132"/>
      <c r="K292" s="341"/>
      <c r="L292" s="326" t="str">
        <f t="shared" si="24"/>
        <v/>
      </c>
      <c r="M292" s="329"/>
      <c r="N292" s="276"/>
      <c r="O292" s="276"/>
      <c r="P292" s="276"/>
      <c r="Q292" s="276"/>
      <c r="R292" s="274"/>
      <c r="S292" s="276"/>
      <c r="T292" s="276"/>
      <c r="U292" s="276"/>
      <c r="V292" s="276"/>
      <c r="W292" s="274"/>
      <c r="X292" s="276"/>
      <c r="Y292" s="276"/>
      <c r="Z292" s="276"/>
      <c r="AA292" s="276"/>
      <c r="AB292" s="274"/>
      <c r="AC292" s="276"/>
      <c r="AD292" s="276"/>
      <c r="AE292" s="276"/>
      <c r="AF292" s="276"/>
      <c r="AG292" s="274"/>
      <c r="AH292" s="276"/>
      <c r="AI292" s="276"/>
      <c r="AJ292" s="276"/>
      <c r="AK292" s="276"/>
      <c r="AL292" s="274"/>
      <c r="AM292" s="276"/>
      <c r="AN292" s="276"/>
      <c r="AO292" s="276"/>
      <c r="AP292" s="276"/>
      <c r="AQ292" s="274"/>
      <c r="AR292" s="276"/>
      <c r="AS292" s="276"/>
      <c r="AT292" s="276"/>
      <c r="AU292" s="276"/>
      <c r="AV292" s="274"/>
      <c r="AW292" s="276"/>
      <c r="AX292" s="276"/>
      <c r="AY292" s="276"/>
      <c r="AZ292" s="276"/>
      <c r="BA292" s="274"/>
      <c r="BB292" s="276"/>
      <c r="BC292" s="276"/>
      <c r="BD292" s="276"/>
      <c r="BE292" s="276"/>
      <c r="BF292" s="274"/>
      <c r="BG292" s="276"/>
      <c r="BH292" s="276"/>
      <c r="BI292" s="276"/>
      <c r="BJ292" s="276"/>
      <c r="BK292" s="274"/>
      <c r="BL292" s="276"/>
      <c r="BM292" s="276"/>
      <c r="BN292" s="276"/>
      <c r="BO292" s="276"/>
      <c r="BP292" s="274"/>
      <c r="BQ292" s="276"/>
      <c r="BR292" s="276"/>
      <c r="BS292" s="276"/>
      <c r="BT292" s="276"/>
      <c r="BU292" s="274"/>
      <c r="BV292" s="276"/>
      <c r="BW292" s="276"/>
      <c r="BX292" s="276"/>
      <c r="BY292" s="276"/>
      <c r="BZ292" s="258"/>
      <c r="CA292" s="258"/>
      <c r="CB292" s="134"/>
      <c r="CC292" s="259"/>
      <c r="CD292" s="260"/>
      <c r="CE292" s="261"/>
    </row>
    <row r="293" spans="1:83" hidden="1" x14ac:dyDescent="0.3">
      <c r="A293" s="337" t="s">
        <v>656</v>
      </c>
      <c r="B293" s="338" t="s">
        <v>293</v>
      </c>
      <c r="C293" s="339" t="s">
        <v>616</v>
      </c>
      <c r="D293" s="340" t="s">
        <v>657</v>
      </c>
      <c r="E293" s="126" t="s">
        <v>152</v>
      </c>
      <c r="F293" s="252">
        <f t="shared" si="20"/>
        <v>0</v>
      </c>
      <c r="G293" s="253">
        <f t="shared" si="21"/>
        <v>0</v>
      </c>
      <c r="H293" s="254">
        <f t="shared" si="22"/>
        <v>0</v>
      </c>
      <c r="I293" s="255">
        <f t="shared" si="23"/>
        <v>0</v>
      </c>
      <c r="J293" s="132"/>
      <c r="K293" s="341"/>
      <c r="L293" s="326" t="str">
        <f t="shared" si="24"/>
        <v/>
      </c>
      <c r="M293" s="329"/>
      <c r="N293" s="276"/>
      <c r="O293" s="276"/>
      <c r="P293" s="276"/>
      <c r="Q293" s="276"/>
      <c r="R293" s="274"/>
      <c r="S293" s="276"/>
      <c r="T293" s="276"/>
      <c r="U293" s="276"/>
      <c r="V293" s="276"/>
      <c r="W293" s="274"/>
      <c r="X293" s="276"/>
      <c r="Y293" s="276"/>
      <c r="Z293" s="276"/>
      <c r="AA293" s="276"/>
      <c r="AB293" s="274"/>
      <c r="AC293" s="276"/>
      <c r="AD293" s="276"/>
      <c r="AE293" s="276"/>
      <c r="AF293" s="276"/>
      <c r="AG293" s="274"/>
      <c r="AH293" s="276"/>
      <c r="AI293" s="276"/>
      <c r="AJ293" s="276"/>
      <c r="AK293" s="276"/>
      <c r="AL293" s="274"/>
      <c r="AM293" s="276"/>
      <c r="AN293" s="276"/>
      <c r="AO293" s="276"/>
      <c r="AP293" s="276"/>
      <c r="AQ293" s="274"/>
      <c r="AR293" s="276"/>
      <c r="AS293" s="276"/>
      <c r="AT293" s="276"/>
      <c r="AU293" s="276"/>
      <c r="AV293" s="274"/>
      <c r="AW293" s="276"/>
      <c r="AX293" s="276"/>
      <c r="AY293" s="276"/>
      <c r="AZ293" s="276"/>
      <c r="BA293" s="274"/>
      <c r="BB293" s="276"/>
      <c r="BC293" s="276"/>
      <c r="BD293" s="276"/>
      <c r="BE293" s="276"/>
      <c r="BF293" s="274"/>
      <c r="BG293" s="276"/>
      <c r="BH293" s="276"/>
      <c r="BI293" s="276"/>
      <c r="BJ293" s="276"/>
      <c r="BK293" s="274"/>
      <c r="BL293" s="276"/>
      <c r="BM293" s="276"/>
      <c r="BN293" s="276"/>
      <c r="BO293" s="276"/>
      <c r="BP293" s="274"/>
      <c r="BQ293" s="276"/>
      <c r="BR293" s="276"/>
      <c r="BS293" s="276"/>
      <c r="BT293" s="276"/>
      <c r="BU293" s="274"/>
      <c r="BV293" s="276"/>
      <c r="BW293" s="276"/>
      <c r="BX293" s="276"/>
      <c r="BY293" s="276"/>
      <c r="BZ293" s="258"/>
      <c r="CA293" s="258"/>
      <c r="CB293" s="134"/>
      <c r="CC293" s="259"/>
      <c r="CD293" s="260"/>
      <c r="CE293" s="261"/>
    </row>
    <row r="294" spans="1:83" hidden="1" x14ac:dyDescent="0.3">
      <c r="A294" s="337" t="s">
        <v>658</v>
      </c>
      <c r="B294" s="338" t="s">
        <v>293</v>
      </c>
      <c r="C294" s="339" t="s">
        <v>616</v>
      </c>
      <c r="D294" s="340" t="s">
        <v>659</v>
      </c>
      <c r="E294" s="126" t="s">
        <v>660</v>
      </c>
      <c r="F294" s="252">
        <f t="shared" si="20"/>
        <v>0</v>
      </c>
      <c r="G294" s="253">
        <f t="shared" si="21"/>
        <v>0</v>
      </c>
      <c r="H294" s="254">
        <f t="shared" si="22"/>
        <v>0</v>
      </c>
      <c r="I294" s="255">
        <f t="shared" si="23"/>
        <v>0</v>
      </c>
      <c r="J294" s="132"/>
      <c r="K294" s="341"/>
      <c r="L294" s="326" t="str">
        <f t="shared" si="24"/>
        <v/>
      </c>
      <c r="M294" s="329"/>
      <c r="N294" s="276"/>
      <c r="O294" s="276"/>
      <c r="P294" s="276"/>
      <c r="Q294" s="276"/>
      <c r="R294" s="274"/>
      <c r="S294" s="276"/>
      <c r="T294" s="276"/>
      <c r="U294" s="276"/>
      <c r="V294" s="276"/>
      <c r="W294" s="274"/>
      <c r="X294" s="276"/>
      <c r="Y294" s="276"/>
      <c r="Z294" s="276"/>
      <c r="AA294" s="276"/>
      <c r="AB294" s="274"/>
      <c r="AC294" s="276"/>
      <c r="AD294" s="276"/>
      <c r="AE294" s="276"/>
      <c r="AF294" s="276"/>
      <c r="AG294" s="274"/>
      <c r="AH294" s="276"/>
      <c r="AI294" s="276"/>
      <c r="AJ294" s="276"/>
      <c r="AK294" s="276"/>
      <c r="AL294" s="274"/>
      <c r="AM294" s="276"/>
      <c r="AN294" s="276"/>
      <c r="AO294" s="276"/>
      <c r="AP294" s="276"/>
      <c r="AQ294" s="274"/>
      <c r="AR294" s="276"/>
      <c r="AS294" s="276"/>
      <c r="AT294" s="276"/>
      <c r="AU294" s="276"/>
      <c r="AV294" s="274"/>
      <c r="AW294" s="276"/>
      <c r="AX294" s="276"/>
      <c r="AY294" s="276"/>
      <c r="AZ294" s="276"/>
      <c r="BA294" s="274"/>
      <c r="BB294" s="276"/>
      <c r="BC294" s="276"/>
      <c r="BD294" s="276"/>
      <c r="BE294" s="276"/>
      <c r="BF294" s="274"/>
      <c r="BG294" s="276"/>
      <c r="BH294" s="276"/>
      <c r="BI294" s="276"/>
      <c r="BJ294" s="276"/>
      <c r="BK294" s="274"/>
      <c r="BL294" s="276"/>
      <c r="BM294" s="276"/>
      <c r="BN294" s="276"/>
      <c r="BO294" s="276"/>
      <c r="BP294" s="274"/>
      <c r="BQ294" s="276"/>
      <c r="BR294" s="276"/>
      <c r="BS294" s="276"/>
      <c r="BT294" s="276"/>
      <c r="BU294" s="274"/>
      <c r="BV294" s="276"/>
      <c r="BW294" s="276"/>
      <c r="BX294" s="276"/>
      <c r="BY294" s="276"/>
      <c r="BZ294" s="258"/>
      <c r="CA294" s="258"/>
      <c r="CB294" s="134"/>
      <c r="CC294" s="259"/>
      <c r="CD294" s="260"/>
      <c r="CE294" s="261"/>
    </row>
    <row r="295" spans="1:83" hidden="1" x14ac:dyDescent="0.3">
      <c r="A295" s="337" t="s">
        <v>661</v>
      </c>
      <c r="B295" s="338" t="s">
        <v>293</v>
      </c>
      <c r="C295" s="339" t="s">
        <v>616</v>
      </c>
      <c r="D295" s="340" t="s">
        <v>662</v>
      </c>
      <c r="E295" s="126" t="s">
        <v>152</v>
      </c>
      <c r="F295" s="252">
        <f t="shared" si="20"/>
        <v>0</v>
      </c>
      <c r="G295" s="253">
        <f t="shared" si="21"/>
        <v>0</v>
      </c>
      <c r="H295" s="254">
        <f t="shared" si="22"/>
        <v>0</v>
      </c>
      <c r="I295" s="255">
        <f t="shared" si="23"/>
        <v>0</v>
      </c>
      <c r="J295" s="132"/>
      <c r="K295" s="341"/>
      <c r="L295" s="326" t="str">
        <f t="shared" si="24"/>
        <v/>
      </c>
      <c r="M295" s="329"/>
      <c r="N295" s="276"/>
      <c r="O295" s="276"/>
      <c r="P295" s="276"/>
      <c r="Q295" s="276"/>
      <c r="R295" s="274"/>
      <c r="S295" s="276"/>
      <c r="T295" s="276"/>
      <c r="U295" s="276"/>
      <c r="V295" s="276"/>
      <c r="W295" s="274"/>
      <c r="X295" s="276"/>
      <c r="Y295" s="276"/>
      <c r="Z295" s="276"/>
      <c r="AA295" s="276"/>
      <c r="AB295" s="274"/>
      <c r="AC295" s="276"/>
      <c r="AD295" s="276"/>
      <c r="AE295" s="276"/>
      <c r="AF295" s="276"/>
      <c r="AG295" s="274"/>
      <c r="AH295" s="276"/>
      <c r="AI295" s="276"/>
      <c r="AJ295" s="276"/>
      <c r="AK295" s="276"/>
      <c r="AL295" s="274"/>
      <c r="AM295" s="276"/>
      <c r="AN295" s="276"/>
      <c r="AO295" s="276"/>
      <c r="AP295" s="276"/>
      <c r="AQ295" s="274"/>
      <c r="AR295" s="276"/>
      <c r="AS295" s="276"/>
      <c r="AT295" s="276"/>
      <c r="AU295" s="276"/>
      <c r="AV295" s="274"/>
      <c r="AW295" s="276"/>
      <c r="AX295" s="276"/>
      <c r="AY295" s="276"/>
      <c r="AZ295" s="276"/>
      <c r="BA295" s="274"/>
      <c r="BB295" s="276"/>
      <c r="BC295" s="276"/>
      <c r="BD295" s="276"/>
      <c r="BE295" s="276"/>
      <c r="BF295" s="274"/>
      <c r="BG295" s="276"/>
      <c r="BH295" s="276"/>
      <c r="BI295" s="276"/>
      <c r="BJ295" s="276"/>
      <c r="BK295" s="274"/>
      <c r="BL295" s="276"/>
      <c r="BM295" s="276"/>
      <c r="BN295" s="276"/>
      <c r="BO295" s="276"/>
      <c r="BP295" s="274"/>
      <c r="BQ295" s="276"/>
      <c r="BR295" s="276"/>
      <c r="BS295" s="276"/>
      <c r="BT295" s="276"/>
      <c r="BU295" s="274"/>
      <c r="BV295" s="276"/>
      <c r="BW295" s="276"/>
      <c r="BX295" s="276"/>
      <c r="BY295" s="276"/>
      <c r="BZ295" s="258"/>
      <c r="CA295" s="258"/>
      <c r="CB295" s="134"/>
      <c r="CC295" s="259"/>
      <c r="CD295" s="260"/>
      <c r="CE295" s="261"/>
    </row>
    <row r="296" spans="1:83" hidden="1" x14ac:dyDescent="0.3">
      <c r="A296" s="337" t="s">
        <v>663</v>
      </c>
      <c r="B296" s="338" t="s">
        <v>293</v>
      </c>
      <c r="C296" s="339" t="s">
        <v>616</v>
      </c>
      <c r="D296" s="340" t="s">
        <v>664</v>
      </c>
      <c r="E296" s="126" t="s">
        <v>152</v>
      </c>
      <c r="F296" s="252">
        <f t="shared" si="20"/>
        <v>0</v>
      </c>
      <c r="G296" s="253">
        <f t="shared" si="21"/>
        <v>0</v>
      </c>
      <c r="H296" s="254">
        <f t="shared" si="22"/>
        <v>0</v>
      </c>
      <c r="I296" s="255">
        <f t="shared" si="23"/>
        <v>0</v>
      </c>
      <c r="J296" s="132"/>
      <c r="K296" s="341"/>
      <c r="L296" s="326" t="str">
        <f t="shared" si="24"/>
        <v/>
      </c>
      <c r="M296" s="329"/>
      <c r="N296" s="276"/>
      <c r="O296" s="276"/>
      <c r="P296" s="276"/>
      <c r="Q296" s="276"/>
      <c r="R296" s="274"/>
      <c r="S296" s="276"/>
      <c r="T296" s="276"/>
      <c r="U296" s="276"/>
      <c r="V296" s="276"/>
      <c r="W296" s="274"/>
      <c r="X296" s="276"/>
      <c r="Y296" s="276"/>
      <c r="Z296" s="276"/>
      <c r="AA296" s="276"/>
      <c r="AB296" s="274"/>
      <c r="AC296" s="276"/>
      <c r="AD296" s="276"/>
      <c r="AE296" s="276"/>
      <c r="AF296" s="276"/>
      <c r="AG296" s="274"/>
      <c r="AH296" s="276"/>
      <c r="AI296" s="276"/>
      <c r="AJ296" s="276"/>
      <c r="AK296" s="276"/>
      <c r="AL296" s="274"/>
      <c r="AM296" s="276"/>
      <c r="AN296" s="276"/>
      <c r="AO296" s="276"/>
      <c r="AP296" s="276"/>
      <c r="AQ296" s="274"/>
      <c r="AR296" s="276"/>
      <c r="AS296" s="276"/>
      <c r="AT296" s="276"/>
      <c r="AU296" s="276"/>
      <c r="AV296" s="274"/>
      <c r="AW296" s="276"/>
      <c r="AX296" s="276"/>
      <c r="AY296" s="276"/>
      <c r="AZ296" s="276"/>
      <c r="BA296" s="274"/>
      <c r="BB296" s="276"/>
      <c r="BC296" s="276"/>
      <c r="BD296" s="276"/>
      <c r="BE296" s="276"/>
      <c r="BF296" s="274"/>
      <c r="BG296" s="276"/>
      <c r="BH296" s="276"/>
      <c r="BI296" s="276"/>
      <c r="BJ296" s="276"/>
      <c r="BK296" s="274"/>
      <c r="BL296" s="276"/>
      <c r="BM296" s="276"/>
      <c r="BN296" s="276"/>
      <c r="BO296" s="276"/>
      <c r="BP296" s="274"/>
      <c r="BQ296" s="276"/>
      <c r="BR296" s="276"/>
      <c r="BS296" s="276"/>
      <c r="BT296" s="276"/>
      <c r="BU296" s="274"/>
      <c r="BV296" s="276"/>
      <c r="BW296" s="276"/>
      <c r="BX296" s="276"/>
      <c r="BY296" s="276"/>
      <c r="BZ296" s="258"/>
      <c r="CA296" s="258"/>
      <c r="CB296" s="134"/>
      <c r="CC296" s="259"/>
      <c r="CD296" s="260"/>
      <c r="CE296" s="261"/>
    </row>
    <row r="297" spans="1:83" hidden="1" x14ac:dyDescent="0.3">
      <c r="A297" s="337" t="s">
        <v>665</v>
      </c>
      <c r="B297" s="338" t="s">
        <v>293</v>
      </c>
      <c r="C297" s="339" t="s">
        <v>616</v>
      </c>
      <c r="D297" s="340" t="s">
        <v>666</v>
      </c>
      <c r="E297" s="126" t="s">
        <v>660</v>
      </c>
      <c r="F297" s="252">
        <f t="shared" si="20"/>
        <v>0</v>
      </c>
      <c r="G297" s="253">
        <f t="shared" si="21"/>
        <v>0</v>
      </c>
      <c r="H297" s="254">
        <f t="shared" si="22"/>
        <v>0</v>
      </c>
      <c r="I297" s="255">
        <f t="shared" si="23"/>
        <v>0</v>
      </c>
      <c r="J297" s="132"/>
      <c r="K297" s="341"/>
      <c r="L297" s="326" t="str">
        <f t="shared" si="24"/>
        <v/>
      </c>
      <c r="M297" s="329"/>
      <c r="N297" s="276"/>
      <c r="O297" s="276"/>
      <c r="P297" s="276"/>
      <c r="Q297" s="276"/>
      <c r="R297" s="274"/>
      <c r="S297" s="276"/>
      <c r="T297" s="276"/>
      <c r="U297" s="276"/>
      <c r="V297" s="276"/>
      <c r="W297" s="274"/>
      <c r="X297" s="276"/>
      <c r="Y297" s="276"/>
      <c r="Z297" s="276"/>
      <c r="AA297" s="276"/>
      <c r="AB297" s="274"/>
      <c r="AC297" s="276"/>
      <c r="AD297" s="276"/>
      <c r="AE297" s="276"/>
      <c r="AF297" s="276"/>
      <c r="AG297" s="274"/>
      <c r="AH297" s="276"/>
      <c r="AI297" s="276"/>
      <c r="AJ297" s="276"/>
      <c r="AK297" s="276"/>
      <c r="AL297" s="274"/>
      <c r="AM297" s="276"/>
      <c r="AN297" s="276"/>
      <c r="AO297" s="276"/>
      <c r="AP297" s="276"/>
      <c r="AQ297" s="274"/>
      <c r="AR297" s="276"/>
      <c r="AS297" s="276"/>
      <c r="AT297" s="276"/>
      <c r="AU297" s="276"/>
      <c r="AV297" s="274"/>
      <c r="AW297" s="276"/>
      <c r="AX297" s="276"/>
      <c r="AY297" s="276"/>
      <c r="AZ297" s="276"/>
      <c r="BA297" s="274"/>
      <c r="BB297" s="276"/>
      <c r="BC297" s="276"/>
      <c r="BD297" s="276"/>
      <c r="BE297" s="276"/>
      <c r="BF297" s="274"/>
      <c r="BG297" s="276"/>
      <c r="BH297" s="276"/>
      <c r="BI297" s="276"/>
      <c r="BJ297" s="276"/>
      <c r="BK297" s="274"/>
      <c r="BL297" s="276"/>
      <c r="BM297" s="276"/>
      <c r="BN297" s="276"/>
      <c r="BO297" s="276"/>
      <c r="BP297" s="274"/>
      <c r="BQ297" s="276"/>
      <c r="BR297" s="276"/>
      <c r="BS297" s="276"/>
      <c r="BT297" s="276"/>
      <c r="BU297" s="274"/>
      <c r="BV297" s="276"/>
      <c r="BW297" s="276"/>
      <c r="BX297" s="276"/>
      <c r="BY297" s="276"/>
      <c r="BZ297" s="258"/>
      <c r="CA297" s="258"/>
      <c r="CB297" s="134"/>
      <c r="CC297" s="259"/>
      <c r="CD297" s="260"/>
      <c r="CE297" s="261"/>
    </row>
    <row r="298" spans="1:83" hidden="1" x14ac:dyDescent="0.3">
      <c r="A298" s="337" t="s">
        <v>667</v>
      </c>
      <c r="B298" s="338" t="s">
        <v>293</v>
      </c>
      <c r="C298" s="339" t="s">
        <v>616</v>
      </c>
      <c r="D298" s="340" t="s">
        <v>668</v>
      </c>
      <c r="E298" s="126" t="s">
        <v>152</v>
      </c>
      <c r="F298" s="252">
        <f t="shared" si="20"/>
        <v>0</v>
      </c>
      <c r="G298" s="253">
        <f t="shared" si="21"/>
        <v>0</v>
      </c>
      <c r="H298" s="254">
        <f t="shared" si="22"/>
        <v>0</v>
      </c>
      <c r="I298" s="255">
        <f t="shared" si="23"/>
        <v>0</v>
      </c>
      <c r="J298" s="132"/>
      <c r="K298" s="341"/>
      <c r="L298" s="326" t="str">
        <f t="shared" si="24"/>
        <v/>
      </c>
      <c r="M298" s="329"/>
      <c r="N298" s="276"/>
      <c r="O298" s="276"/>
      <c r="P298" s="276"/>
      <c r="Q298" s="276"/>
      <c r="R298" s="274"/>
      <c r="S298" s="276"/>
      <c r="T298" s="276"/>
      <c r="U298" s="276"/>
      <c r="V298" s="276"/>
      <c r="W298" s="274"/>
      <c r="X298" s="276"/>
      <c r="Y298" s="276"/>
      <c r="Z298" s="276"/>
      <c r="AA298" s="276"/>
      <c r="AB298" s="274"/>
      <c r="AC298" s="276"/>
      <c r="AD298" s="276"/>
      <c r="AE298" s="276"/>
      <c r="AF298" s="276"/>
      <c r="AG298" s="274"/>
      <c r="AH298" s="276"/>
      <c r="AI298" s="276"/>
      <c r="AJ298" s="276"/>
      <c r="AK298" s="276"/>
      <c r="AL298" s="274"/>
      <c r="AM298" s="276"/>
      <c r="AN298" s="276"/>
      <c r="AO298" s="276"/>
      <c r="AP298" s="276"/>
      <c r="AQ298" s="274"/>
      <c r="AR298" s="276"/>
      <c r="AS298" s="276"/>
      <c r="AT298" s="276"/>
      <c r="AU298" s="276"/>
      <c r="AV298" s="274"/>
      <c r="AW298" s="276"/>
      <c r="AX298" s="276"/>
      <c r="AY298" s="276"/>
      <c r="AZ298" s="276"/>
      <c r="BA298" s="274"/>
      <c r="BB298" s="276"/>
      <c r="BC298" s="276"/>
      <c r="BD298" s="276"/>
      <c r="BE298" s="276"/>
      <c r="BF298" s="274"/>
      <c r="BG298" s="276"/>
      <c r="BH298" s="276"/>
      <c r="BI298" s="276"/>
      <c r="BJ298" s="276"/>
      <c r="BK298" s="274"/>
      <c r="BL298" s="276"/>
      <c r="BM298" s="276"/>
      <c r="BN298" s="276"/>
      <c r="BO298" s="276"/>
      <c r="BP298" s="274"/>
      <c r="BQ298" s="276"/>
      <c r="BR298" s="276"/>
      <c r="BS298" s="276"/>
      <c r="BT298" s="276"/>
      <c r="BU298" s="274"/>
      <c r="BV298" s="276"/>
      <c r="BW298" s="276"/>
      <c r="BX298" s="276"/>
      <c r="BY298" s="276"/>
      <c r="BZ298" s="258"/>
      <c r="CA298" s="258"/>
      <c r="CB298" s="134"/>
      <c r="CC298" s="259"/>
      <c r="CD298" s="260"/>
      <c r="CE298" s="261"/>
    </row>
    <row r="299" spans="1:83" hidden="1" x14ac:dyDescent="0.3">
      <c r="A299" s="337" t="s">
        <v>669</v>
      </c>
      <c r="B299" s="338" t="s">
        <v>293</v>
      </c>
      <c r="C299" s="339" t="s">
        <v>616</v>
      </c>
      <c r="D299" s="340" t="s">
        <v>670</v>
      </c>
      <c r="E299" s="126" t="s">
        <v>152</v>
      </c>
      <c r="F299" s="252">
        <f t="shared" si="20"/>
        <v>0</v>
      </c>
      <c r="G299" s="253">
        <f t="shared" si="21"/>
        <v>0</v>
      </c>
      <c r="H299" s="254">
        <f t="shared" si="22"/>
        <v>0</v>
      </c>
      <c r="I299" s="255">
        <f t="shared" si="23"/>
        <v>0</v>
      </c>
      <c r="J299" s="132"/>
      <c r="K299" s="341"/>
      <c r="L299" s="326" t="str">
        <f t="shared" si="24"/>
        <v/>
      </c>
      <c r="M299" s="329"/>
      <c r="N299" s="276"/>
      <c r="O299" s="276"/>
      <c r="P299" s="276"/>
      <c r="Q299" s="276"/>
      <c r="R299" s="274"/>
      <c r="S299" s="276"/>
      <c r="T299" s="276"/>
      <c r="U299" s="276"/>
      <c r="V299" s="276"/>
      <c r="W299" s="274"/>
      <c r="X299" s="276"/>
      <c r="Y299" s="276"/>
      <c r="Z299" s="276"/>
      <c r="AA299" s="276"/>
      <c r="AB299" s="274"/>
      <c r="AC299" s="276"/>
      <c r="AD299" s="276"/>
      <c r="AE299" s="276"/>
      <c r="AF299" s="276"/>
      <c r="AG299" s="274"/>
      <c r="AH299" s="276"/>
      <c r="AI299" s="276"/>
      <c r="AJ299" s="276"/>
      <c r="AK299" s="276"/>
      <c r="AL299" s="274"/>
      <c r="AM299" s="276"/>
      <c r="AN299" s="276"/>
      <c r="AO299" s="276"/>
      <c r="AP299" s="276"/>
      <c r="AQ299" s="274"/>
      <c r="AR299" s="276"/>
      <c r="AS299" s="276"/>
      <c r="AT299" s="276"/>
      <c r="AU299" s="276"/>
      <c r="AV299" s="274"/>
      <c r="AW299" s="276"/>
      <c r="AX299" s="276"/>
      <c r="AY299" s="276"/>
      <c r="AZ299" s="276"/>
      <c r="BA299" s="274"/>
      <c r="BB299" s="276"/>
      <c r="BC299" s="276"/>
      <c r="BD299" s="276"/>
      <c r="BE299" s="276"/>
      <c r="BF299" s="274"/>
      <c r="BG299" s="276"/>
      <c r="BH299" s="276"/>
      <c r="BI299" s="276"/>
      <c r="BJ299" s="276"/>
      <c r="BK299" s="274"/>
      <c r="BL299" s="276"/>
      <c r="BM299" s="276"/>
      <c r="BN299" s="276"/>
      <c r="BO299" s="276"/>
      <c r="BP299" s="274"/>
      <c r="BQ299" s="276"/>
      <c r="BR299" s="276"/>
      <c r="BS299" s="276"/>
      <c r="BT299" s="276"/>
      <c r="BU299" s="274"/>
      <c r="BV299" s="276"/>
      <c r="BW299" s="276"/>
      <c r="BX299" s="276"/>
      <c r="BY299" s="276"/>
      <c r="BZ299" s="258"/>
      <c r="CA299" s="258"/>
      <c r="CB299" s="134"/>
      <c r="CC299" s="259"/>
      <c r="CD299" s="260"/>
      <c r="CE299" s="261"/>
    </row>
    <row r="300" spans="1:83" hidden="1" x14ac:dyDescent="0.3">
      <c r="A300" s="337" t="s">
        <v>671</v>
      </c>
      <c r="B300" s="338" t="s">
        <v>293</v>
      </c>
      <c r="C300" s="339" t="s">
        <v>616</v>
      </c>
      <c r="D300" s="340" t="s">
        <v>672</v>
      </c>
      <c r="E300" s="126" t="s">
        <v>152</v>
      </c>
      <c r="F300" s="252">
        <f t="shared" si="20"/>
        <v>0</v>
      </c>
      <c r="G300" s="253">
        <f t="shared" si="21"/>
        <v>0</v>
      </c>
      <c r="H300" s="254">
        <f t="shared" si="22"/>
        <v>0</v>
      </c>
      <c r="I300" s="255">
        <f t="shared" si="23"/>
        <v>0</v>
      </c>
      <c r="J300" s="132"/>
      <c r="K300" s="341"/>
      <c r="L300" s="326" t="str">
        <f t="shared" si="24"/>
        <v/>
      </c>
      <c r="M300" s="329"/>
      <c r="N300" s="276"/>
      <c r="O300" s="276"/>
      <c r="P300" s="276"/>
      <c r="Q300" s="276"/>
      <c r="R300" s="274"/>
      <c r="S300" s="276"/>
      <c r="T300" s="276"/>
      <c r="U300" s="276"/>
      <c r="V300" s="276"/>
      <c r="W300" s="274"/>
      <c r="X300" s="276"/>
      <c r="Y300" s="276"/>
      <c r="Z300" s="276"/>
      <c r="AA300" s="276"/>
      <c r="AB300" s="274"/>
      <c r="AC300" s="276"/>
      <c r="AD300" s="276"/>
      <c r="AE300" s="276"/>
      <c r="AF300" s="276"/>
      <c r="AG300" s="274"/>
      <c r="AH300" s="276"/>
      <c r="AI300" s="276"/>
      <c r="AJ300" s="276"/>
      <c r="AK300" s="276"/>
      <c r="AL300" s="274"/>
      <c r="AM300" s="276"/>
      <c r="AN300" s="276"/>
      <c r="AO300" s="276"/>
      <c r="AP300" s="276"/>
      <c r="AQ300" s="274"/>
      <c r="AR300" s="276"/>
      <c r="AS300" s="276"/>
      <c r="AT300" s="276"/>
      <c r="AU300" s="276"/>
      <c r="AV300" s="274"/>
      <c r="AW300" s="276"/>
      <c r="AX300" s="276"/>
      <c r="AY300" s="276"/>
      <c r="AZ300" s="276"/>
      <c r="BA300" s="274"/>
      <c r="BB300" s="276"/>
      <c r="BC300" s="276"/>
      <c r="BD300" s="276"/>
      <c r="BE300" s="276"/>
      <c r="BF300" s="274"/>
      <c r="BG300" s="276"/>
      <c r="BH300" s="276"/>
      <c r="BI300" s="276"/>
      <c r="BJ300" s="276"/>
      <c r="BK300" s="274"/>
      <c r="BL300" s="276"/>
      <c r="BM300" s="276"/>
      <c r="BN300" s="276"/>
      <c r="BO300" s="276"/>
      <c r="BP300" s="274"/>
      <c r="BQ300" s="276"/>
      <c r="BR300" s="276"/>
      <c r="BS300" s="276"/>
      <c r="BT300" s="276"/>
      <c r="BU300" s="274"/>
      <c r="BV300" s="276"/>
      <c r="BW300" s="276"/>
      <c r="BX300" s="276"/>
      <c r="BY300" s="276"/>
      <c r="BZ300" s="258"/>
      <c r="CA300" s="258"/>
      <c r="CB300" s="134"/>
      <c r="CC300" s="259"/>
      <c r="CD300" s="260"/>
      <c r="CE300" s="261"/>
    </row>
    <row r="301" spans="1:83" hidden="1" x14ac:dyDescent="0.3">
      <c r="A301" s="337" t="s">
        <v>673</v>
      </c>
      <c r="B301" s="338" t="s">
        <v>293</v>
      </c>
      <c r="C301" s="339" t="s">
        <v>616</v>
      </c>
      <c r="D301" s="340" t="s">
        <v>674</v>
      </c>
      <c r="E301" s="126" t="s">
        <v>152</v>
      </c>
      <c r="F301" s="252">
        <f t="shared" si="20"/>
        <v>0</v>
      </c>
      <c r="G301" s="253">
        <f t="shared" si="21"/>
        <v>0</v>
      </c>
      <c r="H301" s="254">
        <f t="shared" si="22"/>
        <v>0</v>
      </c>
      <c r="I301" s="255">
        <f t="shared" si="23"/>
        <v>0</v>
      </c>
      <c r="J301" s="132"/>
      <c r="K301" s="341"/>
      <c r="L301" s="326" t="str">
        <f t="shared" si="24"/>
        <v/>
      </c>
      <c r="M301" s="329"/>
      <c r="N301" s="276"/>
      <c r="O301" s="276"/>
      <c r="P301" s="276"/>
      <c r="Q301" s="276"/>
      <c r="R301" s="274"/>
      <c r="S301" s="276"/>
      <c r="T301" s="276"/>
      <c r="U301" s="276"/>
      <c r="V301" s="276"/>
      <c r="W301" s="274"/>
      <c r="X301" s="276"/>
      <c r="Y301" s="276"/>
      <c r="Z301" s="276"/>
      <c r="AA301" s="276"/>
      <c r="AB301" s="274"/>
      <c r="AC301" s="276"/>
      <c r="AD301" s="276"/>
      <c r="AE301" s="276"/>
      <c r="AF301" s="276"/>
      <c r="AG301" s="274"/>
      <c r="AH301" s="276"/>
      <c r="AI301" s="276"/>
      <c r="AJ301" s="276"/>
      <c r="AK301" s="276"/>
      <c r="AL301" s="274"/>
      <c r="AM301" s="276"/>
      <c r="AN301" s="276"/>
      <c r="AO301" s="276"/>
      <c r="AP301" s="276"/>
      <c r="AQ301" s="274"/>
      <c r="AR301" s="276"/>
      <c r="AS301" s="276"/>
      <c r="AT301" s="276"/>
      <c r="AU301" s="276"/>
      <c r="AV301" s="274"/>
      <c r="AW301" s="276"/>
      <c r="AX301" s="276"/>
      <c r="AY301" s="276"/>
      <c r="AZ301" s="276"/>
      <c r="BA301" s="274"/>
      <c r="BB301" s="276"/>
      <c r="BC301" s="276"/>
      <c r="BD301" s="276"/>
      <c r="BE301" s="276"/>
      <c r="BF301" s="274"/>
      <c r="BG301" s="276"/>
      <c r="BH301" s="276"/>
      <c r="BI301" s="276"/>
      <c r="BJ301" s="276"/>
      <c r="BK301" s="274"/>
      <c r="BL301" s="276"/>
      <c r="BM301" s="276"/>
      <c r="BN301" s="276"/>
      <c r="BO301" s="276"/>
      <c r="BP301" s="274"/>
      <c r="BQ301" s="276"/>
      <c r="BR301" s="276"/>
      <c r="BS301" s="276"/>
      <c r="BT301" s="276"/>
      <c r="BU301" s="274"/>
      <c r="BV301" s="276"/>
      <c r="BW301" s="276"/>
      <c r="BX301" s="276"/>
      <c r="BY301" s="276"/>
      <c r="BZ301" s="258"/>
      <c r="CA301" s="258"/>
      <c r="CB301" s="134"/>
      <c r="CC301" s="259"/>
      <c r="CD301" s="260"/>
      <c r="CE301" s="261"/>
    </row>
    <row r="302" spans="1:83" hidden="1" x14ac:dyDescent="0.3">
      <c r="A302" s="337" t="s">
        <v>675</v>
      </c>
      <c r="B302" s="338" t="s">
        <v>293</v>
      </c>
      <c r="C302" s="339" t="s">
        <v>616</v>
      </c>
      <c r="D302" s="340" t="s">
        <v>676</v>
      </c>
      <c r="E302" s="126" t="s">
        <v>152</v>
      </c>
      <c r="F302" s="252">
        <f t="shared" si="20"/>
        <v>0</v>
      </c>
      <c r="G302" s="253">
        <f t="shared" si="21"/>
        <v>0</v>
      </c>
      <c r="H302" s="254">
        <f t="shared" si="22"/>
        <v>0</v>
      </c>
      <c r="I302" s="255">
        <f t="shared" si="23"/>
        <v>0</v>
      </c>
      <c r="J302" s="132"/>
      <c r="K302" s="341"/>
      <c r="L302" s="326" t="str">
        <f t="shared" si="24"/>
        <v/>
      </c>
      <c r="M302" s="329"/>
      <c r="N302" s="276"/>
      <c r="O302" s="276"/>
      <c r="P302" s="276"/>
      <c r="Q302" s="276"/>
      <c r="R302" s="274"/>
      <c r="S302" s="276"/>
      <c r="T302" s="276"/>
      <c r="U302" s="276"/>
      <c r="V302" s="276"/>
      <c r="W302" s="274"/>
      <c r="X302" s="276"/>
      <c r="Y302" s="276"/>
      <c r="Z302" s="276"/>
      <c r="AA302" s="276"/>
      <c r="AB302" s="274"/>
      <c r="AC302" s="276"/>
      <c r="AD302" s="276"/>
      <c r="AE302" s="276"/>
      <c r="AF302" s="276"/>
      <c r="AG302" s="274"/>
      <c r="AH302" s="276"/>
      <c r="AI302" s="276"/>
      <c r="AJ302" s="276"/>
      <c r="AK302" s="276"/>
      <c r="AL302" s="274"/>
      <c r="AM302" s="276"/>
      <c r="AN302" s="276"/>
      <c r="AO302" s="276"/>
      <c r="AP302" s="276"/>
      <c r="AQ302" s="274"/>
      <c r="AR302" s="276"/>
      <c r="AS302" s="276"/>
      <c r="AT302" s="276"/>
      <c r="AU302" s="276"/>
      <c r="AV302" s="274"/>
      <c r="AW302" s="276"/>
      <c r="AX302" s="276"/>
      <c r="AY302" s="276"/>
      <c r="AZ302" s="276"/>
      <c r="BA302" s="274"/>
      <c r="BB302" s="276"/>
      <c r="BC302" s="276"/>
      <c r="BD302" s="276"/>
      <c r="BE302" s="276"/>
      <c r="BF302" s="274"/>
      <c r="BG302" s="276"/>
      <c r="BH302" s="276"/>
      <c r="BI302" s="276"/>
      <c r="BJ302" s="276"/>
      <c r="BK302" s="274"/>
      <c r="BL302" s="276"/>
      <c r="BM302" s="276"/>
      <c r="BN302" s="276"/>
      <c r="BO302" s="276"/>
      <c r="BP302" s="274"/>
      <c r="BQ302" s="276"/>
      <c r="BR302" s="276"/>
      <c r="BS302" s="276"/>
      <c r="BT302" s="276"/>
      <c r="BU302" s="274"/>
      <c r="BV302" s="276"/>
      <c r="BW302" s="276"/>
      <c r="BX302" s="276"/>
      <c r="BY302" s="276"/>
      <c r="BZ302" s="258"/>
      <c r="CA302" s="258"/>
      <c r="CB302" s="134"/>
      <c r="CC302" s="259"/>
      <c r="CD302" s="260"/>
      <c r="CE302" s="261"/>
    </row>
    <row r="303" spans="1:83" hidden="1" x14ac:dyDescent="0.3">
      <c r="A303" s="337" t="s">
        <v>677</v>
      </c>
      <c r="B303" s="338" t="s">
        <v>293</v>
      </c>
      <c r="C303" s="339" t="s">
        <v>616</v>
      </c>
      <c r="D303" s="340" t="s">
        <v>678</v>
      </c>
      <c r="E303" s="126" t="s">
        <v>152</v>
      </c>
      <c r="F303" s="252">
        <f t="shared" si="20"/>
        <v>0</v>
      </c>
      <c r="G303" s="253">
        <f t="shared" si="21"/>
        <v>0</v>
      </c>
      <c r="H303" s="254">
        <f t="shared" si="22"/>
        <v>0</v>
      </c>
      <c r="I303" s="255">
        <f t="shared" si="23"/>
        <v>0</v>
      </c>
      <c r="J303" s="132"/>
      <c r="K303" s="341"/>
      <c r="L303" s="326" t="str">
        <f t="shared" si="24"/>
        <v/>
      </c>
      <c r="M303" s="329"/>
      <c r="N303" s="276"/>
      <c r="O303" s="276"/>
      <c r="P303" s="276"/>
      <c r="Q303" s="276"/>
      <c r="R303" s="274"/>
      <c r="S303" s="276"/>
      <c r="T303" s="276"/>
      <c r="U303" s="276"/>
      <c r="V303" s="276"/>
      <c r="W303" s="274"/>
      <c r="X303" s="276"/>
      <c r="Y303" s="276"/>
      <c r="Z303" s="276"/>
      <c r="AA303" s="276"/>
      <c r="AB303" s="274"/>
      <c r="AC303" s="276"/>
      <c r="AD303" s="276"/>
      <c r="AE303" s="276"/>
      <c r="AF303" s="276"/>
      <c r="AG303" s="274"/>
      <c r="AH303" s="276"/>
      <c r="AI303" s="276"/>
      <c r="AJ303" s="276"/>
      <c r="AK303" s="276"/>
      <c r="AL303" s="274"/>
      <c r="AM303" s="276"/>
      <c r="AN303" s="276"/>
      <c r="AO303" s="276"/>
      <c r="AP303" s="276"/>
      <c r="AQ303" s="274"/>
      <c r="AR303" s="276"/>
      <c r="AS303" s="276"/>
      <c r="AT303" s="276"/>
      <c r="AU303" s="276"/>
      <c r="AV303" s="274"/>
      <c r="AW303" s="276"/>
      <c r="AX303" s="276"/>
      <c r="AY303" s="276"/>
      <c r="AZ303" s="276"/>
      <c r="BA303" s="274"/>
      <c r="BB303" s="276"/>
      <c r="BC303" s="276"/>
      <c r="BD303" s="276"/>
      <c r="BE303" s="276"/>
      <c r="BF303" s="274"/>
      <c r="BG303" s="276"/>
      <c r="BH303" s="276"/>
      <c r="BI303" s="276"/>
      <c r="BJ303" s="276"/>
      <c r="BK303" s="274"/>
      <c r="BL303" s="276"/>
      <c r="BM303" s="276"/>
      <c r="BN303" s="276"/>
      <c r="BO303" s="276"/>
      <c r="BP303" s="274"/>
      <c r="BQ303" s="276"/>
      <c r="BR303" s="276"/>
      <c r="BS303" s="276"/>
      <c r="BT303" s="276"/>
      <c r="BU303" s="274"/>
      <c r="BV303" s="276"/>
      <c r="BW303" s="276"/>
      <c r="BX303" s="276"/>
      <c r="BY303" s="276"/>
      <c r="BZ303" s="258"/>
      <c r="CA303" s="258"/>
      <c r="CB303" s="134"/>
      <c r="CC303" s="259"/>
      <c r="CD303" s="260"/>
      <c r="CE303" s="261"/>
    </row>
    <row r="304" spans="1:83" hidden="1" x14ac:dyDescent="0.3">
      <c r="A304" s="337" t="s">
        <v>679</v>
      </c>
      <c r="B304" s="338" t="s">
        <v>293</v>
      </c>
      <c r="C304" s="339" t="s">
        <v>616</v>
      </c>
      <c r="D304" s="340" t="s">
        <v>680</v>
      </c>
      <c r="E304" s="126" t="s">
        <v>152</v>
      </c>
      <c r="F304" s="252">
        <f t="shared" si="20"/>
        <v>0</v>
      </c>
      <c r="G304" s="253">
        <f t="shared" si="21"/>
        <v>0</v>
      </c>
      <c r="H304" s="254">
        <f t="shared" si="22"/>
        <v>0</v>
      </c>
      <c r="I304" s="255">
        <f t="shared" si="23"/>
        <v>0</v>
      </c>
      <c r="J304" s="132"/>
      <c r="K304" s="341"/>
      <c r="L304" s="326" t="str">
        <f t="shared" si="24"/>
        <v/>
      </c>
      <c r="M304" s="329"/>
      <c r="N304" s="276"/>
      <c r="O304" s="276"/>
      <c r="P304" s="276"/>
      <c r="Q304" s="276"/>
      <c r="R304" s="274"/>
      <c r="S304" s="276"/>
      <c r="T304" s="276"/>
      <c r="U304" s="276"/>
      <c r="V304" s="276"/>
      <c r="W304" s="274"/>
      <c r="X304" s="276"/>
      <c r="Y304" s="276"/>
      <c r="Z304" s="276"/>
      <c r="AA304" s="276"/>
      <c r="AB304" s="274"/>
      <c r="AC304" s="276"/>
      <c r="AD304" s="276"/>
      <c r="AE304" s="276"/>
      <c r="AF304" s="276"/>
      <c r="AG304" s="274"/>
      <c r="AH304" s="276"/>
      <c r="AI304" s="276"/>
      <c r="AJ304" s="276"/>
      <c r="AK304" s="276"/>
      <c r="AL304" s="274"/>
      <c r="AM304" s="276"/>
      <c r="AN304" s="276"/>
      <c r="AO304" s="276"/>
      <c r="AP304" s="276"/>
      <c r="AQ304" s="274"/>
      <c r="AR304" s="276"/>
      <c r="AS304" s="276"/>
      <c r="AT304" s="276"/>
      <c r="AU304" s="276"/>
      <c r="AV304" s="274"/>
      <c r="AW304" s="276"/>
      <c r="AX304" s="276"/>
      <c r="AY304" s="276"/>
      <c r="AZ304" s="276"/>
      <c r="BA304" s="274"/>
      <c r="BB304" s="276"/>
      <c r="BC304" s="276"/>
      <c r="BD304" s="276"/>
      <c r="BE304" s="276"/>
      <c r="BF304" s="274"/>
      <c r="BG304" s="276"/>
      <c r="BH304" s="276"/>
      <c r="BI304" s="276"/>
      <c r="BJ304" s="276"/>
      <c r="BK304" s="274"/>
      <c r="BL304" s="276"/>
      <c r="BM304" s="276"/>
      <c r="BN304" s="276"/>
      <c r="BO304" s="276"/>
      <c r="BP304" s="274"/>
      <c r="BQ304" s="276"/>
      <c r="BR304" s="276"/>
      <c r="BS304" s="276"/>
      <c r="BT304" s="276"/>
      <c r="BU304" s="274"/>
      <c r="BV304" s="276"/>
      <c r="BW304" s="276"/>
      <c r="BX304" s="276"/>
      <c r="BY304" s="276"/>
      <c r="BZ304" s="258"/>
      <c r="CA304" s="258"/>
      <c r="CB304" s="134"/>
      <c r="CC304" s="259"/>
      <c r="CD304" s="260"/>
      <c r="CE304" s="261"/>
    </row>
    <row r="305" spans="1:83" hidden="1" x14ac:dyDescent="0.3">
      <c r="A305" s="337" t="s">
        <v>681</v>
      </c>
      <c r="B305" s="338" t="s">
        <v>293</v>
      </c>
      <c r="C305" s="339" t="s">
        <v>616</v>
      </c>
      <c r="D305" s="340" t="s">
        <v>682</v>
      </c>
      <c r="E305" s="126" t="s">
        <v>152</v>
      </c>
      <c r="F305" s="252">
        <f t="shared" si="20"/>
        <v>0</v>
      </c>
      <c r="G305" s="253">
        <f t="shared" si="21"/>
        <v>0</v>
      </c>
      <c r="H305" s="254">
        <f t="shared" si="22"/>
        <v>0</v>
      </c>
      <c r="I305" s="255">
        <f t="shared" si="23"/>
        <v>0</v>
      </c>
      <c r="J305" s="132"/>
      <c r="K305" s="341"/>
      <c r="L305" s="326" t="str">
        <f t="shared" si="24"/>
        <v/>
      </c>
      <c r="M305" s="329"/>
      <c r="N305" s="276"/>
      <c r="O305" s="276"/>
      <c r="P305" s="276"/>
      <c r="Q305" s="276"/>
      <c r="R305" s="274"/>
      <c r="S305" s="276"/>
      <c r="T305" s="276"/>
      <c r="U305" s="276"/>
      <c r="V305" s="276"/>
      <c r="W305" s="274"/>
      <c r="X305" s="276"/>
      <c r="Y305" s="276"/>
      <c r="Z305" s="276"/>
      <c r="AA305" s="276"/>
      <c r="AB305" s="274"/>
      <c r="AC305" s="276"/>
      <c r="AD305" s="276"/>
      <c r="AE305" s="276"/>
      <c r="AF305" s="276"/>
      <c r="AG305" s="274"/>
      <c r="AH305" s="276"/>
      <c r="AI305" s="276"/>
      <c r="AJ305" s="276"/>
      <c r="AK305" s="276"/>
      <c r="AL305" s="274"/>
      <c r="AM305" s="276"/>
      <c r="AN305" s="276"/>
      <c r="AO305" s="276"/>
      <c r="AP305" s="276"/>
      <c r="AQ305" s="274"/>
      <c r="AR305" s="276"/>
      <c r="AS305" s="276"/>
      <c r="AT305" s="276"/>
      <c r="AU305" s="276"/>
      <c r="AV305" s="274"/>
      <c r="AW305" s="276"/>
      <c r="AX305" s="276"/>
      <c r="AY305" s="276"/>
      <c r="AZ305" s="276"/>
      <c r="BA305" s="274"/>
      <c r="BB305" s="276"/>
      <c r="BC305" s="276"/>
      <c r="BD305" s="276"/>
      <c r="BE305" s="276"/>
      <c r="BF305" s="274"/>
      <c r="BG305" s="276"/>
      <c r="BH305" s="276"/>
      <c r="BI305" s="276"/>
      <c r="BJ305" s="276"/>
      <c r="BK305" s="274"/>
      <c r="BL305" s="276"/>
      <c r="BM305" s="276"/>
      <c r="BN305" s="276"/>
      <c r="BO305" s="276"/>
      <c r="BP305" s="274"/>
      <c r="BQ305" s="276"/>
      <c r="BR305" s="276"/>
      <c r="BS305" s="276"/>
      <c r="BT305" s="276"/>
      <c r="BU305" s="274"/>
      <c r="BV305" s="276"/>
      <c r="BW305" s="276"/>
      <c r="BX305" s="276"/>
      <c r="BY305" s="276"/>
      <c r="BZ305" s="258"/>
      <c r="CA305" s="258"/>
      <c r="CB305" s="134"/>
      <c r="CC305" s="259"/>
      <c r="CD305" s="260"/>
      <c r="CE305" s="261"/>
    </row>
    <row r="306" spans="1:83" hidden="1" x14ac:dyDescent="0.3">
      <c r="A306" s="337" t="s">
        <v>683</v>
      </c>
      <c r="B306" s="338" t="s">
        <v>293</v>
      </c>
      <c r="C306" s="339" t="s">
        <v>616</v>
      </c>
      <c r="D306" s="340" t="s">
        <v>684</v>
      </c>
      <c r="E306" s="126" t="s">
        <v>152</v>
      </c>
      <c r="F306" s="252">
        <f t="shared" si="20"/>
        <v>0</v>
      </c>
      <c r="G306" s="253">
        <f t="shared" si="21"/>
        <v>0</v>
      </c>
      <c r="H306" s="254">
        <f t="shared" si="22"/>
        <v>0</v>
      </c>
      <c r="I306" s="255">
        <f t="shared" si="23"/>
        <v>0</v>
      </c>
      <c r="J306" s="132"/>
      <c r="K306" s="341"/>
      <c r="L306" s="326" t="str">
        <f t="shared" si="24"/>
        <v/>
      </c>
      <c r="M306" s="329"/>
      <c r="N306" s="276"/>
      <c r="O306" s="276"/>
      <c r="P306" s="276"/>
      <c r="Q306" s="276"/>
      <c r="R306" s="274"/>
      <c r="S306" s="276"/>
      <c r="T306" s="276"/>
      <c r="U306" s="276"/>
      <c r="V306" s="276"/>
      <c r="W306" s="274"/>
      <c r="X306" s="276"/>
      <c r="Y306" s="276"/>
      <c r="Z306" s="276"/>
      <c r="AA306" s="276"/>
      <c r="AB306" s="274"/>
      <c r="AC306" s="276"/>
      <c r="AD306" s="276"/>
      <c r="AE306" s="276"/>
      <c r="AF306" s="276"/>
      <c r="AG306" s="274"/>
      <c r="AH306" s="276"/>
      <c r="AI306" s="276"/>
      <c r="AJ306" s="276"/>
      <c r="AK306" s="276"/>
      <c r="AL306" s="274"/>
      <c r="AM306" s="276"/>
      <c r="AN306" s="276"/>
      <c r="AO306" s="276"/>
      <c r="AP306" s="276"/>
      <c r="AQ306" s="274"/>
      <c r="AR306" s="276"/>
      <c r="AS306" s="276"/>
      <c r="AT306" s="276"/>
      <c r="AU306" s="276"/>
      <c r="AV306" s="274"/>
      <c r="AW306" s="276"/>
      <c r="AX306" s="276"/>
      <c r="AY306" s="276"/>
      <c r="AZ306" s="276"/>
      <c r="BA306" s="274"/>
      <c r="BB306" s="276"/>
      <c r="BC306" s="276"/>
      <c r="BD306" s="276"/>
      <c r="BE306" s="276"/>
      <c r="BF306" s="274"/>
      <c r="BG306" s="276"/>
      <c r="BH306" s="276"/>
      <c r="BI306" s="276"/>
      <c r="BJ306" s="276"/>
      <c r="BK306" s="274"/>
      <c r="BL306" s="276"/>
      <c r="BM306" s="276"/>
      <c r="BN306" s="276"/>
      <c r="BO306" s="276"/>
      <c r="BP306" s="274"/>
      <c r="BQ306" s="276"/>
      <c r="BR306" s="276"/>
      <c r="BS306" s="276"/>
      <c r="BT306" s="276"/>
      <c r="BU306" s="274"/>
      <c r="BV306" s="276"/>
      <c r="BW306" s="276"/>
      <c r="BX306" s="276"/>
      <c r="BY306" s="276"/>
      <c r="BZ306" s="258"/>
      <c r="CA306" s="258"/>
      <c r="CB306" s="134"/>
      <c r="CC306" s="259"/>
      <c r="CD306" s="260"/>
      <c r="CE306" s="261"/>
    </row>
    <row r="307" spans="1:83" hidden="1" x14ac:dyDescent="0.3">
      <c r="A307" s="337" t="s">
        <v>685</v>
      </c>
      <c r="B307" s="338" t="s">
        <v>293</v>
      </c>
      <c r="C307" s="339" t="s">
        <v>616</v>
      </c>
      <c r="D307" s="340" t="s">
        <v>686</v>
      </c>
      <c r="E307" s="126" t="s">
        <v>152</v>
      </c>
      <c r="F307" s="252">
        <f t="shared" si="20"/>
        <v>0</v>
      </c>
      <c r="G307" s="253">
        <f t="shared" si="21"/>
        <v>0</v>
      </c>
      <c r="H307" s="254">
        <f t="shared" si="22"/>
        <v>0</v>
      </c>
      <c r="I307" s="255">
        <f t="shared" si="23"/>
        <v>0</v>
      </c>
      <c r="J307" s="132"/>
      <c r="K307" s="341"/>
      <c r="L307" s="326" t="str">
        <f t="shared" si="24"/>
        <v/>
      </c>
      <c r="M307" s="329"/>
      <c r="N307" s="276"/>
      <c r="O307" s="276"/>
      <c r="P307" s="276"/>
      <c r="Q307" s="276"/>
      <c r="R307" s="274"/>
      <c r="S307" s="276"/>
      <c r="T307" s="276"/>
      <c r="U307" s="276"/>
      <c r="V307" s="276"/>
      <c r="W307" s="274"/>
      <c r="X307" s="276"/>
      <c r="Y307" s="276"/>
      <c r="Z307" s="276"/>
      <c r="AA307" s="276"/>
      <c r="AB307" s="274"/>
      <c r="AC307" s="276"/>
      <c r="AD307" s="276"/>
      <c r="AE307" s="276"/>
      <c r="AF307" s="276"/>
      <c r="AG307" s="274"/>
      <c r="AH307" s="276"/>
      <c r="AI307" s="276"/>
      <c r="AJ307" s="276"/>
      <c r="AK307" s="276"/>
      <c r="AL307" s="274"/>
      <c r="AM307" s="276"/>
      <c r="AN307" s="276"/>
      <c r="AO307" s="276"/>
      <c r="AP307" s="276"/>
      <c r="AQ307" s="274"/>
      <c r="AR307" s="276"/>
      <c r="AS307" s="276"/>
      <c r="AT307" s="276"/>
      <c r="AU307" s="276"/>
      <c r="AV307" s="274"/>
      <c r="AW307" s="276"/>
      <c r="AX307" s="276"/>
      <c r="AY307" s="276"/>
      <c r="AZ307" s="276"/>
      <c r="BA307" s="274"/>
      <c r="BB307" s="276"/>
      <c r="BC307" s="276"/>
      <c r="BD307" s="276"/>
      <c r="BE307" s="276"/>
      <c r="BF307" s="274"/>
      <c r="BG307" s="276"/>
      <c r="BH307" s="276"/>
      <c r="BI307" s="276"/>
      <c r="BJ307" s="276"/>
      <c r="BK307" s="274"/>
      <c r="BL307" s="276"/>
      <c r="BM307" s="276"/>
      <c r="BN307" s="276"/>
      <c r="BO307" s="276"/>
      <c r="BP307" s="274"/>
      <c r="BQ307" s="276"/>
      <c r="BR307" s="276"/>
      <c r="BS307" s="276"/>
      <c r="BT307" s="276"/>
      <c r="BU307" s="274"/>
      <c r="BV307" s="276"/>
      <c r="BW307" s="276"/>
      <c r="BX307" s="276"/>
      <c r="BY307" s="276"/>
      <c r="BZ307" s="258"/>
      <c r="CA307" s="258"/>
      <c r="CB307" s="134"/>
      <c r="CC307" s="259"/>
      <c r="CD307" s="260"/>
      <c r="CE307" s="261"/>
    </row>
    <row r="308" spans="1:83" hidden="1" x14ac:dyDescent="0.3">
      <c r="A308" s="337" t="s">
        <v>687</v>
      </c>
      <c r="B308" s="338" t="s">
        <v>293</v>
      </c>
      <c r="C308" s="339" t="s">
        <v>616</v>
      </c>
      <c r="D308" s="340" t="s">
        <v>688</v>
      </c>
      <c r="E308" s="126" t="s">
        <v>152</v>
      </c>
      <c r="F308" s="252">
        <f t="shared" si="20"/>
        <v>0</v>
      </c>
      <c r="G308" s="253">
        <f t="shared" si="21"/>
        <v>0</v>
      </c>
      <c r="H308" s="254">
        <f t="shared" si="22"/>
        <v>0</v>
      </c>
      <c r="I308" s="255">
        <f t="shared" si="23"/>
        <v>0</v>
      </c>
      <c r="J308" s="132"/>
      <c r="K308" s="341"/>
      <c r="L308" s="326" t="str">
        <f t="shared" si="24"/>
        <v/>
      </c>
      <c r="M308" s="329"/>
      <c r="N308" s="276"/>
      <c r="O308" s="276"/>
      <c r="P308" s="276"/>
      <c r="Q308" s="276"/>
      <c r="R308" s="274"/>
      <c r="S308" s="276"/>
      <c r="T308" s="276"/>
      <c r="U308" s="276"/>
      <c r="V308" s="276"/>
      <c r="W308" s="274"/>
      <c r="X308" s="276"/>
      <c r="Y308" s="276"/>
      <c r="Z308" s="276"/>
      <c r="AA308" s="276"/>
      <c r="AB308" s="274"/>
      <c r="AC308" s="276"/>
      <c r="AD308" s="276"/>
      <c r="AE308" s="276"/>
      <c r="AF308" s="276"/>
      <c r="AG308" s="274"/>
      <c r="AH308" s="276"/>
      <c r="AI308" s="276"/>
      <c r="AJ308" s="276"/>
      <c r="AK308" s="276"/>
      <c r="AL308" s="274"/>
      <c r="AM308" s="276"/>
      <c r="AN308" s="276"/>
      <c r="AO308" s="276"/>
      <c r="AP308" s="276"/>
      <c r="AQ308" s="274"/>
      <c r="AR308" s="276"/>
      <c r="AS308" s="276"/>
      <c r="AT308" s="276"/>
      <c r="AU308" s="276"/>
      <c r="AV308" s="274"/>
      <c r="AW308" s="276"/>
      <c r="AX308" s="276"/>
      <c r="AY308" s="276"/>
      <c r="AZ308" s="276"/>
      <c r="BA308" s="274"/>
      <c r="BB308" s="276"/>
      <c r="BC308" s="276"/>
      <c r="BD308" s="276"/>
      <c r="BE308" s="276"/>
      <c r="BF308" s="274"/>
      <c r="BG308" s="276"/>
      <c r="BH308" s="276"/>
      <c r="BI308" s="276"/>
      <c r="BJ308" s="276"/>
      <c r="BK308" s="274"/>
      <c r="BL308" s="276"/>
      <c r="BM308" s="276"/>
      <c r="BN308" s="276"/>
      <c r="BO308" s="276"/>
      <c r="BP308" s="274"/>
      <c r="BQ308" s="276"/>
      <c r="BR308" s="276"/>
      <c r="BS308" s="276"/>
      <c r="BT308" s="276"/>
      <c r="BU308" s="274"/>
      <c r="BV308" s="276"/>
      <c r="BW308" s="276"/>
      <c r="BX308" s="276"/>
      <c r="BY308" s="276"/>
      <c r="BZ308" s="258"/>
      <c r="CA308" s="258"/>
      <c r="CB308" s="134"/>
      <c r="CC308" s="259"/>
      <c r="CD308" s="260"/>
      <c r="CE308" s="261"/>
    </row>
    <row r="309" spans="1:83" hidden="1" x14ac:dyDescent="0.3">
      <c r="A309" s="337" t="s">
        <v>689</v>
      </c>
      <c r="B309" s="338" t="s">
        <v>293</v>
      </c>
      <c r="C309" s="339" t="s">
        <v>616</v>
      </c>
      <c r="D309" s="340" t="s">
        <v>690</v>
      </c>
      <c r="E309" s="126" t="s">
        <v>152</v>
      </c>
      <c r="F309" s="252">
        <f t="shared" si="20"/>
        <v>0</v>
      </c>
      <c r="G309" s="253">
        <f t="shared" si="21"/>
        <v>0</v>
      </c>
      <c r="H309" s="254">
        <f t="shared" si="22"/>
        <v>0</v>
      </c>
      <c r="I309" s="255">
        <f t="shared" si="23"/>
        <v>0</v>
      </c>
      <c r="J309" s="132"/>
      <c r="K309" s="341"/>
      <c r="L309" s="326" t="str">
        <f t="shared" si="24"/>
        <v/>
      </c>
      <c r="M309" s="329"/>
      <c r="N309" s="276"/>
      <c r="O309" s="276"/>
      <c r="P309" s="276"/>
      <c r="Q309" s="276"/>
      <c r="R309" s="274"/>
      <c r="S309" s="276"/>
      <c r="T309" s="276"/>
      <c r="U309" s="276"/>
      <c r="V309" s="276"/>
      <c r="W309" s="274"/>
      <c r="X309" s="276"/>
      <c r="Y309" s="276"/>
      <c r="Z309" s="276"/>
      <c r="AA309" s="276"/>
      <c r="AB309" s="274"/>
      <c r="AC309" s="276"/>
      <c r="AD309" s="276"/>
      <c r="AE309" s="276"/>
      <c r="AF309" s="276"/>
      <c r="AG309" s="274"/>
      <c r="AH309" s="276"/>
      <c r="AI309" s="276"/>
      <c r="AJ309" s="276"/>
      <c r="AK309" s="276"/>
      <c r="AL309" s="274"/>
      <c r="AM309" s="276"/>
      <c r="AN309" s="276"/>
      <c r="AO309" s="276"/>
      <c r="AP309" s="276"/>
      <c r="AQ309" s="274"/>
      <c r="AR309" s="276"/>
      <c r="AS309" s="276"/>
      <c r="AT309" s="276"/>
      <c r="AU309" s="276"/>
      <c r="AV309" s="274"/>
      <c r="AW309" s="276"/>
      <c r="AX309" s="276"/>
      <c r="AY309" s="276"/>
      <c r="AZ309" s="276"/>
      <c r="BA309" s="274"/>
      <c r="BB309" s="276"/>
      <c r="BC309" s="276"/>
      <c r="BD309" s="276"/>
      <c r="BE309" s="276"/>
      <c r="BF309" s="274"/>
      <c r="BG309" s="276"/>
      <c r="BH309" s="276"/>
      <c r="BI309" s="276"/>
      <c r="BJ309" s="276"/>
      <c r="BK309" s="274"/>
      <c r="BL309" s="276"/>
      <c r="BM309" s="276"/>
      <c r="BN309" s="276"/>
      <c r="BO309" s="276"/>
      <c r="BP309" s="274"/>
      <c r="BQ309" s="276"/>
      <c r="BR309" s="276"/>
      <c r="BS309" s="276"/>
      <c r="BT309" s="276"/>
      <c r="BU309" s="274"/>
      <c r="BV309" s="276"/>
      <c r="BW309" s="276"/>
      <c r="BX309" s="276"/>
      <c r="BY309" s="276"/>
      <c r="BZ309" s="258"/>
      <c r="CA309" s="258"/>
      <c r="CB309" s="134"/>
      <c r="CC309" s="259"/>
      <c r="CD309" s="260"/>
      <c r="CE309" s="261"/>
    </row>
    <row r="310" spans="1:83" hidden="1" x14ac:dyDescent="0.3">
      <c r="A310" s="337" t="s">
        <v>691</v>
      </c>
      <c r="B310" s="338" t="s">
        <v>293</v>
      </c>
      <c r="C310" s="339" t="s">
        <v>616</v>
      </c>
      <c r="D310" s="340" t="s">
        <v>692</v>
      </c>
      <c r="E310" s="126" t="s">
        <v>152</v>
      </c>
      <c r="F310" s="252">
        <f t="shared" si="20"/>
        <v>0</v>
      </c>
      <c r="G310" s="253">
        <f t="shared" si="21"/>
        <v>0</v>
      </c>
      <c r="H310" s="254">
        <f t="shared" si="22"/>
        <v>0</v>
      </c>
      <c r="I310" s="255">
        <f t="shared" si="23"/>
        <v>0</v>
      </c>
      <c r="J310" s="132"/>
      <c r="K310" s="341"/>
      <c r="L310" s="326" t="str">
        <f t="shared" si="24"/>
        <v/>
      </c>
      <c r="M310" s="329"/>
      <c r="N310" s="276"/>
      <c r="O310" s="276"/>
      <c r="P310" s="276"/>
      <c r="Q310" s="276"/>
      <c r="R310" s="274"/>
      <c r="S310" s="276"/>
      <c r="T310" s="276"/>
      <c r="U310" s="276"/>
      <c r="V310" s="276"/>
      <c r="W310" s="274"/>
      <c r="X310" s="276"/>
      <c r="Y310" s="276"/>
      <c r="Z310" s="276"/>
      <c r="AA310" s="276"/>
      <c r="AB310" s="274"/>
      <c r="AC310" s="276"/>
      <c r="AD310" s="276"/>
      <c r="AE310" s="276"/>
      <c r="AF310" s="276"/>
      <c r="AG310" s="274"/>
      <c r="AH310" s="276"/>
      <c r="AI310" s="276"/>
      <c r="AJ310" s="276"/>
      <c r="AK310" s="276"/>
      <c r="AL310" s="274"/>
      <c r="AM310" s="276"/>
      <c r="AN310" s="276"/>
      <c r="AO310" s="276"/>
      <c r="AP310" s="276"/>
      <c r="AQ310" s="274"/>
      <c r="AR310" s="276"/>
      <c r="AS310" s="276"/>
      <c r="AT310" s="276"/>
      <c r="AU310" s="276"/>
      <c r="AV310" s="274"/>
      <c r="AW310" s="276"/>
      <c r="AX310" s="276"/>
      <c r="AY310" s="276"/>
      <c r="AZ310" s="276"/>
      <c r="BA310" s="274"/>
      <c r="BB310" s="276"/>
      <c r="BC310" s="276"/>
      <c r="BD310" s="276"/>
      <c r="BE310" s="276"/>
      <c r="BF310" s="274"/>
      <c r="BG310" s="276"/>
      <c r="BH310" s="276"/>
      <c r="BI310" s="276"/>
      <c r="BJ310" s="276"/>
      <c r="BK310" s="274"/>
      <c r="BL310" s="276"/>
      <c r="BM310" s="276"/>
      <c r="BN310" s="276"/>
      <c r="BO310" s="276"/>
      <c r="BP310" s="274"/>
      <c r="BQ310" s="276"/>
      <c r="BR310" s="276"/>
      <c r="BS310" s="276"/>
      <c r="BT310" s="276"/>
      <c r="BU310" s="274"/>
      <c r="BV310" s="276"/>
      <c r="BW310" s="276"/>
      <c r="BX310" s="276"/>
      <c r="BY310" s="276"/>
      <c r="BZ310" s="258"/>
      <c r="CA310" s="258"/>
      <c r="CB310" s="134"/>
      <c r="CC310" s="259"/>
      <c r="CD310" s="260"/>
      <c r="CE310" s="261"/>
    </row>
    <row r="311" spans="1:83" hidden="1" x14ac:dyDescent="0.3">
      <c r="A311" s="337" t="s">
        <v>693</v>
      </c>
      <c r="B311" s="338" t="s">
        <v>293</v>
      </c>
      <c r="C311" s="339" t="s">
        <v>616</v>
      </c>
      <c r="D311" s="340" t="s">
        <v>694</v>
      </c>
      <c r="E311" s="126" t="s">
        <v>660</v>
      </c>
      <c r="F311" s="252">
        <f t="shared" si="20"/>
        <v>0</v>
      </c>
      <c r="G311" s="253">
        <f t="shared" si="21"/>
        <v>0</v>
      </c>
      <c r="H311" s="254">
        <f t="shared" si="22"/>
        <v>0</v>
      </c>
      <c r="I311" s="255">
        <f t="shared" si="23"/>
        <v>0</v>
      </c>
      <c r="J311" s="132"/>
      <c r="K311" s="341"/>
      <c r="L311" s="326" t="str">
        <f t="shared" si="24"/>
        <v/>
      </c>
      <c r="M311" s="329"/>
      <c r="N311" s="276"/>
      <c r="O311" s="276"/>
      <c r="P311" s="276"/>
      <c r="Q311" s="276"/>
      <c r="R311" s="274"/>
      <c r="S311" s="276"/>
      <c r="T311" s="276"/>
      <c r="U311" s="276"/>
      <c r="V311" s="276"/>
      <c r="W311" s="274"/>
      <c r="X311" s="276"/>
      <c r="Y311" s="276"/>
      <c r="Z311" s="276"/>
      <c r="AA311" s="276"/>
      <c r="AB311" s="274"/>
      <c r="AC311" s="276"/>
      <c r="AD311" s="276"/>
      <c r="AE311" s="276"/>
      <c r="AF311" s="276"/>
      <c r="AG311" s="274"/>
      <c r="AH311" s="276"/>
      <c r="AI311" s="276"/>
      <c r="AJ311" s="276"/>
      <c r="AK311" s="276"/>
      <c r="AL311" s="274"/>
      <c r="AM311" s="276"/>
      <c r="AN311" s="276"/>
      <c r="AO311" s="276"/>
      <c r="AP311" s="276"/>
      <c r="AQ311" s="274"/>
      <c r="AR311" s="276"/>
      <c r="AS311" s="276"/>
      <c r="AT311" s="276"/>
      <c r="AU311" s="276"/>
      <c r="AV311" s="274"/>
      <c r="AW311" s="276"/>
      <c r="AX311" s="276"/>
      <c r="AY311" s="276"/>
      <c r="AZ311" s="276"/>
      <c r="BA311" s="274"/>
      <c r="BB311" s="276"/>
      <c r="BC311" s="276"/>
      <c r="BD311" s="276"/>
      <c r="BE311" s="276"/>
      <c r="BF311" s="274"/>
      <c r="BG311" s="276"/>
      <c r="BH311" s="276"/>
      <c r="BI311" s="276"/>
      <c r="BJ311" s="276"/>
      <c r="BK311" s="274"/>
      <c r="BL311" s="276"/>
      <c r="BM311" s="276"/>
      <c r="BN311" s="276"/>
      <c r="BO311" s="276"/>
      <c r="BP311" s="274"/>
      <c r="BQ311" s="276"/>
      <c r="BR311" s="276"/>
      <c r="BS311" s="276"/>
      <c r="BT311" s="276"/>
      <c r="BU311" s="274"/>
      <c r="BV311" s="276"/>
      <c r="BW311" s="276"/>
      <c r="BX311" s="276"/>
      <c r="BY311" s="276"/>
      <c r="BZ311" s="258"/>
      <c r="CA311" s="258"/>
      <c r="CB311" s="134"/>
      <c r="CC311" s="259"/>
      <c r="CD311" s="260"/>
      <c r="CE311" s="261"/>
    </row>
    <row r="312" spans="1:83" hidden="1" x14ac:dyDescent="0.3">
      <c r="A312" s="337" t="s">
        <v>695</v>
      </c>
      <c r="B312" s="338" t="s">
        <v>293</v>
      </c>
      <c r="C312" s="339" t="s">
        <v>616</v>
      </c>
      <c r="D312" s="340" t="s">
        <v>696</v>
      </c>
      <c r="E312" s="126" t="s">
        <v>152</v>
      </c>
      <c r="F312" s="252">
        <f t="shared" si="20"/>
        <v>0</v>
      </c>
      <c r="G312" s="253">
        <f t="shared" si="21"/>
        <v>0</v>
      </c>
      <c r="H312" s="254">
        <f t="shared" si="22"/>
        <v>0</v>
      </c>
      <c r="I312" s="255">
        <f t="shared" si="23"/>
        <v>0</v>
      </c>
      <c r="J312" s="132"/>
      <c r="K312" s="341"/>
      <c r="L312" s="326" t="str">
        <f t="shared" si="24"/>
        <v/>
      </c>
      <c r="M312" s="329"/>
      <c r="N312" s="276"/>
      <c r="O312" s="276"/>
      <c r="P312" s="276"/>
      <c r="Q312" s="276"/>
      <c r="R312" s="274"/>
      <c r="S312" s="276"/>
      <c r="T312" s="276"/>
      <c r="U312" s="276"/>
      <c r="V312" s="276"/>
      <c r="W312" s="274"/>
      <c r="X312" s="276"/>
      <c r="Y312" s="276"/>
      <c r="Z312" s="276"/>
      <c r="AA312" s="276"/>
      <c r="AB312" s="274"/>
      <c r="AC312" s="276"/>
      <c r="AD312" s="276"/>
      <c r="AE312" s="276"/>
      <c r="AF312" s="276"/>
      <c r="AG312" s="274"/>
      <c r="AH312" s="276"/>
      <c r="AI312" s="276"/>
      <c r="AJ312" s="276"/>
      <c r="AK312" s="276"/>
      <c r="AL312" s="274"/>
      <c r="AM312" s="276"/>
      <c r="AN312" s="276"/>
      <c r="AO312" s="276"/>
      <c r="AP312" s="276"/>
      <c r="AQ312" s="274"/>
      <c r="AR312" s="276"/>
      <c r="AS312" s="276"/>
      <c r="AT312" s="276"/>
      <c r="AU312" s="276"/>
      <c r="AV312" s="274"/>
      <c r="AW312" s="276"/>
      <c r="AX312" s="276"/>
      <c r="AY312" s="276"/>
      <c r="AZ312" s="276"/>
      <c r="BA312" s="274"/>
      <c r="BB312" s="276"/>
      <c r="BC312" s="276"/>
      <c r="BD312" s="276"/>
      <c r="BE312" s="276"/>
      <c r="BF312" s="274"/>
      <c r="BG312" s="276"/>
      <c r="BH312" s="276"/>
      <c r="BI312" s="276"/>
      <c r="BJ312" s="276"/>
      <c r="BK312" s="274"/>
      <c r="BL312" s="276"/>
      <c r="BM312" s="276"/>
      <c r="BN312" s="276"/>
      <c r="BO312" s="276"/>
      <c r="BP312" s="274"/>
      <c r="BQ312" s="276"/>
      <c r="BR312" s="276"/>
      <c r="BS312" s="276"/>
      <c r="BT312" s="276"/>
      <c r="BU312" s="274"/>
      <c r="BV312" s="276"/>
      <c r="BW312" s="276"/>
      <c r="BX312" s="276"/>
      <c r="BY312" s="276"/>
      <c r="BZ312" s="258"/>
      <c r="CA312" s="258"/>
      <c r="CB312" s="134"/>
      <c r="CC312" s="259"/>
      <c r="CD312" s="260"/>
      <c r="CE312" s="261"/>
    </row>
    <row r="313" spans="1:83" hidden="1" x14ac:dyDescent="0.3">
      <c r="A313" s="337" t="s">
        <v>697</v>
      </c>
      <c r="B313" s="338" t="s">
        <v>293</v>
      </c>
      <c r="C313" s="339" t="s">
        <v>616</v>
      </c>
      <c r="D313" s="340" t="s">
        <v>698</v>
      </c>
      <c r="E313" s="126" t="s">
        <v>152</v>
      </c>
      <c r="F313" s="252">
        <f t="shared" si="20"/>
        <v>0</v>
      </c>
      <c r="G313" s="253">
        <f t="shared" si="21"/>
        <v>0</v>
      </c>
      <c r="H313" s="254">
        <f t="shared" si="22"/>
        <v>0</v>
      </c>
      <c r="I313" s="255">
        <f t="shared" si="23"/>
        <v>0</v>
      </c>
      <c r="J313" s="132"/>
      <c r="K313" s="341"/>
      <c r="L313" s="326" t="str">
        <f t="shared" si="24"/>
        <v/>
      </c>
      <c r="M313" s="329"/>
      <c r="N313" s="276"/>
      <c r="O313" s="276"/>
      <c r="P313" s="276"/>
      <c r="Q313" s="276"/>
      <c r="R313" s="274"/>
      <c r="S313" s="276"/>
      <c r="T313" s="276"/>
      <c r="U313" s="276"/>
      <c r="V313" s="276"/>
      <c r="W313" s="274"/>
      <c r="X313" s="276"/>
      <c r="Y313" s="276"/>
      <c r="Z313" s="276"/>
      <c r="AA313" s="276"/>
      <c r="AB313" s="274"/>
      <c r="AC313" s="276"/>
      <c r="AD313" s="276"/>
      <c r="AE313" s="276"/>
      <c r="AF313" s="276"/>
      <c r="AG313" s="274"/>
      <c r="AH313" s="276"/>
      <c r="AI313" s="276"/>
      <c r="AJ313" s="276"/>
      <c r="AK313" s="276"/>
      <c r="AL313" s="274"/>
      <c r="AM313" s="276"/>
      <c r="AN313" s="276"/>
      <c r="AO313" s="276"/>
      <c r="AP313" s="276"/>
      <c r="AQ313" s="274"/>
      <c r="AR313" s="276"/>
      <c r="AS313" s="276"/>
      <c r="AT313" s="276"/>
      <c r="AU313" s="276"/>
      <c r="AV313" s="274"/>
      <c r="AW313" s="276"/>
      <c r="AX313" s="276"/>
      <c r="AY313" s="276"/>
      <c r="AZ313" s="276"/>
      <c r="BA313" s="274"/>
      <c r="BB313" s="276"/>
      <c r="BC313" s="276"/>
      <c r="BD313" s="276"/>
      <c r="BE313" s="276"/>
      <c r="BF313" s="274"/>
      <c r="BG313" s="276"/>
      <c r="BH313" s="276"/>
      <c r="BI313" s="276"/>
      <c r="BJ313" s="276"/>
      <c r="BK313" s="274"/>
      <c r="BL313" s="276"/>
      <c r="BM313" s="276"/>
      <c r="BN313" s="276"/>
      <c r="BO313" s="276"/>
      <c r="BP313" s="274"/>
      <c r="BQ313" s="276"/>
      <c r="BR313" s="276"/>
      <c r="BS313" s="276"/>
      <c r="BT313" s="276"/>
      <c r="BU313" s="274"/>
      <c r="BV313" s="276"/>
      <c r="BW313" s="276"/>
      <c r="BX313" s="276"/>
      <c r="BY313" s="276"/>
      <c r="BZ313" s="258"/>
      <c r="CA313" s="258"/>
      <c r="CB313" s="134"/>
      <c r="CC313" s="259"/>
      <c r="CD313" s="260"/>
      <c r="CE313" s="261"/>
    </row>
    <row r="314" spans="1:83" hidden="1" x14ac:dyDescent="0.3">
      <c r="A314" s="337" t="s">
        <v>699</v>
      </c>
      <c r="B314" s="338" t="s">
        <v>293</v>
      </c>
      <c r="C314" s="339" t="s">
        <v>616</v>
      </c>
      <c r="D314" s="340" t="s">
        <v>700</v>
      </c>
      <c r="E314" s="126" t="s">
        <v>152</v>
      </c>
      <c r="F314" s="252">
        <f t="shared" si="20"/>
        <v>0</v>
      </c>
      <c r="G314" s="253">
        <f t="shared" si="21"/>
        <v>0</v>
      </c>
      <c r="H314" s="254">
        <f t="shared" si="22"/>
        <v>0</v>
      </c>
      <c r="I314" s="255">
        <f t="shared" si="23"/>
        <v>0</v>
      </c>
      <c r="J314" s="132"/>
      <c r="K314" s="341"/>
      <c r="L314" s="326" t="str">
        <f t="shared" si="24"/>
        <v/>
      </c>
      <c r="M314" s="329"/>
      <c r="N314" s="276"/>
      <c r="O314" s="276"/>
      <c r="P314" s="276"/>
      <c r="Q314" s="276"/>
      <c r="R314" s="274"/>
      <c r="S314" s="276"/>
      <c r="T314" s="276"/>
      <c r="U314" s="276"/>
      <c r="V314" s="276"/>
      <c r="W314" s="274"/>
      <c r="X314" s="276"/>
      <c r="Y314" s="276"/>
      <c r="Z314" s="276"/>
      <c r="AA314" s="276"/>
      <c r="AB314" s="274"/>
      <c r="AC314" s="276"/>
      <c r="AD314" s="276"/>
      <c r="AE314" s="276"/>
      <c r="AF314" s="276"/>
      <c r="AG314" s="274"/>
      <c r="AH314" s="276"/>
      <c r="AI314" s="276"/>
      <c r="AJ314" s="276"/>
      <c r="AK314" s="276"/>
      <c r="AL314" s="274"/>
      <c r="AM314" s="276"/>
      <c r="AN314" s="276"/>
      <c r="AO314" s="276"/>
      <c r="AP314" s="276"/>
      <c r="AQ314" s="274"/>
      <c r="AR314" s="276"/>
      <c r="AS314" s="276"/>
      <c r="AT314" s="276"/>
      <c r="AU314" s="276"/>
      <c r="AV314" s="274"/>
      <c r="AW314" s="276"/>
      <c r="AX314" s="276"/>
      <c r="AY314" s="276"/>
      <c r="AZ314" s="276"/>
      <c r="BA314" s="274"/>
      <c r="BB314" s="276"/>
      <c r="BC314" s="276"/>
      <c r="BD314" s="276"/>
      <c r="BE314" s="276"/>
      <c r="BF314" s="274"/>
      <c r="BG314" s="276"/>
      <c r="BH314" s="276"/>
      <c r="BI314" s="276"/>
      <c r="BJ314" s="276"/>
      <c r="BK314" s="274"/>
      <c r="BL314" s="276"/>
      <c r="BM314" s="276"/>
      <c r="BN314" s="276"/>
      <c r="BO314" s="276"/>
      <c r="BP314" s="274"/>
      <c r="BQ314" s="276"/>
      <c r="BR314" s="276"/>
      <c r="BS314" s="276"/>
      <c r="BT314" s="276"/>
      <c r="BU314" s="274"/>
      <c r="BV314" s="276"/>
      <c r="BW314" s="276"/>
      <c r="BX314" s="276"/>
      <c r="BY314" s="276"/>
      <c r="BZ314" s="258"/>
      <c r="CA314" s="258"/>
      <c r="CB314" s="134"/>
      <c r="CC314" s="259"/>
      <c r="CD314" s="260"/>
      <c r="CE314" s="261"/>
    </row>
    <row r="315" spans="1:83" hidden="1" x14ac:dyDescent="0.3">
      <c r="A315" s="337" t="s">
        <v>701</v>
      </c>
      <c r="B315" s="338" t="s">
        <v>293</v>
      </c>
      <c r="C315" s="339" t="s">
        <v>616</v>
      </c>
      <c r="D315" s="340" t="s">
        <v>702</v>
      </c>
      <c r="E315" s="126" t="s">
        <v>152</v>
      </c>
      <c r="F315" s="252">
        <f t="shared" si="20"/>
        <v>0</v>
      </c>
      <c r="G315" s="253">
        <f t="shared" si="21"/>
        <v>0</v>
      </c>
      <c r="H315" s="254">
        <f t="shared" si="22"/>
        <v>0</v>
      </c>
      <c r="I315" s="255">
        <f t="shared" si="23"/>
        <v>0</v>
      </c>
      <c r="J315" s="132"/>
      <c r="K315" s="341"/>
      <c r="L315" s="326" t="str">
        <f t="shared" si="24"/>
        <v/>
      </c>
      <c r="M315" s="329"/>
      <c r="N315" s="276"/>
      <c r="O315" s="276"/>
      <c r="P315" s="276"/>
      <c r="Q315" s="276"/>
      <c r="R315" s="274"/>
      <c r="S315" s="276"/>
      <c r="T315" s="276"/>
      <c r="U315" s="276"/>
      <c r="V315" s="276"/>
      <c r="W315" s="274"/>
      <c r="X315" s="276"/>
      <c r="Y315" s="276"/>
      <c r="Z315" s="276"/>
      <c r="AA315" s="276"/>
      <c r="AB315" s="274"/>
      <c r="AC315" s="276"/>
      <c r="AD315" s="276"/>
      <c r="AE315" s="276"/>
      <c r="AF315" s="276"/>
      <c r="AG315" s="274"/>
      <c r="AH315" s="276"/>
      <c r="AI315" s="276"/>
      <c r="AJ315" s="276"/>
      <c r="AK315" s="276"/>
      <c r="AL315" s="274"/>
      <c r="AM315" s="276"/>
      <c r="AN315" s="276"/>
      <c r="AO315" s="276"/>
      <c r="AP315" s="276"/>
      <c r="AQ315" s="274"/>
      <c r="AR315" s="276"/>
      <c r="AS315" s="276"/>
      <c r="AT315" s="276"/>
      <c r="AU315" s="276"/>
      <c r="AV315" s="274"/>
      <c r="AW315" s="276"/>
      <c r="AX315" s="276"/>
      <c r="AY315" s="276"/>
      <c r="AZ315" s="276"/>
      <c r="BA315" s="274"/>
      <c r="BB315" s="276"/>
      <c r="BC315" s="276"/>
      <c r="BD315" s="276"/>
      <c r="BE315" s="276"/>
      <c r="BF315" s="274"/>
      <c r="BG315" s="276"/>
      <c r="BH315" s="276"/>
      <c r="BI315" s="276"/>
      <c r="BJ315" s="276"/>
      <c r="BK315" s="274"/>
      <c r="BL315" s="276"/>
      <c r="BM315" s="276"/>
      <c r="BN315" s="276"/>
      <c r="BO315" s="276"/>
      <c r="BP315" s="274"/>
      <c r="BQ315" s="276"/>
      <c r="BR315" s="276"/>
      <c r="BS315" s="276"/>
      <c r="BT315" s="276"/>
      <c r="BU315" s="274"/>
      <c r="BV315" s="276"/>
      <c r="BW315" s="276"/>
      <c r="BX315" s="276"/>
      <c r="BY315" s="276"/>
      <c r="BZ315" s="258"/>
      <c r="CA315" s="258"/>
      <c r="CB315" s="134"/>
      <c r="CC315" s="259"/>
      <c r="CD315" s="260"/>
      <c r="CE315" s="261"/>
    </row>
    <row r="316" spans="1:83" hidden="1" x14ac:dyDescent="0.3">
      <c r="A316" s="337" t="s">
        <v>703</v>
      </c>
      <c r="B316" s="338" t="s">
        <v>293</v>
      </c>
      <c r="C316" s="339" t="s">
        <v>616</v>
      </c>
      <c r="D316" s="340" t="s">
        <v>704</v>
      </c>
      <c r="E316" s="126" t="s">
        <v>152</v>
      </c>
      <c r="F316" s="252">
        <f t="shared" si="20"/>
        <v>0</v>
      </c>
      <c r="G316" s="253">
        <f t="shared" si="21"/>
        <v>0</v>
      </c>
      <c r="H316" s="254">
        <f t="shared" si="22"/>
        <v>0</v>
      </c>
      <c r="I316" s="255">
        <f t="shared" si="23"/>
        <v>0</v>
      </c>
      <c r="J316" s="132"/>
      <c r="K316" s="341"/>
      <c r="L316" s="326" t="str">
        <f t="shared" si="24"/>
        <v/>
      </c>
      <c r="M316" s="329"/>
      <c r="N316" s="276"/>
      <c r="O316" s="276"/>
      <c r="P316" s="276"/>
      <c r="Q316" s="276"/>
      <c r="R316" s="274"/>
      <c r="S316" s="276"/>
      <c r="T316" s="276"/>
      <c r="U316" s="276"/>
      <c r="V316" s="276"/>
      <c r="W316" s="274"/>
      <c r="X316" s="276"/>
      <c r="Y316" s="276"/>
      <c r="Z316" s="276"/>
      <c r="AA316" s="276"/>
      <c r="AB316" s="274"/>
      <c r="AC316" s="276"/>
      <c r="AD316" s="276"/>
      <c r="AE316" s="276"/>
      <c r="AF316" s="276"/>
      <c r="AG316" s="274"/>
      <c r="AH316" s="276"/>
      <c r="AI316" s="276"/>
      <c r="AJ316" s="276"/>
      <c r="AK316" s="276"/>
      <c r="AL316" s="274"/>
      <c r="AM316" s="276"/>
      <c r="AN316" s="276"/>
      <c r="AO316" s="276"/>
      <c r="AP316" s="276"/>
      <c r="AQ316" s="274"/>
      <c r="AR316" s="276"/>
      <c r="AS316" s="276"/>
      <c r="AT316" s="276"/>
      <c r="AU316" s="276"/>
      <c r="AV316" s="274"/>
      <c r="AW316" s="276"/>
      <c r="AX316" s="276"/>
      <c r="AY316" s="276"/>
      <c r="AZ316" s="276"/>
      <c r="BA316" s="274"/>
      <c r="BB316" s="276"/>
      <c r="BC316" s="276"/>
      <c r="BD316" s="276"/>
      <c r="BE316" s="276"/>
      <c r="BF316" s="274"/>
      <c r="BG316" s="276"/>
      <c r="BH316" s="276"/>
      <c r="BI316" s="276"/>
      <c r="BJ316" s="276"/>
      <c r="BK316" s="274"/>
      <c r="BL316" s="276"/>
      <c r="BM316" s="276"/>
      <c r="BN316" s="276"/>
      <c r="BO316" s="276"/>
      <c r="BP316" s="274"/>
      <c r="BQ316" s="276"/>
      <c r="BR316" s="276"/>
      <c r="BS316" s="276"/>
      <c r="BT316" s="276"/>
      <c r="BU316" s="274"/>
      <c r="BV316" s="276"/>
      <c r="BW316" s="276"/>
      <c r="BX316" s="276"/>
      <c r="BY316" s="276"/>
      <c r="BZ316" s="258"/>
      <c r="CA316" s="258"/>
      <c r="CB316" s="134"/>
      <c r="CC316" s="259"/>
      <c r="CD316" s="260"/>
      <c r="CE316" s="261"/>
    </row>
    <row r="317" spans="1:83" ht="33" hidden="1" x14ac:dyDescent="0.3">
      <c r="A317" s="337" t="s">
        <v>705</v>
      </c>
      <c r="B317" s="338" t="s">
        <v>706</v>
      </c>
      <c r="C317" s="339" t="s">
        <v>707</v>
      </c>
      <c r="D317" s="340" t="s">
        <v>708</v>
      </c>
      <c r="E317" s="147" t="s">
        <v>94</v>
      </c>
      <c r="F317" s="252">
        <f t="shared" si="20"/>
        <v>0</v>
      </c>
      <c r="G317" s="253">
        <f t="shared" si="21"/>
        <v>0</v>
      </c>
      <c r="H317" s="254">
        <f t="shared" si="22"/>
        <v>0</v>
      </c>
      <c r="I317" s="255">
        <f t="shared" si="23"/>
        <v>0</v>
      </c>
      <c r="J317" s="132"/>
      <c r="K317" s="341"/>
      <c r="L317" s="326" t="str">
        <f t="shared" si="24"/>
        <v/>
      </c>
      <c r="M317" s="329"/>
      <c r="N317" s="276"/>
      <c r="O317" s="276"/>
      <c r="P317" s="276"/>
      <c r="Q317" s="276"/>
      <c r="R317" s="274"/>
      <c r="S317" s="276"/>
      <c r="T317" s="276"/>
      <c r="U317" s="276"/>
      <c r="V317" s="276"/>
      <c r="W317" s="274"/>
      <c r="X317" s="276"/>
      <c r="Y317" s="276"/>
      <c r="Z317" s="276"/>
      <c r="AA317" s="276"/>
      <c r="AB317" s="274"/>
      <c r="AC317" s="276"/>
      <c r="AD317" s="276"/>
      <c r="AE317" s="276"/>
      <c r="AF317" s="276"/>
      <c r="AG317" s="274"/>
      <c r="AH317" s="276"/>
      <c r="AI317" s="276"/>
      <c r="AJ317" s="276"/>
      <c r="AK317" s="276"/>
      <c r="AL317" s="274"/>
      <c r="AM317" s="276"/>
      <c r="AN317" s="276"/>
      <c r="AO317" s="276"/>
      <c r="AP317" s="276"/>
      <c r="AQ317" s="274"/>
      <c r="AR317" s="276"/>
      <c r="AS317" s="276"/>
      <c r="AT317" s="276"/>
      <c r="AU317" s="276"/>
      <c r="AV317" s="274"/>
      <c r="AW317" s="276"/>
      <c r="AX317" s="276"/>
      <c r="AY317" s="276"/>
      <c r="AZ317" s="276"/>
      <c r="BA317" s="274"/>
      <c r="BB317" s="276"/>
      <c r="BC317" s="276"/>
      <c r="BD317" s="276"/>
      <c r="BE317" s="276"/>
      <c r="BF317" s="274"/>
      <c r="BG317" s="276"/>
      <c r="BH317" s="276"/>
      <c r="BI317" s="276"/>
      <c r="BJ317" s="276"/>
      <c r="BK317" s="274"/>
      <c r="BL317" s="276"/>
      <c r="BM317" s="276"/>
      <c r="BN317" s="276"/>
      <c r="BO317" s="276"/>
      <c r="BP317" s="274"/>
      <c r="BQ317" s="276"/>
      <c r="BR317" s="276"/>
      <c r="BS317" s="276"/>
      <c r="BT317" s="276"/>
      <c r="BU317" s="274"/>
      <c r="BV317" s="276"/>
      <c r="BW317" s="276"/>
      <c r="BX317" s="276"/>
      <c r="BY317" s="276"/>
      <c r="BZ317" s="258"/>
      <c r="CA317" s="258"/>
      <c r="CB317" s="134"/>
      <c r="CC317" s="259"/>
      <c r="CD317" s="260"/>
      <c r="CE317" s="261"/>
    </row>
    <row r="318" spans="1:83" ht="33" hidden="1" x14ac:dyDescent="0.3">
      <c r="A318" s="337" t="s">
        <v>709</v>
      </c>
      <c r="B318" s="338" t="s">
        <v>706</v>
      </c>
      <c r="C318" s="339" t="s">
        <v>707</v>
      </c>
      <c r="D318" s="340" t="s">
        <v>710</v>
      </c>
      <c r="E318" s="147" t="s">
        <v>108</v>
      </c>
      <c r="F318" s="252">
        <f t="shared" si="20"/>
        <v>0</v>
      </c>
      <c r="G318" s="253">
        <f t="shared" si="21"/>
        <v>0</v>
      </c>
      <c r="H318" s="254">
        <f t="shared" si="22"/>
        <v>0</v>
      </c>
      <c r="I318" s="255">
        <f t="shared" si="23"/>
        <v>0</v>
      </c>
      <c r="J318" s="132"/>
      <c r="K318" s="341"/>
      <c r="L318" s="326" t="str">
        <f t="shared" si="24"/>
        <v/>
      </c>
      <c r="M318" s="329"/>
      <c r="N318" s="276"/>
      <c r="O318" s="276"/>
      <c r="P318" s="276"/>
      <c r="Q318" s="276"/>
      <c r="R318" s="274"/>
      <c r="S318" s="276"/>
      <c r="T318" s="276"/>
      <c r="U318" s="276"/>
      <c r="V318" s="276"/>
      <c r="W318" s="274"/>
      <c r="X318" s="276"/>
      <c r="Y318" s="276"/>
      <c r="Z318" s="276"/>
      <c r="AA318" s="276"/>
      <c r="AB318" s="274"/>
      <c r="AC318" s="276"/>
      <c r="AD318" s="276"/>
      <c r="AE318" s="276"/>
      <c r="AF318" s="276"/>
      <c r="AG318" s="274"/>
      <c r="AH318" s="276"/>
      <c r="AI318" s="276"/>
      <c r="AJ318" s="276"/>
      <c r="AK318" s="276"/>
      <c r="AL318" s="274"/>
      <c r="AM318" s="276"/>
      <c r="AN318" s="276"/>
      <c r="AO318" s="276"/>
      <c r="AP318" s="276"/>
      <c r="AQ318" s="274"/>
      <c r="AR318" s="276"/>
      <c r="AS318" s="276"/>
      <c r="AT318" s="276"/>
      <c r="AU318" s="276"/>
      <c r="AV318" s="274"/>
      <c r="AW318" s="276"/>
      <c r="AX318" s="276"/>
      <c r="AY318" s="276"/>
      <c r="AZ318" s="276"/>
      <c r="BA318" s="274"/>
      <c r="BB318" s="276"/>
      <c r="BC318" s="276"/>
      <c r="BD318" s="276"/>
      <c r="BE318" s="276"/>
      <c r="BF318" s="274"/>
      <c r="BG318" s="276"/>
      <c r="BH318" s="276"/>
      <c r="BI318" s="276"/>
      <c r="BJ318" s="276"/>
      <c r="BK318" s="274"/>
      <c r="BL318" s="276"/>
      <c r="BM318" s="276"/>
      <c r="BN318" s="276"/>
      <c r="BO318" s="276"/>
      <c r="BP318" s="274"/>
      <c r="BQ318" s="276"/>
      <c r="BR318" s="276"/>
      <c r="BS318" s="276"/>
      <c r="BT318" s="276"/>
      <c r="BU318" s="274"/>
      <c r="BV318" s="276"/>
      <c r="BW318" s="276"/>
      <c r="BX318" s="276"/>
      <c r="BY318" s="276"/>
      <c r="BZ318" s="258"/>
      <c r="CA318" s="258"/>
      <c r="CB318" s="134"/>
      <c r="CC318" s="259"/>
      <c r="CD318" s="260"/>
      <c r="CE318" s="261"/>
    </row>
    <row r="319" spans="1:83" hidden="1" x14ac:dyDescent="0.3">
      <c r="A319" s="337" t="s">
        <v>711</v>
      </c>
      <c r="B319" s="338" t="s">
        <v>706</v>
      </c>
      <c r="C319" s="339" t="s">
        <v>707</v>
      </c>
      <c r="D319" s="340" t="s">
        <v>712</v>
      </c>
      <c r="E319" s="147" t="s">
        <v>108</v>
      </c>
      <c r="F319" s="252">
        <f t="shared" si="20"/>
        <v>0</v>
      </c>
      <c r="G319" s="253">
        <f t="shared" si="21"/>
        <v>0</v>
      </c>
      <c r="H319" s="254">
        <f t="shared" si="22"/>
        <v>0</v>
      </c>
      <c r="I319" s="255">
        <f t="shared" si="23"/>
        <v>0</v>
      </c>
      <c r="J319" s="132"/>
      <c r="K319" s="341"/>
      <c r="L319" s="326" t="str">
        <f t="shared" si="24"/>
        <v/>
      </c>
      <c r="M319" s="329"/>
      <c r="N319" s="276"/>
      <c r="O319" s="276"/>
      <c r="P319" s="276"/>
      <c r="Q319" s="276"/>
      <c r="R319" s="274"/>
      <c r="S319" s="276"/>
      <c r="T319" s="276"/>
      <c r="U319" s="276"/>
      <c r="V319" s="276"/>
      <c r="W319" s="274"/>
      <c r="X319" s="276"/>
      <c r="Y319" s="276"/>
      <c r="Z319" s="276"/>
      <c r="AA319" s="276"/>
      <c r="AB319" s="274"/>
      <c r="AC319" s="276"/>
      <c r="AD319" s="276"/>
      <c r="AE319" s="276"/>
      <c r="AF319" s="276"/>
      <c r="AG319" s="274"/>
      <c r="AH319" s="276"/>
      <c r="AI319" s="276"/>
      <c r="AJ319" s="276"/>
      <c r="AK319" s="276"/>
      <c r="AL319" s="274"/>
      <c r="AM319" s="276"/>
      <c r="AN319" s="276"/>
      <c r="AO319" s="276"/>
      <c r="AP319" s="276"/>
      <c r="AQ319" s="274"/>
      <c r="AR319" s="276"/>
      <c r="AS319" s="276"/>
      <c r="AT319" s="276"/>
      <c r="AU319" s="276"/>
      <c r="AV319" s="274"/>
      <c r="AW319" s="276"/>
      <c r="AX319" s="276"/>
      <c r="AY319" s="276"/>
      <c r="AZ319" s="276"/>
      <c r="BA319" s="274"/>
      <c r="BB319" s="276"/>
      <c r="BC319" s="276"/>
      <c r="BD319" s="276"/>
      <c r="BE319" s="276"/>
      <c r="BF319" s="274"/>
      <c r="BG319" s="276"/>
      <c r="BH319" s="276"/>
      <c r="BI319" s="276"/>
      <c r="BJ319" s="276"/>
      <c r="BK319" s="274"/>
      <c r="BL319" s="276"/>
      <c r="BM319" s="276"/>
      <c r="BN319" s="276"/>
      <c r="BO319" s="276"/>
      <c r="BP319" s="274"/>
      <c r="BQ319" s="276"/>
      <c r="BR319" s="276"/>
      <c r="BS319" s="276"/>
      <c r="BT319" s="276"/>
      <c r="BU319" s="274"/>
      <c r="BV319" s="276"/>
      <c r="BW319" s="276"/>
      <c r="BX319" s="276"/>
      <c r="BY319" s="276"/>
      <c r="BZ319" s="258"/>
      <c r="CA319" s="258"/>
      <c r="CB319" s="134"/>
      <c r="CC319" s="259"/>
      <c r="CD319" s="260"/>
      <c r="CE319" s="261"/>
    </row>
    <row r="320" spans="1:83" ht="33" hidden="1" x14ac:dyDescent="0.3">
      <c r="A320" s="337" t="s">
        <v>713</v>
      </c>
      <c r="B320" s="338" t="s">
        <v>706</v>
      </c>
      <c r="C320" s="339" t="s">
        <v>707</v>
      </c>
      <c r="D320" s="340" t="s">
        <v>714</v>
      </c>
      <c r="E320" s="147" t="s">
        <v>108</v>
      </c>
      <c r="F320" s="252">
        <f t="shared" si="20"/>
        <v>0</v>
      </c>
      <c r="G320" s="253">
        <f t="shared" si="21"/>
        <v>0</v>
      </c>
      <c r="H320" s="254">
        <f t="shared" si="22"/>
        <v>0</v>
      </c>
      <c r="I320" s="255">
        <f t="shared" si="23"/>
        <v>0</v>
      </c>
      <c r="J320" s="132"/>
      <c r="K320" s="341"/>
      <c r="L320" s="326" t="str">
        <f t="shared" si="24"/>
        <v/>
      </c>
      <c r="M320" s="329"/>
      <c r="N320" s="276"/>
      <c r="O320" s="276"/>
      <c r="P320" s="276"/>
      <c r="Q320" s="276"/>
      <c r="R320" s="274"/>
      <c r="S320" s="276"/>
      <c r="T320" s="276"/>
      <c r="U320" s="276"/>
      <c r="V320" s="276"/>
      <c r="W320" s="274"/>
      <c r="X320" s="276"/>
      <c r="Y320" s="276"/>
      <c r="Z320" s="276"/>
      <c r="AA320" s="276"/>
      <c r="AB320" s="274"/>
      <c r="AC320" s="276"/>
      <c r="AD320" s="276"/>
      <c r="AE320" s="276"/>
      <c r="AF320" s="276"/>
      <c r="AG320" s="274"/>
      <c r="AH320" s="276"/>
      <c r="AI320" s="276"/>
      <c r="AJ320" s="276"/>
      <c r="AK320" s="276"/>
      <c r="AL320" s="274"/>
      <c r="AM320" s="276"/>
      <c r="AN320" s="276"/>
      <c r="AO320" s="276"/>
      <c r="AP320" s="276"/>
      <c r="AQ320" s="274"/>
      <c r="AR320" s="276"/>
      <c r="AS320" s="276"/>
      <c r="AT320" s="276"/>
      <c r="AU320" s="276"/>
      <c r="AV320" s="274"/>
      <c r="AW320" s="276"/>
      <c r="AX320" s="276"/>
      <c r="AY320" s="276"/>
      <c r="AZ320" s="276"/>
      <c r="BA320" s="274"/>
      <c r="BB320" s="276"/>
      <c r="BC320" s="276"/>
      <c r="BD320" s="276"/>
      <c r="BE320" s="276"/>
      <c r="BF320" s="274"/>
      <c r="BG320" s="276"/>
      <c r="BH320" s="276"/>
      <c r="BI320" s="276"/>
      <c r="BJ320" s="276"/>
      <c r="BK320" s="274"/>
      <c r="BL320" s="276"/>
      <c r="BM320" s="276"/>
      <c r="BN320" s="276"/>
      <c r="BO320" s="276"/>
      <c r="BP320" s="274"/>
      <c r="BQ320" s="276"/>
      <c r="BR320" s="276"/>
      <c r="BS320" s="276"/>
      <c r="BT320" s="276"/>
      <c r="BU320" s="274"/>
      <c r="BV320" s="276"/>
      <c r="BW320" s="276"/>
      <c r="BX320" s="276"/>
      <c r="BY320" s="276"/>
      <c r="BZ320" s="258"/>
      <c r="CA320" s="258"/>
      <c r="CB320" s="134"/>
      <c r="CC320" s="259"/>
      <c r="CD320" s="260"/>
      <c r="CE320" s="261"/>
    </row>
    <row r="321" spans="1:83" ht="33" hidden="1" x14ac:dyDescent="0.3">
      <c r="A321" s="337" t="s">
        <v>715</v>
      </c>
      <c r="B321" s="338" t="s">
        <v>706</v>
      </c>
      <c r="C321" s="339" t="s">
        <v>707</v>
      </c>
      <c r="D321" s="340" t="s">
        <v>716</v>
      </c>
      <c r="E321" s="147" t="s">
        <v>108</v>
      </c>
      <c r="F321" s="252">
        <f t="shared" si="20"/>
        <v>0</v>
      </c>
      <c r="G321" s="253">
        <f t="shared" si="21"/>
        <v>0</v>
      </c>
      <c r="H321" s="254">
        <f t="shared" si="22"/>
        <v>0</v>
      </c>
      <c r="I321" s="255">
        <f t="shared" si="23"/>
        <v>0</v>
      </c>
      <c r="J321" s="132"/>
      <c r="K321" s="341"/>
      <c r="L321" s="326" t="str">
        <f t="shared" si="24"/>
        <v/>
      </c>
      <c r="M321" s="329"/>
      <c r="N321" s="276"/>
      <c r="O321" s="276"/>
      <c r="P321" s="276"/>
      <c r="Q321" s="276"/>
      <c r="R321" s="274"/>
      <c r="S321" s="276"/>
      <c r="T321" s="276"/>
      <c r="U321" s="276"/>
      <c r="V321" s="276"/>
      <c r="W321" s="274"/>
      <c r="X321" s="276"/>
      <c r="Y321" s="276"/>
      <c r="Z321" s="276"/>
      <c r="AA321" s="276"/>
      <c r="AB321" s="274"/>
      <c r="AC321" s="276"/>
      <c r="AD321" s="276"/>
      <c r="AE321" s="276"/>
      <c r="AF321" s="276"/>
      <c r="AG321" s="274"/>
      <c r="AH321" s="276"/>
      <c r="AI321" s="276"/>
      <c r="AJ321" s="276"/>
      <c r="AK321" s="276"/>
      <c r="AL321" s="274"/>
      <c r="AM321" s="276"/>
      <c r="AN321" s="276"/>
      <c r="AO321" s="276"/>
      <c r="AP321" s="276"/>
      <c r="AQ321" s="274"/>
      <c r="AR321" s="276"/>
      <c r="AS321" s="276"/>
      <c r="AT321" s="276"/>
      <c r="AU321" s="276"/>
      <c r="AV321" s="274"/>
      <c r="AW321" s="276"/>
      <c r="AX321" s="276"/>
      <c r="AY321" s="276"/>
      <c r="AZ321" s="276"/>
      <c r="BA321" s="274"/>
      <c r="BB321" s="276"/>
      <c r="BC321" s="276"/>
      <c r="BD321" s="276"/>
      <c r="BE321" s="276"/>
      <c r="BF321" s="274"/>
      <c r="BG321" s="276"/>
      <c r="BH321" s="276"/>
      <c r="BI321" s="276"/>
      <c r="BJ321" s="276"/>
      <c r="BK321" s="274"/>
      <c r="BL321" s="276"/>
      <c r="BM321" s="276"/>
      <c r="BN321" s="276"/>
      <c r="BO321" s="276"/>
      <c r="BP321" s="274"/>
      <c r="BQ321" s="276"/>
      <c r="BR321" s="276"/>
      <c r="BS321" s="276"/>
      <c r="BT321" s="276"/>
      <c r="BU321" s="274"/>
      <c r="BV321" s="276"/>
      <c r="BW321" s="276"/>
      <c r="BX321" s="276"/>
      <c r="BY321" s="276"/>
      <c r="BZ321" s="258"/>
      <c r="CA321" s="258"/>
      <c r="CB321" s="134"/>
      <c r="CC321" s="259"/>
      <c r="CD321" s="260"/>
      <c r="CE321" s="261"/>
    </row>
    <row r="322" spans="1:83" hidden="1" x14ac:dyDescent="0.3">
      <c r="A322" s="337" t="s">
        <v>717</v>
      </c>
      <c r="B322" s="338" t="s">
        <v>706</v>
      </c>
      <c r="C322" s="339" t="s">
        <v>707</v>
      </c>
      <c r="D322" s="340" t="s">
        <v>718</v>
      </c>
      <c r="E322" s="147" t="s">
        <v>152</v>
      </c>
      <c r="F322" s="252">
        <f t="shared" si="20"/>
        <v>0</v>
      </c>
      <c r="G322" s="253">
        <f t="shared" si="21"/>
        <v>0</v>
      </c>
      <c r="H322" s="254">
        <f t="shared" si="22"/>
        <v>0</v>
      </c>
      <c r="I322" s="255">
        <f t="shared" si="23"/>
        <v>0</v>
      </c>
      <c r="J322" s="132"/>
      <c r="K322" s="341"/>
      <c r="L322" s="326" t="str">
        <f t="shared" si="24"/>
        <v/>
      </c>
      <c r="M322" s="329"/>
      <c r="N322" s="276"/>
      <c r="O322" s="276"/>
      <c r="P322" s="276"/>
      <c r="Q322" s="276"/>
      <c r="R322" s="274"/>
      <c r="S322" s="276"/>
      <c r="T322" s="276"/>
      <c r="U322" s="276"/>
      <c r="V322" s="276"/>
      <c r="W322" s="274"/>
      <c r="X322" s="276"/>
      <c r="Y322" s="276"/>
      <c r="Z322" s="276"/>
      <c r="AA322" s="276"/>
      <c r="AB322" s="274"/>
      <c r="AC322" s="276"/>
      <c r="AD322" s="276"/>
      <c r="AE322" s="276"/>
      <c r="AF322" s="276"/>
      <c r="AG322" s="274"/>
      <c r="AH322" s="276"/>
      <c r="AI322" s="276"/>
      <c r="AJ322" s="276"/>
      <c r="AK322" s="276"/>
      <c r="AL322" s="274"/>
      <c r="AM322" s="276"/>
      <c r="AN322" s="276"/>
      <c r="AO322" s="276"/>
      <c r="AP322" s="276"/>
      <c r="AQ322" s="274"/>
      <c r="AR322" s="276"/>
      <c r="AS322" s="276"/>
      <c r="AT322" s="276"/>
      <c r="AU322" s="276"/>
      <c r="AV322" s="274"/>
      <c r="AW322" s="276"/>
      <c r="AX322" s="276"/>
      <c r="AY322" s="276"/>
      <c r="AZ322" s="276"/>
      <c r="BA322" s="274"/>
      <c r="BB322" s="276"/>
      <c r="BC322" s="276"/>
      <c r="BD322" s="276"/>
      <c r="BE322" s="276"/>
      <c r="BF322" s="274"/>
      <c r="BG322" s="276"/>
      <c r="BH322" s="276"/>
      <c r="BI322" s="276"/>
      <c r="BJ322" s="276"/>
      <c r="BK322" s="274"/>
      <c r="BL322" s="276"/>
      <c r="BM322" s="276"/>
      <c r="BN322" s="276"/>
      <c r="BO322" s="276"/>
      <c r="BP322" s="274"/>
      <c r="BQ322" s="276"/>
      <c r="BR322" s="276"/>
      <c r="BS322" s="276"/>
      <c r="BT322" s="276"/>
      <c r="BU322" s="274"/>
      <c r="BV322" s="276"/>
      <c r="BW322" s="276"/>
      <c r="BX322" s="276"/>
      <c r="BY322" s="276"/>
      <c r="BZ322" s="258"/>
      <c r="CA322" s="258"/>
      <c r="CB322" s="134"/>
      <c r="CC322" s="259"/>
      <c r="CD322" s="260"/>
      <c r="CE322" s="261"/>
    </row>
    <row r="323" spans="1:83" hidden="1" x14ac:dyDescent="0.3">
      <c r="A323" s="337" t="s">
        <v>719</v>
      </c>
      <c r="B323" s="338" t="s">
        <v>706</v>
      </c>
      <c r="C323" s="339" t="s">
        <v>707</v>
      </c>
      <c r="D323" s="340" t="s">
        <v>720</v>
      </c>
      <c r="E323" s="147" t="s">
        <v>152</v>
      </c>
      <c r="F323" s="252">
        <f t="shared" si="20"/>
        <v>0</v>
      </c>
      <c r="G323" s="253">
        <f t="shared" si="21"/>
        <v>0</v>
      </c>
      <c r="H323" s="254">
        <f t="shared" si="22"/>
        <v>0</v>
      </c>
      <c r="I323" s="255">
        <f t="shared" si="23"/>
        <v>0</v>
      </c>
      <c r="J323" s="132"/>
      <c r="K323" s="341"/>
      <c r="L323" s="326" t="str">
        <f t="shared" si="24"/>
        <v/>
      </c>
      <c r="M323" s="329"/>
      <c r="N323" s="276"/>
      <c r="O323" s="276"/>
      <c r="P323" s="276"/>
      <c r="Q323" s="276"/>
      <c r="R323" s="274"/>
      <c r="S323" s="276"/>
      <c r="T323" s="276"/>
      <c r="U323" s="276"/>
      <c r="V323" s="276"/>
      <c r="W323" s="274"/>
      <c r="X323" s="276"/>
      <c r="Y323" s="276"/>
      <c r="Z323" s="276"/>
      <c r="AA323" s="276"/>
      <c r="AB323" s="274"/>
      <c r="AC323" s="276"/>
      <c r="AD323" s="276"/>
      <c r="AE323" s="276"/>
      <c r="AF323" s="276"/>
      <c r="AG323" s="274"/>
      <c r="AH323" s="276"/>
      <c r="AI323" s="276"/>
      <c r="AJ323" s="276"/>
      <c r="AK323" s="276"/>
      <c r="AL323" s="274"/>
      <c r="AM323" s="276"/>
      <c r="AN323" s="276"/>
      <c r="AO323" s="276"/>
      <c r="AP323" s="276"/>
      <c r="AQ323" s="274"/>
      <c r="AR323" s="276"/>
      <c r="AS323" s="276"/>
      <c r="AT323" s="276"/>
      <c r="AU323" s="276"/>
      <c r="AV323" s="274"/>
      <c r="AW323" s="276"/>
      <c r="AX323" s="276"/>
      <c r="AY323" s="276"/>
      <c r="AZ323" s="276"/>
      <c r="BA323" s="274"/>
      <c r="BB323" s="276"/>
      <c r="BC323" s="276"/>
      <c r="BD323" s="276"/>
      <c r="BE323" s="276"/>
      <c r="BF323" s="274"/>
      <c r="BG323" s="276"/>
      <c r="BH323" s="276"/>
      <c r="BI323" s="276"/>
      <c r="BJ323" s="276"/>
      <c r="BK323" s="274"/>
      <c r="BL323" s="276"/>
      <c r="BM323" s="276"/>
      <c r="BN323" s="276"/>
      <c r="BO323" s="276"/>
      <c r="BP323" s="274"/>
      <c r="BQ323" s="276"/>
      <c r="BR323" s="276"/>
      <c r="BS323" s="276"/>
      <c r="BT323" s="276"/>
      <c r="BU323" s="274"/>
      <c r="BV323" s="276"/>
      <c r="BW323" s="276"/>
      <c r="BX323" s="276"/>
      <c r="BY323" s="276"/>
      <c r="BZ323" s="258"/>
      <c r="CA323" s="258"/>
      <c r="CB323" s="134"/>
      <c r="CC323" s="259"/>
      <c r="CD323" s="260"/>
      <c r="CE323" s="261"/>
    </row>
    <row r="324" spans="1:83" hidden="1" x14ac:dyDescent="0.3">
      <c r="A324" s="337" t="s">
        <v>721</v>
      </c>
      <c r="B324" s="338" t="s">
        <v>706</v>
      </c>
      <c r="C324" s="339" t="s">
        <v>707</v>
      </c>
      <c r="D324" s="340" t="s">
        <v>722</v>
      </c>
      <c r="E324" s="147" t="s">
        <v>108</v>
      </c>
      <c r="F324" s="252">
        <f t="shared" si="20"/>
        <v>0</v>
      </c>
      <c r="G324" s="253">
        <f t="shared" si="21"/>
        <v>0</v>
      </c>
      <c r="H324" s="254">
        <f t="shared" si="22"/>
        <v>0</v>
      </c>
      <c r="I324" s="255">
        <f t="shared" si="23"/>
        <v>0</v>
      </c>
      <c r="J324" s="132"/>
      <c r="K324" s="341"/>
      <c r="L324" s="326" t="str">
        <f t="shared" si="24"/>
        <v/>
      </c>
      <c r="M324" s="329"/>
      <c r="N324" s="276"/>
      <c r="O324" s="276"/>
      <c r="P324" s="276"/>
      <c r="Q324" s="276"/>
      <c r="R324" s="274"/>
      <c r="S324" s="276"/>
      <c r="T324" s="276"/>
      <c r="U324" s="276"/>
      <c r="V324" s="276"/>
      <c r="W324" s="274"/>
      <c r="X324" s="276"/>
      <c r="Y324" s="276"/>
      <c r="Z324" s="276"/>
      <c r="AA324" s="276"/>
      <c r="AB324" s="274"/>
      <c r="AC324" s="276"/>
      <c r="AD324" s="276"/>
      <c r="AE324" s="276"/>
      <c r="AF324" s="276"/>
      <c r="AG324" s="274"/>
      <c r="AH324" s="276"/>
      <c r="AI324" s="276"/>
      <c r="AJ324" s="276"/>
      <c r="AK324" s="276"/>
      <c r="AL324" s="274"/>
      <c r="AM324" s="276"/>
      <c r="AN324" s="276"/>
      <c r="AO324" s="276"/>
      <c r="AP324" s="276"/>
      <c r="AQ324" s="274"/>
      <c r="AR324" s="276"/>
      <c r="AS324" s="276"/>
      <c r="AT324" s="276"/>
      <c r="AU324" s="276"/>
      <c r="AV324" s="274"/>
      <c r="AW324" s="276"/>
      <c r="AX324" s="276"/>
      <c r="AY324" s="276"/>
      <c r="AZ324" s="276"/>
      <c r="BA324" s="274"/>
      <c r="BB324" s="276"/>
      <c r="BC324" s="276"/>
      <c r="BD324" s="276"/>
      <c r="BE324" s="276"/>
      <c r="BF324" s="274"/>
      <c r="BG324" s="276"/>
      <c r="BH324" s="276"/>
      <c r="BI324" s="276"/>
      <c r="BJ324" s="276"/>
      <c r="BK324" s="274"/>
      <c r="BL324" s="276"/>
      <c r="BM324" s="276"/>
      <c r="BN324" s="276"/>
      <c r="BO324" s="276"/>
      <c r="BP324" s="274"/>
      <c r="BQ324" s="276"/>
      <c r="BR324" s="276"/>
      <c r="BS324" s="276"/>
      <c r="BT324" s="276"/>
      <c r="BU324" s="274"/>
      <c r="BV324" s="276"/>
      <c r="BW324" s="276"/>
      <c r="BX324" s="276"/>
      <c r="BY324" s="276"/>
      <c r="BZ324" s="258"/>
      <c r="CA324" s="258"/>
      <c r="CB324" s="134"/>
      <c r="CC324" s="259"/>
      <c r="CD324" s="260"/>
      <c r="CE324" s="261"/>
    </row>
    <row r="325" spans="1:83" ht="33" hidden="1" x14ac:dyDescent="0.3">
      <c r="A325" s="337" t="s">
        <v>723</v>
      </c>
      <c r="B325" s="338" t="s">
        <v>706</v>
      </c>
      <c r="C325" s="339" t="s">
        <v>707</v>
      </c>
      <c r="D325" s="340" t="s">
        <v>724</v>
      </c>
      <c r="E325" s="147" t="s">
        <v>108</v>
      </c>
      <c r="F325" s="252">
        <f t="shared" si="20"/>
        <v>0</v>
      </c>
      <c r="G325" s="253">
        <f t="shared" si="21"/>
        <v>0</v>
      </c>
      <c r="H325" s="254">
        <f t="shared" si="22"/>
        <v>0</v>
      </c>
      <c r="I325" s="255">
        <f t="shared" si="23"/>
        <v>0</v>
      </c>
      <c r="J325" s="132"/>
      <c r="K325" s="341"/>
      <c r="L325" s="326" t="str">
        <f t="shared" si="24"/>
        <v/>
      </c>
      <c r="M325" s="329"/>
      <c r="N325" s="276"/>
      <c r="O325" s="276"/>
      <c r="P325" s="276"/>
      <c r="Q325" s="276"/>
      <c r="R325" s="274"/>
      <c r="S325" s="276"/>
      <c r="T325" s="276"/>
      <c r="U325" s="276"/>
      <c r="V325" s="276"/>
      <c r="W325" s="274"/>
      <c r="X325" s="276"/>
      <c r="Y325" s="276"/>
      <c r="Z325" s="276"/>
      <c r="AA325" s="276"/>
      <c r="AB325" s="274"/>
      <c r="AC325" s="276"/>
      <c r="AD325" s="276"/>
      <c r="AE325" s="276"/>
      <c r="AF325" s="276"/>
      <c r="AG325" s="274"/>
      <c r="AH325" s="276"/>
      <c r="AI325" s="276"/>
      <c r="AJ325" s="276"/>
      <c r="AK325" s="276"/>
      <c r="AL325" s="274"/>
      <c r="AM325" s="276"/>
      <c r="AN325" s="276"/>
      <c r="AO325" s="276"/>
      <c r="AP325" s="276"/>
      <c r="AQ325" s="274"/>
      <c r="AR325" s="276"/>
      <c r="AS325" s="276"/>
      <c r="AT325" s="276"/>
      <c r="AU325" s="276"/>
      <c r="AV325" s="274"/>
      <c r="AW325" s="276"/>
      <c r="AX325" s="276"/>
      <c r="AY325" s="276"/>
      <c r="AZ325" s="276"/>
      <c r="BA325" s="274"/>
      <c r="BB325" s="276"/>
      <c r="BC325" s="276"/>
      <c r="BD325" s="276"/>
      <c r="BE325" s="276"/>
      <c r="BF325" s="274"/>
      <c r="BG325" s="276"/>
      <c r="BH325" s="276"/>
      <c r="BI325" s="276"/>
      <c r="BJ325" s="276"/>
      <c r="BK325" s="274"/>
      <c r="BL325" s="276"/>
      <c r="BM325" s="276"/>
      <c r="BN325" s="276"/>
      <c r="BO325" s="276"/>
      <c r="BP325" s="274"/>
      <c r="BQ325" s="276"/>
      <c r="BR325" s="276"/>
      <c r="BS325" s="276"/>
      <c r="BT325" s="276"/>
      <c r="BU325" s="274"/>
      <c r="BV325" s="276"/>
      <c r="BW325" s="276"/>
      <c r="BX325" s="276"/>
      <c r="BY325" s="276"/>
      <c r="BZ325" s="258"/>
      <c r="CA325" s="258"/>
      <c r="CB325" s="134"/>
      <c r="CC325" s="259"/>
      <c r="CD325" s="260"/>
      <c r="CE325" s="261"/>
    </row>
    <row r="326" spans="1:83" ht="33" hidden="1" x14ac:dyDescent="0.3">
      <c r="A326" s="337" t="s">
        <v>725</v>
      </c>
      <c r="B326" s="338" t="s">
        <v>706</v>
      </c>
      <c r="C326" s="339" t="s">
        <v>726</v>
      </c>
      <c r="D326" s="340" t="s">
        <v>727</v>
      </c>
      <c r="E326" s="147" t="s">
        <v>660</v>
      </c>
      <c r="F326" s="252">
        <f t="shared" si="20"/>
        <v>0</v>
      </c>
      <c r="G326" s="253">
        <f t="shared" si="21"/>
        <v>0</v>
      </c>
      <c r="H326" s="254">
        <f t="shared" si="22"/>
        <v>0</v>
      </c>
      <c r="I326" s="255">
        <f t="shared" si="23"/>
        <v>0</v>
      </c>
      <c r="J326" s="132"/>
      <c r="K326" s="341"/>
      <c r="L326" s="326" t="str">
        <f t="shared" si="24"/>
        <v/>
      </c>
      <c r="M326" s="329"/>
      <c r="N326" s="276"/>
      <c r="O326" s="276"/>
      <c r="P326" s="276"/>
      <c r="Q326" s="276"/>
      <c r="R326" s="274"/>
      <c r="S326" s="276"/>
      <c r="T326" s="276"/>
      <c r="U326" s="276"/>
      <c r="V326" s="276"/>
      <c r="W326" s="274"/>
      <c r="X326" s="276"/>
      <c r="Y326" s="276"/>
      <c r="Z326" s="276"/>
      <c r="AA326" s="276"/>
      <c r="AB326" s="274"/>
      <c r="AC326" s="276"/>
      <c r="AD326" s="276"/>
      <c r="AE326" s="276"/>
      <c r="AF326" s="276"/>
      <c r="AG326" s="274"/>
      <c r="AH326" s="276"/>
      <c r="AI326" s="276"/>
      <c r="AJ326" s="276"/>
      <c r="AK326" s="276"/>
      <c r="AL326" s="274"/>
      <c r="AM326" s="276"/>
      <c r="AN326" s="276"/>
      <c r="AO326" s="276"/>
      <c r="AP326" s="276"/>
      <c r="AQ326" s="274"/>
      <c r="AR326" s="276"/>
      <c r="AS326" s="276"/>
      <c r="AT326" s="276"/>
      <c r="AU326" s="276"/>
      <c r="AV326" s="274"/>
      <c r="AW326" s="276"/>
      <c r="AX326" s="276"/>
      <c r="AY326" s="276"/>
      <c r="AZ326" s="276"/>
      <c r="BA326" s="274"/>
      <c r="BB326" s="276"/>
      <c r="BC326" s="276"/>
      <c r="BD326" s="276"/>
      <c r="BE326" s="276"/>
      <c r="BF326" s="274"/>
      <c r="BG326" s="276"/>
      <c r="BH326" s="276"/>
      <c r="BI326" s="276"/>
      <c r="BJ326" s="276"/>
      <c r="BK326" s="274"/>
      <c r="BL326" s="276"/>
      <c r="BM326" s="276"/>
      <c r="BN326" s="276"/>
      <c r="BO326" s="276"/>
      <c r="BP326" s="274"/>
      <c r="BQ326" s="276"/>
      <c r="BR326" s="276"/>
      <c r="BS326" s="276"/>
      <c r="BT326" s="276"/>
      <c r="BU326" s="274"/>
      <c r="BV326" s="276"/>
      <c r="BW326" s="276"/>
      <c r="BX326" s="276"/>
      <c r="BY326" s="276"/>
      <c r="BZ326" s="258"/>
      <c r="CA326" s="258"/>
      <c r="CB326" s="134"/>
      <c r="CC326" s="259"/>
      <c r="CD326" s="260"/>
      <c r="CE326" s="261"/>
    </row>
    <row r="327" spans="1:83" ht="33" hidden="1" x14ac:dyDescent="0.3">
      <c r="A327" s="337" t="s">
        <v>728</v>
      </c>
      <c r="B327" s="338" t="s">
        <v>706</v>
      </c>
      <c r="C327" s="339" t="s">
        <v>726</v>
      </c>
      <c r="D327" s="340" t="s">
        <v>729</v>
      </c>
      <c r="E327" s="147" t="s">
        <v>660</v>
      </c>
      <c r="F327" s="252">
        <f t="shared" si="20"/>
        <v>0</v>
      </c>
      <c r="G327" s="253">
        <f t="shared" si="21"/>
        <v>0</v>
      </c>
      <c r="H327" s="254">
        <f t="shared" si="22"/>
        <v>0</v>
      </c>
      <c r="I327" s="255">
        <f t="shared" si="23"/>
        <v>0</v>
      </c>
      <c r="J327" s="132"/>
      <c r="K327" s="341"/>
      <c r="L327" s="326" t="str">
        <f t="shared" si="24"/>
        <v/>
      </c>
      <c r="M327" s="329"/>
      <c r="N327" s="276"/>
      <c r="O327" s="276"/>
      <c r="P327" s="276"/>
      <c r="Q327" s="276"/>
      <c r="R327" s="274"/>
      <c r="S327" s="276"/>
      <c r="T327" s="276"/>
      <c r="U327" s="276"/>
      <c r="V327" s="276"/>
      <c r="W327" s="274"/>
      <c r="X327" s="276"/>
      <c r="Y327" s="276"/>
      <c r="Z327" s="276"/>
      <c r="AA327" s="276"/>
      <c r="AB327" s="274"/>
      <c r="AC327" s="276"/>
      <c r="AD327" s="276"/>
      <c r="AE327" s="276"/>
      <c r="AF327" s="276"/>
      <c r="AG327" s="274"/>
      <c r="AH327" s="276"/>
      <c r="AI327" s="276"/>
      <c r="AJ327" s="276"/>
      <c r="AK327" s="276"/>
      <c r="AL327" s="274"/>
      <c r="AM327" s="276"/>
      <c r="AN327" s="276"/>
      <c r="AO327" s="276"/>
      <c r="AP327" s="276"/>
      <c r="AQ327" s="274"/>
      <c r="AR327" s="276"/>
      <c r="AS327" s="276"/>
      <c r="AT327" s="276"/>
      <c r="AU327" s="276"/>
      <c r="AV327" s="274"/>
      <c r="AW327" s="276"/>
      <c r="AX327" s="276"/>
      <c r="AY327" s="276"/>
      <c r="AZ327" s="276"/>
      <c r="BA327" s="274"/>
      <c r="BB327" s="276"/>
      <c r="BC327" s="276"/>
      <c r="BD327" s="276"/>
      <c r="BE327" s="276"/>
      <c r="BF327" s="274"/>
      <c r="BG327" s="276"/>
      <c r="BH327" s="276"/>
      <c r="BI327" s="276"/>
      <c r="BJ327" s="276"/>
      <c r="BK327" s="274"/>
      <c r="BL327" s="276"/>
      <c r="BM327" s="276"/>
      <c r="BN327" s="276"/>
      <c r="BO327" s="276"/>
      <c r="BP327" s="274"/>
      <c r="BQ327" s="276"/>
      <c r="BR327" s="276"/>
      <c r="BS327" s="276"/>
      <c r="BT327" s="276"/>
      <c r="BU327" s="274"/>
      <c r="BV327" s="276"/>
      <c r="BW327" s="276"/>
      <c r="BX327" s="276"/>
      <c r="BY327" s="276"/>
      <c r="BZ327" s="258"/>
      <c r="CA327" s="258"/>
      <c r="CB327" s="134"/>
      <c r="CC327" s="259"/>
      <c r="CD327" s="260"/>
      <c r="CE327" s="261"/>
    </row>
    <row r="328" spans="1:83" ht="40.5" hidden="1" x14ac:dyDescent="0.3">
      <c r="A328" s="337" t="s">
        <v>730</v>
      </c>
      <c r="B328" s="338" t="s">
        <v>293</v>
      </c>
      <c r="C328" s="339" t="s">
        <v>731</v>
      </c>
      <c r="D328" s="340" t="s">
        <v>732</v>
      </c>
      <c r="E328" s="147" t="s">
        <v>108</v>
      </c>
      <c r="F328" s="252">
        <f t="shared" ref="F328:F391" si="25">COUNTIF($J328:$CA328,"Cat.1")</f>
        <v>0</v>
      </c>
      <c r="G328" s="253">
        <f t="shared" ref="G328:G391" si="26">COUNTIF($J328:$CA328,"Cat.2")</f>
        <v>0</v>
      </c>
      <c r="H328" s="254">
        <f t="shared" ref="H328:H391" si="27">COUNTIF($J328:$CA328,"Cat.3")</f>
        <v>0</v>
      </c>
      <c r="I328" s="255">
        <f t="shared" ref="I328:I391" si="28">COUNTIF(J328:CA328,"O")</f>
        <v>0</v>
      </c>
      <c r="J328" s="132"/>
      <c r="K328" s="341"/>
      <c r="L328" s="326" t="str">
        <f t="shared" si="24"/>
        <v/>
      </c>
      <c r="M328" s="329"/>
      <c r="N328" s="276"/>
      <c r="O328" s="276"/>
      <c r="P328" s="276"/>
      <c r="Q328" s="276"/>
      <c r="R328" s="274"/>
      <c r="S328" s="276"/>
      <c r="T328" s="276"/>
      <c r="U328" s="276"/>
      <c r="V328" s="276"/>
      <c r="W328" s="274"/>
      <c r="X328" s="276"/>
      <c r="Y328" s="276"/>
      <c r="Z328" s="276"/>
      <c r="AA328" s="276"/>
      <c r="AB328" s="274"/>
      <c r="AC328" s="276"/>
      <c r="AD328" s="276"/>
      <c r="AE328" s="276"/>
      <c r="AF328" s="276"/>
      <c r="AG328" s="274"/>
      <c r="AH328" s="276"/>
      <c r="AI328" s="276"/>
      <c r="AJ328" s="276"/>
      <c r="AK328" s="276"/>
      <c r="AL328" s="274"/>
      <c r="AM328" s="276"/>
      <c r="AN328" s="276"/>
      <c r="AO328" s="276"/>
      <c r="AP328" s="276"/>
      <c r="AQ328" s="274"/>
      <c r="AR328" s="276"/>
      <c r="AS328" s="276"/>
      <c r="AT328" s="276"/>
      <c r="AU328" s="276"/>
      <c r="AV328" s="274"/>
      <c r="AW328" s="276"/>
      <c r="AX328" s="276"/>
      <c r="AY328" s="276"/>
      <c r="AZ328" s="276"/>
      <c r="BA328" s="274"/>
      <c r="BB328" s="276"/>
      <c r="BC328" s="276"/>
      <c r="BD328" s="276"/>
      <c r="BE328" s="276"/>
      <c r="BF328" s="274"/>
      <c r="BG328" s="276"/>
      <c r="BH328" s="276"/>
      <c r="BI328" s="276"/>
      <c r="BJ328" s="276"/>
      <c r="BK328" s="274"/>
      <c r="BL328" s="276"/>
      <c r="BM328" s="276"/>
      <c r="BN328" s="276"/>
      <c r="BO328" s="276"/>
      <c r="BP328" s="274"/>
      <c r="BQ328" s="276"/>
      <c r="BR328" s="276"/>
      <c r="BS328" s="276"/>
      <c r="BT328" s="276"/>
      <c r="BU328" s="274"/>
      <c r="BV328" s="276"/>
      <c r="BW328" s="276"/>
      <c r="BX328" s="276"/>
      <c r="BY328" s="276"/>
      <c r="BZ328" s="258"/>
      <c r="CA328" s="258"/>
      <c r="CB328" s="134"/>
      <c r="CC328" s="259"/>
      <c r="CD328" s="260"/>
      <c r="CE328" s="261"/>
    </row>
    <row r="329" spans="1:83" ht="40.5" hidden="1" x14ac:dyDescent="0.3">
      <c r="A329" s="337" t="s">
        <v>733</v>
      </c>
      <c r="B329" s="338" t="s">
        <v>293</v>
      </c>
      <c r="C329" s="339" t="s">
        <v>731</v>
      </c>
      <c r="D329" s="340" t="s">
        <v>734</v>
      </c>
      <c r="E329" s="147" t="s">
        <v>108</v>
      </c>
      <c r="F329" s="252">
        <f t="shared" si="25"/>
        <v>0</v>
      </c>
      <c r="G329" s="253">
        <f t="shared" si="26"/>
        <v>0</v>
      </c>
      <c r="H329" s="254">
        <f t="shared" si="27"/>
        <v>0</v>
      </c>
      <c r="I329" s="255">
        <f t="shared" si="28"/>
        <v>0</v>
      </c>
      <c r="J329" s="132"/>
      <c r="K329" s="341"/>
      <c r="L329" s="326" t="str">
        <f t="shared" si="24"/>
        <v/>
      </c>
      <c r="M329" s="329"/>
      <c r="N329" s="276"/>
      <c r="O329" s="276"/>
      <c r="P329" s="276"/>
      <c r="Q329" s="276"/>
      <c r="R329" s="274"/>
      <c r="S329" s="276"/>
      <c r="T329" s="276"/>
      <c r="U329" s="276"/>
      <c r="V329" s="276"/>
      <c r="W329" s="274"/>
      <c r="X329" s="276"/>
      <c r="Y329" s="276"/>
      <c r="Z329" s="276"/>
      <c r="AA329" s="276"/>
      <c r="AB329" s="274"/>
      <c r="AC329" s="276"/>
      <c r="AD329" s="276"/>
      <c r="AE329" s="276"/>
      <c r="AF329" s="276"/>
      <c r="AG329" s="274"/>
      <c r="AH329" s="276"/>
      <c r="AI329" s="276"/>
      <c r="AJ329" s="276"/>
      <c r="AK329" s="276"/>
      <c r="AL329" s="274"/>
      <c r="AM329" s="276"/>
      <c r="AN329" s="276"/>
      <c r="AO329" s="276"/>
      <c r="AP329" s="276"/>
      <c r="AQ329" s="274"/>
      <c r="AR329" s="276"/>
      <c r="AS329" s="276"/>
      <c r="AT329" s="276"/>
      <c r="AU329" s="276"/>
      <c r="AV329" s="274"/>
      <c r="AW329" s="276"/>
      <c r="AX329" s="276"/>
      <c r="AY329" s="276"/>
      <c r="AZ329" s="276"/>
      <c r="BA329" s="274"/>
      <c r="BB329" s="276"/>
      <c r="BC329" s="276"/>
      <c r="BD329" s="276"/>
      <c r="BE329" s="276"/>
      <c r="BF329" s="274"/>
      <c r="BG329" s="276"/>
      <c r="BH329" s="276"/>
      <c r="BI329" s="276"/>
      <c r="BJ329" s="276"/>
      <c r="BK329" s="274"/>
      <c r="BL329" s="276"/>
      <c r="BM329" s="276"/>
      <c r="BN329" s="276"/>
      <c r="BO329" s="276"/>
      <c r="BP329" s="274"/>
      <c r="BQ329" s="276"/>
      <c r="BR329" s="276"/>
      <c r="BS329" s="276"/>
      <c r="BT329" s="276"/>
      <c r="BU329" s="274"/>
      <c r="BV329" s="276"/>
      <c r="BW329" s="276"/>
      <c r="BX329" s="276"/>
      <c r="BY329" s="276"/>
      <c r="BZ329" s="258"/>
      <c r="CA329" s="258"/>
      <c r="CB329" s="134"/>
      <c r="CC329" s="259"/>
      <c r="CD329" s="260"/>
      <c r="CE329" s="261"/>
    </row>
    <row r="330" spans="1:83" hidden="1" x14ac:dyDescent="0.3">
      <c r="A330" s="281">
        <v>0</v>
      </c>
      <c r="B330" s="282">
        <v>0</v>
      </c>
      <c r="C330" s="283">
        <v>0</v>
      </c>
      <c r="D330" s="284">
        <v>0</v>
      </c>
      <c r="E330" s="151"/>
      <c r="F330" s="285">
        <f t="shared" si="25"/>
        <v>0</v>
      </c>
      <c r="G330" s="286">
        <f t="shared" si="26"/>
        <v>0</v>
      </c>
      <c r="H330" s="287">
        <f t="shared" si="27"/>
        <v>0</v>
      </c>
      <c r="I330" s="288"/>
      <c r="J330" s="132"/>
      <c r="K330" s="341"/>
      <c r="L330" s="326" t="str">
        <f t="shared" ref="L330:L393" si="29">LEFT(M330,5)</f>
        <v/>
      </c>
      <c r="M330" s="314"/>
      <c r="N330" s="276"/>
      <c r="O330" s="276"/>
      <c r="P330" s="276"/>
      <c r="Q330" s="276"/>
      <c r="R330" s="274"/>
      <c r="S330" s="276"/>
      <c r="T330" s="276"/>
      <c r="U330" s="276"/>
      <c r="V330" s="276"/>
      <c r="W330" s="274"/>
      <c r="X330" s="276"/>
      <c r="Y330" s="276"/>
      <c r="Z330" s="276"/>
      <c r="AA330" s="276"/>
      <c r="AB330" s="274"/>
      <c r="AC330" s="276"/>
      <c r="AD330" s="276"/>
      <c r="AE330" s="276"/>
      <c r="AF330" s="276"/>
      <c r="AG330" s="274"/>
      <c r="AH330" s="276"/>
      <c r="AI330" s="276"/>
      <c r="AJ330" s="276"/>
      <c r="AK330" s="276"/>
      <c r="AL330" s="274"/>
      <c r="AM330" s="276"/>
      <c r="AN330" s="276"/>
      <c r="AO330" s="276"/>
      <c r="AP330" s="276"/>
      <c r="AQ330" s="274"/>
      <c r="AR330" s="276"/>
      <c r="AS330" s="276"/>
      <c r="AT330" s="276"/>
      <c r="AU330" s="276"/>
      <c r="AV330" s="274"/>
      <c r="AW330" s="276"/>
      <c r="AX330" s="276"/>
      <c r="AY330" s="276"/>
      <c r="AZ330" s="276"/>
      <c r="BA330" s="274"/>
      <c r="BB330" s="276"/>
      <c r="BC330" s="276"/>
      <c r="BD330" s="276"/>
      <c r="BE330" s="276"/>
      <c r="BF330" s="274"/>
      <c r="BG330" s="276"/>
      <c r="BH330" s="276"/>
      <c r="BI330" s="276"/>
      <c r="BJ330" s="276"/>
      <c r="BK330" s="274"/>
      <c r="BL330" s="276"/>
      <c r="BM330" s="276"/>
      <c r="BN330" s="276"/>
      <c r="BO330" s="276"/>
      <c r="BP330" s="274"/>
      <c r="BQ330" s="276"/>
      <c r="BR330" s="276"/>
      <c r="BS330" s="276"/>
      <c r="BT330" s="276"/>
      <c r="BU330" s="274"/>
      <c r="BV330" s="276"/>
      <c r="BW330" s="276"/>
      <c r="BX330" s="276"/>
      <c r="BY330" s="276"/>
      <c r="BZ330" s="258"/>
      <c r="CA330" s="258"/>
      <c r="CB330" s="134"/>
      <c r="CC330" s="259"/>
      <c r="CD330" s="260"/>
      <c r="CE330" s="261"/>
    </row>
    <row r="331" spans="1:83" ht="40.5" hidden="1" x14ac:dyDescent="0.3">
      <c r="A331" s="337" t="s">
        <v>735</v>
      </c>
      <c r="B331" s="338" t="s">
        <v>736</v>
      </c>
      <c r="C331" s="339" t="s">
        <v>737</v>
      </c>
      <c r="D331" s="340" t="s">
        <v>738</v>
      </c>
      <c r="E331" s="126" t="s">
        <v>181</v>
      </c>
      <c r="F331" s="252">
        <f t="shared" si="25"/>
        <v>0</v>
      </c>
      <c r="G331" s="253">
        <f t="shared" si="26"/>
        <v>0</v>
      </c>
      <c r="H331" s="254">
        <f t="shared" si="27"/>
        <v>0</v>
      </c>
      <c r="I331" s="255">
        <f t="shared" ref="I331:I362" si="30">COUNTIF(J331:CA331,"O")</f>
        <v>0</v>
      </c>
      <c r="J331" s="132"/>
      <c r="K331" s="341"/>
      <c r="L331" s="326" t="str">
        <f t="shared" si="29"/>
        <v/>
      </c>
      <c r="M331" s="314"/>
      <c r="N331" s="276"/>
      <c r="O331" s="276"/>
      <c r="P331" s="276"/>
      <c r="Q331" s="276"/>
      <c r="R331" s="274"/>
      <c r="S331" s="276"/>
      <c r="T331" s="276"/>
      <c r="U331" s="276"/>
      <c r="V331" s="276"/>
      <c r="W331" s="274"/>
      <c r="X331" s="270"/>
      <c r="Y331" s="270"/>
      <c r="Z331" s="270"/>
      <c r="AA331" s="270"/>
      <c r="AB331" s="274"/>
      <c r="AC331" s="276"/>
      <c r="AD331" s="276"/>
      <c r="AE331" s="276"/>
      <c r="AF331" s="276"/>
      <c r="AG331" s="274"/>
      <c r="AH331" s="276"/>
      <c r="AI331" s="276"/>
      <c r="AJ331" s="276"/>
      <c r="AK331" s="276"/>
      <c r="AL331" s="274"/>
      <c r="AM331" s="276"/>
      <c r="AN331" s="276"/>
      <c r="AO331" s="276"/>
      <c r="AP331" s="276"/>
      <c r="AQ331" s="274"/>
      <c r="AR331" s="276"/>
      <c r="AS331" s="276"/>
      <c r="AT331" s="276"/>
      <c r="AU331" s="276"/>
      <c r="AV331" s="274"/>
      <c r="AW331" s="276"/>
      <c r="AX331" s="276"/>
      <c r="AY331" s="276"/>
      <c r="AZ331" s="276"/>
      <c r="BA331" s="274"/>
      <c r="BB331" s="276"/>
      <c r="BC331" s="276"/>
      <c r="BD331" s="276"/>
      <c r="BE331" s="276"/>
      <c r="BF331" s="274"/>
      <c r="BG331" s="276"/>
      <c r="BH331" s="276"/>
      <c r="BI331" s="276"/>
      <c r="BJ331" s="276"/>
      <c r="BK331" s="274"/>
      <c r="BL331" s="276"/>
      <c r="BM331" s="276"/>
      <c r="BN331" s="276"/>
      <c r="BO331" s="276"/>
      <c r="BP331" s="274"/>
      <c r="BQ331" s="276"/>
      <c r="BR331" s="276"/>
      <c r="BS331" s="276"/>
      <c r="BT331" s="276"/>
      <c r="BU331" s="274"/>
      <c r="BV331" s="276"/>
      <c r="BW331" s="276"/>
      <c r="BX331" s="276"/>
      <c r="BY331" s="276"/>
      <c r="BZ331" s="258"/>
      <c r="CA331" s="258"/>
      <c r="CB331" s="134"/>
      <c r="CC331" s="259"/>
      <c r="CD331" s="260"/>
      <c r="CE331" s="261"/>
    </row>
    <row r="332" spans="1:83" ht="40.5" hidden="1" x14ac:dyDescent="0.3">
      <c r="A332" s="337" t="s">
        <v>740</v>
      </c>
      <c r="B332" s="338" t="s">
        <v>736</v>
      </c>
      <c r="C332" s="339" t="s">
        <v>737</v>
      </c>
      <c r="D332" s="340" t="s">
        <v>741</v>
      </c>
      <c r="E332" s="126" t="s">
        <v>181</v>
      </c>
      <c r="F332" s="252">
        <f t="shared" si="25"/>
        <v>0</v>
      </c>
      <c r="G332" s="253">
        <f t="shared" si="26"/>
        <v>0</v>
      </c>
      <c r="H332" s="254">
        <f t="shared" si="27"/>
        <v>0</v>
      </c>
      <c r="I332" s="255">
        <f t="shared" si="30"/>
        <v>0</v>
      </c>
      <c r="J332" s="132"/>
      <c r="K332" s="341"/>
      <c r="L332" s="326" t="str">
        <f t="shared" si="29"/>
        <v/>
      </c>
      <c r="M332" s="314"/>
      <c r="N332" s="276"/>
      <c r="O332" s="276"/>
      <c r="P332" s="276"/>
      <c r="Q332" s="276"/>
      <c r="R332" s="274"/>
      <c r="S332" s="276"/>
      <c r="T332" s="276"/>
      <c r="U332" s="276"/>
      <c r="V332" s="276"/>
      <c r="W332" s="274"/>
      <c r="X332" s="270"/>
      <c r="Y332" s="270"/>
      <c r="Z332" s="270"/>
      <c r="AA332" s="270"/>
      <c r="AB332" s="274"/>
      <c r="AC332" s="276"/>
      <c r="AD332" s="276"/>
      <c r="AE332" s="276"/>
      <c r="AF332" s="276"/>
      <c r="AG332" s="274"/>
      <c r="AH332" s="276"/>
      <c r="AI332" s="276"/>
      <c r="AJ332" s="276"/>
      <c r="AK332" s="276"/>
      <c r="AL332" s="274"/>
      <c r="AM332" s="276"/>
      <c r="AN332" s="276"/>
      <c r="AO332" s="276"/>
      <c r="AP332" s="276"/>
      <c r="AQ332" s="274"/>
      <c r="AR332" s="276"/>
      <c r="AS332" s="276"/>
      <c r="AT332" s="276"/>
      <c r="AU332" s="276"/>
      <c r="AV332" s="274"/>
      <c r="AW332" s="276"/>
      <c r="AX332" s="276"/>
      <c r="AY332" s="276"/>
      <c r="AZ332" s="276"/>
      <c r="BA332" s="274"/>
      <c r="BB332" s="276"/>
      <c r="BC332" s="276"/>
      <c r="BD332" s="276"/>
      <c r="BE332" s="276"/>
      <c r="BF332" s="274"/>
      <c r="BG332" s="276"/>
      <c r="BH332" s="276"/>
      <c r="BI332" s="276"/>
      <c r="BJ332" s="276"/>
      <c r="BK332" s="274"/>
      <c r="BL332" s="276"/>
      <c r="BM332" s="276"/>
      <c r="BN332" s="276"/>
      <c r="BO332" s="276"/>
      <c r="BP332" s="274"/>
      <c r="BQ332" s="276"/>
      <c r="BR332" s="276"/>
      <c r="BS332" s="276"/>
      <c r="BT332" s="276"/>
      <c r="BU332" s="274"/>
      <c r="BV332" s="276"/>
      <c r="BW332" s="276"/>
      <c r="BX332" s="276"/>
      <c r="BY332" s="276"/>
      <c r="BZ332" s="258"/>
      <c r="CA332" s="258"/>
      <c r="CB332" s="134"/>
      <c r="CC332" s="259"/>
      <c r="CD332" s="260"/>
      <c r="CE332" s="261"/>
    </row>
    <row r="333" spans="1:83" ht="40.5" hidden="1" x14ac:dyDescent="0.3">
      <c r="A333" s="337" t="s">
        <v>742</v>
      </c>
      <c r="B333" s="338" t="s">
        <v>736</v>
      </c>
      <c r="C333" s="339" t="s">
        <v>737</v>
      </c>
      <c r="D333" s="340" t="s">
        <v>743</v>
      </c>
      <c r="E333" s="126" t="s">
        <v>181</v>
      </c>
      <c r="F333" s="252">
        <f t="shared" si="25"/>
        <v>0</v>
      </c>
      <c r="G333" s="253">
        <f t="shared" si="26"/>
        <v>0</v>
      </c>
      <c r="H333" s="254">
        <f t="shared" si="27"/>
        <v>0</v>
      </c>
      <c r="I333" s="255">
        <f t="shared" si="30"/>
        <v>0</v>
      </c>
      <c r="J333" s="132"/>
      <c r="K333" s="341"/>
      <c r="L333" s="326" t="str">
        <f t="shared" si="29"/>
        <v/>
      </c>
      <c r="M333" s="314"/>
      <c r="N333" s="276"/>
      <c r="O333" s="276"/>
      <c r="P333" s="276"/>
      <c r="Q333" s="276"/>
      <c r="R333" s="274"/>
      <c r="S333" s="276"/>
      <c r="T333" s="276"/>
      <c r="U333" s="276"/>
      <c r="V333" s="276"/>
      <c r="W333" s="274"/>
      <c r="X333" s="270"/>
      <c r="Y333" s="270"/>
      <c r="Z333" s="270"/>
      <c r="AA333" s="270"/>
      <c r="AB333" s="274"/>
      <c r="AC333" s="276"/>
      <c r="AD333" s="276"/>
      <c r="AE333" s="276"/>
      <c r="AF333" s="276"/>
      <c r="AG333" s="274"/>
      <c r="AH333" s="276"/>
      <c r="AI333" s="276"/>
      <c r="AJ333" s="276"/>
      <c r="AK333" s="276"/>
      <c r="AL333" s="274"/>
      <c r="AM333" s="276"/>
      <c r="AN333" s="276"/>
      <c r="AO333" s="276"/>
      <c r="AP333" s="276"/>
      <c r="AQ333" s="274"/>
      <c r="AR333" s="276"/>
      <c r="AS333" s="276"/>
      <c r="AT333" s="276"/>
      <c r="AU333" s="276"/>
      <c r="AV333" s="274"/>
      <c r="AW333" s="276"/>
      <c r="AX333" s="276"/>
      <c r="AY333" s="276"/>
      <c r="AZ333" s="276"/>
      <c r="BA333" s="274"/>
      <c r="BB333" s="276"/>
      <c r="BC333" s="276"/>
      <c r="BD333" s="276"/>
      <c r="BE333" s="276"/>
      <c r="BF333" s="274"/>
      <c r="BG333" s="276"/>
      <c r="BH333" s="276"/>
      <c r="BI333" s="276"/>
      <c r="BJ333" s="276"/>
      <c r="BK333" s="274"/>
      <c r="BL333" s="276"/>
      <c r="BM333" s="276"/>
      <c r="BN333" s="276"/>
      <c r="BO333" s="276"/>
      <c r="BP333" s="274"/>
      <c r="BQ333" s="276"/>
      <c r="BR333" s="276"/>
      <c r="BS333" s="276"/>
      <c r="BT333" s="276"/>
      <c r="BU333" s="274"/>
      <c r="BV333" s="276"/>
      <c r="BW333" s="276"/>
      <c r="BX333" s="276"/>
      <c r="BY333" s="276"/>
      <c r="BZ333" s="258"/>
      <c r="CA333" s="258"/>
      <c r="CB333" s="134"/>
      <c r="CC333" s="259"/>
      <c r="CD333" s="260"/>
      <c r="CE333" s="261"/>
    </row>
    <row r="334" spans="1:83" ht="40.5" hidden="1" x14ac:dyDescent="0.3">
      <c r="A334" s="337" t="s">
        <v>744</v>
      </c>
      <c r="B334" s="338" t="s">
        <v>736</v>
      </c>
      <c r="C334" s="339" t="s">
        <v>737</v>
      </c>
      <c r="D334" s="340" t="s">
        <v>745</v>
      </c>
      <c r="E334" s="126" t="s">
        <v>181</v>
      </c>
      <c r="F334" s="252">
        <f t="shared" si="25"/>
        <v>0</v>
      </c>
      <c r="G334" s="253">
        <f t="shared" si="26"/>
        <v>0</v>
      </c>
      <c r="H334" s="254">
        <f t="shared" si="27"/>
        <v>0</v>
      </c>
      <c r="I334" s="255">
        <f t="shared" si="30"/>
        <v>0</v>
      </c>
      <c r="J334" s="132"/>
      <c r="K334" s="341"/>
      <c r="L334" s="326" t="str">
        <f t="shared" si="29"/>
        <v/>
      </c>
      <c r="M334" s="314"/>
      <c r="N334" s="276"/>
      <c r="O334" s="276"/>
      <c r="P334" s="276"/>
      <c r="Q334" s="276"/>
      <c r="R334" s="274"/>
      <c r="S334" s="276"/>
      <c r="T334" s="276"/>
      <c r="U334" s="276"/>
      <c r="V334" s="276"/>
      <c r="W334" s="274"/>
      <c r="X334" s="270"/>
      <c r="Y334" s="270"/>
      <c r="Z334" s="270"/>
      <c r="AA334" s="270"/>
      <c r="AB334" s="274"/>
      <c r="AC334" s="276"/>
      <c r="AD334" s="276"/>
      <c r="AE334" s="276"/>
      <c r="AF334" s="276"/>
      <c r="AG334" s="274"/>
      <c r="AH334" s="276"/>
      <c r="AI334" s="276"/>
      <c r="AJ334" s="276"/>
      <c r="AK334" s="276"/>
      <c r="AL334" s="274"/>
      <c r="AM334" s="276"/>
      <c r="AN334" s="276"/>
      <c r="AO334" s="276"/>
      <c r="AP334" s="276"/>
      <c r="AQ334" s="274"/>
      <c r="AR334" s="276"/>
      <c r="AS334" s="276"/>
      <c r="AT334" s="276"/>
      <c r="AU334" s="276"/>
      <c r="AV334" s="274"/>
      <c r="AW334" s="276"/>
      <c r="AX334" s="276"/>
      <c r="AY334" s="276"/>
      <c r="AZ334" s="276"/>
      <c r="BA334" s="274"/>
      <c r="BB334" s="276"/>
      <c r="BC334" s="276"/>
      <c r="BD334" s="276"/>
      <c r="BE334" s="276"/>
      <c r="BF334" s="274"/>
      <c r="BG334" s="276"/>
      <c r="BH334" s="276"/>
      <c r="BI334" s="276"/>
      <c r="BJ334" s="276"/>
      <c r="BK334" s="274"/>
      <c r="BL334" s="276"/>
      <c r="BM334" s="276"/>
      <c r="BN334" s="276"/>
      <c r="BO334" s="276"/>
      <c r="BP334" s="274"/>
      <c r="BQ334" s="276"/>
      <c r="BR334" s="276"/>
      <c r="BS334" s="276"/>
      <c r="BT334" s="276"/>
      <c r="BU334" s="274"/>
      <c r="BV334" s="276"/>
      <c r="BW334" s="276"/>
      <c r="BX334" s="276"/>
      <c r="BY334" s="276"/>
      <c r="BZ334" s="258"/>
      <c r="CA334" s="258"/>
      <c r="CB334" s="134"/>
      <c r="CC334" s="259"/>
      <c r="CD334" s="260"/>
      <c r="CE334" s="261"/>
    </row>
    <row r="335" spans="1:83" ht="40.5" hidden="1" x14ac:dyDescent="0.3">
      <c r="A335" s="337" t="s">
        <v>746</v>
      </c>
      <c r="B335" s="338" t="s">
        <v>736</v>
      </c>
      <c r="C335" s="339" t="s">
        <v>737</v>
      </c>
      <c r="D335" s="340" t="s">
        <v>747</v>
      </c>
      <c r="E335" s="126" t="s">
        <v>181</v>
      </c>
      <c r="F335" s="252">
        <f t="shared" si="25"/>
        <v>0</v>
      </c>
      <c r="G335" s="253">
        <f t="shared" si="26"/>
        <v>0</v>
      </c>
      <c r="H335" s="254">
        <f t="shared" si="27"/>
        <v>0</v>
      </c>
      <c r="I335" s="255">
        <f t="shared" si="30"/>
        <v>0</v>
      </c>
      <c r="J335" s="132"/>
      <c r="K335" s="341"/>
      <c r="L335" s="326" t="str">
        <f t="shared" si="29"/>
        <v/>
      </c>
      <c r="M335" s="314"/>
      <c r="N335" s="276"/>
      <c r="O335" s="276"/>
      <c r="P335" s="276"/>
      <c r="Q335" s="276"/>
      <c r="R335" s="274"/>
      <c r="S335" s="276"/>
      <c r="T335" s="276"/>
      <c r="U335" s="276"/>
      <c r="V335" s="276"/>
      <c r="W335" s="274"/>
      <c r="X335" s="270"/>
      <c r="Y335" s="270"/>
      <c r="Z335" s="270"/>
      <c r="AA335" s="270"/>
      <c r="AB335" s="274"/>
      <c r="AC335" s="276"/>
      <c r="AD335" s="276"/>
      <c r="AE335" s="276"/>
      <c r="AF335" s="276"/>
      <c r="AG335" s="274"/>
      <c r="AH335" s="276"/>
      <c r="AI335" s="276"/>
      <c r="AJ335" s="276"/>
      <c r="AK335" s="276"/>
      <c r="AL335" s="274"/>
      <c r="AM335" s="276"/>
      <c r="AN335" s="276"/>
      <c r="AO335" s="276"/>
      <c r="AP335" s="276"/>
      <c r="AQ335" s="274"/>
      <c r="AR335" s="276"/>
      <c r="AS335" s="276"/>
      <c r="AT335" s="276"/>
      <c r="AU335" s="276"/>
      <c r="AV335" s="274"/>
      <c r="AW335" s="276"/>
      <c r="AX335" s="276"/>
      <c r="AY335" s="276"/>
      <c r="AZ335" s="276"/>
      <c r="BA335" s="274"/>
      <c r="BB335" s="276"/>
      <c r="BC335" s="276"/>
      <c r="BD335" s="276"/>
      <c r="BE335" s="276"/>
      <c r="BF335" s="274"/>
      <c r="BG335" s="276"/>
      <c r="BH335" s="276"/>
      <c r="BI335" s="276"/>
      <c r="BJ335" s="276"/>
      <c r="BK335" s="274"/>
      <c r="BL335" s="276"/>
      <c r="BM335" s="276"/>
      <c r="BN335" s="276"/>
      <c r="BO335" s="276"/>
      <c r="BP335" s="274"/>
      <c r="BQ335" s="276"/>
      <c r="BR335" s="276"/>
      <c r="BS335" s="276"/>
      <c r="BT335" s="276"/>
      <c r="BU335" s="274"/>
      <c r="BV335" s="276"/>
      <c r="BW335" s="276"/>
      <c r="BX335" s="276"/>
      <c r="BY335" s="276"/>
      <c r="BZ335" s="258"/>
      <c r="CA335" s="258"/>
      <c r="CB335" s="134"/>
      <c r="CC335" s="259"/>
      <c r="CD335" s="260"/>
      <c r="CE335" s="261"/>
    </row>
    <row r="336" spans="1:83" ht="40.5" hidden="1" x14ac:dyDescent="0.3">
      <c r="A336" s="337" t="s">
        <v>748</v>
      </c>
      <c r="B336" s="338" t="s">
        <v>736</v>
      </c>
      <c r="C336" s="339" t="s">
        <v>737</v>
      </c>
      <c r="D336" s="340" t="s">
        <v>749</v>
      </c>
      <c r="E336" s="126" t="s">
        <v>181</v>
      </c>
      <c r="F336" s="252">
        <f t="shared" si="25"/>
        <v>0</v>
      </c>
      <c r="G336" s="253">
        <f t="shared" si="26"/>
        <v>0</v>
      </c>
      <c r="H336" s="254">
        <f t="shared" si="27"/>
        <v>0</v>
      </c>
      <c r="I336" s="255">
        <f t="shared" si="30"/>
        <v>0</v>
      </c>
      <c r="J336" s="132"/>
      <c r="K336" s="341"/>
      <c r="L336" s="326" t="str">
        <f t="shared" si="29"/>
        <v/>
      </c>
      <c r="M336" s="314"/>
      <c r="N336" s="276"/>
      <c r="O336" s="276"/>
      <c r="P336" s="276"/>
      <c r="Q336" s="276"/>
      <c r="R336" s="274"/>
      <c r="S336" s="276"/>
      <c r="T336" s="276"/>
      <c r="U336" s="276"/>
      <c r="V336" s="276"/>
      <c r="W336" s="274"/>
      <c r="X336" s="270"/>
      <c r="Y336" s="270"/>
      <c r="Z336" s="270"/>
      <c r="AA336" s="270"/>
      <c r="AB336" s="274"/>
      <c r="AC336" s="276"/>
      <c r="AD336" s="276"/>
      <c r="AE336" s="276"/>
      <c r="AF336" s="276"/>
      <c r="AG336" s="274"/>
      <c r="AH336" s="276"/>
      <c r="AI336" s="276"/>
      <c r="AJ336" s="276"/>
      <c r="AK336" s="276"/>
      <c r="AL336" s="274"/>
      <c r="AM336" s="276"/>
      <c r="AN336" s="276"/>
      <c r="AO336" s="276"/>
      <c r="AP336" s="276"/>
      <c r="AQ336" s="274"/>
      <c r="AR336" s="276"/>
      <c r="AS336" s="276"/>
      <c r="AT336" s="276"/>
      <c r="AU336" s="276"/>
      <c r="AV336" s="274"/>
      <c r="AW336" s="276"/>
      <c r="AX336" s="276"/>
      <c r="AY336" s="276"/>
      <c r="AZ336" s="276"/>
      <c r="BA336" s="274"/>
      <c r="BB336" s="276"/>
      <c r="BC336" s="276"/>
      <c r="BD336" s="276"/>
      <c r="BE336" s="276"/>
      <c r="BF336" s="274"/>
      <c r="BG336" s="276"/>
      <c r="BH336" s="276"/>
      <c r="BI336" s="276"/>
      <c r="BJ336" s="276"/>
      <c r="BK336" s="274"/>
      <c r="BL336" s="276"/>
      <c r="BM336" s="276"/>
      <c r="BN336" s="276"/>
      <c r="BO336" s="276"/>
      <c r="BP336" s="274"/>
      <c r="BQ336" s="276"/>
      <c r="BR336" s="276"/>
      <c r="BS336" s="276"/>
      <c r="BT336" s="276"/>
      <c r="BU336" s="274"/>
      <c r="BV336" s="276"/>
      <c r="BW336" s="276"/>
      <c r="BX336" s="276"/>
      <c r="BY336" s="276"/>
      <c r="BZ336" s="258"/>
      <c r="CA336" s="258"/>
      <c r="CB336" s="134"/>
      <c r="CC336" s="259"/>
      <c r="CD336" s="260"/>
      <c r="CE336" s="261"/>
    </row>
    <row r="337" spans="1:83" ht="40.5" hidden="1" x14ac:dyDescent="0.3">
      <c r="A337" s="337" t="s">
        <v>750</v>
      </c>
      <c r="B337" s="338" t="s">
        <v>736</v>
      </c>
      <c r="C337" s="339" t="s">
        <v>737</v>
      </c>
      <c r="D337" s="340" t="s">
        <v>751</v>
      </c>
      <c r="E337" s="126" t="s">
        <v>181</v>
      </c>
      <c r="F337" s="252">
        <f t="shared" si="25"/>
        <v>0</v>
      </c>
      <c r="G337" s="253">
        <f t="shared" si="26"/>
        <v>0</v>
      </c>
      <c r="H337" s="254">
        <f t="shared" si="27"/>
        <v>0</v>
      </c>
      <c r="I337" s="255">
        <f t="shared" si="30"/>
        <v>0</v>
      </c>
      <c r="J337" s="132"/>
      <c r="K337" s="341"/>
      <c r="L337" s="326" t="str">
        <f t="shared" si="29"/>
        <v/>
      </c>
      <c r="M337" s="314"/>
      <c r="N337" s="276"/>
      <c r="O337" s="276"/>
      <c r="P337" s="276"/>
      <c r="Q337" s="276"/>
      <c r="R337" s="274"/>
      <c r="S337" s="276"/>
      <c r="T337" s="276"/>
      <c r="U337" s="276"/>
      <c r="V337" s="276"/>
      <c r="W337" s="274"/>
      <c r="X337" s="270"/>
      <c r="Y337" s="276"/>
      <c r="Z337" s="276"/>
      <c r="AA337" s="270"/>
      <c r="AB337" s="274"/>
      <c r="AC337" s="276"/>
      <c r="AD337" s="276"/>
      <c r="AE337" s="276"/>
      <c r="AF337" s="276"/>
      <c r="AG337" s="274"/>
      <c r="AH337" s="276"/>
      <c r="AI337" s="276"/>
      <c r="AJ337" s="276"/>
      <c r="AK337" s="276"/>
      <c r="AL337" s="274"/>
      <c r="AM337" s="276"/>
      <c r="AN337" s="276"/>
      <c r="AO337" s="276"/>
      <c r="AP337" s="276"/>
      <c r="AQ337" s="274"/>
      <c r="AR337" s="276"/>
      <c r="AS337" s="276"/>
      <c r="AT337" s="276"/>
      <c r="AU337" s="276"/>
      <c r="AV337" s="274"/>
      <c r="AW337" s="276"/>
      <c r="AX337" s="276"/>
      <c r="AY337" s="276"/>
      <c r="AZ337" s="276"/>
      <c r="BA337" s="274"/>
      <c r="BB337" s="276"/>
      <c r="BC337" s="276"/>
      <c r="BD337" s="276"/>
      <c r="BE337" s="276"/>
      <c r="BF337" s="274"/>
      <c r="BG337" s="276"/>
      <c r="BH337" s="276"/>
      <c r="BI337" s="276"/>
      <c r="BJ337" s="276"/>
      <c r="BK337" s="274"/>
      <c r="BL337" s="276"/>
      <c r="BM337" s="276"/>
      <c r="BN337" s="276"/>
      <c r="BO337" s="276"/>
      <c r="BP337" s="274"/>
      <c r="BQ337" s="276"/>
      <c r="BR337" s="276"/>
      <c r="BS337" s="276"/>
      <c r="BT337" s="276"/>
      <c r="BU337" s="274"/>
      <c r="BV337" s="276"/>
      <c r="BW337" s="276"/>
      <c r="BX337" s="276"/>
      <c r="BY337" s="276"/>
      <c r="BZ337" s="258"/>
      <c r="CA337" s="258"/>
      <c r="CB337" s="134"/>
      <c r="CC337" s="259"/>
      <c r="CD337" s="260"/>
      <c r="CE337" s="261"/>
    </row>
    <row r="338" spans="1:83" ht="40.5" hidden="1" x14ac:dyDescent="0.3">
      <c r="A338" s="337" t="s">
        <v>752</v>
      </c>
      <c r="B338" s="338" t="s">
        <v>736</v>
      </c>
      <c r="C338" s="339" t="s">
        <v>737</v>
      </c>
      <c r="D338" s="340" t="s">
        <v>753</v>
      </c>
      <c r="E338" s="126" t="s">
        <v>181</v>
      </c>
      <c r="F338" s="252">
        <f t="shared" si="25"/>
        <v>0</v>
      </c>
      <c r="G338" s="253">
        <f t="shared" si="26"/>
        <v>0</v>
      </c>
      <c r="H338" s="254">
        <f t="shared" si="27"/>
        <v>0</v>
      </c>
      <c r="I338" s="255">
        <f t="shared" si="30"/>
        <v>0</v>
      </c>
      <c r="J338" s="132"/>
      <c r="K338" s="341"/>
      <c r="L338" s="326" t="str">
        <f t="shared" si="29"/>
        <v/>
      </c>
      <c r="M338" s="314"/>
      <c r="N338" s="276"/>
      <c r="O338" s="276"/>
      <c r="P338" s="276"/>
      <c r="Q338" s="276"/>
      <c r="R338" s="274"/>
      <c r="S338" s="276"/>
      <c r="T338" s="276"/>
      <c r="U338" s="276"/>
      <c r="V338" s="276"/>
      <c r="W338" s="274"/>
      <c r="X338" s="276"/>
      <c r="Y338" s="276"/>
      <c r="Z338" s="276"/>
      <c r="AA338" s="276"/>
      <c r="AB338" s="274"/>
      <c r="AC338" s="276"/>
      <c r="AD338" s="276"/>
      <c r="AE338" s="276"/>
      <c r="AF338" s="276"/>
      <c r="AG338" s="274"/>
      <c r="AH338" s="276"/>
      <c r="AI338" s="276"/>
      <c r="AJ338" s="276"/>
      <c r="AK338" s="276"/>
      <c r="AL338" s="274"/>
      <c r="AM338" s="276"/>
      <c r="AN338" s="276"/>
      <c r="AO338" s="276"/>
      <c r="AP338" s="276"/>
      <c r="AQ338" s="274"/>
      <c r="AR338" s="276"/>
      <c r="AS338" s="276"/>
      <c r="AT338" s="276"/>
      <c r="AU338" s="276"/>
      <c r="AV338" s="274"/>
      <c r="AW338" s="276"/>
      <c r="AX338" s="276"/>
      <c r="AY338" s="276"/>
      <c r="AZ338" s="276"/>
      <c r="BA338" s="274"/>
      <c r="BB338" s="276"/>
      <c r="BC338" s="276"/>
      <c r="BD338" s="276"/>
      <c r="BE338" s="276"/>
      <c r="BF338" s="274"/>
      <c r="BG338" s="276"/>
      <c r="BH338" s="276"/>
      <c r="BI338" s="276"/>
      <c r="BJ338" s="276"/>
      <c r="BK338" s="274"/>
      <c r="BL338" s="276"/>
      <c r="BM338" s="276"/>
      <c r="BN338" s="276"/>
      <c r="BO338" s="276"/>
      <c r="BP338" s="274"/>
      <c r="BQ338" s="276"/>
      <c r="BR338" s="276"/>
      <c r="BS338" s="276"/>
      <c r="BT338" s="276"/>
      <c r="BU338" s="274"/>
      <c r="BV338" s="276"/>
      <c r="BW338" s="276"/>
      <c r="BX338" s="276"/>
      <c r="BY338" s="276"/>
      <c r="BZ338" s="258"/>
      <c r="CA338" s="258"/>
      <c r="CB338" s="134"/>
      <c r="CC338" s="259"/>
      <c r="CD338" s="260"/>
      <c r="CE338" s="261"/>
    </row>
    <row r="339" spans="1:83" ht="40.5" hidden="1" x14ac:dyDescent="0.3">
      <c r="A339" s="337" t="s">
        <v>754</v>
      </c>
      <c r="B339" s="338" t="s">
        <v>736</v>
      </c>
      <c r="C339" s="339" t="s">
        <v>737</v>
      </c>
      <c r="D339" s="340" t="s">
        <v>755</v>
      </c>
      <c r="E339" s="126" t="s">
        <v>181</v>
      </c>
      <c r="F339" s="252">
        <f t="shared" si="25"/>
        <v>0</v>
      </c>
      <c r="G339" s="253">
        <f t="shared" si="26"/>
        <v>0</v>
      </c>
      <c r="H339" s="254">
        <f t="shared" si="27"/>
        <v>0</v>
      </c>
      <c r="I339" s="255">
        <f t="shared" si="30"/>
        <v>0</v>
      </c>
      <c r="J339" s="132"/>
      <c r="K339" s="341"/>
      <c r="L339" s="326" t="str">
        <f t="shared" si="29"/>
        <v/>
      </c>
      <c r="M339" s="314"/>
      <c r="N339" s="276"/>
      <c r="O339" s="276"/>
      <c r="P339" s="276"/>
      <c r="Q339" s="276"/>
      <c r="R339" s="274"/>
      <c r="S339" s="276"/>
      <c r="T339" s="276"/>
      <c r="U339" s="276"/>
      <c r="V339" s="276"/>
      <c r="W339" s="257"/>
      <c r="X339" s="270"/>
      <c r="Y339" s="270"/>
      <c r="Z339" s="270"/>
      <c r="AA339" s="270"/>
      <c r="AB339" s="274"/>
      <c r="AC339" s="276"/>
      <c r="AD339" s="276"/>
      <c r="AE339" s="276"/>
      <c r="AF339" s="276"/>
      <c r="AG339" s="274"/>
      <c r="AH339" s="276"/>
      <c r="AI339" s="276"/>
      <c r="AJ339" s="276"/>
      <c r="AK339" s="276"/>
      <c r="AL339" s="274"/>
      <c r="AM339" s="276"/>
      <c r="AN339" s="276"/>
      <c r="AO339" s="276"/>
      <c r="AP339" s="276"/>
      <c r="AQ339" s="274"/>
      <c r="AR339" s="276"/>
      <c r="AS339" s="276"/>
      <c r="AT339" s="276"/>
      <c r="AU339" s="276"/>
      <c r="AV339" s="274"/>
      <c r="AW339" s="276"/>
      <c r="AX339" s="276"/>
      <c r="AY339" s="276"/>
      <c r="AZ339" s="276"/>
      <c r="BA339" s="274"/>
      <c r="BB339" s="276"/>
      <c r="BC339" s="276"/>
      <c r="BD339" s="276"/>
      <c r="BE339" s="276"/>
      <c r="BF339" s="274"/>
      <c r="BG339" s="276"/>
      <c r="BH339" s="276"/>
      <c r="BI339" s="276"/>
      <c r="BJ339" s="276"/>
      <c r="BK339" s="274"/>
      <c r="BL339" s="276"/>
      <c r="BM339" s="276"/>
      <c r="BN339" s="276"/>
      <c r="BO339" s="276"/>
      <c r="BP339" s="274"/>
      <c r="BQ339" s="276"/>
      <c r="BR339" s="276"/>
      <c r="BS339" s="276"/>
      <c r="BT339" s="276"/>
      <c r="BU339" s="274"/>
      <c r="BV339" s="276"/>
      <c r="BW339" s="276"/>
      <c r="BX339" s="276"/>
      <c r="BY339" s="276"/>
      <c r="BZ339" s="258"/>
      <c r="CA339" s="258"/>
      <c r="CB339" s="134"/>
      <c r="CC339" s="259"/>
      <c r="CD339" s="260"/>
      <c r="CE339" s="261"/>
    </row>
    <row r="340" spans="1:83" ht="40.5" hidden="1" x14ac:dyDescent="0.3">
      <c r="A340" s="337" t="s">
        <v>756</v>
      </c>
      <c r="B340" s="338" t="s">
        <v>736</v>
      </c>
      <c r="C340" s="339" t="s">
        <v>737</v>
      </c>
      <c r="D340" s="340" t="s">
        <v>757</v>
      </c>
      <c r="E340" s="126" t="s">
        <v>108</v>
      </c>
      <c r="F340" s="252">
        <f t="shared" si="25"/>
        <v>0</v>
      </c>
      <c r="G340" s="253">
        <f t="shared" si="26"/>
        <v>0</v>
      </c>
      <c r="H340" s="254">
        <f t="shared" si="27"/>
        <v>0</v>
      </c>
      <c r="I340" s="255">
        <f t="shared" si="30"/>
        <v>0</v>
      </c>
      <c r="J340" s="132"/>
      <c r="K340" s="341"/>
      <c r="L340" s="326" t="str">
        <f t="shared" si="29"/>
        <v/>
      </c>
      <c r="M340" s="314"/>
      <c r="N340" s="276"/>
      <c r="O340" s="276"/>
      <c r="P340" s="276"/>
      <c r="Q340" s="276"/>
      <c r="R340" s="274"/>
      <c r="S340" s="276"/>
      <c r="T340" s="276"/>
      <c r="U340" s="276"/>
      <c r="V340" s="276"/>
      <c r="W340" s="274"/>
      <c r="X340" s="270"/>
      <c r="Y340" s="276"/>
      <c r="Z340" s="276"/>
      <c r="AA340" s="276"/>
      <c r="AB340" s="274"/>
      <c r="AC340" s="276"/>
      <c r="AD340" s="276"/>
      <c r="AE340" s="276"/>
      <c r="AF340" s="276"/>
      <c r="AG340" s="274"/>
      <c r="AH340" s="276"/>
      <c r="AI340" s="276"/>
      <c r="AJ340" s="276"/>
      <c r="AK340" s="276"/>
      <c r="AL340" s="274"/>
      <c r="AM340" s="276"/>
      <c r="AN340" s="276"/>
      <c r="AO340" s="276"/>
      <c r="AP340" s="276"/>
      <c r="AQ340" s="274"/>
      <c r="AR340" s="276"/>
      <c r="AS340" s="276"/>
      <c r="AT340" s="276"/>
      <c r="AU340" s="276"/>
      <c r="AV340" s="274"/>
      <c r="AW340" s="276"/>
      <c r="AX340" s="276"/>
      <c r="AY340" s="276"/>
      <c r="AZ340" s="276"/>
      <c r="BA340" s="274"/>
      <c r="BB340" s="276"/>
      <c r="BC340" s="276"/>
      <c r="BD340" s="276"/>
      <c r="BE340" s="276"/>
      <c r="BF340" s="274"/>
      <c r="BG340" s="276"/>
      <c r="BH340" s="276"/>
      <c r="BI340" s="276"/>
      <c r="BJ340" s="276"/>
      <c r="BK340" s="274"/>
      <c r="BL340" s="276"/>
      <c r="BM340" s="276"/>
      <c r="BN340" s="276"/>
      <c r="BO340" s="276"/>
      <c r="BP340" s="274"/>
      <c r="BQ340" s="276"/>
      <c r="BR340" s="276"/>
      <c r="BS340" s="276"/>
      <c r="BT340" s="276"/>
      <c r="BU340" s="274"/>
      <c r="BV340" s="276"/>
      <c r="BW340" s="276"/>
      <c r="BX340" s="276"/>
      <c r="BY340" s="276"/>
      <c r="BZ340" s="258"/>
      <c r="CA340" s="258"/>
      <c r="CB340" s="134"/>
      <c r="CC340" s="259"/>
      <c r="CD340" s="260"/>
      <c r="CE340" s="261"/>
    </row>
    <row r="341" spans="1:83" ht="40.5" hidden="1" x14ac:dyDescent="0.3">
      <c r="A341" s="337" t="s">
        <v>758</v>
      </c>
      <c r="B341" s="338" t="s">
        <v>736</v>
      </c>
      <c r="C341" s="339" t="s">
        <v>737</v>
      </c>
      <c r="D341" s="340" t="s">
        <v>759</v>
      </c>
      <c r="E341" s="126" t="s">
        <v>181</v>
      </c>
      <c r="F341" s="252">
        <f t="shared" si="25"/>
        <v>0</v>
      </c>
      <c r="G341" s="253">
        <f t="shared" si="26"/>
        <v>0</v>
      </c>
      <c r="H341" s="254">
        <f t="shared" si="27"/>
        <v>0</v>
      </c>
      <c r="I341" s="255">
        <f t="shared" si="30"/>
        <v>0</v>
      </c>
      <c r="J341" s="132"/>
      <c r="K341" s="341"/>
      <c r="L341" s="326" t="str">
        <f t="shared" si="29"/>
        <v/>
      </c>
      <c r="M341" s="314"/>
      <c r="N341" s="276"/>
      <c r="O341" s="276"/>
      <c r="P341" s="276"/>
      <c r="Q341" s="276"/>
      <c r="R341" s="274"/>
      <c r="S341" s="276"/>
      <c r="T341" s="276"/>
      <c r="U341" s="276"/>
      <c r="V341" s="276"/>
      <c r="W341" s="274"/>
      <c r="X341" s="270"/>
      <c r="Y341" s="276"/>
      <c r="Z341" s="276"/>
      <c r="AA341" s="276"/>
      <c r="AB341" s="274"/>
      <c r="AC341" s="276"/>
      <c r="AD341" s="276"/>
      <c r="AE341" s="276"/>
      <c r="AF341" s="276"/>
      <c r="AG341" s="274"/>
      <c r="AH341" s="276"/>
      <c r="AI341" s="276"/>
      <c r="AJ341" s="276"/>
      <c r="AK341" s="276"/>
      <c r="AL341" s="274"/>
      <c r="AM341" s="276"/>
      <c r="AN341" s="276"/>
      <c r="AO341" s="276"/>
      <c r="AP341" s="276"/>
      <c r="AQ341" s="274"/>
      <c r="AR341" s="276"/>
      <c r="AS341" s="276"/>
      <c r="AT341" s="276"/>
      <c r="AU341" s="276"/>
      <c r="AV341" s="274"/>
      <c r="AW341" s="276"/>
      <c r="AX341" s="276"/>
      <c r="AY341" s="276"/>
      <c r="AZ341" s="276"/>
      <c r="BA341" s="274"/>
      <c r="BB341" s="276"/>
      <c r="BC341" s="276"/>
      <c r="BD341" s="276"/>
      <c r="BE341" s="276"/>
      <c r="BF341" s="274"/>
      <c r="BG341" s="276"/>
      <c r="BH341" s="276"/>
      <c r="BI341" s="276"/>
      <c r="BJ341" s="276"/>
      <c r="BK341" s="274"/>
      <c r="BL341" s="276"/>
      <c r="BM341" s="276"/>
      <c r="BN341" s="276"/>
      <c r="BO341" s="276"/>
      <c r="BP341" s="274"/>
      <c r="BQ341" s="276"/>
      <c r="BR341" s="276"/>
      <c r="BS341" s="276"/>
      <c r="BT341" s="276"/>
      <c r="BU341" s="274"/>
      <c r="BV341" s="276"/>
      <c r="BW341" s="276"/>
      <c r="BX341" s="276"/>
      <c r="BY341" s="276"/>
      <c r="BZ341" s="258"/>
      <c r="CA341" s="258"/>
      <c r="CB341" s="134"/>
      <c r="CC341" s="259"/>
      <c r="CD341" s="260"/>
      <c r="CE341" s="261"/>
    </row>
    <row r="342" spans="1:83" ht="40.5" hidden="1" x14ac:dyDescent="0.3">
      <c r="A342" s="337" t="s">
        <v>760</v>
      </c>
      <c r="B342" s="338" t="s">
        <v>736</v>
      </c>
      <c r="C342" s="339" t="s">
        <v>737</v>
      </c>
      <c r="D342" s="340" t="s">
        <v>761</v>
      </c>
      <c r="E342" s="126" t="s">
        <v>181</v>
      </c>
      <c r="F342" s="252">
        <f t="shared" si="25"/>
        <v>0</v>
      </c>
      <c r="G342" s="253">
        <f t="shared" si="26"/>
        <v>0</v>
      </c>
      <c r="H342" s="254">
        <f t="shared" si="27"/>
        <v>0</v>
      </c>
      <c r="I342" s="255">
        <f t="shared" si="30"/>
        <v>0</v>
      </c>
      <c r="J342" s="132"/>
      <c r="K342" s="341"/>
      <c r="L342" s="326" t="str">
        <f t="shared" si="29"/>
        <v/>
      </c>
      <c r="M342" s="314"/>
      <c r="N342" s="276"/>
      <c r="O342" s="276"/>
      <c r="P342" s="276"/>
      <c r="Q342" s="276"/>
      <c r="R342" s="274"/>
      <c r="S342" s="276"/>
      <c r="T342" s="276"/>
      <c r="U342" s="276"/>
      <c r="V342" s="276"/>
      <c r="W342" s="274"/>
      <c r="X342" s="270"/>
      <c r="Y342" s="276"/>
      <c r="Z342" s="276"/>
      <c r="AA342" s="276"/>
      <c r="AB342" s="274"/>
      <c r="AC342" s="276"/>
      <c r="AD342" s="276"/>
      <c r="AE342" s="276"/>
      <c r="AF342" s="276"/>
      <c r="AG342" s="274"/>
      <c r="AH342" s="276"/>
      <c r="AI342" s="276"/>
      <c r="AJ342" s="276"/>
      <c r="AK342" s="276"/>
      <c r="AL342" s="274"/>
      <c r="AM342" s="276"/>
      <c r="AN342" s="276"/>
      <c r="AO342" s="276"/>
      <c r="AP342" s="276"/>
      <c r="AQ342" s="274"/>
      <c r="AR342" s="276"/>
      <c r="AS342" s="276"/>
      <c r="AT342" s="276"/>
      <c r="AU342" s="276"/>
      <c r="AV342" s="274"/>
      <c r="AW342" s="276"/>
      <c r="AX342" s="276"/>
      <c r="AY342" s="276"/>
      <c r="AZ342" s="276"/>
      <c r="BA342" s="274"/>
      <c r="BB342" s="276"/>
      <c r="BC342" s="276"/>
      <c r="BD342" s="276"/>
      <c r="BE342" s="276"/>
      <c r="BF342" s="274"/>
      <c r="BG342" s="276"/>
      <c r="BH342" s="276"/>
      <c r="BI342" s="276"/>
      <c r="BJ342" s="276"/>
      <c r="BK342" s="274"/>
      <c r="BL342" s="276"/>
      <c r="BM342" s="276"/>
      <c r="BN342" s="276"/>
      <c r="BO342" s="276"/>
      <c r="BP342" s="274"/>
      <c r="BQ342" s="276"/>
      <c r="BR342" s="276"/>
      <c r="BS342" s="276"/>
      <c r="BT342" s="276"/>
      <c r="BU342" s="274"/>
      <c r="BV342" s="276"/>
      <c r="BW342" s="276"/>
      <c r="BX342" s="276"/>
      <c r="BY342" s="276"/>
      <c r="BZ342" s="258"/>
      <c r="CA342" s="258"/>
      <c r="CB342" s="134"/>
      <c r="CC342" s="259"/>
      <c r="CD342" s="260"/>
      <c r="CE342" s="261"/>
    </row>
    <row r="343" spans="1:83" ht="40.5" hidden="1" x14ac:dyDescent="0.3">
      <c r="A343" s="337" t="s">
        <v>762</v>
      </c>
      <c r="B343" s="338" t="s">
        <v>736</v>
      </c>
      <c r="C343" s="339" t="s">
        <v>763</v>
      </c>
      <c r="D343" s="340" t="s">
        <v>738</v>
      </c>
      <c r="E343" s="126" t="s">
        <v>181</v>
      </c>
      <c r="F343" s="252">
        <f t="shared" si="25"/>
        <v>0</v>
      </c>
      <c r="G343" s="253">
        <f t="shared" si="26"/>
        <v>0</v>
      </c>
      <c r="H343" s="254">
        <f t="shared" si="27"/>
        <v>0</v>
      </c>
      <c r="I343" s="255">
        <f t="shared" si="30"/>
        <v>0</v>
      </c>
      <c r="J343" s="132"/>
      <c r="K343" s="341"/>
      <c r="L343" s="326" t="str">
        <f t="shared" si="29"/>
        <v/>
      </c>
      <c r="M343" s="314"/>
      <c r="N343" s="276"/>
      <c r="O343" s="276"/>
      <c r="P343" s="276"/>
      <c r="Q343" s="276"/>
      <c r="R343" s="274"/>
      <c r="S343" s="276"/>
      <c r="T343" s="276"/>
      <c r="U343" s="276"/>
      <c r="V343" s="276"/>
      <c r="W343" s="274"/>
      <c r="X343" s="276"/>
      <c r="Y343" s="276"/>
      <c r="Z343" s="276"/>
      <c r="AA343" s="276"/>
      <c r="AB343" s="274"/>
      <c r="AC343" s="276"/>
      <c r="AD343" s="276"/>
      <c r="AE343" s="276"/>
      <c r="AF343" s="276"/>
      <c r="AG343" s="274"/>
      <c r="AH343" s="276"/>
      <c r="AI343" s="276"/>
      <c r="AJ343" s="276"/>
      <c r="AK343" s="276"/>
      <c r="AL343" s="274"/>
      <c r="AM343" s="276"/>
      <c r="AN343" s="276"/>
      <c r="AO343" s="276"/>
      <c r="AP343" s="276"/>
      <c r="AQ343" s="274"/>
      <c r="AR343" s="276"/>
      <c r="AS343" s="276"/>
      <c r="AT343" s="276"/>
      <c r="AU343" s="276"/>
      <c r="AV343" s="274"/>
      <c r="AW343" s="276"/>
      <c r="AX343" s="276"/>
      <c r="AY343" s="276"/>
      <c r="AZ343" s="276"/>
      <c r="BA343" s="274"/>
      <c r="BB343" s="276"/>
      <c r="BC343" s="276"/>
      <c r="BD343" s="276"/>
      <c r="BE343" s="276"/>
      <c r="BF343" s="274"/>
      <c r="BG343" s="276"/>
      <c r="BH343" s="276"/>
      <c r="BI343" s="276"/>
      <c r="BJ343" s="276"/>
      <c r="BK343" s="274"/>
      <c r="BL343" s="276"/>
      <c r="BM343" s="276"/>
      <c r="BN343" s="276"/>
      <c r="BO343" s="276"/>
      <c r="BP343" s="274"/>
      <c r="BQ343" s="276"/>
      <c r="BR343" s="276"/>
      <c r="BS343" s="276"/>
      <c r="BT343" s="276"/>
      <c r="BU343" s="274"/>
      <c r="BV343" s="276"/>
      <c r="BW343" s="276"/>
      <c r="BX343" s="276"/>
      <c r="BY343" s="276"/>
      <c r="BZ343" s="258"/>
      <c r="CA343" s="258"/>
      <c r="CB343" s="134"/>
      <c r="CC343" s="259"/>
      <c r="CD343" s="260"/>
      <c r="CE343" s="261"/>
    </row>
    <row r="344" spans="1:83" ht="40.5" hidden="1" x14ac:dyDescent="0.3">
      <c r="A344" s="337" t="s">
        <v>764</v>
      </c>
      <c r="B344" s="338" t="s">
        <v>736</v>
      </c>
      <c r="C344" s="339" t="s">
        <v>763</v>
      </c>
      <c r="D344" s="340" t="s">
        <v>741</v>
      </c>
      <c r="E344" s="126" t="s">
        <v>181</v>
      </c>
      <c r="F344" s="252">
        <f t="shared" si="25"/>
        <v>0</v>
      </c>
      <c r="G344" s="253">
        <f t="shared" si="26"/>
        <v>0</v>
      </c>
      <c r="H344" s="254">
        <f t="shared" si="27"/>
        <v>0</v>
      </c>
      <c r="I344" s="255">
        <f t="shared" si="30"/>
        <v>0</v>
      </c>
      <c r="J344" s="132"/>
      <c r="K344" s="341"/>
      <c r="L344" s="326" t="str">
        <f t="shared" si="29"/>
        <v/>
      </c>
      <c r="M344" s="314"/>
      <c r="N344" s="276"/>
      <c r="O344" s="276"/>
      <c r="P344" s="276"/>
      <c r="Q344" s="276"/>
      <c r="R344" s="274"/>
      <c r="S344" s="276"/>
      <c r="T344" s="276"/>
      <c r="U344" s="276"/>
      <c r="V344" s="276"/>
      <c r="W344" s="274"/>
      <c r="X344" s="276"/>
      <c r="Y344" s="276"/>
      <c r="Z344" s="276"/>
      <c r="AA344" s="276"/>
      <c r="AB344" s="274"/>
      <c r="AC344" s="276"/>
      <c r="AD344" s="276"/>
      <c r="AE344" s="276"/>
      <c r="AF344" s="276"/>
      <c r="AG344" s="274"/>
      <c r="AH344" s="276"/>
      <c r="AI344" s="276"/>
      <c r="AJ344" s="276"/>
      <c r="AK344" s="276"/>
      <c r="AL344" s="274"/>
      <c r="AM344" s="276"/>
      <c r="AN344" s="276"/>
      <c r="AO344" s="276"/>
      <c r="AP344" s="276"/>
      <c r="AQ344" s="274"/>
      <c r="AR344" s="276"/>
      <c r="AS344" s="276"/>
      <c r="AT344" s="276"/>
      <c r="AU344" s="276"/>
      <c r="AV344" s="274"/>
      <c r="AW344" s="276"/>
      <c r="AX344" s="276"/>
      <c r="AY344" s="276"/>
      <c r="AZ344" s="276"/>
      <c r="BA344" s="274"/>
      <c r="BB344" s="276"/>
      <c r="BC344" s="276"/>
      <c r="BD344" s="276"/>
      <c r="BE344" s="276"/>
      <c r="BF344" s="274"/>
      <c r="BG344" s="276"/>
      <c r="BH344" s="276"/>
      <c r="BI344" s="276"/>
      <c r="BJ344" s="276"/>
      <c r="BK344" s="274"/>
      <c r="BL344" s="276"/>
      <c r="BM344" s="276"/>
      <c r="BN344" s="276"/>
      <c r="BO344" s="276"/>
      <c r="BP344" s="274"/>
      <c r="BQ344" s="276"/>
      <c r="BR344" s="276"/>
      <c r="BS344" s="276"/>
      <c r="BT344" s="276"/>
      <c r="BU344" s="274"/>
      <c r="BV344" s="276"/>
      <c r="BW344" s="276"/>
      <c r="BX344" s="276"/>
      <c r="BY344" s="276"/>
      <c r="BZ344" s="258"/>
      <c r="CA344" s="258"/>
      <c r="CB344" s="134"/>
      <c r="CC344" s="259"/>
      <c r="CD344" s="260"/>
      <c r="CE344" s="261"/>
    </row>
    <row r="345" spans="1:83" ht="40.5" hidden="1" x14ac:dyDescent="0.3">
      <c r="A345" s="337" t="s">
        <v>765</v>
      </c>
      <c r="B345" s="338" t="s">
        <v>736</v>
      </c>
      <c r="C345" s="339" t="s">
        <v>763</v>
      </c>
      <c r="D345" s="340" t="s">
        <v>743</v>
      </c>
      <c r="E345" s="126" t="s">
        <v>181</v>
      </c>
      <c r="F345" s="252">
        <f t="shared" si="25"/>
        <v>0</v>
      </c>
      <c r="G345" s="253">
        <f t="shared" si="26"/>
        <v>0</v>
      </c>
      <c r="H345" s="254">
        <f t="shared" si="27"/>
        <v>0</v>
      </c>
      <c r="I345" s="255">
        <f t="shared" si="30"/>
        <v>0</v>
      </c>
      <c r="J345" s="132"/>
      <c r="K345" s="341"/>
      <c r="L345" s="326" t="str">
        <f t="shared" si="29"/>
        <v/>
      </c>
      <c r="M345" s="314"/>
      <c r="N345" s="276"/>
      <c r="O345" s="276"/>
      <c r="P345" s="276"/>
      <c r="Q345" s="276"/>
      <c r="R345" s="274"/>
      <c r="S345" s="276"/>
      <c r="T345" s="276"/>
      <c r="U345" s="276"/>
      <c r="V345" s="276"/>
      <c r="W345" s="274"/>
      <c r="X345" s="276"/>
      <c r="Y345" s="276"/>
      <c r="Z345" s="276"/>
      <c r="AA345" s="276"/>
      <c r="AB345" s="274"/>
      <c r="AC345" s="276"/>
      <c r="AD345" s="276"/>
      <c r="AE345" s="276"/>
      <c r="AF345" s="276"/>
      <c r="AG345" s="274"/>
      <c r="AH345" s="276"/>
      <c r="AI345" s="276"/>
      <c r="AJ345" s="276"/>
      <c r="AK345" s="276"/>
      <c r="AL345" s="274"/>
      <c r="AM345" s="276"/>
      <c r="AN345" s="276"/>
      <c r="AO345" s="276"/>
      <c r="AP345" s="276"/>
      <c r="AQ345" s="274"/>
      <c r="AR345" s="276"/>
      <c r="AS345" s="276"/>
      <c r="AT345" s="276"/>
      <c r="AU345" s="276"/>
      <c r="AV345" s="274"/>
      <c r="AW345" s="276"/>
      <c r="AX345" s="276"/>
      <c r="AY345" s="276"/>
      <c r="AZ345" s="276"/>
      <c r="BA345" s="274"/>
      <c r="BB345" s="276"/>
      <c r="BC345" s="276"/>
      <c r="BD345" s="276"/>
      <c r="BE345" s="276"/>
      <c r="BF345" s="274"/>
      <c r="BG345" s="276"/>
      <c r="BH345" s="276"/>
      <c r="BI345" s="276"/>
      <c r="BJ345" s="276"/>
      <c r="BK345" s="274"/>
      <c r="BL345" s="276"/>
      <c r="BM345" s="276"/>
      <c r="BN345" s="276"/>
      <c r="BO345" s="276"/>
      <c r="BP345" s="274"/>
      <c r="BQ345" s="276"/>
      <c r="BR345" s="276"/>
      <c r="BS345" s="276"/>
      <c r="BT345" s="276"/>
      <c r="BU345" s="274"/>
      <c r="BV345" s="276"/>
      <c r="BW345" s="276"/>
      <c r="BX345" s="276"/>
      <c r="BY345" s="276"/>
      <c r="BZ345" s="258"/>
      <c r="CA345" s="258"/>
      <c r="CB345" s="134"/>
      <c r="CC345" s="259"/>
      <c r="CD345" s="260"/>
      <c r="CE345" s="261"/>
    </row>
    <row r="346" spans="1:83" ht="40.5" hidden="1" x14ac:dyDescent="0.3">
      <c r="A346" s="337" t="s">
        <v>766</v>
      </c>
      <c r="B346" s="338" t="s">
        <v>736</v>
      </c>
      <c r="C346" s="339" t="s">
        <v>763</v>
      </c>
      <c r="D346" s="340" t="s">
        <v>767</v>
      </c>
      <c r="E346" s="126" t="s">
        <v>181</v>
      </c>
      <c r="F346" s="252">
        <f t="shared" si="25"/>
        <v>0</v>
      </c>
      <c r="G346" s="253">
        <f t="shared" si="26"/>
        <v>0</v>
      </c>
      <c r="H346" s="254">
        <f t="shared" si="27"/>
        <v>0</v>
      </c>
      <c r="I346" s="255">
        <f t="shared" si="30"/>
        <v>0</v>
      </c>
      <c r="J346" s="132"/>
      <c r="K346" s="341"/>
      <c r="L346" s="326" t="str">
        <f t="shared" si="29"/>
        <v/>
      </c>
      <c r="M346" s="314"/>
      <c r="N346" s="276"/>
      <c r="O346" s="276"/>
      <c r="P346" s="276"/>
      <c r="Q346" s="276"/>
      <c r="R346" s="274"/>
      <c r="S346" s="276"/>
      <c r="T346" s="276"/>
      <c r="U346" s="276"/>
      <c r="V346" s="276"/>
      <c r="W346" s="274"/>
      <c r="X346" s="276"/>
      <c r="Y346" s="276"/>
      <c r="Z346" s="276"/>
      <c r="AA346" s="276"/>
      <c r="AB346" s="274"/>
      <c r="AC346" s="276"/>
      <c r="AD346" s="276"/>
      <c r="AE346" s="276"/>
      <c r="AF346" s="276"/>
      <c r="AG346" s="274"/>
      <c r="AH346" s="276"/>
      <c r="AI346" s="276"/>
      <c r="AJ346" s="276"/>
      <c r="AK346" s="276"/>
      <c r="AL346" s="274"/>
      <c r="AM346" s="276"/>
      <c r="AN346" s="276"/>
      <c r="AO346" s="276"/>
      <c r="AP346" s="276"/>
      <c r="AQ346" s="274"/>
      <c r="AR346" s="276"/>
      <c r="AS346" s="276"/>
      <c r="AT346" s="276"/>
      <c r="AU346" s="276"/>
      <c r="AV346" s="274"/>
      <c r="AW346" s="276"/>
      <c r="AX346" s="276"/>
      <c r="AY346" s="276"/>
      <c r="AZ346" s="276"/>
      <c r="BA346" s="274"/>
      <c r="BB346" s="276"/>
      <c r="BC346" s="276"/>
      <c r="BD346" s="276"/>
      <c r="BE346" s="276"/>
      <c r="BF346" s="274"/>
      <c r="BG346" s="276"/>
      <c r="BH346" s="276"/>
      <c r="BI346" s="276"/>
      <c r="BJ346" s="276"/>
      <c r="BK346" s="274"/>
      <c r="BL346" s="276"/>
      <c r="BM346" s="276"/>
      <c r="BN346" s="276"/>
      <c r="BO346" s="276"/>
      <c r="BP346" s="274"/>
      <c r="BQ346" s="276"/>
      <c r="BR346" s="276"/>
      <c r="BS346" s="276"/>
      <c r="BT346" s="276"/>
      <c r="BU346" s="274"/>
      <c r="BV346" s="276"/>
      <c r="BW346" s="276"/>
      <c r="BX346" s="276"/>
      <c r="BY346" s="276"/>
      <c r="BZ346" s="258"/>
      <c r="CA346" s="258"/>
      <c r="CB346" s="134"/>
      <c r="CC346" s="259"/>
      <c r="CD346" s="260"/>
      <c r="CE346" s="261"/>
    </row>
    <row r="347" spans="1:83" ht="40.5" hidden="1" x14ac:dyDescent="0.3">
      <c r="A347" s="337" t="s">
        <v>768</v>
      </c>
      <c r="B347" s="338" t="s">
        <v>736</v>
      </c>
      <c r="C347" s="339" t="s">
        <v>763</v>
      </c>
      <c r="D347" s="340" t="s">
        <v>745</v>
      </c>
      <c r="E347" s="126" t="s">
        <v>181</v>
      </c>
      <c r="F347" s="252">
        <f t="shared" si="25"/>
        <v>0</v>
      </c>
      <c r="G347" s="253">
        <f t="shared" si="26"/>
        <v>0</v>
      </c>
      <c r="H347" s="254">
        <f t="shared" si="27"/>
        <v>0</v>
      </c>
      <c r="I347" s="255">
        <f t="shared" si="30"/>
        <v>0</v>
      </c>
      <c r="J347" s="132"/>
      <c r="K347" s="341"/>
      <c r="L347" s="326" t="str">
        <f t="shared" si="29"/>
        <v/>
      </c>
      <c r="M347" s="314"/>
      <c r="N347" s="276"/>
      <c r="O347" s="276"/>
      <c r="P347" s="276"/>
      <c r="Q347" s="276"/>
      <c r="R347" s="274"/>
      <c r="S347" s="276"/>
      <c r="T347" s="276"/>
      <c r="U347" s="276"/>
      <c r="V347" s="276"/>
      <c r="W347" s="274"/>
      <c r="X347" s="276"/>
      <c r="Y347" s="276"/>
      <c r="Z347" s="276"/>
      <c r="AA347" s="276"/>
      <c r="AB347" s="274"/>
      <c r="AC347" s="276"/>
      <c r="AD347" s="276"/>
      <c r="AE347" s="276"/>
      <c r="AF347" s="276"/>
      <c r="AG347" s="274"/>
      <c r="AH347" s="276"/>
      <c r="AI347" s="276"/>
      <c r="AJ347" s="276"/>
      <c r="AK347" s="276"/>
      <c r="AL347" s="274"/>
      <c r="AM347" s="276"/>
      <c r="AN347" s="276"/>
      <c r="AO347" s="276"/>
      <c r="AP347" s="276"/>
      <c r="AQ347" s="274"/>
      <c r="AR347" s="276"/>
      <c r="AS347" s="276"/>
      <c r="AT347" s="276"/>
      <c r="AU347" s="276"/>
      <c r="AV347" s="274"/>
      <c r="AW347" s="276"/>
      <c r="AX347" s="276"/>
      <c r="AY347" s="276"/>
      <c r="AZ347" s="276"/>
      <c r="BA347" s="274"/>
      <c r="BB347" s="276"/>
      <c r="BC347" s="276"/>
      <c r="BD347" s="276"/>
      <c r="BE347" s="276"/>
      <c r="BF347" s="274"/>
      <c r="BG347" s="276"/>
      <c r="BH347" s="276"/>
      <c r="BI347" s="276"/>
      <c r="BJ347" s="276"/>
      <c r="BK347" s="274"/>
      <c r="BL347" s="276"/>
      <c r="BM347" s="276"/>
      <c r="BN347" s="276"/>
      <c r="BO347" s="276"/>
      <c r="BP347" s="274"/>
      <c r="BQ347" s="276"/>
      <c r="BR347" s="276"/>
      <c r="BS347" s="276"/>
      <c r="BT347" s="276"/>
      <c r="BU347" s="274"/>
      <c r="BV347" s="276"/>
      <c r="BW347" s="276"/>
      <c r="BX347" s="276"/>
      <c r="BY347" s="276"/>
      <c r="BZ347" s="258"/>
      <c r="CA347" s="258"/>
      <c r="CB347" s="134"/>
      <c r="CC347" s="259"/>
      <c r="CD347" s="260"/>
      <c r="CE347" s="261"/>
    </row>
    <row r="348" spans="1:83" ht="40.5" hidden="1" x14ac:dyDescent="0.3">
      <c r="A348" s="337" t="s">
        <v>769</v>
      </c>
      <c r="B348" s="338" t="s">
        <v>736</v>
      </c>
      <c r="C348" s="339" t="s">
        <v>763</v>
      </c>
      <c r="D348" s="340" t="s">
        <v>747</v>
      </c>
      <c r="E348" s="126" t="s">
        <v>181</v>
      </c>
      <c r="F348" s="252">
        <f t="shared" si="25"/>
        <v>0</v>
      </c>
      <c r="G348" s="253">
        <f t="shared" si="26"/>
        <v>0</v>
      </c>
      <c r="H348" s="254">
        <f t="shared" si="27"/>
        <v>0</v>
      </c>
      <c r="I348" s="255">
        <f t="shared" si="30"/>
        <v>0</v>
      </c>
      <c r="J348" s="132"/>
      <c r="K348" s="341"/>
      <c r="L348" s="326" t="str">
        <f t="shared" si="29"/>
        <v/>
      </c>
      <c r="M348" s="314"/>
      <c r="N348" s="276"/>
      <c r="O348" s="276"/>
      <c r="P348" s="276"/>
      <c r="Q348" s="276"/>
      <c r="R348" s="274"/>
      <c r="S348" s="276"/>
      <c r="T348" s="276"/>
      <c r="U348" s="276"/>
      <c r="V348" s="276"/>
      <c r="W348" s="274"/>
      <c r="X348" s="276"/>
      <c r="Y348" s="276"/>
      <c r="Z348" s="276"/>
      <c r="AA348" s="276"/>
      <c r="AB348" s="274"/>
      <c r="AC348" s="276"/>
      <c r="AD348" s="276"/>
      <c r="AE348" s="276"/>
      <c r="AF348" s="276"/>
      <c r="AG348" s="274"/>
      <c r="AH348" s="276"/>
      <c r="AI348" s="276"/>
      <c r="AJ348" s="276"/>
      <c r="AK348" s="276"/>
      <c r="AL348" s="274"/>
      <c r="AM348" s="276"/>
      <c r="AN348" s="276"/>
      <c r="AO348" s="276"/>
      <c r="AP348" s="276"/>
      <c r="AQ348" s="274"/>
      <c r="AR348" s="276"/>
      <c r="AS348" s="276"/>
      <c r="AT348" s="276"/>
      <c r="AU348" s="276"/>
      <c r="AV348" s="274"/>
      <c r="AW348" s="276"/>
      <c r="AX348" s="276"/>
      <c r="AY348" s="276"/>
      <c r="AZ348" s="276"/>
      <c r="BA348" s="274"/>
      <c r="BB348" s="276"/>
      <c r="BC348" s="276"/>
      <c r="BD348" s="276"/>
      <c r="BE348" s="276"/>
      <c r="BF348" s="274"/>
      <c r="BG348" s="276"/>
      <c r="BH348" s="276"/>
      <c r="BI348" s="276"/>
      <c r="BJ348" s="276"/>
      <c r="BK348" s="274"/>
      <c r="BL348" s="276"/>
      <c r="BM348" s="276"/>
      <c r="BN348" s="276"/>
      <c r="BO348" s="276"/>
      <c r="BP348" s="274"/>
      <c r="BQ348" s="276"/>
      <c r="BR348" s="276"/>
      <c r="BS348" s="276"/>
      <c r="BT348" s="276"/>
      <c r="BU348" s="274"/>
      <c r="BV348" s="276"/>
      <c r="BW348" s="276"/>
      <c r="BX348" s="276"/>
      <c r="BY348" s="276"/>
      <c r="BZ348" s="258"/>
      <c r="CA348" s="258"/>
      <c r="CB348" s="134"/>
      <c r="CC348" s="259"/>
      <c r="CD348" s="260"/>
      <c r="CE348" s="261"/>
    </row>
    <row r="349" spans="1:83" ht="40.5" hidden="1" x14ac:dyDescent="0.3">
      <c r="A349" s="337" t="s">
        <v>770</v>
      </c>
      <c r="B349" s="338" t="s">
        <v>736</v>
      </c>
      <c r="C349" s="339" t="s">
        <v>763</v>
      </c>
      <c r="D349" s="340" t="s">
        <v>749</v>
      </c>
      <c r="E349" s="126" t="s">
        <v>181</v>
      </c>
      <c r="F349" s="252">
        <f t="shared" si="25"/>
        <v>0</v>
      </c>
      <c r="G349" s="253">
        <f t="shared" si="26"/>
        <v>0</v>
      </c>
      <c r="H349" s="254">
        <f t="shared" si="27"/>
        <v>0</v>
      </c>
      <c r="I349" s="255">
        <f t="shared" si="30"/>
        <v>0</v>
      </c>
      <c r="J349" s="132"/>
      <c r="K349" s="341"/>
      <c r="L349" s="326" t="str">
        <f t="shared" si="29"/>
        <v/>
      </c>
      <c r="M349" s="314"/>
      <c r="N349" s="276"/>
      <c r="O349" s="276"/>
      <c r="P349" s="276"/>
      <c r="Q349" s="276"/>
      <c r="R349" s="274"/>
      <c r="S349" s="276"/>
      <c r="T349" s="276"/>
      <c r="U349" s="276"/>
      <c r="V349" s="276"/>
      <c r="W349" s="274"/>
      <c r="X349" s="276"/>
      <c r="Y349" s="276"/>
      <c r="Z349" s="276"/>
      <c r="AA349" s="276"/>
      <c r="AB349" s="274"/>
      <c r="AC349" s="276"/>
      <c r="AD349" s="276"/>
      <c r="AE349" s="276"/>
      <c r="AF349" s="276"/>
      <c r="AG349" s="274"/>
      <c r="AH349" s="276"/>
      <c r="AI349" s="276"/>
      <c r="AJ349" s="276"/>
      <c r="AK349" s="276"/>
      <c r="AL349" s="274"/>
      <c r="AM349" s="276"/>
      <c r="AN349" s="276"/>
      <c r="AO349" s="276"/>
      <c r="AP349" s="276"/>
      <c r="AQ349" s="274"/>
      <c r="AR349" s="276"/>
      <c r="AS349" s="276"/>
      <c r="AT349" s="276"/>
      <c r="AU349" s="276"/>
      <c r="AV349" s="274"/>
      <c r="AW349" s="276"/>
      <c r="AX349" s="276"/>
      <c r="AY349" s="276"/>
      <c r="AZ349" s="276"/>
      <c r="BA349" s="274"/>
      <c r="BB349" s="276"/>
      <c r="BC349" s="276"/>
      <c r="BD349" s="276"/>
      <c r="BE349" s="276"/>
      <c r="BF349" s="274"/>
      <c r="BG349" s="276"/>
      <c r="BH349" s="276"/>
      <c r="BI349" s="276"/>
      <c r="BJ349" s="276"/>
      <c r="BK349" s="274"/>
      <c r="BL349" s="276"/>
      <c r="BM349" s="276"/>
      <c r="BN349" s="276"/>
      <c r="BO349" s="276"/>
      <c r="BP349" s="274"/>
      <c r="BQ349" s="276"/>
      <c r="BR349" s="276"/>
      <c r="BS349" s="276"/>
      <c r="BT349" s="276"/>
      <c r="BU349" s="274"/>
      <c r="BV349" s="276"/>
      <c r="BW349" s="276"/>
      <c r="BX349" s="276"/>
      <c r="BY349" s="276"/>
      <c r="BZ349" s="258"/>
      <c r="CA349" s="258"/>
      <c r="CB349" s="134"/>
      <c r="CC349" s="259"/>
      <c r="CD349" s="260"/>
      <c r="CE349" s="261"/>
    </row>
    <row r="350" spans="1:83" ht="49.5" hidden="1" x14ac:dyDescent="0.3">
      <c r="A350" s="337" t="s">
        <v>771</v>
      </c>
      <c r="B350" s="338" t="s">
        <v>736</v>
      </c>
      <c r="C350" s="339" t="s">
        <v>763</v>
      </c>
      <c r="D350" s="340" t="s">
        <v>772</v>
      </c>
      <c r="E350" s="126" t="s">
        <v>181</v>
      </c>
      <c r="F350" s="252">
        <f t="shared" si="25"/>
        <v>0</v>
      </c>
      <c r="G350" s="253">
        <f t="shared" si="26"/>
        <v>0</v>
      </c>
      <c r="H350" s="254">
        <f t="shared" si="27"/>
        <v>0</v>
      </c>
      <c r="I350" s="255">
        <f t="shared" si="30"/>
        <v>0</v>
      </c>
      <c r="J350" s="132"/>
      <c r="K350" s="341"/>
      <c r="L350" s="326" t="str">
        <f t="shared" si="29"/>
        <v/>
      </c>
      <c r="M350" s="314"/>
      <c r="N350" s="276"/>
      <c r="O350" s="276"/>
      <c r="P350" s="276"/>
      <c r="Q350" s="276"/>
      <c r="R350" s="274"/>
      <c r="S350" s="276"/>
      <c r="T350" s="276"/>
      <c r="U350" s="276"/>
      <c r="V350" s="276"/>
      <c r="W350" s="274"/>
      <c r="X350" s="276"/>
      <c r="Y350" s="276"/>
      <c r="Z350" s="276"/>
      <c r="AA350" s="276"/>
      <c r="AB350" s="274"/>
      <c r="AC350" s="276"/>
      <c r="AD350" s="276"/>
      <c r="AE350" s="276"/>
      <c r="AF350" s="276"/>
      <c r="AG350" s="274"/>
      <c r="AH350" s="276"/>
      <c r="AI350" s="276"/>
      <c r="AJ350" s="276"/>
      <c r="AK350" s="276"/>
      <c r="AL350" s="274"/>
      <c r="AM350" s="276"/>
      <c r="AN350" s="276"/>
      <c r="AO350" s="276"/>
      <c r="AP350" s="276"/>
      <c r="AQ350" s="274"/>
      <c r="AR350" s="276"/>
      <c r="AS350" s="276"/>
      <c r="AT350" s="276"/>
      <c r="AU350" s="276"/>
      <c r="AV350" s="274"/>
      <c r="AW350" s="276"/>
      <c r="AX350" s="276"/>
      <c r="AY350" s="276"/>
      <c r="AZ350" s="276"/>
      <c r="BA350" s="274"/>
      <c r="BB350" s="276"/>
      <c r="BC350" s="276"/>
      <c r="BD350" s="276"/>
      <c r="BE350" s="276"/>
      <c r="BF350" s="274"/>
      <c r="BG350" s="276"/>
      <c r="BH350" s="276"/>
      <c r="BI350" s="276"/>
      <c r="BJ350" s="276"/>
      <c r="BK350" s="274"/>
      <c r="BL350" s="276"/>
      <c r="BM350" s="276"/>
      <c r="BN350" s="276"/>
      <c r="BO350" s="276"/>
      <c r="BP350" s="274"/>
      <c r="BQ350" s="276"/>
      <c r="BR350" s="276"/>
      <c r="BS350" s="276"/>
      <c r="BT350" s="276"/>
      <c r="BU350" s="274"/>
      <c r="BV350" s="276"/>
      <c r="BW350" s="276"/>
      <c r="BX350" s="276"/>
      <c r="BY350" s="276"/>
      <c r="BZ350" s="258"/>
      <c r="CA350" s="258"/>
      <c r="CB350" s="134"/>
      <c r="CC350" s="259"/>
      <c r="CD350" s="260"/>
      <c r="CE350" s="261"/>
    </row>
    <row r="351" spans="1:83" ht="40.5" hidden="1" x14ac:dyDescent="0.3">
      <c r="A351" s="337" t="s">
        <v>773</v>
      </c>
      <c r="B351" s="338" t="s">
        <v>736</v>
      </c>
      <c r="C351" s="339" t="s">
        <v>763</v>
      </c>
      <c r="D351" s="340" t="s">
        <v>755</v>
      </c>
      <c r="E351" s="126" t="s">
        <v>181</v>
      </c>
      <c r="F351" s="252">
        <f t="shared" si="25"/>
        <v>0</v>
      </c>
      <c r="G351" s="253">
        <f t="shared" si="26"/>
        <v>0</v>
      </c>
      <c r="H351" s="254">
        <f t="shared" si="27"/>
        <v>0</v>
      </c>
      <c r="I351" s="255">
        <f t="shared" si="30"/>
        <v>0</v>
      </c>
      <c r="J351" s="132"/>
      <c r="K351" s="341"/>
      <c r="L351" s="326" t="str">
        <f t="shared" si="29"/>
        <v/>
      </c>
      <c r="M351" s="314"/>
      <c r="N351" s="276"/>
      <c r="O351" s="276"/>
      <c r="P351" s="276"/>
      <c r="Q351" s="276"/>
      <c r="R351" s="274"/>
      <c r="S351" s="276"/>
      <c r="T351" s="276"/>
      <c r="U351" s="276"/>
      <c r="V351" s="276"/>
      <c r="W351" s="274"/>
      <c r="X351" s="276"/>
      <c r="Y351" s="276"/>
      <c r="Z351" s="276"/>
      <c r="AA351" s="276"/>
      <c r="AB351" s="274"/>
      <c r="AC351" s="276"/>
      <c r="AD351" s="276"/>
      <c r="AE351" s="276"/>
      <c r="AF351" s="276"/>
      <c r="AG351" s="274"/>
      <c r="AH351" s="276"/>
      <c r="AI351" s="276"/>
      <c r="AJ351" s="276"/>
      <c r="AK351" s="276"/>
      <c r="AL351" s="274"/>
      <c r="AM351" s="276"/>
      <c r="AN351" s="276"/>
      <c r="AO351" s="276"/>
      <c r="AP351" s="276"/>
      <c r="AQ351" s="274"/>
      <c r="AR351" s="276"/>
      <c r="AS351" s="276"/>
      <c r="AT351" s="276"/>
      <c r="AU351" s="276"/>
      <c r="AV351" s="274"/>
      <c r="AW351" s="276"/>
      <c r="AX351" s="276"/>
      <c r="AY351" s="276"/>
      <c r="AZ351" s="276"/>
      <c r="BA351" s="274"/>
      <c r="BB351" s="276"/>
      <c r="BC351" s="276"/>
      <c r="BD351" s="276"/>
      <c r="BE351" s="276"/>
      <c r="BF351" s="274"/>
      <c r="BG351" s="276"/>
      <c r="BH351" s="276"/>
      <c r="BI351" s="276"/>
      <c r="BJ351" s="276"/>
      <c r="BK351" s="274"/>
      <c r="BL351" s="276"/>
      <c r="BM351" s="276"/>
      <c r="BN351" s="276"/>
      <c r="BO351" s="276"/>
      <c r="BP351" s="274"/>
      <c r="BQ351" s="276"/>
      <c r="BR351" s="276"/>
      <c r="BS351" s="276"/>
      <c r="BT351" s="276"/>
      <c r="BU351" s="274"/>
      <c r="BV351" s="276"/>
      <c r="BW351" s="276"/>
      <c r="BX351" s="276"/>
      <c r="BY351" s="276"/>
      <c r="BZ351" s="258"/>
      <c r="CA351" s="258"/>
      <c r="CB351" s="134"/>
      <c r="CC351" s="259"/>
      <c r="CD351" s="260"/>
      <c r="CE351" s="261"/>
    </row>
    <row r="352" spans="1:83" ht="40.5" hidden="1" x14ac:dyDescent="0.3">
      <c r="A352" s="337" t="s">
        <v>774</v>
      </c>
      <c r="B352" s="338" t="s">
        <v>736</v>
      </c>
      <c r="C352" s="339" t="s">
        <v>763</v>
      </c>
      <c r="D352" s="340" t="s">
        <v>759</v>
      </c>
      <c r="E352" s="126" t="s">
        <v>181</v>
      </c>
      <c r="F352" s="252">
        <f t="shared" si="25"/>
        <v>0</v>
      </c>
      <c r="G352" s="253">
        <f t="shared" si="26"/>
        <v>0</v>
      </c>
      <c r="H352" s="254">
        <f t="shared" si="27"/>
        <v>0</v>
      </c>
      <c r="I352" s="255">
        <f t="shared" si="30"/>
        <v>0</v>
      </c>
      <c r="J352" s="132"/>
      <c r="K352" s="341"/>
      <c r="L352" s="326" t="str">
        <f t="shared" si="29"/>
        <v/>
      </c>
      <c r="M352" s="314"/>
      <c r="N352" s="276"/>
      <c r="O352" s="276"/>
      <c r="P352" s="276"/>
      <c r="Q352" s="276"/>
      <c r="R352" s="274"/>
      <c r="S352" s="276"/>
      <c r="T352" s="276"/>
      <c r="U352" s="276"/>
      <c r="V352" s="276"/>
      <c r="W352" s="274"/>
      <c r="X352" s="276"/>
      <c r="Y352" s="276"/>
      <c r="Z352" s="276"/>
      <c r="AA352" s="276"/>
      <c r="AB352" s="274"/>
      <c r="AC352" s="276"/>
      <c r="AD352" s="276"/>
      <c r="AE352" s="276"/>
      <c r="AF352" s="276"/>
      <c r="AG352" s="274"/>
      <c r="AH352" s="276"/>
      <c r="AI352" s="276"/>
      <c r="AJ352" s="276"/>
      <c r="AK352" s="276"/>
      <c r="AL352" s="274"/>
      <c r="AM352" s="276"/>
      <c r="AN352" s="276"/>
      <c r="AO352" s="276"/>
      <c r="AP352" s="276"/>
      <c r="AQ352" s="274"/>
      <c r="AR352" s="276"/>
      <c r="AS352" s="276"/>
      <c r="AT352" s="276"/>
      <c r="AU352" s="276"/>
      <c r="AV352" s="274"/>
      <c r="AW352" s="276"/>
      <c r="AX352" s="276"/>
      <c r="AY352" s="276"/>
      <c r="AZ352" s="276"/>
      <c r="BA352" s="274"/>
      <c r="BB352" s="276"/>
      <c r="BC352" s="276"/>
      <c r="BD352" s="276"/>
      <c r="BE352" s="276"/>
      <c r="BF352" s="274"/>
      <c r="BG352" s="276"/>
      <c r="BH352" s="276"/>
      <c r="BI352" s="276"/>
      <c r="BJ352" s="276"/>
      <c r="BK352" s="274"/>
      <c r="BL352" s="276"/>
      <c r="BM352" s="276"/>
      <c r="BN352" s="276"/>
      <c r="BO352" s="276"/>
      <c r="BP352" s="274"/>
      <c r="BQ352" s="276"/>
      <c r="BR352" s="276"/>
      <c r="BS352" s="276"/>
      <c r="BT352" s="276"/>
      <c r="BU352" s="274"/>
      <c r="BV352" s="276"/>
      <c r="BW352" s="276"/>
      <c r="BX352" s="276"/>
      <c r="BY352" s="276"/>
      <c r="BZ352" s="258"/>
      <c r="CA352" s="258"/>
      <c r="CB352" s="134"/>
      <c r="CC352" s="259"/>
      <c r="CD352" s="260"/>
      <c r="CE352" s="261"/>
    </row>
    <row r="353" spans="1:83" ht="40.5" hidden="1" x14ac:dyDescent="0.3">
      <c r="A353" s="337" t="s">
        <v>775</v>
      </c>
      <c r="B353" s="338" t="s">
        <v>736</v>
      </c>
      <c r="C353" s="339" t="s">
        <v>763</v>
      </c>
      <c r="D353" s="340" t="s">
        <v>761</v>
      </c>
      <c r="E353" s="126" t="s">
        <v>181</v>
      </c>
      <c r="F353" s="252">
        <f t="shared" si="25"/>
        <v>0</v>
      </c>
      <c r="G353" s="253">
        <f t="shared" si="26"/>
        <v>0</v>
      </c>
      <c r="H353" s="254">
        <f t="shared" si="27"/>
        <v>0</v>
      </c>
      <c r="I353" s="255">
        <f t="shared" si="30"/>
        <v>0</v>
      </c>
      <c r="J353" s="132"/>
      <c r="K353" s="341"/>
      <c r="L353" s="326" t="str">
        <f t="shared" si="29"/>
        <v/>
      </c>
      <c r="M353" s="314"/>
      <c r="N353" s="276"/>
      <c r="O353" s="276"/>
      <c r="P353" s="276"/>
      <c r="Q353" s="276"/>
      <c r="R353" s="274"/>
      <c r="S353" s="276"/>
      <c r="T353" s="276"/>
      <c r="U353" s="276"/>
      <c r="V353" s="276"/>
      <c r="W353" s="274"/>
      <c r="X353" s="276"/>
      <c r="Y353" s="276"/>
      <c r="Z353" s="276"/>
      <c r="AA353" s="276"/>
      <c r="AB353" s="274"/>
      <c r="AC353" s="276"/>
      <c r="AD353" s="276"/>
      <c r="AE353" s="276"/>
      <c r="AF353" s="276"/>
      <c r="AG353" s="274"/>
      <c r="AH353" s="276"/>
      <c r="AI353" s="276"/>
      <c r="AJ353" s="276"/>
      <c r="AK353" s="276"/>
      <c r="AL353" s="274"/>
      <c r="AM353" s="276"/>
      <c r="AN353" s="276"/>
      <c r="AO353" s="276"/>
      <c r="AP353" s="276"/>
      <c r="AQ353" s="274"/>
      <c r="AR353" s="276"/>
      <c r="AS353" s="276"/>
      <c r="AT353" s="276"/>
      <c r="AU353" s="276"/>
      <c r="AV353" s="274"/>
      <c r="AW353" s="276"/>
      <c r="AX353" s="276"/>
      <c r="AY353" s="276"/>
      <c r="AZ353" s="276"/>
      <c r="BA353" s="274"/>
      <c r="BB353" s="276"/>
      <c r="BC353" s="276"/>
      <c r="BD353" s="276"/>
      <c r="BE353" s="276"/>
      <c r="BF353" s="274"/>
      <c r="BG353" s="276"/>
      <c r="BH353" s="276"/>
      <c r="BI353" s="276"/>
      <c r="BJ353" s="276"/>
      <c r="BK353" s="274"/>
      <c r="BL353" s="276"/>
      <c r="BM353" s="276"/>
      <c r="BN353" s="276"/>
      <c r="BO353" s="276"/>
      <c r="BP353" s="274"/>
      <c r="BQ353" s="276"/>
      <c r="BR353" s="276"/>
      <c r="BS353" s="276"/>
      <c r="BT353" s="276"/>
      <c r="BU353" s="274"/>
      <c r="BV353" s="276"/>
      <c r="BW353" s="276"/>
      <c r="BX353" s="276"/>
      <c r="BY353" s="276"/>
      <c r="BZ353" s="258"/>
      <c r="CA353" s="258"/>
      <c r="CB353" s="134"/>
      <c r="CC353" s="259"/>
      <c r="CD353" s="260"/>
      <c r="CE353" s="261"/>
    </row>
    <row r="354" spans="1:83" ht="40.5" hidden="1" x14ac:dyDescent="0.3">
      <c r="A354" s="337" t="s">
        <v>776</v>
      </c>
      <c r="B354" s="338" t="s">
        <v>736</v>
      </c>
      <c r="C354" s="339" t="s">
        <v>763</v>
      </c>
      <c r="D354" s="340" t="s">
        <v>777</v>
      </c>
      <c r="E354" s="126" t="s">
        <v>181</v>
      </c>
      <c r="F354" s="252">
        <f t="shared" si="25"/>
        <v>0</v>
      </c>
      <c r="G354" s="253">
        <f t="shared" si="26"/>
        <v>0</v>
      </c>
      <c r="H354" s="254">
        <f t="shared" si="27"/>
        <v>0</v>
      </c>
      <c r="I354" s="255">
        <f t="shared" si="30"/>
        <v>0</v>
      </c>
      <c r="J354" s="132"/>
      <c r="K354" s="341"/>
      <c r="L354" s="326" t="str">
        <f t="shared" si="29"/>
        <v/>
      </c>
      <c r="M354" s="314"/>
      <c r="N354" s="276"/>
      <c r="O354" s="276"/>
      <c r="P354" s="276"/>
      <c r="Q354" s="276"/>
      <c r="R354" s="274"/>
      <c r="S354" s="276"/>
      <c r="T354" s="276"/>
      <c r="U354" s="276"/>
      <c r="V354" s="276"/>
      <c r="W354" s="274"/>
      <c r="X354" s="276"/>
      <c r="Y354" s="276"/>
      <c r="Z354" s="276"/>
      <c r="AA354" s="276"/>
      <c r="AB354" s="274"/>
      <c r="AC354" s="276"/>
      <c r="AD354" s="276"/>
      <c r="AE354" s="276"/>
      <c r="AF354" s="276"/>
      <c r="AG354" s="274"/>
      <c r="AH354" s="276"/>
      <c r="AI354" s="276"/>
      <c r="AJ354" s="276"/>
      <c r="AK354" s="276"/>
      <c r="AL354" s="274"/>
      <c r="AM354" s="276"/>
      <c r="AN354" s="276"/>
      <c r="AO354" s="276"/>
      <c r="AP354" s="276"/>
      <c r="AQ354" s="274"/>
      <c r="AR354" s="276"/>
      <c r="AS354" s="276"/>
      <c r="AT354" s="276"/>
      <c r="AU354" s="276"/>
      <c r="AV354" s="274"/>
      <c r="AW354" s="276"/>
      <c r="AX354" s="276"/>
      <c r="AY354" s="276"/>
      <c r="AZ354" s="276"/>
      <c r="BA354" s="274"/>
      <c r="BB354" s="276"/>
      <c r="BC354" s="276"/>
      <c r="BD354" s="276"/>
      <c r="BE354" s="276"/>
      <c r="BF354" s="274"/>
      <c r="BG354" s="276"/>
      <c r="BH354" s="276"/>
      <c r="BI354" s="276"/>
      <c r="BJ354" s="276"/>
      <c r="BK354" s="274"/>
      <c r="BL354" s="276"/>
      <c r="BM354" s="276"/>
      <c r="BN354" s="276"/>
      <c r="BO354" s="276"/>
      <c r="BP354" s="274"/>
      <c r="BQ354" s="276"/>
      <c r="BR354" s="276"/>
      <c r="BS354" s="276"/>
      <c r="BT354" s="276"/>
      <c r="BU354" s="274"/>
      <c r="BV354" s="276"/>
      <c r="BW354" s="276"/>
      <c r="BX354" s="276"/>
      <c r="BY354" s="276"/>
      <c r="BZ354" s="258"/>
      <c r="CA354" s="258"/>
      <c r="CB354" s="134"/>
      <c r="CC354" s="259"/>
      <c r="CD354" s="260"/>
      <c r="CE354" s="261"/>
    </row>
    <row r="355" spans="1:83" ht="40.5" hidden="1" x14ac:dyDescent="0.3">
      <c r="A355" s="337" t="s">
        <v>778</v>
      </c>
      <c r="B355" s="338" t="s">
        <v>736</v>
      </c>
      <c r="C355" s="339" t="s">
        <v>763</v>
      </c>
      <c r="D355" s="340" t="s">
        <v>757</v>
      </c>
      <c r="E355" s="126" t="s">
        <v>108</v>
      </c>
      <c r="F355" s="252">
        <f t="shared" si="25"/>
        <v>0</v>
      </c>
      <c r="G355" s="253">
        <f t="shared" si="26"/>
        <v>0</v>
      </c>
      <c r="H355" s="254">
        <f t="shared" si="27"/>
        <v>0</v>
      </c>
      <c r="I355" s="255">
        <f t="shared" si="30"/>
        <v>0</v>
      </c>
      <c r="J355" s="132"/>
      <c r="K355" s="341"/>
      <c r="L355" s="326" t="str">
        <f t="shared" si="29"/>
        <v/>
      </c>
      <c r="M355" s="314"/>
      <c r="N355" s="276"/>
      <c r="O355" s="276"/>
      <c r="P355" s="276"/>
      <c r="Q355" s="276"/>
      <c r="R355" s="274"/>
      <c r="S355" s="276"/>
      <c r="T355" s="276"/>
      <c r="U355" s="276"/>
      <c r="V355" s="276"/>
      <c r="W355" s="274"/>
      <c r="X355" s="276"/>
      <c r="Y355" s="276"/>
      <c r="Z355" s="276"/>
      <c r="AA355" s="276"/>
      <c r="AB355" s="274"/>
      <c r="AC355" s="276"/>
      <c r="AD355" s="276"/>
      <c r="AE355" s="276"/>
      <c r="AF355" s="276"/>
      <c r="AG355" s="274"/>
      <c r="AH355" s="276"/>
      <c r="AI355" s="276"/>
      <c r="AJ355" s="276"/>
      <c r="AK355" s="276"/>
      <c r="AL355" s="274"/>
      <c r="AM355" s="276"/>
      <c r="AN355" s="276"/>
      <c r="AO355" s="276"/>
      <c r="AP355" s="276"/>
      <c r="AQ355" s="274"/>
      <c r="AR355" s="276"/>
      <c r="AS355" s="276"/>
      <c r="AT355" s="276"/>
      <c r="AU355" s="276"/>
      <c r="AV355" s="274"/>
      <c r="AW355" s="276"/>
      <c r="AX355" s="276"/>
      <c r="AY355" s="276"/>
      <c r="AZ355" s="276"/>
      <c r="BA355" s="274"/>
      <c r="BB355" s="276"/>
      <c r="BC355" s="276"/>
      <c r="BD355" s="276"/>
      <c r="BE355" s="276"/>
      <c r="BF355" s="274"/>
      <c r="BG355" s="276"/>
      <c r="BH355" s="276"/>
      <c r="BI355" s="276"/>
      <c r="BJ355" s="276"/>
      <c r="BK355" s="274"/>
      <c r="BL355" s="276"/>
      <c r="BM355" s="276"/>
      <c r="BN355" s="276"/>
      <c r="BO355" s="276"/>
      <c r="BP355" s="274"/>
      <c r="BQ355" s="276"/>
      <c r="BR355" s="276"/>
      <c r="BS355" s="276"/>
      <c r="BT355" s="276"/>
      <c r="BU355" s="274"/>
      <c r="BV355" s="276"/>
      <c r="BW355" s="276"/>
      <c r="BX355" s="276"/>
      <c r="BY355" s="276"/>
      <c r="BZ355" s="258"/>
      <c r="CA355" s="258"/>
      <c r="CB355" s="134"/>
      <c r="CC355" s="259"/>
      <c r="CD355" s="260"/>
      <c r="CE355" s="261"/>
    </row>
    <row r="356" spans="1:83" ht="27" hidden="1" x14ac:dyDescent="0.3">
      <c r="A356" s="337" t="s">
        <v>779</v>
      </c>
      <c r="B356" s="338" t="s">
        <v>780</v>
      </c>
      <c r="C356" s="339" t="s">
        <v>737</v>
      </c>
      <c r="D356" s="340" t="s">
        <v>781</v>
      </c>
      <c r="E356" s="126" t="s">
        <v>108</v>
      </c>
      <c r="F356" s="252">
        <f t="shared" si="25"/>
        <v>0</v>
      </c>
      <c r="G356" s="253">
        <f t="shared" si="26"/>
        <v>0</v>
      </c>
      <c r="H356" s="254">
        <f t="shared" si="27"/>
        <v>0</v>
      </c>
      <c r="I356" s="255">
        <f t="shared" si="30"/>
        <v>0</v>
      </c>
      <c r="J356" s="132"/>
      <c r="K356" s="341"/>
      <c r="L356" s="326" t="str">
        <f t="shared" si="29"/>
        <v/>
      </c>
      <c r="M356" s="314"/>
      <c r="N356" s="276"/>
      <c r="O356" s="276"/>
      <c r="P356" s="276"/>
      <c r="Q356" s="276"/>
      <c r="R356" s="274"/>
      <c r="S356" s="276"/>
      <c r="T356" s="276"/>
      <c r="U356" s="276"/>
      <c r="V356" s="276"/>
      <c r="W356" s="274"/>
      <c r="X356" s="276"/>
      <c r="Y356" s="276"/>
      <c r="Z356" s="276"/>
      <c r="AA356" s="276"/>
      <c r="AB356" s="274"/>
      <c r="AC356" s="276"/>
      <c r="AD356" s="276"/>
      <c r="AE356" s="276"/>
      <c r="AF356" s="276"/>
      <c r="AG356" s="274"/>
      <c r="AH356" s="276"/>
      <c r="AI356" s="276"/>
      <c r="AJ356" s="276"/>
      <c r="AK356" s="276"/>
      <c r="AL356" s="274"/>
      <c r="AM356" s="276"/>
      <c r="AN356" s="276"/>
      <c r="AO356" s="276"/>
      <c r="AP356" s="276"/>
      <c r="AQ356" s="274"/>
      <c r="AR356" s="276"/>
      <c r="AS356" s="276"/>
      <c r="AT356" s="276"/>
      <c r="AU356" s="276"/>
      <c r="AV356" s="274"/>
      <c r="AW356" s="276"/>
      <c r="AX356" s="276"/>
      <c r="AY356" s="276"/>
      <c r="AZ356" s="276"/>
      <c r="BA356" s="274"/>
      <c r="BB356" s="276"/>
      <c r="BC356" s="276"/>
      <c r="BD356" s="276"/>
      <c r="BE356" s="276"/>
      <c r="BF356" s="274"/>
      <c r="BG356" s="276"/>
      <c r="BH356" s="276"/>
      <c r="BI356" s="276"/>
      <c r="BJ356" s="276"/>
      <c r="BK356" s="274"/>
      <c r="BL356" s="276"/>
      <c r="BM356" s="276"/>
      <c r="BN356" s="276"/>
      <c r="BO356" s="276"/>
      <c r="BP356" s="274"/>
      <c r="BQ356" s="276"/>
      <c r="BR356" s="276"/>
      <c r="BS356" s="276"/>
      <c r="BT356" s="276"/>
      <c r="BU356" s="274"/>
      <c r="BV356" s="276"/>
      <c r="BW356" s="276"/>
      <c r="BX356" s="276"/>
      <c r="BY356" s="276"/>
      <c r="BZ356" s="258"/>
      <c r="CA356" s="258"/>
      <c r="CB356" s="134"/>
      <c r="CC356" s="259"/>
      <c r="CD356" s="260"/>
      <c r="CE356" s="261"/>
    </row>
    <row r="357" spans="1:83" ht="27" hidden="1" x14ac:dyDescent="0.3">
      <c r="A357" s="337" t="s">
        <v>782</v>
      </c>
      <c r="B357" s="338" t="s">
        <v>780</v>
      </c>
      <c r="C357" s="339" t="s">
        <v>737</v>
      </c>
      <c r="D357" s="340" t="s">
        <v>783</v>
      </c>
      <c r="E357" s="126" t="s">
        <v>108</v>
      </c>
      <c r="F357" s="252">
        <f t="shared" si="25"/>
        <v>0</v>
      </c>
      <c r="G357" s="253">
        <f t="shared" si="26"/>
        <v>0</v>
      </c>
      <c r="H357" s="254">
        <f t="shared" si="27"/>
        <v>0</v>
      </c>
      <c r="I357" s="255">
        <f t="shared" si="30"/>
        <v>0</v>
      </c>
      <c r="J357" s="132"/>
      <c r="K357" s="341"/>
      <c r="L357" s="326" t="str">
        <f t="shared" si="29"/>
        <v/>
      </c>
      <c r="M357" s="314"/>
      <c r="N357" s="276"/>
      <c r="O357" s="276"/>
      <c r="P357" s="276"/>
      <c r="Q357" s="276"/>
      <c r="R357" s="274"/>
      <c r="S357" s="276"/>
      <c r="T357" s="276"/>
      <c r="U357" s="276"/>
      <c r="V357" s="276"/>
      <c r="W357" s="274"/>
      <c r="X357" s="276"/>
      <c r="Y357" s="276"/>
      <c r="Z357" s="276"/>
      <c r="AA357" s="276"/>
      <c r="AB357" s="274"/>
      <c r="AC357" s="276"/>
      <c r="AD357" s="276"/>
      <c r="AE357" s="276"/>
      <c r="AF357" s="276"/>
      <c r="AG357" s="274"/>
      <c r="AH357" s="276"/>
      <c r="AI357" s="276"/>
      <c r="AJ357" s="276"/>
      <c r="AK357" s="276"/>
      <c r="AL357" s="274"/>
      <c r="AM357" s="276"/>
      <c r="AN357" s="276"/>
      <c r="AO357" s="276"/>
      <c r="AP357" s="276"/>
      <c r="AQ357" s="274"/>
      <c r="AR357" s="276"/>
      <c r="AS357" s="276"/>
      <c r="AT357" s="276"/>
      <c r="AU357" s="276"/>
      <c r="AV357" s="274"/>
      <c r="AW357" s="276"/>
      <c r="AX357" s="276"/>
      <c r="AY357" s="276"/>
      <c r="AZ357" s="276"/>
      <c r="BA357" s="274"/>
      <c r="BB357" s="276"/>
      <c r="BC357" s="276"/>
      <c r="BD357" s="276"/>
      <c r="BE357" s="276"/>
      <c r="BF357" s="274"/>
      <c r="BG357" s="276"/>
      <c r="BH357" s="276"/>
      <c r="BI357" s="276"/>
      <c r="BJ357" s="276"/>
      <c r="BK357" s="274"/>
      <c r="BL357" s="276"/>
      <c r="BM357" s="276"/>
      <c r="BN357" s="276"/>
      <c r="BO357" s="276"/>
      <c r="BP357" s="274"/>
      <c r="BQ357" s="276"/>
      <c r="BR357" s="276"/>
      <c r="BS357" s="276"/>
      <c r="BT357" s="276"/>
      <c r="BU357" s="274"/>
      <c r="BV357" s="276"/>
      <c r="BW357" s="276"/>
      <c r="BX357" s="276"/>
      <c r="BY357" s="276"/>
      <c r="BZ357" s="258"/>
      <c r="CA357" s="258"/>
      <c r="CB357" s="134"/>
      <c r="CC357" s="259"/>
      <c r="CD357" s="260"/>
      <c r="CE357" s="261"/>
    </row>
    <row r="358" spans="1:83" ht="27" hidden="1" x14ac:dyDescent="0.3">
      <c r="A358" s="337" t="s">
        <v>784</v>
      </c>
      <c r="B358" s="338" t="s">
        <v>780</v>
      </c>
      <c r="C358" s="339" t="s">
        <v>737</v>
      </c>
      <c r="D358" s="340" t="s">
        <v>785</v>
      </c>
      <c r="E358" s="126" t="s">
        <v>130</v>
      </c>
      <c r="F358" s="252">
        <f t="shared" si="25"/>
        <v>0</v>
      </c>
      <c r="G358" s="253">
        <f t="shared" si="26"/>
        <v>0</v>
      </c>
      <c r="H358" s="254">
        <f t="shared" si="27"/>
        <v>0</v>
      </c>
      <c r="I358" s="255">
        <f t="shared" si="30"/>
        <v>0</v>
      </c>
      <c r="J358" s="132"/>
      <c r="K358" s="341"/>
      <c r="L358" s="326" t="str">
        <f t="shared" si="29"/>
        <v/>
      </c>
      <c r="M358" s="314"/>
      <c r="N358" s="276"/>
      <c r="O358" s="276"/>
      <c r="P358" s="276"/>
      <c r="Q358" s="276"/>
      <c r="R358" s="274"/>
      <c r="S358" s="276"/>
      <c r="T358" s="276"/>
      <c r="U358" s="276"/>
      <c r="V358" s="276"/>
      <c r="W358" s="274"/>
      <c r="X358" s="276"/>
      <c r="Y358" s="276"/>
      <c r="Z358" s="276"/>
      <c r="AA358" s="276"/>
      <c r="AB358" s="274"/>
      <c r="AC358" s="276"/>
      <c r="AD358" s="276"/>
      <c r="AE358" s="276"/>
      <c r="AF358" s="276"/>
      <c r="AG358" s="274"/>
      <c r="AH358" s="276"/>
      <c r="AI358" s="276"/>
      <c r="AJ358" s="276"/>
      <c r="AK358" s="276"/>
      <c r="AL358" s="274"/>
      <c r="AM358" s="276"/>
      <c r="AN358" s="276"/>
      <c r="AO358" s="276"/>
      <c r="AP358" s="276"/>
      <c r="AQ358" s="274"/>
      <c r="AR358" s="276"/>
      <c r="AS358" s="276"/>
      <c r="AT358" s="276"/>
      <c r="AU358" s="276"/>
      <c r="AV358" s="274"/>
      <c r="AW358" s="276"/>
      <c r="AX358" s="276"/>
      <c r="AY358" s="276"/>
      <c r="AZ358" s="276"/>
      <c r="BA358" s="274"/>
      <c r="BB358" s="276"/>
      <c r="BC358" s="276"/>
      <c r="BD358" s="276"/>
      <c r="BE358" s="276"/>
      <c r="BF358" s="274"/>
      <c r="BG358" s="276"/>
      <c r="BH358" s="276"/>
      <c r="BI358" s="276"/>
      <c r="BJ358" s="276"/>
      <c r="BK358" s="274"/>
      <c r="BL358" s="276"/>
      <c r="BM358" s="276"/>
      <c r="BN358" s="276"/>
      <c r="BO358" s="276"/>
      <c r="BP358" s="274"/>
      <c r="BQ358" s="276"/>
      <c r="BR358" s="276"/>
      <c r="BS358" s="276"/>
      <c r="BT358" s="276"/>
      <c r="BU358" s="274"/>
      <c r="BV358" s="276"/>
      <c r="BW358" s="276"/>
      <c r="BX358" s="276"/>
      <c r="BY358" s="276"/>
      <c r="BZ358" s="258"/>
      <c r="CA358" s="258"/>
      <c r="CB358" s="134"/>
      <c r="CC358" s="259"/>
      <c r="CD358" s="260"/>
      <c r="CE358" s="261"/>
    </row>
    <row r="359" spans="1:83" ht="27" hidden="1" x14ac:dyDescent="0.3">
      <c r="A359" s="337" t="s">
        <v>786</v>
      </c>
      <c r="B359" s="338" t="s">
        <v>780</v>
      </c>
      <c r="C359" s="339" t="s">
        <v>737</v>
      </c>
      <c r="D359" s="340" t="s">
        <v>787</v>
      </c>
      <c r="E359" s="126" t="s">
        <v>130</v>
      </c>
      <c r="F359" s="252">
        <f t="shared" si="25"/>
        <v>0</v>
      </c>
      <c r="G359" s="253">
        <f t="shared" si="26"/>
        <v>0</v>
      </c>
      <c r="H359" s="254">
        <f t="shared" si="27"/>
        <v>0</v>
      </c>
      <c r="I359" s="255">
        <f t="shared" si="30"/>
        <v>0</v>
      </c>
      <c r="J359" s="132"/>
      <c r="K359" s="343"/>
      <c r="L359" s="326" t="str">
        <f t="shared" si="29"/>
        <v/>
      </c>
      <c r="M359" s="314"/>
      <c r="N359" s="244"/>
      <c r="O359" s="276"/>
      <c r="P359" s="276"/>
      <c r="Q359" s="276"/>
      <c r="R359" s="274"/>
      <c r="S359" s="276"/>
      <c r="T359" s="276"/>
      <c r="U359" s="276"/>
      <c r="V359" s="276"/>
      <c r="W359" s="274"/>
      <c r="X359" s="276"/>
      <c r="Y359" s="276"/>
      <c r="Z359" s="276"/>
      <c r="AA359" s="276"/>
      <c r="AB359" s="274"/>
      <c r="AC359" s="276"/>
      <c r="AD359" s="276"/>
      <c r="AE359" s="276"/>
      <c r="AF359" s="276"/>
      <c r="AG359" s="274"/>
      <c r="AH359" s="276"/>
      <c r="AI359" s="276"/>
      <c r="AJ359" s="276"/>
      <c r="AK359" s="276"/>
      <c r="AL359" s="274"/>
      <c r="AM359" s="276"/>
      <c r="AN359" s="276"/>
      <c r="AO359" s="276"/>
      <c r="AP359" s="276"/>
      <c r="AQ359" s="274"/>
      <c r="AR359" s="276"/>
      <c r="AS359" s="276"/>
      <c r="AT359" s="276"/>
      <c r="AU359" s="276"/>
      <c r="AV359" s="274"/>
      <c r="AW359" s="276"/>
      <c r="AX359" s="276"/>
      <c r="AY359" s="276"/>
      <c r="AZ359" s="276"/>
      <c r="BA359" s="274"/>
      <c r="BB359" s="276"/>
      <c r="BC359" s="276"/>
      <c r="BD359" s="276"/>
      <c r="BE359" s="276"/>
      <c r="BF359" s="274"/>
      <c r="BG359" s="276"/>
      <c r="BH359" s="276"/>
      <c r="BI359" s="276"/>
      <c r="BJ359" s="276"/>
      <c r="BK359" s="274"/>
      <c r="BL359" s="276"/>
      <c r="BM359" s="276"/>
      <c r="BN359" s="276"/>
      <c r="BO359" s="276"/>
      <c r="BP359" s="274"/>
      <c r="BQ359" s="276"/>
      <c r="BR359" s="276"/>
      <c r="BS359" s="276"/>
      <c r="BT359" s="276"/>
      <c r="BU359" s="274"/>
      <c r="BV359" s="276"/>
      <c r="BW359" s="276"/>
      <c r="BX359" s="276"/>
      <c r="BY359" s="276"/>
      <c r="BZ359" s="258"/>
      <c r="CA359" s="258"/>
      <c r="CB359" s="134"/>
      <c r="CC359" s="259"/>
      <c r="CD359" s="260"/>
      <c r="CE359" s="261"/>
    </row>
    <row r="360" spans="1:83" ht="27" hidden="1" x14ac:dyDescent="0.3">
      <c r="A360" s="337" t="s">
        <v>788</v>
      </c>
      <c r="B360" s="338" t="s">
        <v>780</v>
      </c>
      <c r="C360" s="339" t="s">
        <v>737</v>
      </c>
      <c r="D360" s="340" t="s">
        <v>789</v>
      </c>
      <c r="E360" s="126" t="s">
        <v>130</v>
      </c>
      <c r="F360" s="252">
        <f t="shared" si="25"/>
        <v>0</v>
      </c>
      <c r="G360" s="253">
        <f t="shared" si="26"/>
        <v>0</v>
      </c>
      <c r="H360" s="254">
        <f t="shared" si="27"/>
        <v>0</v>
      </c>
      <c r="I360" s="255">
        <f t="shared" si="30"/>
        <v>0</v>
      </c>
      <c r="J360" s="132"/>
      <c r="K360" s="341"/>
      <c r="L360" s="326" t="str">
        <f t="shared" si="29"/>
        <v/>
      </c>
      <c r="M360" s="314"/>
      <c r="N360" s="276"/>
      <c r="O360" s="276"/>
      <c r="P360" s="276"/>
      <c r="Q360" s="276"/>
      <c r="R360" s="274"/>
      <c r="S360" s="276"/>
      <c r="T360" s="276"/>
      <c r="U360" s="276"/>
      <c r="V360" s="276"/>
      <c r="W360" s="274"/>
      <c r="X360" s="276"/>
      <c r="Y360" s="276"/>
      <c r="Z360" s="276"/>
      <c r="AA360" s="276"/>
      <c r="AB360" s="274"/>
      <c r="AC360" s="276"/>
      <c r="AD360" s="276"/>
      <c r="AE360" s="276"/>
      <c r="AF360" s="276"/>
      <c r="AG360" s="274"/>
      <c r="AH360" s="276"/>
      <c r="AI360" s="276"/>
      <c r="AJ360" s="276"/>
      <c r="AK360" s="276"/>
      <c r="AL360" s="274"/>
      <c r="AM360" s="276"/>
      <c r="AN360" s="276"/>
      <c r="AO360" s="276"/>
      <c r="AP360" s="276"/>
      <c r="AQ360" s="274"/>
      <c r="AR360" s="276"/>
      <c r="AS360" s="276"/>
      <c r="AT360" s="276"/>
      <c r="AU360" s="276"/>
      <c r="AV360" s="274"/>
      <c r="AW360" s="276"/>
      <c r="AX360" s="276"/>
      <c r="AY360" s="276"/>
      <c r="AZ360" s="276"/>
      <c r="BA360" s="274"/>
      <c r="BB360" s="276"/>
      <c r="BC360" s="276"/>
      <c r="BD360" s="276"/>
      <c r="BE360" s="276"/>
      <c r="BF360" s="274"/>
      <c r="BG360" s="276"/>
      <c r="BH360" s="276"/>
      <c r="BI360" s="276"/>
      <c r="BJ360" s="276"/>
      <c r="BK360" s="274"/>
      <c r="BL360" s="276"/>
      <c r="BM360" s="276"/>
      <c r="BN360" s="276"/>
      <c r="BO360" s="276"/>
      <c r="BP360" s="274"/>
      <c r="BQ360" s="276"/>
      <c r="BR360" s="276"/>
      <c r="BS360" s="276"/>
      <c r="BT360" s="276"/>
      <c r="BU360" s="274"/>
      <c r="BV360" s="276"/>
      <c r="BW360" s="276"/>
      <c r="BX360" s="276"/>
      <c r="BY360" s="276"/>
      <c r="BZ360" s="258"/>
      <c r="CA360" s="258"/>
      <c r="CB360" s="134"/>
      <c r="CC360" s="259"/>
      <c r="CD360" s="260"/>
      <c r="CE360" s="261"/>
    </row>
    <row r="361" spans="1:83" ht="27" hidden="1" x14ac:dyDescent="0.3">
      <c r="A361" s="337" t="s">
        <v>790</v>
      </c>
      <c r="B361" s="338" t="s">
        <v>780</v>
      </c>
      <c r="C361" s="339" t="s">
        <v>737</v>
      </c>
      <c r="D361" s="340" t="s">
        <v>791</v>
      </c>
      <c r="E361" s="126" t="s">
        <v>130</v>
      </c>
      <c r="F361" s="252">
        <f t="shared" si="25"/>
        <v>0</v>
      </c>
      <c r="G361" s="253">
        <f t="shared" si="26"/>
        <v>0</v>
      </c>
      <c r="H361" s="254">
        <f t="shared" si="27"/>
        <v>0</v>
      </c>
      <c r="I361" s="255">
        <f t="shared" si="30"/>
        <v>0</v>
      </c>
      <c r="J361" s="132"/>
      <c r="K361" s="341"/>
      <c r="L361" s="326" t="str">
        <f t="shared" si="29"/>
        <v/>
      </c>
      <c r="M361" s="314"/>
      <c r="N361" s="276"/>
      <c r="O361" s="276"/>
      <c r="P361" s="276"/>
      <c r="Q361" s="276"/>
      <c r="R361" s="274"/>
      <c r="S361" s="276"/>
      <c r="T361" s="276"/>
      <c r="U361" s="276"/>
      <c r="V361" s="276"/>
      <c r="W361" s="274"/>
      <c r="X361" s="276"/>
      <c r="Y361" s="276"/>
      <c r="Z361" s="276"/>
      <c r="AA361" s="276"/>
      <c r="AB361" s="274"/>
      <c r="AC361" s="276"/>
      <c r="AD361" s="276"/>
      <c r="AE361" s="276"/>
      <c r="AF361" s="276"/>
      <c r="AG361" s="274"/>
      <c r="AH361" s="276"/>
      <c r="AI361" s="276"/>
      <c r="AJ361" s="276"/>
      <c r="AK361" s="276"/>
      <c r="AL361" s="274"/>
      <c r="AM361" s="276"/>
      <c r="AN361" s="276"/>
      <c r="AO361" s="276"/>
      <c r="AP361" s="276"/>
      <c r="AQ361" s="274"/>
      <c r="AR361" s="276"/>
      <c r="AS361" s="276"/>
      <c r="AT361" s="276"/>
      <c r="AU361" s="276"/>
      <c r="AV361" s="274"/>
      <c r="AW361" s="276"/>
      <c r="AX361" s="276"/>
      <c r="AY361" s="276"/>
      <c r="AZ361" s="276"/>
      <c r="BA361" s="274"/>
      <c r="BB361" s="276"/>
      <c r="BC361" s="276"/>
      <c r="BD361" s="276"/>
      <c r="BE361" s="276"/>
      <c r="BF361" s="274"/>
      <c r="BG361" s="276"/>
      <c r="BH361" s="276"/>
      <c r="BI361" s="276"/>
      <c r="BJ361" s="276"/>
      <c r="BK361" s="274"/>
      <c r="BL361" s="276"/>
      <c r="BM361" s="276"/>
      <c r="BN361" s="276"/>
      <c r="BO361" s="276"/>
      <c r="BP361" s="274"/>
      <c r="BQ361" s="276"/>
      <c r="BR361" s="276"/>
      <c r="BS361" s="276"/>
      <c r="BT361" s="276"/>
      <c r="BU361" s="274"/>
      <c r="BV361" s="276"/>
      <c r="BW361" s="276"/>
      <c r="BX361" s="276"/>
      <c r="BY361" s="276"/>
      <c r="BZ361" s="258"/>
      <c r="CA361" s="258"/>
      <c r="CB361" s="134"/>
      <c r="CC361" s="259"/>
      <c r="CD361" s="260"/>
      <c r="CE361" s="261"/>
    </row>
    <row r="362" spans="1:83" ht="27" hidden="1" x14ac:dyDescent="0.3">
      <c r="A362" s="337" t="s">
        <v>792</v>
      </c>
      <c r="B362" s="338" t="s">
        <v>780</v>
      </c>
      <c r="C362" s="339" t="s">
        <v>737</v>
      </c>
      <c r="D362" s="340" t="s">
        <v>793</v>
      </c>
      <c r="E362" s="126" t="s">
        <v>130</v>
      </c>
      <c r="F362" s="252">
        <f t="shared" si="25"/>
        <v>0</v>
      </c>
      <c r="G362" s="253">
        <f t="shared" si="26"/>
        <v>0</v>
      </c>
      <c r="H362" s="254">
        <f t="shared" si="27"/>
        <v>0</v>
      </c>
      <c r="I362" s="255">
        <f t="shared" si="30"/>
        <v>0</v>
      </c>
      <c r="J362" s="132"/>
      <c r="K362" s="341"/>
      <c r="L362" s="326" t="str">
        <f t="shared" si="29"/>
        <v/>
      </c>
      <c r="M362" s="314"/>
      <c r="N362" s="276"/>
      <c r="O362" s="276"/>
      <c r="P362" s="276"/>
      <c r="Q362" s="276"/>
      <c r="R362" s="274"/>
      <c r="S362" s="276"/>
      <c r="T362" s="276"/>
      <c r="U362" s="276"/>
      <c r="V362" s="276"/>
      <c r="W362" s="274"/>
      <c r="X362" s="276"/>
      <c r="Y362" s="276"/>
      <c r="Z362" s="276"/>
      <c r="AA362" s="276"/>
      <c r="AB362" s="274"/>
      <c r="AC362" s="276"/>
      <c r="AD362" s="276"/>
      <c r="AE362" s="276"/>
      <c r="AF362" s="276"/>
      <c r="AG362" s="274"/>
      <c r="AH362" s="276"/>
      <c r="AI362" s="276"/>
      <c r="AJ362" s="276"/>
      <c r="AK362" s="276"/>
      <c r="AL362" s="274"/>
      <c r="AM362" s="276"/>
      <c r="AN362" s="276"/>
      <c r="AO362" s="276"/>
      <c r="AP362" s="276"/>
      <c r="AQ362" s="274"/>
      <c r="AR362" s="276"/>
      <c r="AS362" s="276"/>
      <c r="AT362" s="276"/>
      <c r="AU362" s="276"/>
      <c r="AV362" s="274"/>
      <c r="AW362" s="276"/>
      <c r="AX362" s="276"/>
      <c r="AY362" s="276"/>
      <c r="AZ362" s="276"/>
      <c r="BA362" s="274"/>
      <c r="BB362" s="276"/>
      <c r="BC362" s="276"/>
      <c r="BD362" s="276"/>
      <c r="BE362" s="276"/>
      <c r="BF362" s="274"/>
      <c r="BG362" s="276"/>
      <c r="BH362" s="276"/>
      <c r="BI362" s="276"/>
      <c r="BJ362" s="276"/>
      <c r="BK362" s="274"/>
      <c r="BL362" s="276"/>
      <c r="BM362" s="276"/>
      <c r="BN362" s="276"/>
      <c r="BO362" s="276"/>
      <c r="BP362" s="274"/>
      <c r="BQ362" s="276"/>
      <c r="BR362" s="276"/>
      <c r="BS362" s="276"/>
      <c r="BT362" s="276"/>
      <c r="BU362" s="274"/>
      <c r="BV362" s="276"/>
      <c r="BW362" s="276"/>
      <c r="BX362" s="276"/>
      <c r="BY362" s="276"/>
      <c r="BZ362" s="258"/>
      <c r="CA362" s="258"/>
      <c r="CB362" s="134"/>
      <c r="CC362" s="259"/>
      <c r="CD362" s="260"/>
      <c r="CE362" s="261"/>
    </row>
    <row r="363" spans="1:83" ht="27" hidden="1" x14ac:dyDescent="0.3">
      <c r="A363" s="337" t="s">
        <v>794</v>
      </c>
      <c r="B363" s="338" t="s">
        <v>780</v>
      </c>
      <c r="C363" s="339" t="s">
        <v>737</v>
      </c>
      <c r="D363" s="340" t="s">
        <v>795</v>
      </c>
      <c r="E363" s="126" t="s">
        <v>108</v>
      </c>
      <c r="F363" s="252">
        <f t="shared" si="25"/>
        <v>0</v>
      </c>
      <c r="G363" s="253">
        <f t="shared" si="26"/>
        <v>0</v>
      </c>
      <c r="H363" s="254">
        <f t="shared" si="27"/>
        <v>0</v>
      </c>
      <c r="I363" s="255">
        <f t="shared" ref="I363:I394" si="31">COUNTIF(J363:CA363,"O")</f>
        <v>0</v>
      </c>
      <c r="J363" s="132"/>
      <c r="K363" s="341"/>
      <c r="L363" s="326" t="str">
        <f t="shared" si="29"/>
        <v/>
      </c>
      <c r="M363" s="314"/>
      <c r="N363" s="276"/>
      <c r="O363" s="276"/>
      <c r="P363" s="276"/>
      <c r="Q363" s="276"/>
      <c r="R363" s="274"/>
      <c r="S363" s="276"/>
      <c r="T363" s="276"/>
      <c r="U363" s="276"/>
      <c r="V363" s="276"/>
      <c r="W363" s="274"/>
      <c r="X363" s="276"/>
      <c r="Y363" s="276"/>
      <c r="Z363" s="276"/>
      <c r="AA363" s="276"/>
      <c r="AB363" s="274"/>
      <c r="AC363" s="276"/>
      <c r="AD363" s="276"/>
      <c r="AE363" s="276"/>
      <c r="AF363" s="276"/>
      <c r="AG363" s="274"/>
      <c r="AH363" s="276"/>
      <c r="AI363" s="276"/>
      <c r="AJ363" s="276"/>
      <c r="AK363" s="276"/>
      <c r="AL363" s="274"/>
      <c r="AM363" s="276"/>
      <c r="AN363" s="276"/>
      <c r="AO363" s="276"/>
      <c r="AP363" s="276"/>
      <c r="AQ363" s="274"/>
      <c r="AR363" s="276"/>
      <c r="AS363" s="276"/>
      <c r="AT363" s="276"/>
      <c r="AU363" s="276"/>
      <c r="AV363" s="274"/>
      <c r="AW363" s="276"/>
      <c r="AX363" s="276"/>
      <c r="AY363" s="276"/>
      <c r="AZ363" s="276"/>
      <c r="BA363" s="274"/>
      <c r="BB363" s="276"/>
      <c r="BC363" s="276"/>
      <c r="BD363" s="276"/>
      <c r="BE363" s="276"/>
      <c r="BF363" s="274"/>
      <c r="BG363" s="276"/>
      <c r="BH363" s="276"/>
      <c r="BI363" s="276"/>
      <c r="BJ363" s="276"/>
      <c r="BK363" s="274"/>
      <c r="BL363" s="276"/>
      <c r="BM363" s="276"/>
      <c r="BN363" s="276"/>
      <c r="BO363" s="276"/>
      <c r="BP363" s="274"/>
      <c r="BQ363" s="276"/>
      <c r="BR363" s="276"/>
      <c r="BS363" s="276"/>
      <c r="BT363" s="276"/>
      <c r="BU363" s="274"/>
      <c r="BV363" s="276"/>
      <c r="BW363" s="276"/>
      <c r="BX363" s="276"/>
      <c r="BY363" s="276"/>
      <c r="BZ363" s="258"/>
      <c r="CA363" s="258"/>
      <c r="CB363" s="134"/>
      <c r="CC363" s="259"/>
      <c r="CD363" s="260"/>
      <c r="CE363" s="261"/>
    </row>
    <row r="364" spans="1:83" ht="27" hidden="1" x14ac:dyDescent="0.3">
      <c r="A364" s="337" t="s">
        <v>796</v>
      </c>
      <c r="B364" s="338" t="s">
        <v>780</v>
      </c>
      <c r="C364" s="339" t="s">
        <v>737</v>
      </c>
      <c r="D364" s="340" t="s">
        <v>797</v>
      </c>
      <c r="E364" s="126" t="s">
        <v>152</v>
      </c>
      <c r="F364" s="252">
        <f t="shared" si="25"/>
        <v>0</v>
      </c>
      <c r="G364" s="253">
        <f t="shared" si="26"/>
        <v>0</v>
      </c>
      <c r="H364" s="254">
        <f t="shared" si="27"/>
        <v>0</v>
      </c>
      <c r="I364" s="255">
        <f t="shared" si="31"/>
        <v>0</v>
      </c>
      <c r="J364" s="132"/>
      <c r="K364" s="341"/>
      <c r="L364" s="326" t="str">
        <f t="shared" si="29"/>
        <v/>
      </c>
      <c r="M364" s="314"/>
      <c r="N364" s="276"/>
      <c r="O364" s="276"/>
      <c r="P364" s="276"/>
      <c r="Q364" s="276"/>
      <c r="R364" s="274"/>
      <c r="S364" s="276"/>
      <c r="T364" s="276"/>
      <c r="U364" s="276"/>
      <c r="V364" s="276"/>
      <c r="W364" s="274"/>
      <c r="X364" s="276"/>
      <c r="Y364" s="276"/>
      <c r="Z364" s="276"/>
      <c r="AA364" s="276"/>
      <c r="AB364" s="274"/>
      <c r="AC364" s="276"/>
      <c r="AD364" s="276"/>
      <c r="AE364" s="276"/>
      <c r="AF364" s="276"/>
      <c r="AG364" s="274"/>
      <c r="AH364" s="276"/>
      <c r="AI364" s="276"/>
      <c r="AJ364" s="276"/>
      <c r="AK364" s="276"/>
      <c r="AL364" s="274"/>
      <c r="AM364" s="276"/>
      <c r="AN364" s="276"/>
      <c r="AO364" s="276"/>
      <c r="AP364" s="276"/>
      <c r="AQ364" s="274"/>
      <c r="AR364" s="276"/>
      <c r="AS364" s="276"/>
      <c r="AT364" s="276"/>
      <c r="AU364" s="276"/>
      <c r="AV364" s="274"/>
      <c r="AW364" s="276"/>
      <c r="AX364" s="276"/>
      <c r="AY364" s="276"/>
      <c r="AZ364" s="276"/>
      <c r="BA364" s="274"/>
      <c r="BB364" s="276"/>
      <c r="BC364" s="276"/>
      <c r="BD364" s="276"/>
      <c r="BE364" s="276"/>
      <c r="BF364" s="274"/>
      <c r="BG364" s="276"/>
      <c r="BH364" s="276"/>
      <c r="BI364" s="276"/>
      <c r="BJ364" s="276"/>
      <c r="BK364" s="274"/>
      <c r="BL364" s="276"/>
      <c r="BM364" s="276"/>
      <c r="BN364" s="276"/>
      <c r="BO364" s="276"/>
      <c r="BP364" s="274"/>
      <c r="BQ364" s="276"/>
      <c r="BR364" s="276"/>
      <c r="BS364" s="276"/>
      <c r="BT364" s="276"/>
      <c r="BU364" s="274"/>
      <c r="BV364" s="276"/>
      <c r="BW364" s="276"/>
      <c r="BX364" s="276"/>
      <c r="BY364" s="276"/>
      <c r="BZ364" s="258"/>
      <c r="CA364" s="258"/>
      <c r="CB364" s="134"/>
      <c r="CC364" s="259"/>
      <c r="CD364" s="260"/>
      <c r="CE364" s="261"/>
    </row>
    <row r="365" spans="1:83" ht="40.5" hidden="1" x14ac:dyDescent="0.3">
      <c r="A365" s="337" t="s">
        <v>798</v>
      </c>
      <c r="B365" s="338" t="s">
        <v>780</v>
      </c>
      <c r="C365" s="339" t="s">
        <v>763</v>
      </c>
      <c r="D365" s="340" t="s">
        <v>781</v>
      </c>
      <c r="E365" s="126" t="s">
        <v>108</v>
      </c>
      <c r="F365" s="252">
        <f t="shared" si="25"/>
        <v>0</v>
      </c>
      <c r="G365" s="253">
        <f t="shared" si="26"/>
        <v>0</v>
      </c>
      <c r="H365" s="254">
        <f t="shared" si="27"/>
        <v>0</v>
      </c>
      <c r="I365" s="255">
        <f t="shared" si="31"/>
        <v>0</v>
      </c>
      <c r="J365" s="132"/>
      <c r="K365" s="341"/>
      <c r="L365" s="326" t="str">
        <f t="shared" si="29"/>
        <v/>
      </c>
      <c r="M365" s="314"/>
      <c r="N365" s="276"/>
      <c r="O365" s="276"/>
      <c r="P365" s="276"/>
      <c r="Q365" s="276"/>
      <c r="R365" s="274"/>
      <c r="S365" s="276"/>
      <c r="T365" s="276"/>
      <c r="U365" s="276"/>
      <c r="V365" s="276"/>
      <c r="W365" s="274"/>
      <c r="X365" s="276"/>
      <c r="Y365" s="276"/>
      <c r="Z365" s="276"/>
      <c r="AA365" s="276"/>
      <c r="AB365" s="274"/>
      <c r="AC365" s="276"/>
      <c r="AD365" s="276"/>
      <c r="AE365" s="276"/>
      <c r="AF365" s="276"/>
      <c r="AG365" s="274"/>
      <c r="AH365" s="276"/>
      <c r="AI365" s="276"/>
      <c r="AJ365" s="276"/>
      <c r="AK365" s="276"/>
      <c r="AL365" s="274"/>
      <c r="AM365" s="276"/>
      <c r="AN365" s="276"/>
      <c r="AO365" s="276"/>
      <c r="AP365" s="276"/>
      <c r="AQ365" s="274"/>
      <c r="AR365" s="276"/>
      <c r="AS365" s="276"/>
      <c r="AT365" s="276"/>
      <c r="AU365" s="276"/>
      <c r="AV365" s="274"/>
      <c r="AW365" s="276"/>
      <c r="AX365" s="276"/>
      <c r="AY365" s="276"/>
      <c r="AZ365" s="276"/>
      <c r="BA365" s="274"/>
      <c r="BB365" s="276"/>
      <c r="BC365" s="276"/>
      <c r="BD365" s="276"/>
      <c r="BE365" s="276"/>
      <c r="BF365" s="274"/>
      <c r="BG365" s="276"/>
      <c r="BH365" s="276"/>
      <c r="BI365" s="276"/>
      <c r="BJ365" s="276"/>
      <c r="BK365" s="274"/>
      <c r="BL365" s="276"/>
      <c r="BM365" s="276"/>
      <c r="BN365" s="276"/>
      <c r="BO365" s="276"/>
      <c r="BP365" s="274"/>
      <c r="BQ365" s="276"/>
      <c r="BR365" s="276"/>
      <c r="BS365" s="276"/>
      <c r="BT365" s="276"/>
      <c r="BU365" s="274"/>
      <c r="BV365" s="276"/>
      <c r="BW365" s="276"/>
      <c r="BX365" s="276"/>
      <c r="BY365" s="276"/>
      <c r="BZ365" s="258"/>
      <c r="CA365" s="258"/>
      <c r="CB365" s="134"/>
      <c r="CC365" s="259"/>
      <c r="CD365" s="260"/>
      <c r="CE365" s="261"/>
    </row>
    <row r="366" spans="1:83" ht="40.5" hidden="1" x14ac:dyDescent="0.3">
      <c r="A366" s="337" t="s">
        <v>799</v>
      </c>
      <c r="B366" s="338" t="s">
        <v>780</v>
      </c>
      <c r="C366" s="339" t="s">
        <v>763</v>
      </c>
      <c r="D366" s="340" t="s">
        <v>783</v>
      </c>
      <c r="E366" s="126" t="s">
        <v>108</v>
      </c>
      <c r="F366" s="252">
        <f t="shared" si="25"/>
        <v>0</v>
      </c>
      <c r="G366" s="253">
        <f t="shared" si="26"/>
        <v>0</v>
      </c>
      <c r="H366" s="254">
        <f t="shared" si="27"/>
        <v>0</v>
      </c>
      <c r="I366" s="255">
        <f t="shared" si="31"/>
        <v>0</v>
      </c>
      <c r="J366" s="132"/>
      <c r="K366" s="341"/>
      <c r="L366" s="326" t="str">
        <f t="shared" si="29"/>
        <v/>
      </c>
      <c r="M366" s="314"/>
      <c r="N366" s="276"/>
      <c r="O366" s="276"/>
      <c r="P366" s="276"/>
      <c r="Q366" s="276"/>
      <c r="R366" s="274"/>
      <c r="S366" s="276"/>
      <c r="T366" s="276"/>
      <c r="U366" s="276"/>
      <c r="V366" s="276"/>
      <c r="W366" s="274"/>
      <c r="X366" s="276"/>
      <c r="Y366" s="276"/>
      <c r="Z366" s="276"/>
      <c r="AA366" s="276"/>
      <c r="AB366" s="274"/>
      <c r="AC366" s="276"/>
      <c r="AD366" s="276"/>
      <c r="AE366" s="276"/>
      <c r="AF366" s="276"/>
      <c r="AG366" s="274"/>
      <c r="AH366" s="276"/>
      <c r="AI366" s="276"/>
      <c r="AJ366" s="276"/>
      <c r="AK366" s="276"/>
      <c r="AL366" s="274"/>
      <c r="AM366" s="276"/>
      <c r="AN366" s="276"/>
      <c r="AO366" s="276"/>
      <c r="AP366" s="276"/>
      <c r="AQ366" s="274"/>
      <c r="AR366" s="276"/>
      <c r="AS366" s="276"/>
      <c r="AT366" s="276"/>
      <c r="AU366" s="276"/>
      <c r="AV366" s="274"/>
      <c r="AW366" s="276"/>
      <c r="AX366" s="276"/>
      <c r="AY366" s="276"/>
      <c r="AZ366" s="276"/>
      <c r="BA366" s="274"/>
      <c r="BB366" s="276"/>
      <c r="BC366" s="276"/>
      <c r="BD366" s="276"/>
      <c r="BE366" s="276"/>
      <c r="BF366" s="274"/>
      <c r="BG366" s="276"/>
      <c r="BH366" s="276"/>
      <c r="BI366" s="276"/>
      <c r="BJ366" s="276"/>
      <c r="BK366" s="274"/>
      <c r="BL366" s="276"/>
      <c r="BM366" s="276"/>
      <c r="BN366" s="276"/>
      <c r="BO366" s="276"/>
      <c r="BP366" s="274"/>
      <c r="BQ366" s="276"/>
      <c r="BR366" s="276"/>
      <c r="BS366" s="276"/>
      <c r="BT366" s="276"/>
      <c r="BU366" s="274"/>
      <c r="BV366" s="276"/>
      <c r="BW366" s="276"/>
      <c r="BX366" s="276"/>
      <c r="BY366" s="276"/>
      <c r="BZ366" s="258"/>
      <c r="CA366" s="258"/>
      <c r="CB366" s="134"/>
      <c r="CC366" s="259"/>
      <c r="CD366" s="260"/>
      <c r="CE366" s="261"/>
    </row>
    <row r="367" spans="1:83" ht="40.5" hidden="1" x14ac:dyDescent="0.3">
      <c r="A367" s="337" t="s">
        <v>800</v>
      </c>
      <c r="B367" s="338" t="s">
        <v>780</v>
      </c>
      <c r="C367" s="339" t="s">
        <v>763</v>
      </c>
      <c r="D367" s="340" t="s">
        <v>785</v>
      </c>
      <c r="E367" s="126" t="s">
        <v>130</v>
      </c>
      <c r="F367" s="252">
        <f t="shared" si="25"/>
        <v>0</v>
      </c>
      <c r="G367" s="253">
        <f t="shared" si="26"/>
        <v>0</v>
      </c>
      <c r="H367" s="254">
        <f t="shared" si="27"/>
        <v>0</v>
      </c>
      <c r="I367" s="255">
        <f t="shared" si="31"/>
        <v>0</v>
      </c>
      <c r="J367" s="132"/>
      <c r="K367" s="341"/>
      <c r="L367" s="326" t="str">
        <f t="shared" si="29"/>
        <v/>
      </c>
      <c r="M367" s="314"/>
      <c r="N367" s="276"/>
      <c r="O367" s="276"/>
      <c r="P367" s="276"/>
      <c r="Q367" s="276"/>
      <c r="R367" s="274"/>
      <c r="S367" s="276"/>
      <c r="T367" s="276"/>
      <c r="U367" s="276"/>
      <c r="V367" s="276"/>
      <c r="W367" s="274"/>
      <c r="X367" s="276"/>
      <c r="Y367" s="276"/>
      <c r="Z367" s="276"/>
      <c r="AA367" s="276"/>
      <c r="AB367" s="274"/>
      <c r="AC367" s="276"/>
      <c r="AD367" s="276"/>
      <c r="AE367" s="276"/>
      <c r="AF367" s="276"/>
      <c r="AG367" s="274"/>
      <c r="AH367" s="276"/>
      <c r="AI367" s="276"/>
      <c r="AJ367" s="276"/>
      <c r="AK367" s="276"/>
      <c r="AL367" s="274"/>
      <c r="AM367" s="276"/>
      <c r="AN367" s="276"/>
      <c r="AO367" s="276"/>
      <c r="AP367" s="276"/>
      <c r="AQ367" s="274"/>
      <c r="AR367" s="276"/>
      <c r="AS367" s="276"/>
      <c r="AT367" s="276"/>
      <c r="AU367" s="276"/>
      <c r="AV367" s="274"/>
      <c r="AW367" s="276"/>
      <c r="AX367" s="276"/>
      <c r="AY367" s="276"/>
      <c r="AZ367" s="276"/>
      <c r="BA367" s="274"/>
      <c r="BB367" s="276"/>
      <c r="BC367" s="276"/>
      <c r="BD367" s="276"/>
      <c r="BE367" s="276"/>
      <c r="BF367" s="274"/>
      <c r="BG367" s="276"/>
      <c r="BH367" s="276"/>
      <c r="BI367" s="276"/>
      <c r="BJ367" s="276"/>
      <c r="BK367" s="274"/>
      <c r="BL367" s="276"/>
      <c r="BM367" s="276"/>
      <c r="BN367" s="276"/>
      <c r="BO367" s="276"/>
      <c r="BP367" s="274"/>
      <c r="BQ367" s="276"/>
      <c r="BR367" s="276"/>
      <c r="BS367" s="276"/>
      <c r="BT367" s="276"/>
      <c r="BU367" s="274"/>
      <c r="BV367" s="276"/>
      <c r="BW367" s="276"/>
      <c r="BX367" s="276"/>
      <c r="BY367" s="276"/>
      <c r="BZ367" s="258"/>
      <c r="CA367" s="258"/>
      <c r="CB367" s="134"/>
      <c r="CC367" s="259"/>
      <c r="CD367" s="260"/>
      <c r="CE367" s="261"/>
    </row>
    <row r="368" spans="1:83" ht="40.5" hidden="1" x14ac:dyDescent="0.3">
      <c r="A368" s="337" t="s">
        <v>801</v>
      </c>
      <c r="B368" s="338" t="s">
        <v>780</v>
      </c>
      <c r="C368" s="339" t="s">
        <v>763</v>
      </c>
      <c r="D368" s="340" t="s">
        <v>787</v>
      </c>
      <c r="E368" s="126" t="s">
        <v>130</v>
      </c>
      <c r="F368" s="252">
        <f t="shared" si="25"/>
        <v>0</v>
      </c>
      <c r="G368" s="253">
        <f t="shared" si="26"/>
        <v>0</v>
      </c>
      <c r="H368" s="254">
        <f t="shared" si="27"/>
        <v>0</v>
      </c>
      <c r="I368" s="255">
        <f t="shared" si="31"/>
        <v>0</v>
      </c>
      <c r="J368" s="132"/>
      <c r="K368" s="341"/>
      <c r="L368" s="326" t="str">
        <f t="shared" si="29"/>
        <v/>
      </c>
      <c r="M368" s="314"/>
      <c r="N368" s="276"/>
      <c r="O368" s="276"/>
      <c r="P368" s="276"/>
      <c r="Q368" s="276"/>
      <c r="R368" s="274"/>
      <c r="S368" s="276"/>
      <c r="T368" s="276"/>
      <c r="U368" s="276"/>
      <c r="V368" s="276"/>
      <c r="W368" s="274"/>
      <c r="X368" s="276"/>
      <c r="Y368" s="276"/>
      <c r="Z368" s="276"/>
      <c r="AA368" s="276"/>
      <c r="AB368" s="274"/>
      <c r="AC368" s="276"/>
      <c r="AD368" s="276"/>
      <c r="AE368" s="276"/>
      <c r="AF368" s="276"/>
      <c r="AG368" s="274"/>
      <c r="AH368" s="276"/>
      <c r="AI368" s="276"/>
      <c r="AJ368" s="276"/>
      <c r="AK368" s="276"/>
      <c r="AL368" s="274"/>
      <c r="AM368" s="276"/>
      <c r="AN368" s="276"/>
      <c r="AO368" s="276"/>
      <c r="AP368" s="276"/>
      <c r="AQ368" s="274"/>
      <c r="AR368" s="276"/>
      <c r="AS368" s="276"/>
      <c r="AT368" s="276"/>
      <c r="AU368" s="276"/>
      <c r="AV368" s="274"/>
      <c r="AW368" s="276"/>
      <c r="AX368" s="276"/>
      <c r="AY368" s="276"/>
      <c r="AZ368" s="276"/>
      <c r="BA368" s="274"/>
      <c r="BB368" s="276"/>
      <c r="BC368" s="276"/>
      <c r="BD368" s="276"/>
      <c r="BE368" s="276"/>
      <c r="BF368" s="274"/>
      <c r="BG368" s="276"/>
      <c r="BH368" s="276"/>
      <c r="BI368" s="276"/>
      <c r="BJ368" s="276"/>
      <c r="BK368" s="274"/>
      <c r="BL368" s="276"/>
      <c r="BM368" s="276"/>
      <c r="BN368" s="276"/>
      <c r="BO368" s="276"/>
      <c r="BP368" s="274"/>
      <c r="BQ368" s="276"/>
      <c r="BR368" s="276"/>
      <c r="BS368" s="276"/>
      <c r="BT368" s="276"/>
      <c r="BU368" s="274"/>
      <c r="BV368" s="276"/>
      <c r="BW368" s="276"/>
      <c r="BX368" s="276"/>
      <c r="BY368" s="276"/>
      <c r="BZ368" s="258"/>
      <c r="CA368" s="258"/>
      <c r="CB368" s="134"/>
      <c r="CC368" s="259"/>
      <c r="CD368" s="260"/>
      <c r="CE368" s="261"/>
    </row>
    <row r="369" spans="1:83" ht="40.5" hidden="1" x14ac:dyDescent="0.3">
      <c r="A369" s="337" t="s">
        <v>802</v>
      </c>
      <c r="B369" s="338" t="s">
        <v>780</v>
      </c>
      <c r="C369" s="339" t="s">
        <v>763</v>
      </c>
      <c r="D369" s="340" t="s">
        <v>789</v>
      </c>
      <c r="E369" s="126" t="s">
        <v>130</v>
      </c>
      <c r="F369" s="252">
        <f t="shared" si="25"/>
        <v>0</v>
      </c>
      <c r="G369" s="253">
        <f t="shared" si="26"/>
        <v>0</v>
      </c>
      <c r="H369" s="254">
        <f t="shared" si="27"/>
        <v>0</v>
      </c>
      <c r="I369" s="255">
        <f t="shared" si="31"/>
        <v>0</v>
      </c>
      <c r="J369" s="132"/>
      <c r="K369" s="341"/>
      <c r="L369" s="326" t="str">
        <f t="shared" si="29"/>
        <v/>
      </c>
      <c r="M369" s="314"/>
      <c r="N369" s="276"/>
      <c r="O369" s="276"/>
      <c r="P369" s="276"/>
      <c r="Q369" s="276"/>
      <c r="R369" s="274"/>
      <c r="S369" s="276"/>
      <c r="T369" s="276"/>
      <c r="U369" s="276"/>
      <c r="V369" s="276"/>
      <c r="W369" s="274"/>
      <c r="X369" s="276"/>
      <c r="Y369" s="276"/>
      <c r="Z369" s="276"/>
      <c r="AA369" s="276"/>
      <c r="AB369" s="274"/>
      <c r="AC369" s="276"/>
      <c r="AD369" s="276"/>
      <c r="AE369" s="276"/>
      <c r="AF369" s="276"/>
      <c r="AG369" s="274"/>
      <c r="AH369" s="276"/>
      <c r="AI369" s="276"/>
      <c r="AJ369" s="276"/>
      <c r="AK369" s="276"/>
      <c r="AL369" s="274"/>
      <c r="AM369" s="276"/>
      <c r="AN369" s="276"/>
      <c r="AO369" s="276"/>
      <c r="AP369" s="276"/>
      <c r="AQ369" s="274"/>
      <c r="AR369" s="276"/>
      <c r="AS369" s="276"/>
      <c r="AT369" s="276"/>
      <c r="AU369" s="276"/>
      <c r="AV369" s="274"/>
      <c r="AW369" s="276"/>
      <c r="AX369" s="276"/>
      <c r="AY369" s="276"/>
      <c r="AZ369" s="276"/>
      <c r="BA369" s="274"/>
      <c r="BB369" s="276"/>
      <c r="BC369" s="276"/>
      <c r="BD369" s="276"/>
      <c r="BE369" s="276"/>
      <c r="BF369" s="274"/>
      <c r="BG369" s="276"/>
      <c r="BH369" s="276"/>
      <c r="BI369" s="276"/>
      <c r="BJ369" s="276"/>
      <c r="BK369" s="274"/>
      <c r="BL369" s="276"/>
      <c r="BM369" s="276"/>
      <c r="BN369" s="276"/>
      <c r="BO369" s="276"/>
      <c r="BP369" s="274"/>
      <c r="BQ369" s="276"/>
      <c r="BR369" s="276"/>
      <c r="BS369" s="276"/>
      <c r="BT369" s="276"/>
      <c r="BU369" s="274"/>
      <c r="BV369" s="276"/>
      <c r="BW369" s="276"/>
      <c r="BX369" s="276"/>
      <c r="BY369" s="276"/>
      <c r="BZ369" s="258"/>
      <c r="CA369" s="258"/>
      <c r="CB369" s="134"/>
      <c r="CC369" s="259"/>
      <c r="CD369" s="260"/>
      <c r="CE369" s="261"/>
    </row>
    <row r="370" spans="1:83" ht="40.5" hidden="1" x14ac:dyDescent="0.3">
      <c r="A370" s="337" t="s">
        <v>803</v>
      </c>
      <c r="B370" s="338" t="s">
        <v>780</v>
      </c>
      <c r="C370" s="339" t="s">
        <v>763</v>
      </c>
      <c r="D370" s="340" t="s">
        <v>791</v>
      </c>
      <c r="E370" s="126" t="s">
        <v>130</v>
      </c>
      <c r="F370" s="252">
        <f t="shared" si="25"/>
        <v>0</v>
      </c>
      <c r="G370" s="253">
        <f t="shared" si="26"/>
        <v>0</v>
      </c>
      <c r="H370" s="254">
        <f t="shared" si="27"/>
        <v>0</v>
      </c>
      <c r="I370" s="255">
        <f t="shared" si="31"/>
        <v>0</v>
      </c>
      <c r="J370" s="132"/>
      <c r="K370" s="341"/>
      <c r="L370" s="326" t="str">
        <f t="shared" si="29"/>
        <v/>
      </c>
      <c r="M370" s="314"/>
      <c r="N370" s="276"/>
      <c r="O370" s="276"/>
      <c r="P370" s="276"/>
      <c r="Q370" s="276"/>
      <c r="R370" s="274"/>
      <c r="S370" s="276"/>
      <c r="T370" s="276"/>
      <c r="U370" s="276"/>
      <c r="V370" s="276"/>
      <c r="W370" s="274"/>
      <c r="X370" s="276"/>
      <c r="Y370" s="276"/>
      <c r="Z370" s="276"/>
      <c r="AA370" s="276"/>
      <c r="AB370" s="274"/>
      <c r="AC370" s="276"/>
      <c r="AD370" s="276"/>
      <c r="AE370" s="276"/>
      <c r="AF370" s="276"/>
      <c r="AG370" s="274"/>
      <c r="AH370" s="276"/>
      <c r="AI370" s="276"/>
      <c r="AJ370" s="276"/>
      <c r="AK370" s="276"/>
      <c r="AL370" s="274"/>
      <c r="AM370" s="276"/>
      <c r="AN370" s="276"/>
      <c r="AO370" s="276"/>
      <c r="AP370" s="276"/>
      <c r="AQ370" s="274"/>
      <c r="AR370" s="276"/>
      <c r="AS370" s="276"/>
      <c r="AT370" s="276"/>
      <c r="AU370" s="276"/>
      <c r="AV370" s="274"/>
      <c r="AW370" s="276"/>
      <c r="AX370" s="276"/>
      <c r="AY370" s="276"/>
      <c r="AZ370" s="276"/>
      <c r="BA370" s="274"/>
      <c r="BB370" s="276"/>
      <c r="BC370" s="276"/>
      <c r="BD370" s="276"/>
      <c r="BE370" s="276"/>
      <c r="BF370" s="274"/>
      <c r="BG370" s="276"/>
      <c r="BH370" s="276"/>
      <c r="BI370" s="276"/>
      <c r="BJ370" s="276"/>
      <c r="BK370" s="274"/>
      <c r="BL370" s="276"/>
      <c r="BM370" s="276"/>
      <c r="BN370" s="276"/>
      <c r="BO370" s="276"/>
      <c r="BP370" s="274"/>
      <c r="BQ370" s="276"/>
      <c r="BR370" s="276"/>
      <c r="BS370" s="276"/>
      <c r="BT370" s="276"/>
      <c r="BU370" s="274"/>
      <c r="BV370" s="276"/>
      <c r="BW370" s="276"/>
      <c r="BX370" s="276"/>
      <c r="BY370" s="276"/>
      <c r="BZ370" s="258"/>
      <c r="CA370" s="258"/>
      <c r="CB370" s="134"/>
      <c r="CC370" s="259"/>
      <c r="CD370" s="260"/>
      <c r="CE370" s="261"/>
    </row>
    <row r="371" spans="1:83" ht="40.5" hidden="1" x14ac:dyDescent="0.3">
      <c r="A371" s="337" t="s">
        <v>804</v>
      </c>
      <c r="B371" s="338" t="s">
        <v>780</v>
      </c>
      <c r="C371" s="339" t="s">
        <v>763</v>
      </c>
      <c r="D371" s="340" t="s">
        <v>793</v>
      </c>
      <c r="E371" s="126" t="s">
        <v>130</v>
      </c>
      <c r="F371" s="252">
        <f t="shared" si="25"/>
        <v>0</v>
      </c>
      <c r="G371" s="253">
        <f t="shared" si="26"/>
        <v>0</v>
      </c>
      <c r="H371" s="254">
        <f t="shared" si="27"/>
        <v>0</v>
      </c>
      <c r="I371" s="255">
        <f t="shared" si="31"/>
        <v>0</v>
      </c>
      <c r="J371" s="132"/>
      <c r="K371" s="341"/>
      <c r="L371" s="326" t="str">
        <f t="shared" si="29"/>
        <v/>
      </c>
      <c r="M371" s="314"/>
      <c r="N371" s="276"/>
      <c r="O371" s="276"/>
      <c r="P371" s="276"/>
      <c r="Q371" s="276"/>
      <c r="R371" s="274"/>
      <c r="S371" s="276"/>
      <c r="T371" s="276"/>
      <c r="U371" s="276"/>
      <c r="V371" s="276"/>
      <c r="W371" s="274"/>
      <c r="X371" s="276"/>
      <c r="Y371" s="276"/>
      <c r="Z371" s="276"/>
      <c r="AA371" s="276"/>
      <c r="AB371" s="274"/>
      <c r="AC371" s="276"/>
      <c r="AD371" s="276"/>
      <c r="AE371" s="276"/>
      <c r="AF371" s="276"/>
      <c r="AG371" s="274"/>
      <c r="AH371" s="276"/>
      <c r="AI371" s="276"/>
      <c r="AJ371" s="276"/>
      <c r="AK371" s="276"/>
      <c r="AL371" s="274"/>
      <c r="AM371" s="276"/>
      <c r="AN371" s="276"/>
      <c r="AO371" s="276"/>
      <c r="AP371" s="276"/>
      <c r="AQ371" s="274"/>
      <c r="AR371" s="276"/>
      <c r="AS371" s="276"/>
      <c r="AT371" s="276"/>
      <c r="AU371" s="276"/>
      <c r="AV371" s="274"/>
      <c r="AW371" s="276"/>
      <c r="AX371" s="276"/>
      <c r="AY371" s="276"/>
      <c r="AZ371" s="276"/>
      <c r="BA371" s="274"/>
      <c r="BB371" s="276"/>
      <c r="BC371" s="276"/>
      <c r="BD371" s="276"/>
      <c r="BE371" s="276"/>
      <c r="BF371" s="274"/>
      <c r="BG371" s="276"/>
      <c r="BH371" s="276"/>
      <c r="BI371" s="276"/>
      <c r="BJ371" s="276"/>
      <c r="BK371" s="274"/>
      <c r="BL371" s="276"/>
      <c r="BM371" s="276"/>
      <c r="BN371" s="276"/>
      <c r="BO371" s="276"/>
      <c r="BP371" s="274"/>
      <c r="BQ371" s="276"/>
      <c r="BR371" s="276"/>
      <c r="BS371" s="276"/>
      <c r="BT371" s="276"/>
      <c r="BU371" s="274"/>
      <c r="BV371" s="276"/>
      <c r="BW371" s="276"/>
      <c r="BX371" s="276"/>
      <c r="BY371" s="276"/>
      <c r="BZ371" s="258"/>
      <c r="CA371" s="258"/>
      <c r="CB371" s="134"/>
      <c r="CC371" s="259"/>
      <c r="CD371" s="260"/>
      <c r="CE371" s="261"/>
    </row>
    <row r="372" spans="1:83" ht="40.5" hidden="1" x14ac:dyDescent="0.3">
      <c r="A372" s="337" t="s">
        <v>805</v>
      </c>
      <c r="B372" s="338" t="s">
        <v>780</v>
      </c>
      <c r="C372" s="339" t="s">
        <v>763</v>
      </c>
      <c r="D372" s="340" t="s">
        <v>806</v>
      </c>
      <c r="E372" s="126" t="s">
        <v>152</v>
      </c>
      <c r="F372" s="252">
        <f t="shared" si="25"/>
        <v>0</v>
      </c>
      <c r="G372" s="253">
        <f t="shared" si="26"/>
        <v>0</v>
      </c>
      <c r="H372" s="254">
        <f t="shared" si="27"/>
        <v>0</v>
      </c>
      <c r="I372" s="255">
        <f t="shared" si="31"/>
        <v>0</v>
      </c>
      <c r="J372" s="132"/>
      <c r="K372" s="341"/>
      <c r="L372" s="326" t="str">
        <f t="shared" si="29"/>
        <v/>
      </c>
      <c r="M372" s="314"/>
      <c r="N372" s="276"/>
      <c r="O372" s="276"/>
      <c r="P372" s="276"/>
      <c r="Q372" s="276"/>
      <c r="R372" s="274"/>
      <c r="S372" s="276"/>
      <c r="T372" s="276"/>
      <c r="U372" s="276"/>
      <c r="V372" s="276"/>
      <c r="W372" s="274"/>
      <c r="X372" s="276"/>
      <c r="Y372" s="276"/>
      <c r="Z372" s="276"/>
      <c r="AA372" s="276"/>
      <c r="AB372" s="274"/>
      <c r="AC372" s="276"/>
      <c r="AD372" s="276"/>
      <c r="AE372" s="276"/>
      <c r="AF372" s="276"/>
      <c r="AG372" s="274"/>
      <c r="AH372" s="276"/>
      <c r="AI372" s="276"/>
      <c r="AJ372" s="276"/>
      <c r="AK372" s="276"/>
      <c r="AL372" s="274"/>
      <c r="AM372" s="276"/>
      <c r="AN372" s="276"/>
      <c r="AO372" s="276"/>
      <c r="AP372" s="276"/>
      <c r="AQ372" s="274"/>
      <c r="AR372" s="276"/>
      <c r="AS372" s="276"/>
      <c r="AT372" s="276"/>
      <c r="AU372" s="276"/>
      <c r="AV372" s="274"/>
      <c r="AW372" s="276"/>
      <c r="AX372" s="276"/>
      <c r="AY372" s="276"/>
      <c r="AZ372" s="276"/>
      <c r="BA372" s="274"/>
      <c r="BB372" s="276"/>
      <c r="BC372" s="276"/>
      <c r="BD372" s="276"/>
      <c r="BE372" s="276"/>
      <c r="BF372" s="274"/>
      <c r="BG372" s="276"/>
      <c r="BH372" s="276"/>
      <c r="BI372" s="276"/>
      <c r="BJ372" s="276"/>
      <c r="BK372" s="274"/>
      <c r="BL372" s="276"/>
      <c r="BM372" s="276"/>
      <c r="BN372" s="276"/>
      <c r="BO372" s="276"/>
      <c r="BP372" s="274"/>
      <c r="BQ372" s="276"/>
      <c r="BR372" s="276"/>
      <c r="BS372" s="276"/>
      <c r="BT372" s="276"/>
      <c r="BU372" s="274"/>
      <c r="BV372" s="276"/>
      <c r="BW372" s="276"/>
      <c r="BX372" s="276"/>
      <c r="BY372" s="276"/>
      <c r="BZ372" s="258"/>
      <c r="CA372" s="258"/>
      <c r="CB372" s="134"/>
      <c r="CC372" s="259"/>
      <c r="CD372" s="260"/>
      <c r="CE372" s="261"/>
    </row>
    <row r="373" spans="1:83" ht="40.5" hidden="1" x14ac:dyDescent="0.3">
      <c r="A373" s="337" t="s">
        <v>807</v>
      </c>
      <c r="B373" s="338" t="s">
        <v>780</v>
      </c>
      <c r="C373" s="339" t="s">
        <v>763</v>
      </c>
      <c r="D373" s="340" t="s">
        <v>795</v>
      </c>
      <c r="E373" s="126" t="s">
        <v>108</v>
      </c>
      <c r="F373" s="252">
        <f t="shared" si="25"/>
        <v>0</v>
      </c>
      <c r="G373" s="253">
        <f t="shared" si="26"/>
        <v>0</v>
      </c>
      <c r="H373" s="254">
        <f t="shared" si="27"/>
        <v>0</v>
      </c>
      <c r="I373" s="255">
        <f t="shared" si="31"/>
        <v>0</v>
      </c>
      <c r="J373" s="132"/>
      <c r="K373" s="341"/>
      <c r="L373" s="326" t="str">
        <f t="shared" si="29"/>
        <v/>
      </c>
      <c r="M373" s="314"/>
      <c r="N373" s="276"/>
      <c r="O373" s="276"/>
      <c r="P373" s="276"/>
      <c r="Q373" s="276"/>
      <c r="R373" s="274"/>
      <c r="S373" s="276"/>
      <c r="T373" s="276"/>
      <c r="U373" s="276"/>
      <c r="V373" s="276"/>
      <c r="W373" s="274"/>
      <c r="X373" s="276"/>
      <c r="Y373" s="276"/>
      <c r="Z373" s="276"/>
      <c r="AA373" s="276"/>
      <c r="AB373" s="274"/>
      <c r="AC373" s="276"/>
      <c r="AD373" s="276"/>
      <c r="AE373" s="276"/>
      <c r="AF373" s="276"/>
      <c r="AG373" s="274"/>
      <c r="AH373" s="276"/>
      <c r="AI373" s="276"/>
      <c r="AJ373" s="276"/>
      <c r="AK373" s="276"/>
      <c r="AL373" s="274"/>
      <c r="AM373" s="276"/>
      <c r="AN373" s="276"/>
      <c r="AO373" s="276"/>
      <c r="AP373" s="276"/>
      <c r="AQ373" s="274"/>
      <c r="AR373" s="276"/>
      <c r="AS373" s="276"/>
      <c r="AT373" s="276"/>
      <c r="AU373" s="276"/>
      <c r="AV373" s="274"/>
      <c r="AW373" s="276"/>
      <c r="AX373" s="276"/>
      <c r="AY373" s="276"/>
      <c r="AZ373" s="276"/>
      <c r="BA373" s="274"/>
      <c r="BB373" s="276"/>
      <c r="BC373" s="276"/>
      <c r="BD373" s="276"/>
      <c r="BE373" s="276"/>
      <c r="BF373" s="274"/>
      <c r="BG373" s="276"/>
      <c r="BH373" s="276"/>
      <c r="BI373" s="276"/>
      <c r="BJ373" s="276"/>
      <c r="BK373" s="274"/>
      <c r="BL373" s="276"/>
      <c r="BM373" s="276"/>
      <c r="BN373" s="276"/>
      <c r="BO373" s="276"/>
      <c r="BP373" s="274"/>
      <c r="BQ373" s="276"/>
      <c r="BR373" s="276"/>
      <c r="BS373" s="276"/>
      <c r="BT373" s="276"/>
      <c r="BU373" s="274"/>
      <c r="BV373" s="276"/>
      <c r="BW373" s="276"/>
      <c r="BX373" s="276"/>
      <c r="BY373" s="276"/>
      <c r="BZ373" s="258"/>
      <c r="CA373" s="258"/>
      <c r="CB373" s="134"/>
      <c r="CC373" s="259"/>
      <c r="CD373" s="260"/>
      <c r="CE373" s="261"/>
    </row>
    <row r="374" spans="1:83" ht="40.5" hidden="1" x14ac:dyDescent="0.3">
      <c r="A374" s="337" t="s">
        <v>808</v>
      </c>
      <c r="B374" s="338" t="s">
        <v>780</v>
      </c>
      <c r="C374" s="339" t="s">
        <v>763</v>
      </c>
      <c r="D374" s="340" t="s">
        <v>797</v>
      </c>
      <c r="E374" s="126" t="s">
        <v>152</v>
      </c>
      <c r="F374" s="252">
        <f t="shared" si="25"/>
        <v>0</v>
      </c>
      <c r="G374" s="253">
        <f t="shared" si="26"/>
        <v>0</v>
      </c>
      <c r="H374" s="254">
        <f t="shared" si="27"/>
        <v>0</v>
      </c>
      <c r="I374" s="255">
        <f t="shared" si="31"/>
        <v>0</v>
      </c>
      <c r="J374" s="132"/>
      <c r="K374" s="341"/>
      <c r="L374" s="326" t="str">
        <f t="shared" si="29"/>
        <v/>
      </c>
      <c r="M374" s="314"/>
      <c r="N374" s="276"/>
      <c r="O374" s="276"/>
      <c r="P374" s="276"/>
      <c r="Q374" s="276"/>
      <c r="R374" s="274"/>
      <c r="S374" s="276"/>
      <c r="T374" s="276"/>
      <c r="U374" s="276"/>
      <c r="V374" s="276"/>
      <c r="W374" s="274"/>
      <c r="X374" s="276"/>
      <c r="Y374" s="276"/>
      <c r="Z374" s="276"/>
      <c r="AA374" s="276"/>
      <c r="AB374" s="274"/>
      <c r="AC374" s="276"/>
      <c r="AD374" s="276"/>
      <c r="AE374" s="276"/>
      <c r="AF374" s="276"/>
      <c r="AG374" s="274"/>
      <c r="AH374" s="276"/>
      <c r="AI374" s="276"/>
      <c r="AJ374" s="276"/>
      <c r="AK374" s="276"/>
      <c r="AL374" s="274"/>
      <c r="AM374" s="276"/>
      <c r="AN374" s="276"/>
      <c r="AO374" s="276"/>
      <c r="AP374" s="276"/>
      <c r="AQ374" s="274"/>
      <c r="AR374" s="276"/>
      <c r="AS374" s="276"/>
      <c r="AT374" s="276"/>
      <c r="AU374" s="276"/>
      <c r="AV374" s="274"/>
      <c r="AW374" s="276"/>
      <c r="AX374" s="276"/>
      <c r="AY374" s="276"/>
      <c r="AZ374" s="276"/>
      <c r="BA374" s="274"/>
      <c r="BB374" s="276"/>
      <c r="BC374" s="276"/>
      <c r="BD374" s="276"/>
      <c r="BE374" s="276"/>
      <c r="BF374" s="274"/>
      <c r="BG374" s="276"/>
      <c r="BH374" s="276"/>
      <c r="BI374" s="276"/>
      <c r="BJ374" s="276"/>
      <c r="BK374" s="274"/>
      <c r="BL374" s="276"/>
      <c r="BM374" s="276"/>
      <c r="BN374" s="276"/>
      <c r="BO374" s="276"/>
      <c r="BP374" s="274"/>
      <c r="BQ374" s="276"/>
      <c r="BR374" s="276"/>
      <c r="BS374" s="276"/>
      <c r="BT374" s="276"/>
      <c r="BU374" s="274"/>
      <c r="BV374" s="276"/>
      <c r="BW374" s="276"/>
      <c r="BX374" s="276"/>
      <c r="BY374" s="276"/>
      <c r="BZ374" s="258"/>
      <c r="CA374" s="258"/>
      <c r="CB374" s="134"/>
      <c r="CC374" s="259"/>
      <c r="CD374" s="260"/>
      <c r="CE374" s="261"/>
    </row>
    <row r="375" spans="1:83" ht="40.5" hidden="1" x14ac:dyDescent="0.3">
      <c r="A375" s="337" t="s">
        <v>809</v>
      </c>
      <c r="B375" s="338" t="s">
        <v>810</v>
      </c>
      <c r="C375" s="339" t="s">
        <v>737</v>
      </c>
      <c r="D375" s="340" t="s">
        <v>811</v>
      </c>
      <c r="E375" s="126" t="s">
        <v>181</v>
      </c>
      <c r="F375" s="252">
        <f t="shared" si="25"/>
        <v>0</v>
      </c>
      <c r="G375" s="253">
        <f t="shared" si="26"/>
        <v>0</v>
      </c>
      <c r="H375" s="254">
        <f t="shared" si="27"/>
        <v>0</v>
      </c>
      <c r="I375" s="255">
        <f t="shared" si="31"/>
        <v>0</v>
      </c>
      <c r="J375" s="132"/>
      <c r="K375" s="341"/>
      <c r="L375" s="326" t="str">
        <f t="shared" si="29"/>
        <v/>
      </c>
      <c r="M375" s="314"/>
      <c r="N375" s="276"/>
      <c r="O375" s="276"/>
      <c r="P375" s="276"/>
      <c r="Q375" s="276"/>
      <c r="R375" s="274"/>
      <c r="S375" s="276"/>
      <c r="T375" s="276"/>
      <c r="U375" s="276"/>
      <c r="V375" s="276"/>
      <c r="W375" s="274"/>
      <c r="X375" s="270"/>
      <c r="Y375" s="270"/>
      <c r="Z375" s="270"/>
      <c r="AA375" s="270"/>
      <c r="AB375" s="274"/>
      <c r="AC375" s="276"/>
      <c r="AD375" s="276"/>
      <c r="AE375" s="276"/>
      <c r="AF375" s="276"/>
      <c r="AG375" s="274"/>
      <c r="AH375" s="276"/>
      <c r="AI375" s="276"/>
      <c r="AJ375" s="276"/>
      <c r="AK375" s="276"/>
      <c r="AL375" s="274"/>
      <c r="AM375" s="276"/>
      <c r="AN375" s="276"/>
      <c r="AO375" s="276"/>
      <c r="AP375" s="276"/>
      <c r="AQ375" s="274"/>
      <c r="AR375" s="276"/>
      <c r="AS375" s="276"/>
      <c r="AT375" s="276"/>
      <c r="AU375" s="276"/>
      <c r="AV375" s="274"/>
      <c r="AW375" s="276"/>
      <c r="AX375" s="276"/>
      <c r="AY375" s="276"/>
      <c r="AZ375" s="276"/>
      <c r="BA375" s="274"/>
      <c r="BB375" s="276"/>
      <c r="BC375" s="276"/>
      <c r="BD375" s="276"/>
      <c r="BE375" s="276"/>
      <c r="BF375" s="274"/>
      <c r="BG375" s="276"/>
      <c r="BH375" s="276"/>
      <c r="BI375" s="276"/>
      <c r="BJ375" s="276"/>
      <c r="BK375" s="274"/>
      <c r="BL375" s="276"/>
      <c r="BM375" s="276"/>
      <c r="BN375" s="276"/>
      <c r="BO375" s="276"/>
      <c r="BP375" s="274"/>
      <c r="BQ375" s="276"/>
      <c r="BR375" s="276"/>
      <c r="BS375" s="276"/>
      <c r="BT375" s="276"/>
      <c r="BU375" s="274"/>
      <c r="BV375" s="276"/>
      <c r="BW375" s="276"/>
      <c r="BX375" s="276"/>
      <c r="BY375" s="276"/>
      <c r="BZ375" s="258"/>
      <c r="CA375" s="258"/>
      <c r="CB375" s="134"/>
      <c r="CC375" s="259"/>
      <c r="CD375" s="260"/>
      <c r="CE375" s="261"/>
    </row>
    <row r="376" spans="1:83" ht="40.5" hidden="1" x14ac:dyDescent="0.3">
      <c r="A376" s="337" t="s">
        <v>812</v>
      </c>
      <c r="B376" s="338" t="s">
        <v>810</v>
      </c>
      <c r="C376" s="339" t="s">
        <v>737</v>
      </c>
      <c r="D376" s="340" t="s">
        <v>813</v>
      </c>
      <c r="E376" s="126" t="s">
        <v>181</v>
      </c>
      <c r="F376" s="252">
        <f t="shared" si="25"/>
        <v>0</v>
      </c>
      <c r="G376" s="253">
        <f t="shared" si="26"/>
        <v>0</v>
      </c>
      <c r="H376" s="254">
        <f t="shared" si="27"/>
        <v>0</v>
      </c>
      <c r="I376" s="255">
        <f t="shared" si="31"/>
        <v>0</v>
      </c>
      <c r="J376" s="132"/>
      <c r="K376" s="341"/>
      <c r="L376" s="326" t="str">
        <f t="shared" si="29"/>
        <v/>
      </c>
      <c r="M376" s="314"/>
      <c r="N376" s="276"/>
      <c r="O376" s="276"/>
      <c r="P376" s="276"/>
      <c r="Q376" s="276"/>
      <c r="R376" s="274"/>
      <c r="S376" s="276"/>
      <c r="T376" s="276"/>
      <c r="U376" s="276"/>
      <c r="V376" s="276"/>
      <c r="W376" s="274"/>
      <c r="X376" s="270"/>
      <c r="Y376" s="270"/>
      <c r="Z376" s="270"/>
      <c r="AA376" s="270"/>
      <c r="AB376" s="274"/>
      <c r="AC376" s="276"/>
      <c r="AD376" s="276"/>
      <c r="AE376" s="276"/>
      <c r="AF376" s="276"/>
      <c r="AG376" s="274"/>
      <c r="AH376" s="276"/>
      <c r="AI376" s="276"/>
      <c r="AJ376" s="276"/>
      <c r="AK376" s="276"/>
      <c r="AL376" s="274"/>
      <c r="AM376" s="276"/>
      <c r="AN376" s="276"/>
      <c r="AO376" s="276"/>
      <c r="AP376" s="276"/>
      <c r="AQ376" s="274"/>
      <c r="AR376" s="276"/>
      <c r="AS376" s="276"/>
      <c r="AT376" s="276"/>
      <c r="AU376" s="276"/>
      <c r="AV376" s="274"/>
      <c r="AW376" s="276"/>
      <c r="AX376" s="276"/>
      <c r="AY376" s="276"/>
      <c r="AZ376" s="276"/>
      <c r="BA376" s="274"/>
      <c r="BB376" s="276"/>
      <c r="BC376" s="276"/>
      <c r="BD376" s="276"/>
      <c r="BE376" s="276"/>
      <c r="BF376" s="274"/>
      <c r="BG376" s="276"/>
      <c r="BH376" s="276"/>
      <c r="BI376" s="276"/>
      <c r="BJ376" s="276"/>
      <c r="BK376" s="274"/>
      <c r="BL376" s="276"/>
      <c r="BM376" s="276"/>
      <c r="BN376" s="276"/>
      <c r="BO376" s="276"/>
      <c r="BP376" s="274"/>
      <c r="BQ376" s="276"/>
      <c r="BR376" s="276"/>
      <c r="BS376" s="276"/>
      <c r="BT376" s="276"/>
      <c r="BU376" s="274"/>
      <c r="BV376" s="276"/>
      <c r="BW376" s="276"/>
      <c r="BX376" s="276"/>
      <c r="BY376" s="276"/>
      <c r="BZ376" s="258"/>
      <c r="CA376" s="258"/>
      <c r="CB376" s="134"/>
      <c r="CC376" s="259"/>
      <c r="CD376" s="260"/>
      <c r="CE376" s="261"/>
    </row>
    <row r="377" spans="1:83" ht="40.5" hidden="1" x14ac:dyDescent="0.3">
      <c r="A377" s="337" t="s">
        <v>814</v>
      </c>
      <c r="B377" s="338" t="s">
        <v>810</v>
      </c>
      <c r="C377" s="339" t="s">
        <v>737</v>
      </c>
      <c r="D377" s="340" t="s">
        <v>815</v>
      </c>
      <c r="E377" s="126" t="s">
        <v>181</v>
      </c>
      <c r="F377" s="252">
        <f t="shared" si="25"/>
        <v>0</v>
      </c>
      <c r="G377" s="253">
        <f t="shared" si="26"/>
        <v>0</v>
      </c>
      <c r="H377" s="254">
        <f t="shared" si="27"/>
        <v>0</v>
      </c>
      <c r="I377" s="255">
        <f t="shared" si="31"/>
        <v>0</v>
      </c>
      <c r="J377" s="132"/>
      <c r="K377" s="341"/>
      <c r="L377" s="326" t="str">
        <f t="shared" si="29"/>
        <v/>
      </c>
      <c r="M377" s="314"/>
      <c r="N377" s="276"/>
      <c r="O377" s="276"/>
      <c r="P377" s="276"/>
      <c r="Q377" s="276"/>
      <c r="R377" s="274"/>
      <c r="S377" s="276"/>
      <c r="T377" s="276"/>
      <c r="U377" s="276"/>
      <c r="V377" s="276"/>
      <c r="W377" s="274"/>
      <c r="X377" s="270"/>
      <c r="Y377" s="270"/>
      <c r="Z377" s="270"/>
      <c r="AA377" s="270"/>
      <c r="AB377" s="274"/>
      <c r="AC377" s="276"/>
      <c r="AD377" s="276"/>
      <c r="AE377" s="276"/>
      <c r="AF377" s="276"/>
      <c r="AG377" s="274"/>
      <c r="AH377" s="276"/>
      <c r="AI377" s="276"/>
      <c r="AJ377" s="276"/>
      <c r="AK377" s="276"/>
      <c r="AL377" s="274"/>
      <c r="AM377" s="276"/>
      <c r="AN377" s="276"/>
      <c r="AO377" s="276"/>
      <c r="AP377" s="276"/>
      <c r="AQ377" s="274"/>
      <c r="AR377" s="276"/>
      <c r="AS377" s="276"/>
      <c r="AT377" s="276"/>
      <c r="AU377" s="276"/>
      <c r="AV377" s="274"/>
      <c r="AW377" s="276"/>
      <c r="AX377" s="276"/>
      <c r="AY377" s="276"/>
      <c r="AZ377" s="276"/>
      <c r="BA377" s="274"/>
      <c r="BB377" s="276"/>
      <c r="BC377" s="276"/>
      <c r="BD377" s="276"/>
      <c r="BE377" s="276"/>
      <c r="BF377" s="274"/>
      <c r="BG377" s="276"/>
      <c r="BH377" s="276"/>
      <c r="BI377" s="276"/>
      <c r="BJ377" s="276"/>
      <c r="BK377" s="274"/>
      <c r="BL377" s="276"/>
      <c r="BM377" s="276"/>
      <c r="BN377" s="276"/>
      <c r="BO377" s="276"/>
      <c r="BP377" s="274"/>
      <c r="BQ377" s="276"/>
      <c r="BR377" s="276"/>
      <c r="BS377" s="276"/>
      <c r="BT377" s="276"/>
      <c r="BU377" s="274"/>
      <c r="BV377" s="276"/>
      <c r="BW377" s="276"/>
      <c r="BX377" s="276"/>
      <c r="BY377" s="276"/>
      <c r="BZ377" s="258"/>
      <c r="CA377" s="258"/>
      <c r="CB377" s="134"/>
      <c r="CC377" s="259"/>
      <c r="CD377" s="260"/>
      <c r="CE377" s="261"/>
    </row>
    <row r="378" spans="1:83" ht="40.5" hidden="1" x14ac:dyDescent="0.3">
      <c r="A378" s="337" t="s">
        <v>816</v>
      </c>
      <c r="B378" s="338" t="s">
        <v>810</v>
      </c>
      <c r="C378" s="339" t="s">
        <v>737</v>
      </c>
      <c r="D378" s="340" t="s">
        <v>751</v>
      </c>
      <c r="E378" s="126" t="s">
        <v>181</v>
      </c>
      <c r="F378" s="252">
        <f t="shared" si="25"/>
        <v>0</v>
      </c>
      <c r="G378" s="253">
        <f t="shared" si="26"/>
        <v>0</v>
      </c>
      <c r="H378" s="254">
        <f t="shared" si="27"/>
        <v>0</v>
      </c>
      <c r="I378" s="255">
        <f t="shared" si="31"/>
        <v>0</v>
      </c>
      <c r="J378" s="132"/>
      <c r="K378" s="341"/>
      <c r="L378" s="326" t="str">
        <f t="shared" si="29"/>
        <v/>
      </c>
      <c r="M378" s="314"/>
      <c r="N378" s="276"/>
      <c r="O378" s="276"/>
      <c r="P378" s="276"/>
      <c r="Q378" s="276"/>
      <c r="R378" s="274"/>
      <c r="S378" s="276"/>
      <c r="T378" s="276"/>
      <c r="U378" s="276"/>
      <c r="V378" s="276"/>
      <c r="W378" s="274"/>
      <c r="X378" s="270"/>
      <c r="Y378" s="276"/>
      <c r="Z378" s="276"/>
      <c r="AA378" s="270"/>
      <c r="AB378" s="274"/>
      <c r="AC378" s="276"/>
      <c r="AD378" s="276"/>
      <c r="AE378" s="276"/>
      <c r="AF378" s="276"/>
      <c r="AG378" s="274"/>
      <c r="AH378" s="276"/>
      <c r="AI378" s="276"/>
      <c r="AJ378" s="276"/>
      <c r="AK378" s="276"/>
      <c r="AL378" s="274"/>
      <c r="AM378" s="276"/>
      <c r="AN378" s="276"/>
      <c r="AO378" s="276"/>
      <c r="AP378" s="276"/>
      <c r="AQ378" s="274"/>
      <c r="AR378" s="276"/>
      <c r="AS378" s="276"/>
      <c r="AT378" s="276"/>
      <c r="AU378" s="276"/>
      <c r="AV378" s="274"/>
      <c r="AW378" s="276"/>
      <c r="AX378" s="276"/>
      <c r="AY378" s="276"/>
      <c r="AZ378" s="276"/>
      <c r="BA378" s="274"/>
      <c r="BB378" s="276"/>
      <c r="BC378" s="276"/>
      <c r="BD378" s="276"/>
      <c r="BE378" s="276"/>
      <c r="BF378" s="274"/>
      <c r="BG378" s="276"/>
      <c r="BH378" s="276"/>
      <c r="BI378" s="276"/>
      <c r="BJ378" s="276"/>
      <c r="BK378" s="274"/>
      <c r="BL378" s="276"/>
      <c r="BM378" s="276"/>
      <c r="BN378" s="276"/>
      <c r="BO378" s="276"/>
      <c r="BP378" s="274"/>
      <c r="BQ378" s="276"/>
      <c r="BR378" s="276"/>
      <c r="BS378" s="276"/>
      <c r="BT378" s="276"/>
      <c r="BU378" s="274"/>
      <c r="BV378" s="276"/>
      <c r="BW378" s="276"/>
      <c r="BX378" s="276"/>
      <c r="BY378" s="276"/>
      <c r="BZ378" s="258"/>
      <c r="CA378" s="258"/>
      <c r="CB378" s="134"/>
      <c r="CC378" s="259"/>
      <c r="CD378" s="260"/>
      <c r="CE378" s="261"/>
    </row>
    <row r="379" spans="1:83" ht="40.5" hidden="1" x14ac:dyDescent="0.3">
      <c r="A379" s="337" t="s">
        <v>817</v>
      </c>
      <c r="B379" s="338" t="s">
        <v>810</v>
      </c>
      <c r="C379" s="339" t="s">
        <v>737</v>
      </c>
      <c r="D379" s="340" t="s">
        <v>753</v>
      </c>
      <c r="E379" s="126" t="s">
        <v>181</v>
      </c>
      <c r="F379" s="252">
        <f t="shared" si="25"/>
        <v>0</v>
      </c>
      <c r="G379" s="253">
        <f t="shared" si="26"/>
        <v>0</v>
      </c>
      <c r="H379" s="254">
        <f t="shared" si="27"/>
        <v>0</v>
      </c>
      <c r="I379" s="255">
        <f t="shared" si="31"/>
        <v>0</v>
      </c>
      <c r="J379" s="132"/>
      <c r="K379" s="341"/>
      <c r="L379" s="326" t="str">
        <f t="shared" si="29"/>
        <v/>
      </c>
      <c r="M379" s="314"/>
      <c r="N379" s="276"/>
      <c r="O379" s="276"/>
      <c r="P379" s="276"/>
      <c r="Q379" s="276"/>
      <c r="R379" s="274"/>
      <c r="S379" s="276"/>
      <c r="T379" s="276"/>
      <c r="U379" s="276"/>
      <c r="V379" s="276"/>
      <c r="W379" s="274"/>
      <c r="X379" s="276"/>
      <c r="Y379" s="276"/>
      <c r="Z379" s="276"/>
      <c r="AA379" s="276"/>
      <c r="AB379" s="274"/>
      <c r="AC379" s="276"/>
      <c r="AD379" s="276"/>
      <c r="AE379" s="276"/>
      <c r="AF379" s="276"/>
      <c r="AG379" s="274"/>
      <c r="AH379" s="276"/>
      <c r="AI379" s="276"/>
      <c r="AJ379" s="276"/>
      <c r="AK379" s="276"/>
      <c r="AL379" s="274"/>
      <c r="AM379" s="276"/>
      <c r="AN379" s="276"/>
      <c r="AO379" s="276"/>
      <c r="AP379" s="276"/>
      <c r="AQ379" s="274"/>
      <c r="AR379" s="276"/>
      <c r="AS379" s="276"/>
      <c r="AT379" s="276"/>
      <c r="AU379" s="276"/>
      <c r="AV379" s="274"/>
      <c r="AW379" s="276"/>
      <c r="AX379" s="276"/>
      <c r="AY379" s="276"/>
      <c r="AZ379" s="276"/>
      <c r="BA379" s="274"/>
      <c r="BB379" s="276"/>
      <c r="BC379" s="276"/>
      <c r="BD379" s="276"/>
      <c r="BE379" s="276"/>
      <c r="BF379" s="274"/>
      <c r="BG379" s="276"/>
      <c r="BH379" s="276"/>
      <c r="BI379" s="276"/>
      <c r="BJ379" s="276"/>
      <c r="BK379" s="274"/>
      <c r="BL379" s="276"/>
      <c r="BM379" s="276"/>
      <c r="BN379" s="276"/>
      <c r="BO379" s="276"/>
      <c r="BP379" s="274"/>
      <c r="BQ379" s="276"/>
      <c r="BR379" s="276"/>
      <c r="BS379" s="276"/>
      <c r="BT379" s="276"/>
      <c r="BU379" s="274"/>
      <c r="BV379" s="276"/>
      <c r="BW379" s="276"/>
      <c r="BX379" s="276"/>
      <c r="BY379" s="276"/>
      <c r="BZ379" s="258"/>
      <c r="CA379" s="258"/>
      <c r="CB379" s="134"/>
      <c r="CC379" s="259"/>
      <c r="CD379" s="260"/>
      <c r="CE379" s="261"/>
    </row>
    <row r="380" spans="1:83" ht="40.5" hidden="1" x14ac:dyDescent="0.3">
      <c r="A380" s="337" t="s">
        <v>818</v>
      </c>
      <c r="B380" s="338" t="s">
        <v>810</v>
      </c>
      <c r="C380" s="339" t="s">
        <v>737</v>
      </c>
      <c r="D380" s="340" t="s">
        <v>819</v>
      </c>
      <c r="E380" s="126" t="s">
        <v>94</v>
      </c>
      <c r="F380" s="252">
        <f t="shared" si="25"/>
        <v>0</v>
      </c>
      <c r="G380" s="253">
        <f t="shared" si="26"/>
        <v>0</v>
      </c>
      <c r="H380" s="254">
        <f t="shared" si="27"/>
        <v>0</v>
      </c>
      <c r="I380" s="255">
        <f t="shared" si="31"/>
        <v>0</v>
      </c>
      <c r="J380" s="132"/>
      <c r="K380" s="341"/>
      <c r="L380" s="326" t="str">
        <f t="shared" si="29"/>
        <v/>
      </c>
      <c r="M380" s="314"/>
      <c r="N380" s="276"/>
      <c r="O380" s="276"/>
      <c r="P380" s="276"/>
      <c r="Q380" s="276"/>
      <c r="R380" s="274"/>
      <c r="S380" s="276"/>
      <c r="T380" s="276"/>
      <c r="U380" s="276"/>
      <c r="V380" s="276"/>
      <c r="W380" s="274"/>
      <c r="X380" s="276"/>
      <c r="Y380" s="276"/>
      <c r="Z380" s="276"/>
      <c r="AA380" s="276"/>
      <c r="AB380" s="274"/>
      <c r="AC380" s="276"/>
      <c r="AD380" s="276"/>
      <c r="AE380" s="276"/>
      <c r="AF380" s="276"/>
      <c r="AG380" s="274"/>
      <c r="AH380" s="276"/>
      <c r="AI380" s="276"/>
      <c r="AJ380" s="276"/>
      <c r="AK380" s="276"/>
      <c r="AL380" s="274"/>
      <c r="AM380" s="276"/>
      <c r="AN380" s="276"/>
      <c r="AO380" s="276"/>
      <c r="AP380" s="276"/>
      <c r="AQ380" s="274"/>
      <c r="AR380" s="276"/>
      <c r="AS380" s="276"/>
      <c r="AT380" s="276"/>
      <c r="AU380" s="276"/>
      <c r="AV380" s="274"/>
      <c r="AW380" s="276"/>
      <c r="AX380" s="276"/>
      <c r="AY380" s="276"/>
      <c r="AZ380" s="276"/>
      <c r="BA380" s="274"/>
      <c r="BB380" s="276"/>
      <c r="BC380" s="276"/>
      <c r="BD380" s="276"/>
      <c r="BE380" s="276"/>
      <c r="BF380" s="274"/>
      <c r="BG380" s="276"/>
      <c r="BH380" s="276"/>
      <c r="BI380" s="276"/>
      <c r="BJ380" s="276"/>
      <c r="BK380" s="274"/>
      <c r="BL380" s="276"/>
      <c r="BM380" s="276"/>
      <c r="BN380" s="276"/>
      <c r="BO380" s="276"/>
      <c r="BP380" s="274"/>
      <c r="BQ380" s="276"/>
      <c r="BR380" s="276"/>
      <c r="BS380" s="276"/>
      <c r="BT380" s="276"/>
      <c r="BU380" s="274"/>
      <c r="BV380" s="276"/>
      <c r="BW380" s="276"/>
      <c r="BX380" s="276"/>
      <c r="BY380" s="276"/>
      <c r="BZ380" s="258"/>
      <c r="CA380" s="258"/>
      <c r="CB380" s="134"/>
      <c r="CC380" s="259"/>
      <c r="CD380" s="260"/>
      <c r="CE380" s="261"/>
    </row>
    <row r="381" spans="1:83" ht="40.5" hidden="1" x14ac:dyDescent="0.3">
      <c r="A381" s="337" t="s">
        <v>820</v>
      </c>
      <c r="B381" s="338" t="s">
        <v>810</v>
      </c>
      <c r="C381" s="339" t="s">
        <v>737</v>
      </c>
      <c r="D381" s="340" t="s">
        <v>821</v>
      </c>
      <c r="E381" s="126" t="s">
        <v>94</v>
      </c>
      <c r="F381" s="252">
        <f t="shared" si="25"/>
        <v>0</v>
      </c>
      <c r="G381" s="253">
        <f t="shared" si="26"/>
        <v>0</v>
      </c>
      <c r="H381" s="254">
        <f t="shared" si="27"/>
        <v>0</v>
      </c>
      <c r="I381" s="255">
        <f t="shared" si="31"/>
        <v>0</v>
      </c>
      <c r="J381" s="132"/>
      <c r="K381" s="341"/>
      <c r="L381" s="326" t="str">
        <f t="shared" si="29"/>
        <v/>
      </c>
      <c r="M381" s="314"/>
      <c r="N381" s="276"/>
      <c r="O381" s="276"/>
      <c r="P381" s="276"/>
      <c r="Q381" s="276"/>
      <c r="R381" s="274"/>
      <c r="S381" s="276"/>
      <c r="T381" s="276"/>
      <c r="U381" s="276"/>
      <c r="V381" s="276"/>
      <c r="W381" s="274"/>
      <c r="X381" s="276"/>
      <c r="Y381" s="276"/>
      <c r="Z381" s="276"/>
      <c r="AA381" s="276"/>
      <c r="AB381" s="274"/>
      <c r="AC381" s="276"/>
      <c r="AD381" s="276"/>
      <c r="AE381" s="276"/>
      <c r="AF381" s="276"/>
      <c r="AG381" s="274"/>
      <c r="AH381" s="276"/>
      <c r="AI381" s="276"/>
      <c r="AJ381" s="276"/>
      <c r="AK381" s="276"/>
      <c r="AL381" s="274"/>
      <c r="AM381" s="276"/>
      <c r="AN381" s="276"/>
      <c r="AO381" s="276"/>
      <c r="AP381" s="276"/>
      <c r="AQ381" s="274"/>
      <c r="AR381" s="276"/>
      <c r="AS381" s="276"/>
      <c r="AT381" s="276"/>
      <c r="AU381" s="276"/>
      <c r="AV381" s="274"/>
      <c r="AW381" s="276"/>
      <c r="AX381" s="276"/>
      <c r="AY381" s="276"/>
      <c r="AZ381" s="276"/>
      <c r="BA381" s="274"/>
      <c r="BB381" s="276"/>
      <c r="BC381" s="276"/>
      <c r="BD381" s="276"/>
      <c r="BE381" s="276"/>
      <c r="BF381" s="274"/>
      <c r="BG381" s="276"/>
      <c r="BH381" s="276"/>
      <c r="BI381" s="276"/>
      <c r="BJ381" s="276"/>
      <c r="BK381" s="274"/>
      <c r="BL381" s="276"/>
      <c r="BM381" s="276"/>
      <c r="BN381" s="276"/>
      <c r="BO381" s="276"/>
      <c r="BP381" s="274"/>
      <c r="BQ381" s="276"/>
      <c r="BR381" s="276"/>
      <c r="BS381" s="276"/>
      <c r="BT381" s="276"/>
      <c r="BU381" s="274"/>
      <c r="BV381" s="276"/>
      <c r="BW381" s="276"/>
      <c r="BX381" s="276"/>
      <c r="BY381" s="276"/>
      <c r="BZ381" s="258"/>
      <c r="CA381" s="258"/>
      <c r="CB381" s="134"/>
      <c r="CC381" s="259"/>
      <c r="CD381" s="260"/>
      <c r="CE381" s="261"/>
    </row>
    <row r="382" spans="1:83" ht="40.5" hidden="1" x14ac:dyDescent="0.3">
      <c r="A382" s="337" t="s">
        <v>822</v>
      </c>
      <c r="B382" s="338" t="s">
        <v>810</v>
      </c>
      <c r="C382" s="339" t="s">
        <v>823</v>
      </c>
      <c r="D382" s="340" t="s">
        <v>811</v>
      </c>
      <c r="E382" s="126" t="s">
        <v>181</v>
      </c>
      <c r="F382" s="252">
        <f t="shared" si="25"/>
        <v>0</v>
      </c>
      <c r="G382" s="253">
        <f t="shared" si="26"/>
        <v>0</v>
      </c>
      <c r="H382" s="254">
        <f t="shared" si="27"/>
        <v>0</v>
      </c>
      <c r="I382" s="255">
        <f t="shared" si="31"/>
        <v>0</v>
      </c>
      <c r="J382" s="132"/>
      <c r="K382" s="341"/>
      <c r="L382" s="326" t="str">
        <f t="shared" si="29"/>
        <v/>
      </c>
      <c r="M382" s="314"/>
      <c r="N382" s="276"/>
      <c r="O382" s="276"/>
      <c r="P382" s="276"/>
      <c r="Q382" s="276"/>
      <c r="R382" s="274"/>
      <c r="S382" s="276"/>
      <c r="T382" s="276"/>
      <c r="U382" s="276"/>
      <c r="V382" s="276"/>
      <c r="W382" s="274"/>
      <c r="X382" s="276"/>
      <c r="Y382" s="276"/>
      <c r="Z382" s="276"/>
      <c r="AA382" s="276"/>
      <c r="AB382" s="274"/>
      <c r="AC382" s="276"/>
      <c r="AD382" s="276"/>
      <c r="AE382" s="276"/>
      <c r="AF382" s="276"/>
      <c r="AG382" s="274"/>
      <c r="AH382" s="276"/>
      <c r="AI382" s="276"/>
      <c r="AJ382" s="276"/>
      <c r="AK382" s="276"/>
      <c r="AL382" s="274"/>
      <c r="AM382" s="276"/>
      <c r="AN382" s="276"/>
      <c r="AO382" s="276"/>
      <c r="AP382" s="276"/>
      <c r="AQ382" s="274"/>
      <c r="AR382" s="276"/>
      <c r="AS382" s="276"/>
      <c r="AT382" s="276"/>
      <c r="AU382" s="276"/>
      <c r="AV382" s="274"/>
      <c r="AW382" s="276"/>
      <c r="AX382" s="276"/>
      <c r="AY382" s="276"/>
      <c r="AZ382" s="276"/>
      <c r="BA382" s="274"/>
      <c r="BB382" s="276"/>
      <c r="BC382" s="276"/>
      <c r="BD382" s="276"/>
      <c r="BE382" s="276"/>
      <c r="BF382" s="274"/>
      <c r="BG382" s="276"/>
      <c r="BH382" s="276"/>
      <c r="BI382" s="276"/>
      <c r="BJ382" s="276"/>
      <c r="BK382" s="274"/>
      <c r="BL382" s="276"/>
      <c r="BM382" s="276"/>
      <c r="BN382" s="276"/>
      <c r="BO382" s="276"/>
      <c r="BP382" s="274"/>
      <c r="BQ382" s="276"/>
      <c r="BR382" s="276"/>
      <c r="BS382" s="276"/>
      <c r="BT382" s="276"/>
      <c r="BU382" s="274"/>
      <c r="BV382" s="276"/>
      <c r="BW382" s="276"/>
      <c r="BX382" s="276"/>
      <c r="BY382" s="276"/>
      <c r="BZ382" s="258"/>
      <c r="CA382" s="258"/>
      <c r="CB382" s="134"/>
      <c r="CC382" s="259"/>
      <c r="CD382" s="260"/>
      <c r="CE382" s="261"/>
    </row>
    <row r="383" spans="1:83" ht="40.5" hidden="1" x14ac:dyDescent="0.3">
      <c r="A383" s="337" t="s">
        <v>824</v>
      </c>
      <c r="B383" s="338" t="s">
        <v>810</v>
      </c>
      <c r="C383" s="339" t="s">
        <v>823</v>
      </c>
      <c r="D383" s="340" t="s">
        <v>813</v>
      </c>
      <c r="E383" s="126" t="s">
        <v>181</v>
      </c>
      <c r="F383" s="252">
        <f t="shared" si="25"/>
        <v>0</v>
      </c>
      <c r="G383" s="253">
        <f t="shared" si="26"/>
        <v>0</v>
      </c>
      <c r="H383" s="254">
        <f t="shared" si="27"/>
        <v>0</v>
      </c>
      <c r="I383" s="255">
        <f t="shared" si="31"/>
        <v>0</v>
      </c>
      <c r="J383" s="132"/>
      <c r="K383" s="341"/>
      <c r="L383" s="326" t="str">
        <f t="shared" si="29"/>
        <v/>
      </c>
      <c r="M383" s="314"/>
      <c r="N383" s="276"/>
      <c r="O383" s="276"/>
      <c r="P383" s="276"/>
      <c r="Q383" s="276"/>
      <c r="R383" s="274"/>
      <c r="S383" s="276"/>
      <c r="T383" s="276"/>
      <c r="U383" s="276"/>
      <c r="V383" s="276"/>
      <c r="W383" s="274"/>
      <c r="X383" s="276"/>
      <c r="Y383" s="276"/>
      <c r="Z383" s="276"/>
      <c r="AA383" s="276"/>
      <c r="AB383" s="274"/>
      <c r="AC383" s="276"/>
      <c r="AD383" s="276"/>
      <c r="AE383" s="276"/>
      <c r="AF383" s="276"/>
      <c r="AG383" s="274"/>
      <c r="AH383" s="276"/>
      <c r="AI383" s="276"/>
      <c r="AJ383" s="276"/>
      <c r="AK383" s="276"/>
      <c r="AL383" s="274"/>
      <c r="AM383" s="276"/>
      <c r="AN383" s="276"/>
      <c r="AO383" s="276"/>
      <c r="AP383" s="276"/>
      <c r="AQ383" s="274"/>
      <c r="AR383" s="276"/>
      <c r="AS383" s="276"/>
      <c r="AT383" s="276"/>
      <c r="AU383" s="276"/>
      <c r="AV383" s="274"/>
      <c r="AW383" s="276"/>
      <c r="AX383" s="276"/>
      <c r="AY383" s="276"/>
      <c r="AZ383" s="276"/>
      <c r="BA383" s="274"/>
      <c r="BB383" s="276"/>
      <c r="BC383" s="276"/>
      <c r="BD383" s="276"/>
      <c r="BE383" s="276"/>
      <c r="BF383" s="274"/>
      <c r="BG383" s="276"/>
      <c r="BH383" s="276"/>
      <c r="BI383" s="276"/>
      <c r="BJ383" s="276"/>
      <c r="BK383" s="274"/>
      <c r="BL383" s="276"/>
      <c r="BM383" s="276"/>
      <c r="BN383" s="276"/>
      <c r="BO383" s="276"/>
      <c r="BP383" s="274"/>
      <c r="BQ383" s="276"/>
      <c r="BR383" s="276"/>
      <c r="BS383" s="276"/>
      <c r="BT383" s="276"/>
      <c r="BU383" s="274"/>
      <c r="BV383" s="276"/>
      <c r="BW383" s="276"/>
      <c r="BX383" s="276"/>
      <c r="BY383" s="276"/>
      <c r="BZ383" s="258"/>
      <c r="CA383" s="258"/>
      <c r="CB383" s="134"/>
      <c r="CC383" s="259"/>
      <c r="CD383" s="260"/>
      <c r="CE383" s="261"/>
    </row>
    <row r="384" spans="1:83" ht="40.5" hidden="1" x14ac:dyDescent="0.3">
      <c r="A384" s="337" t="s">
        <v>825</v>
      </c>
      <c r="B384" s="338" t="s">
        <v>810</v>
      </c>
      <c r="C384" s="339" t="s">
        <v>823</v>
      </c>
      <c r="D384" s="340" t="s">
        <v>815</v>
      </c>
      <c r="E384" s="126" t="s">
        <v>181</v>
      </c>
      <c r="F384" s="252">
        <f t="shared" si="25"/>
        <v>0</v>
      </c>
      <c r="G384" s="253">
        <f t="shared" si="26"/>
        <v>0</v>
      </c>
      <c r="H384" s="254">
        <f t="shared" si="27"/>
        <v>0</v>
      </c>
      <c r="I384" s="255">
        <f t="shared" si="31"/>
        <v>0</v>
      </c>
      <c r="J384" s="132"/>
      <c r="K384" s="341"/>
      <c r="L384" s="326" t="str">
        <f t="shared" si="29"/>
        <v/>
      </c>
      <c r="M384" s="314"/>
      <c r="N384" s="276"/>
      <c r="O384" s="276"/>
      <c r="P384" s="276"/>
      <c r="Q384" s="276"/>
      <c r="R384" s="274"/>
      <c r="S384" s="276"/>
      <c r="T384" s="276"/>
      <c r="U384" s="276"/>
      <c r="V384" s="276"/>
      <c r="W384" s="274"/>
      <c r="X384" s="276"/>
      <c r="Y384" s="276"/>
      <c r="Z384" s="276"/>
      <c r="AA384" s="276"/>
      <c r="AB384" s="274"/>
      <c r="AC384" s="276"/>
      <c r="AD384" s="276"/>
      <c r="AE384" s="276"/>
      <c r="AF384" s="276"/>
      <c r="AG384" s="274"/>
      <c r="AH384" s="276"/>
      <c r="AI384" s="276"/>
      <c r="AJ384" s="276"/>
      <c r="AK384" s="276"/>
      <c r="AL384" s="274"/>
      <c r="AM384" s="276"/>
      <c r="AN384" s="276"/>
      <c r="AO384" s="276"/>
      <c r="AP384" s="276"/>
      <c r="AQ384" s="274"/>
      <c r="AR384" s="276"/>
      <c r="AS384" s="276"/>
      <c r="AT384" s="276"/>
      <c r="AU384" s="276"/>
      <c r="AV384" s="274"/>
      <c r="AW384" s="276"/>
      <c r="AX384" s="276"/>
      <c r="AY384" s="276"/>
      <c r="AZ384" s="276"/>
      <c r="BA384" s="274"/>
      <c r="BB384" s="276"/>
      <c r="BC384" s="276"/>
      <c r="BD384" s="276"/>
      <c r="BE384" s="276"/>
      <c r="BF384" s="274"/>
      <c r="BG384" s="276"/>
      <c r="BH384" s="276"/>
      <c r="BI384" s="276"/>
      <c r="BJ384" s="276"/>
      <c r="BK384" s="274"/>
      <c r="BL384" s="276"/>
      <c r="BM384" s="276"/>
      <c r="BN384" s="276"/>
      <c r="BO384" s="276"/>
      <c r="BP384" s="274"/>
      <c r="BQ384" s="276"/>
      <c r="BR384" s="276"/>
      <c r="BS384" s="276"/>
      <c r="BT384" s="276"/>
      <c r="BU384" s="274"/>
      <c r="BV384" s="276"/>
      <c r="BW384" s="276"/>
      <c r="BX384" s="276"/>
      <c r="BY384" s="276"/>
      <c r="BZ384" s="258"/>
      <c r="CA384" s="258"/>
      <c r="CB384" s="134"/>
      <c r="CC384" s="259"/>
      <c r="CD384" s="260"/>
      <c r="CE384" s="261"/>
    </row>
    <row r="385" spans="1:83" ht="49.5" hidden="1" x14ac:dyDescent="0.3">
      <c r="A385" s="337" t="s">
        <v>826</v>
      </c>
      <c r="B385" s="338" t="s">
        <v>810</v>
      </c>
      <c r="C385" s="339" t="s">
        <v>823</v>
      </c>
      <c r="D385" s="340" t="s">
        <v>772</v>
      </c>
      <c r="E385" s="126" t="s">
        <v>181</v>
      </c>
      <c r="F385" s="252">
        <f t="shared" si="25"/>
        <v>0</v>
      </c>
      <c r="G385" s="253">
        <f t="shared" si="26"/>
        <v>0</v>
      </c>
      <c r="H385" s="254">
        <f t="shared" si="27"/>
        <v>0</v>
      </c>
      <c r="I385" s="255">
        <f t="shared" si="31"/>
        <v>0</v>
      </c>
      <c r="J385" s="132"/>
      <c r="K385" s="341"/>
      <c r="L385" s="326" t="str">
        <f t="shared" si="29"/>
        <v/>
      </c>
      <c r="M385" s="314"/>
      <c r="N385" s="276"/>
      <c r="O385" s="276"/>
      <c r="P385" s="276"/>
      <c r="Q385" s="276"/>
      <c r="R385" s="274"/>
      <c r="S385" s="276"/>
      <c r="T385" s="276"/>
      <c r="U385" s="276"/>
      <c r="V385" s="276"/>
      <c r="W385" s="274"/>
      <c r="X385" s="276"/>
      <c r="Y385" s="276"/>
      <c r="Z385" s="276"/>
      <c r="AA385" s="276"/>
      <c r="AB385" s="274"/>
      <c r="AC385" s="276"/>
      <c r="AD385" s="276"/>
      <c r="AE385" s="276"/>
      <c r="AF385" s="276"/>
      <c r="AG385" s="274"/>
      <c r="AH385" s="276"/>
      <c r="AI385" s="276"/>
      <c r="AJ385" s="276"/>
      <c r="AK385" s="276"/>
      <c r="AL385" s="274"/>
      <c r="AM385" s="276"/>
      <c r="AN385" s="276"/>
      <c r="AO385" s="276"/>
      <c r="AP385" s="276"/>
      <c r="AQ385" s="274"/>
      <c r="AR385" s="276"/>
      <c r="AS385" s="276"/>
      <c r="AT385" s="276"/>
      <c r="AU385" s="276"/>
      <c r="AV385" s="274"/>
      <c r="AW385" s="276"/>
      <c r="AX385" s="276"/>
      <c r="AY385" s="276"/>
      <c r="AZ385" s="276"/>
      <c r="BA385" s="274"/>
      <c r="BB385" s="276"/>
      <c r="BC385" s="276"/>
      <c r="BD385" s="276"/>
      <c r="BE385" s="276"/>
      <c r="BF385" s="274"/>
      <c r="BG385" s="276"/>
      <c r="BH385" s="276"/>
      <c r="BI385" s="276"/>
      <c r="BJ385" s="276"/>
      <c r="BK385" s="274"/>
      <c r="BL385" s="276"/>
      <c r="BM385" s="276"/>
      <c r="BN385" s="276"/>
      <c r="BO385" s="276"/>
      <c r="BP385" s="274"/>
      <c r="BQ385" s="276"/>
      <c r="BR385" s="276"/>
      <c r="BS385" s="276"/>
      <c r="BT385" s="276"/>
      <c r="BU385" s="274"/>
      <c r="BV385" s="276"/>
      <c r="BW385" s="276"/>
      <c r="BX385" s="276"/>
      <c r="BY385" s="276"/>
      <c r="BZ385" s="258"/>
      <c r="CA385" s="258"/>
      <c r="CB385" s="134"/>
      <c r="CC385" s="259"/>
      <c r="CD385" s="260"/>
      <c r="CE385" s="261"/>
    </row>
    <row r="386" spans="1:83" ht="40.5" hidden="1" x14ac:dyDescent="0.3">
      <c r="A386" s="337" t="s">
        <v>827</v>
      </c>
      <c r="B386" s="338" t="s">
        <v>810</v>
      </c>
      <c r="C386" s="339" t="s">
        <v>828</v>
      </c>
      <c r="D386" s="340" t="s">
        <v>811</v>
      </c>
      <c r="E386" s="126" t="s">
        <v>181</v>
      </c>
      <c r="F386" s="252">
        <f t="shared" si="25"/>
        <v>0</v>
      </c>
      <c r="G386" s="253">
        <f t="shared" si="26"/>
        <v>0</v>
      </c>
      <c r="H386" s="254">
        <f t="shared" si="27"/>
        <v>0</v>
      </c>
      <c r="I386" s="255">
        <f t="shared" si="31"/>
        <v>0</v>
      </c>
      <c r="J386" s="132"/>
      <c r="K386" s="341"/>
      <c r="L386" s="326" t="str">
        <f t="shared" si="29"/>
        <v/>
      </c>
      <c r="M386" s="314"/>
      <c r="N386" s="276"/>
      <c r="O386" s="276"/>
      <c r="P386" s="276"/>
      <c r="Q386" s="276"/>
      <c r="R386" s="274"/>
      <c r="S386" s="276"/>
      <c r="T386" s="276"/>
      <c r="U386" s="276"/>
      <c r="V386" s="276"/>
      <c r="W386" s="274"/>
      <c r="X386" s="276"/>
      <c r="Y386" s="276"/>
      <c r="Z386" s="276"/>
      <c r="AA386" s="276"/>
      <c r="AB386" s="274"/>
      <c r="AC386" s="276"/>
      <c r="AD386" s="276"/>
      <c r="AE386" s="276"/>
      <c r="AF386" s="276"/>
      <c r="AG386" s="274"/>
      <c r="AH386" s="276"/>
      <c r="AI386" s="276"/>
      <c r="AJ386" s="276"/>
      <c r="AK386" s="276"/>
      <c r="AL386" s="274"/>
      <c r="AM386" s="276"/>
      <c r="AN386" s="276"/>
      <c r="AO386" s="276"/>
      <c r="AP386" s="276"/>
      <c r="AQ386" s="274"/>
      <c r="AR386" s="276"/>
      <c r="AS386" s="276"/>
      <c r="AT386" s="276"/>
      <c r="AU386" s="276"/>
      <c r="AV386" s="274"/>
      <c r="AW386" s="276"/>
      <c r="AX386" s="276"/>
      <c r="AY386" s="276"/>
      <c r="AZ386" s="276"/>
      <c r="BA386" s="274"/>
      <c r="BB386" s="276"/>
      <c r="BC386" s="276"/>
      <c r="BD386" s="276"/>
      <c r="BE386" s="276"/>
      <c r="BF386" s="274"/>
      <c r="BG386" s="276"/>
      <c r="BH386" s="276"/>
      <c r="BI386" s="276"/>
      <c r="BJ386" s="276"/>
      <c r="BK386" s="274"/>
      <c r="BL386" s="276"/>
      <c r="BM386" s="276"/>
      <c r="BN386" s="276"/>
      <c r="BO386" s="276"/>
      <c r="BP386" s="274"/>
      <c r="BQ386" s="276"/>
      <c r="BR386" s="276"/>
      <c r="BS386" s="276"/>
      <c r="BT386" s="276"/>
      <c r="BU386" s="274"/>
      <c r="BV386" s="276"/>
      <c r="BW386" s="276"/>
      <c r="BX386" s="276"/>
      <c r="BY386" s="276"/>
      <c r="BZ386" s="258"/>
      <c r="CA386" s="258"/>
      <c r="CB386" s="134"/>
      <c r="CC386" s="259"/>
      <c r="CD386" s="260"/>
      <c r="CE386" s="261"/>
    </row>
    <row r="387" spans="1:83" ht="40.5" hidden="1" x14ac:dyDescent="0.3">
      <c r="A387" s="337" t="s">
        <v>829</v>
      </c>
      <c r="B387" s="338" t="s">
        <v>810</v>
      </c>
      <c r="C387" s="339" t="s">
        <v>828</v>
      </c>
      <c r="D387" s="340" t="s">
        <v>813</v>
      </c>
      <c r="E387" s="126" t="s">
        <v>181</v>
      </c>
      <c r="F387" s="252">
        <f t="shared" si="25"/>
        <v>0</v>
      </c>
      <c r="G387" s="253">
        <f t="shared" si="26"/>
        <v>0</v>
      </c>
      <c r="H387" s="254">
        <f t="shared" si="27"/>
        <v>0</v>
      </c>
      <c r="I387" s="255">
        <f t="shared" si="31"/>
        <v>0</v>
      </c>
      <c r="J387" s="132"/>
      <c r="K387" s="341"/>
      <c r="L387" s="326" t="str">
        <f t="shared" si="29"/>
        <v/>
      </c>
      <c r="M387" s="314"/>
      <c r="N387" s="276"/>
      <c r="O387" s="276"/>
      <c r="P387" s="276"/>
      <c r="Q387" s="276"/>
      <c r="R387" s="274"/>
      <c r="S387" s="276"/>
      <c r="T387" s="276"/>
      <c r="U387" s="276"/>
      <c r="V387" s="276"/>
      <c r="W387" s="274"/>
      <c r="X387" s="276"/>
      <c r="Y387" s="276"/>
      <c r="Z387" s="276"/>
      <c r="AA387" s="276"/>
      <c r="AB387" s="274"/>
      <c r="AC387" s="276"/>
      <c r="AD387" s="276"/>
      <c r="AE387" s="276"/>
      <c r="AF387" s="276"/>
      <c r="AG387" s="274"/>
      <c r="AH387" s="276"/>
      <c r="AI387" s="276"/>
      <c r="AJ387" s="276"/>
      <c r="AK387" s="276"/>
      <c r="AL387" s="274"/>
      <c r="AM387" s="276"/>
      <c r="AN387" s="276"/>
      <c r="AO387" s="276"/>
      <c r="AP387" s="276"/>
      <c r="AQ387" s="274"/>
      <c r="AR387" s="276"/>
      <c r="AS387" s="276"/>
      <c r="AT387" s="276"/>
      <c r="AU387" s="276"/>
      <c r="AV387" s="274"/>
      <c r="AW387" s="276"/>
      <c r="AX387" s="276"/>
      <c r="AY387" s="276"/>
      <c r="AZ387" s="276"/>
      <c r="BA387" s="274"/>
      <c r="BB387" s="276"/>
      <c r="BC387" s="276"/>
      <c r="BD387" s="276"/>
      <c r="BE387" s="276"/>
      <c r="BF387" s="274"/>
      <c r="BG387" s="276"/>
      <c r="BH387" s="276"/>
      <c r="BI387" s="276"/>
      <c r="BJ387" s="276"/>
      <c r="BK387" s="274"/>
      <c r="BL387" s="276"/>
      <c r="BM387" s="276"/>
      <c r="BN387" s="276"/>
      <c r="BO387" s="276"/>
      <c r="BP387" s="274"/>
      <c r="BQ387" s="276"/>
      <c r="BR387" s="276"/>
      <c r="BS387" s="276"/>
      <c r="BT387" s="276"/>
      <c r="BU387" s="274"/>
      <c r="BV387" s="276"/>
      <c r="BW387" s="276"/>
      <c r="BX387" s="276"/>
      <c r="BY387" s="276"/>
      <c r="BZ387" s="258"/>
      <c r="CA387" s="258"/>
      <c r="CB387" s="134"/>
      <c r="CC387" s="259"/>
      <c r="CD387" s="260"/>
      <c r="CE387" s="261"/>
    </row>
    <row r="388" spans="1:83" ht="40.5" hidden="1" x14ac:dyDescent="0.3">
      <c r="A388" s="337" t="s">
        <v>830</v>
      </c>
      <c r="B388" s="338" t="s">
        <v>810</v>
      </c>
      <c r="C388" s="339" t="s">
        <v>828</v>
      </c>
      <c r="D388" s="340" t="s">
        <v>815</v>
      </c>
      <c r="E388" s="126" t="s">
        <v>181</v>
      </c>
      <c r="F388" s="252">
        <f t="shared" si="25"/>
        <v>0</v>
      </c>
      <c r="G388" s="253">
        <f t="shared" si="26"/>
        <v>0</v>
      </c>
      <c r="H388" s="254">
        <f t="shared" si="27"/>
        <v>0</v>
      </c>
      <c r="I388" s="255">
        <f t="shared" si="31"/>
        <v>0</v>
      </c>
      <c r="J388" s="132"/>
      <c r="K388" s="341"/>
      <c r="L388" s="326" t="str">
        <f t="shared" si="29"/>
        <v/>
      </c>
      <c r="M388" s="314"/>
      <c r="N388" s="276"/>
      <c r="O388" s="276"/>
      <c r="P388" s="276"/>
      <c r="Q388" s="276"/>
      <c r="R388" s="274"/>
      <c r="S388" s="276"/>
      <c r="T388" s="276"/>
      <c r="U388" s="276"/>
      <c r="V388" s="276"/>
      <c r="W388" s="274"/>
      <c r="X388" s="276"/>
      <c r="Y388" s="276"/>
      <c r="Z388" s="276"/>
      <c r="AA388" s="276"/>
      <c r="AB388" s="274"/>
      <c r="AC388" s="276"/>
      <c r="AD388" s="276"/>
      <c r="AE388" s="276"/>
      <c r="AF388" s="276"/>
      <c r="AG388" s="274"/>
      <c r="AH388" s="276"/>
      <c r="AI388" s="276"/>
      <c r="AJ388" s="276"/>
      <c r="AK388" s="276"/>
      <c r="AL388" s="274"/>
      <c r="AM388" s="276"/>
      <c r="AN388" s="276"/>
      <c r="AO388" s="276"/>
      <c r="AP388" s="276"/>
      <c r="AQ388" s="274"/>
      <c r="AR388" s="276"/>
      <c r="AS388" s="276"/>
      <c r="AT388" s="276"/>
      <c r="AU388" s="276"/>
      <c r="AV388" s="274"/>
      <c r="AW388" s="276"/>
      <c r="AX388" s="276"/>
      <c r="AY388" s="276"/>
      <c r="AZ388" s="276"/>
      <c r="BA388" s="274"/>
      <c r="BB388" s="276"/>
      <c r="BC388" s="276"/>
      <c r="BD388" s="276"/>
      <c r="BE388" s="276"/>
      <c r="BF388" s="274"/>
      <c r="BG388" s="276"/>
      <c r="BH388" s="276"/>
      <c r="BI388" s="276"/>
      <c r="BJ388" s="276"/>
      <c r="BK388" s="274"/>
      <c r="BL388" s="276"/>
      <c r="BM388" s="276"/>
      <c r="BN388" s="276"/>
      <c r="BO388" s="276"/>
      <c r="BP388" s="274"/>
      <c r="BQ388" s="276"/>
      <c r="BR388" s="276"/>
      <c r="BS388" s="276"/>
      <c r="BT388" s="276"/>
      <c r="BU388" s="274"/>
      <c r="BV388" s="276"/>
      <c r="BW388" s="276"/>
      <c r="BX388" s="276"/>
      <c r="BY388" s="276"/>
      <c r="BZ388" s="258"/>
      <c r="CA388" s="258"/>
      <c r="CB388" s="134"/>
      <c r="CC388" s="259"/>
      <c r="CD388" s="260"/>
      <c r="CE388" s="261"/>
    </row>
    <row r="389" spans="1:83" ht="49.5" hidden="1" x14ac:dyDescent="0.3">
      <c r="A389" s="337" t="s">
        <v>831</v>
      </c>
      <c r="B389" s="338" t="s">
        <v>810</v>
      </c>
      <c r="C389" s="339" t="s">
        <v>828</v>
      </c>
      <c r="D389" s="340" t="s">
        <v>772</v>
      </c>
      <c r="E389" s="126" t="s">
        <v>181</v>
      </c>
      <c r="F389" s="252">
        <f t="shared" si="25"/>
        <v>0</v>
      </c>
      <c r="G389" s="253">
        <f t="shared" si="26"/>
        <v>0</v>
      </c>
      <c r="H389" s="254">
        <f t="shared" si="27"/>
        <v>0</v>
      </c>
      <c r="I389" s="255">
        <f t="shared" si="31"/>
        <v>0</v>
      </c>
      <c r="J389" s="132"/>
      <c r="K389" s="341"/>
      <c r="L389" s="326" t="str">
        <f t="shared" si="29"/>
        <v/>
      </c>
      <c r="M389" s="314"/>
      <c r="N389" s="276"/>
      <c r="O389" s="276"/>
      <c r="P389" s="276"/>
      <c r="Q389" s="276"/>
      <c r="R389" s="274"/>
      <c r="S389" s="276"/>
      <c r="T389" s="276"/>
      <c r="U389" s="276"/>
      <c r="V389" s="276"/>
      <c r="W389" s="274"/>
      <c r="X389" s="276"/>
      <c r="Y389" s="276"/>
      <c r="Z389" s="276"/>
      <c r="AA389" s="276"/>
      <c r="AB389" s="274"/>
      <c r="AC389" s="276"/>
      <c r="AD389" s="276"/>
      <c r="AE389" s="276"/>
      <c r="AF389" s="276"/>
      <c r="AG389" s="274"/>
      <c r="AH389" s="276"/>
      <c r="AI389" s="276"/>
      <c r="AJ389" s="276"/>
      <c r="AK389" s="276"/>
      <c r="AL389" s="274"/>
      <c r="AM389" s="276"/>
      <c r="AN389" s="276"/>
      <c r="AO389" s="276"/>
      <c r="AP389" s="276"/>
      <c r="AQ389" s="274"/>
      <c r="AR389" s="276"/>
      <c r="AS389" s="276"/>
      <c r="AT389" s="276"/>
      <c r="AU389" s="276"/>
      <c r="AV389" s="274"/>
      <c r="AW389" s="276"/>
      <c r="AX389" s="276"/>
      <c r="AY389" s="276"/>
      <c r="AZ389" s="276"/>
      <c r="BA389" s="274"/>
      <c r="BB389" s="276"/>
      <c r="BC389" s="276"/>
      <c r="BD389" s="276"/>
      <c r="BE389" s="276"/>
      <c r="BF389" s="274"/>
      <c r="BG389" s="276"/>
      <c r="BH389" s="276"/>
      <c r="BI389" s="276"/>
      <c r="BJ389" s="276"/>
      <c r="BK389" s="274"/>
      <c r="BL389" s="276"/>
      <c r="BM389" s="276"/>
      <c r="BN389" s="276"/>
      <c r="BO389" s="276"/>
      <c r="BP389" s="274"/>
      <c r="BQ389" s="276"/>
      <c r="BR389" s="276"/>
      <c r="BS389" s="276"/>
      <c r="BT389" s="276"/>
      <c r="BU389" s="274"/>
      <c r="BV389" s="276"/>
      <c r="BW389" s="276"/>
      <c r="BX389" s="276"/>
      <c r="BY389" s="276"/>
      <c r="BZ389" s="258"/>
      <c r="CA389" s="258"/>
      <c r="CB389" s="134"/>
      <c r="CC389" s="259"/>
      <c r="CD389" s="260"/>
      <c r="CE389" s="261"/>
    </row>
    <row r="390" spans="1:83" ht="40.5" hidden="1" x14ac:dyDescent="0.3">
      <c r="A390" s="337" t="s">
        <v>832</v>
      </c>
      <c r="B390" s="338" t="s">
        <v>810</v>
      </c>
      <c r="C390" s="339" t="s">
        <v>833</v>
      </c>
      <c r="D390" s="340" t="s">
        <v>834</v>
      </c>
      <c r="E390" s="126" t="s">
        <v>108</v>
      </c>
      <c r="F390" s="252">
        <f t="shared" si="25"/>
        <v>0</v>
      </c>
      <c r="G390" s="253">
        <f t="shared" si="26"/>
        <v>0</v>
      </c>
      <c r="H390" s="254">
        <f t="shared" si="27"/>
        <v>0</v>
      </c>
      <c r="I390" s="255">
        <f t="shared" si="31"/>
        <v>0</v>
      </c>
      <c r="J390" s="132"/>
      <c r="K390" s="341"/>
      <c r="L390" s="326" t="str">
        <f t="shared" si="29"/>
        <v/>
      </c>
      <c r="M390" s="314"/>
      <c r="N390" s="276"/>
      <c r="O390" s="276"/>
      <c r="P390" s="276"/>
      <c r="Q390" s="276"/>
      <c r="R390" s="274"/>
      <c r="S390" s="276"/>
      <c r="T390" s="276"/>
      <c r="U390" s="276"/>
      <c r="V390" s="276"/>
      <c r="W390" s="274"/>
      <c r="X390" s="276"/>
      <c r="Y390" s="276"/>
      <c r="Z390" s="276"/>
      <c r="AA390" s="276"/>
      <c r="AB390" s="274"/>
      <c r="AC390" s="276"/>
      <c r="AD390" s="276"/>
      <c r="AE390" s="276"/>
      <c r="AF390" s="276"/>
      <c r="AG390" s="274"/>
      <c r="AH390" s="276"/>
      <c r="AI390" s="276"/>
      <c r="AJ390" s="276"/>
      <c r="AK390" s="276"/>
      <c r="AL390" s="274"/>
      <c r="AM390" s="276"/>
      <c r="AN390" s="276"/>
      <c r="AO390" s="276"/>
      <c r="AP390" s="276"/>
      <c r="AQ390" s="274"/>
      <c r="AR390" s="276"/>
      <c r="AS390" s="276"/>
      <c r="AT390" s="276"/>
      <c r="AU390" s="276"/>
      <c r="AV390" s="274"/>
      <c r="AW390" s="276"/>
      <c r="AX390" s="276"/>
      <c r="AY390" s="276"/>
      <c r="AZ390" s="276"/>
      <c r="BA390" s="274"/>
      <c r="BB390" s="276"/>
      <c r="BC390" s="276"/>
      <c r="BD390" s="276"/>
      <c r="BE390" s="276"/>
      <c r="BF390" s="274"/>
      <c r="BG390" s="276"/>
      <c r="BH390" s="276"/>
      <c r="BI390" s="276"/>
      <c r="BJ390" s="276"/>
      <c r="BK390" s="274"/>
      <c r="BL390" s="276"/>
      <c r="BM390" s="276"/>
      <c r="BN390" s="276"/>
      <c r="BO390" s="276"/>
      <c r="BP390" s="274"/>
      <c r="BQ390" s="276"/>
      <c r="BR390" s="276"/>
      <c r="BS390" s="276"/>
      <c r="BT390" s="276"/>
      <c r="BU390" s="274"/>
      <c r="BV390" s="276"/>
      <c r="BW390" s="276"/>
      <c r="BX390" s="276"/>
      <c r="BY390" s="276"/>
      <c r="BZ390" s="258"/>
      <c r="CA390" s="258"/>
      <c r="CB390" s="134"/>
      <c r="CC390" s="259"/>
      <c r="CD390" s="260"/>
      <c r="CE390" s="261"/>
    </row>
    <row r="391" spans="1:83" ht="27" hidden="1" x14ac:dyDescent="0.3">
      <c r="A391" s="337" t="s">
        <v>835</v>
      </c>
      <c r="B391" s="338" t="s">
        <v>836</v>
      </c>
      <c r="C391" s="339" t="s">
        <v>737</v>
      </c>
      <c r="D391" s="340" t="s">
        <v>781</v>
      </c>
      <c r="E391" s="126" t="s">
        <v>108</v>
      </c>
      <c r="F391" s="252">
        <f t="shared" si="25"/>
        <v>0</v>
      </c>
      <c r="G391" s="253">
        <f t="shared" si="26"/>
        <v>0</v>
      </c>
      <c r="H391" s="254">
        <f t="shared" si="27"/>
        <v>0</v>
      </c>
      <c r="I391" s="255">
        <f t="shared" si="31"/>
        <v>0</v>
      </c>
      <c r="J391" s="132"/>
      <c r="K391" s="341"/>
      <c r="L391" s="326" t="str">
        <f t="shared" si="29"/>
        <v/>
      </c>
      <c r="M391" s="314"/>
      <c r="N391" s="276"/>
      <c r="O391" s="276"/>
      <c r="P391" s="276"/>
      <c r="Q391" s="276"/>
      <c r="R391" s="274"/>
      <c r="S391" s="276"/>
      <c r="T391" s="276"/>
      <c r="U391" s="276"/>
      <c r="V391" s="276"/>
      <c r="W391" s="274"/>
      <c r="X391" s="276"/>
      <c r="Y391" s="276"/>
      <c r="Z391" s="276"/>
      <c r="AA391" s="276"/>
      <c r="AB391" s="274"/>
      <c r="AC391" s="276"/>
      <c r="AD391" s="276"/>
      <c r="AE391" s="276"/>
      <c r="AF391" s="276"/>
      <c r="AG391" s="274"/>
      <c r="AH391" s="276"/>
      <c r="AI391" s="276"/>
      <c r="AJ391" s="276"/>
      <c r="AK391" s="276"/>
      <c r="AL391" s="274"/>
      <c r="AM391" s="276"/>
      <c r="AN391" s="276"/>
      <c r="AO391" s="276"/>
      <c r="AP391" s="276"/>
      <c r="AQ391" s="274"/>
      <c r="AR391" s="276"/>
      <c r="AS391" s="276"/>
      <c r="AT391" s="276"/>
      <c r="AU391" s="276"/>
      <c r="AV391" s="274"/>
      <c r="AW391" s="276"/>
      <c r="AX391" s="276"/>
      <c r="AY391" s="276"/>
      <c r="AZ391" s="276"/>
      <c r="BA391" s="274"/>
      <c r="BB391" s="276"/>
      <c r="BC391" s="276"/>
      <c r="BD391" s="276"/>
      <c r="BE391" s="276"/>
      <c r="BF391" s="274"/>
      <c r="BG391" s="276"/>
      <c r="BH391" s="276"/>
      <c r="BI391" s="276"/>
      <c r="BJ391" s="276"/>
      <c r="BK391" s="274"/>
      <c r="BL391" s="276"/>
      <c r="BM391" s="276"/>
      <c r="BN391" s="276"/>
      <c r="BO391" s="276"/>
      <c r="BP391" s="274"/>
      <c r="BQ391" s="276"/>
      <c r="BR391" s="276"/>
      <c r="BS391" s="276"/>
      <c r="BT391" s="276"/>
      <c r="BU391" s="274"/>
      <c r="BV391" s="276"/>
      <c r="BW391" s="276"/>
      <c r="BX391" s="276"/>
      <c r="BY391" s="276"/>
      <c r="BZ391" s="258"/>
      <c r="CA391" s="258"/>
      <c r="CB391" s="134"/>
      <c r="CC391" s="259"/>
      <c r="CD391" s="260"/>
      <c r="CE391" s="261"/>
    </row>
    <row r="392" spans="1:83" ht="27" hidden="1" x14ac:dyDescent="0.3">
      <c r="A392" s="337" t="s">
        <v>837</v>
      </c>
      <c r="B392" s="338" t="s">
        <v>836</v>
      </c>
      <c r="C392" s="339" t="s">
        <v>737</v>
      </c>
      <c r="D392" s="340" t="s">
        <v>783</v>
      </c>
      <c r="E392" s="126" t="s">
        <v>108</v>
      </c>
      <c r="F392" s="252">
        <f t="shared" ref="F392:F433" si="32">COUNTIF($J392:$CA392,"Cat.1")</f>
        <v>0</v>
      </c>
      <c r="G392" s="253">
        <f t="shared" ref="G392:G433" si="33">COUNTIF($J392:$CA392,"Cat.2")</f>
        <v>0</v>
      </c>
      <c r="H392" s="254">
        <f t="shared" ref="H392:H433" si="34">COUNTIF($J392:$CA392,"Cat.3")</f>
        <v>0</v>
      </c>
      <c r="I392" s="255">
        <f t="shared" si="31"/>
        <v>0</v>
      </c>
      <c r="J392" s="132"/>
      <c r="K392" s="341"/>
      <c r="L392" s="326" t="str">
        <f t="shared" si="29"/>
        <v/>
      </c>
      <c r="M392" s="314"/>
      <c r="N392" s="276"/>
      <c r="O392" s="276"/>
      <c r="P392" s="276"/>
      <c r="Q392" s="276"/>
      <c r="R392" s="274"/>
      <c r="S392" s="276"/>
      <c r="T392" s="276"/>
      <c r="U392" s="276"/>
      <c r="V392" s="276"/>
      <c r="W392" s="274"/>
      <c r="X392" s="276"/>
      <c r="Y392" s="276"/>
      <c r="Z392" s="276"/>
      <c r="AA392" s="276"/>
      <c r="AB392" s="274"/>
      <c r="AC392" s="276"/>
      <c r="AD392" s="276"/>
      <c r="AE392" s="276"/>
      <c r="AF392" s="276"/>
      <c r="AG392" s="274"/>
      <c r="AH392" s="276"/>
      <c r="AI392" s="276"/>
      <c r="AJ392" s="276"/>
      <c r="AK392" s="276"/>
      <c r="AL392" s="274"/>
      <c r="AM392" s="276"/>
      <c r="AN392" s="276"/>
      <c r="AO392" s="276"/>
      <c r="AP392" s="276"/>
      <c r="AQ392" s="274"/>
      <c r="AR392" s="276"/>
      <c r="AS392" s="276"/>
      <c r="AT392" s="276"/>
      <c r="AU392" s="276"/>
      <c r="AV392" s="274"/>
      <c r="AW392" s="276"/>
      <c r="AX392" s="276"/>
      <c r="AY392" s="276"/>
      <c r="AZ392" s="276"/>
      <c r="BA392" s="274"/>
      <c r="BB392" s="276"/>
      <c r="BC392" s="276"/>
      <c r="BD392" s="276"/>
      <c r="BE392" s="276"/>
      <c r="BF392" s="274"/>
      <c r="BG392" s="276"/>
      <c r="BH392" s="276"/>
      <c r="BI392" s="276"/>
      <c r="BJ392" s="276"/>
      <c r="BK392" s="274"/>
      <c r="BL392" s="276"/>
      <c r="BM392" s="276"/>
      <c r="BN392" s="276"/>
      <c r="BO392" s="276"/>
      <c r="BP392" s="274"/>
      <c r="BQ392" s="276"/>
      <c r="BR392" s="276"/>
      <c r="BS392" s="276"/>
      <c r="BT392" s="276"/>
      <c r="BU392" s="274"/>
      <c r="BV392" s="276"/>
      <c r="BW392" s="276"/>
      <c r="BX392" s="276"/>
      <c r="BY392" s="276"/>
      <c r="BZ392" s="258"/>
      <c r="CA392" s="258"/>
      <c r="CB392" s="134"/>
      <c r="CC392" s="259"/>
      <c r="CD392" s="260"/>
      <c r="CE392" s="261"/>
    </row>
    <row r="393" spans="1:83" ht="27" hidden="1" x14ac:dyDescent="0.3">
      <c r="A393" s="337" t="s">
        <v>838</v>
      </c>
      <c r="B393" s="338" t="s">
        <v>836</v>
      </c>
      <c r="C393" s="339" t="s">
        <v>737</v>
      </c>
      <c r="D393" s="340" t="s">
        <v>785</v>
      </c>
      <c r="E393" s="126" t="s">
        <v>130</v>
      </c>
      <c r="F393" s="252">
        <f t="shared" si="32"/>
        <v>0</v>
      </c>
      <c r="G393" s="253">
        <f t="shared" si="33"/>
        <v>0</v>
      </c>
      <c r="H393" s="254">
        <f t="shared" si="34"/>
        <v>0</v>
      </c>
      <c r="I393" s="255">
        <f t="shared" si="31"/>
        <v>0</v>
      </c>
      <c r="J393" s="132"/>
      <c r="K393" s="341"/>
      <c r="L393" s="326" t="str">
        <f t="shared" si="29"/>
        <v/>
      </c>
      <c r="M393" s="314"/>
      <c r="N393" s="276"/>
      <c r="O393" s="276"/>
      <c r="P393" s="276"/>
      <c r="Q393" s="276"/>
      <c r="R393" s="274"/>
      <c r="S393" s="276"/>
      <c r="T393" s="276"/>
      <c r="U393" s="276"/>
      <c r="V393" s="276"/>
      <c r="W393" s="274"/>
      <c r="X393" s="276"/>
      <c r="Y393" s="276"/>
      <c r="Z393" s="276"/>
      <c r="AA393" s="276"/>
      <c r="AB393" s="274"/>
      <c r="AC393" s="276"/>
      <c r="AD393" s="276"/>
      <c r="AE393" s="276"/>
      <c r="AF393" s="276"/>
      <c r="AG393" s="274"/>
      <c r="AH393" s="276"/>
      <c r="AI393" s="276"/>
      <c r="AJ393" s="276"/>
      <c r="AK393" s="276"/>
      <c r="AL393" s="274"/>
      <c r="AM393" s="276"/>
      <c r="AN393" s="276"/>
      <c r="AO393" s="276"/>
      <c r="AP393" s="276"/>
      <c r="AQ393" s="274"/>
      <c r="AR393" s="276"/>
      <c r="AS393" s="276"/>
      <c r="AT393" s="276"/>
      <c r="AU393" s="276"/>
      <c r="AV393" s="274"/>
      <c r="AW393" s="276"/>
      <c r="AX393" s="276"/>
      <c r="AY393" s="276"/>
      <c r="AZ393" s="276"/>
      <c r="BA393" s="274"/>
      <c r="BB393" s="276"/>
      <c r="BC393" s="276"/>
      <c r="BD393" s="276"/>
      <c r="BE393" s="276"/>
      <c r="BF393" s="274"/>
      <c r="BG393" s="276"/>
      <c r="BH393" s="276"/>
      <c r="BI393" s="276"/>
      <c r="BJ393" s="276"/>
      <c r="BK393" s="274"/>
      <c r="BL393" s="276"/>
      <c r="BM393" s="276"/>
      <c r="BN393" s="276"/>
      <c r="BO393" s="276"/>
      <c r="BP393" s="274"/>
      <c r="BQ393" s="276"/>
      <c r="BR393" s="276"/>
      <c r="BS393" s="276"/>
      <c r="BT393" s="276"/>
      <c r="BU393" s="274"/>
      <c r="BV393" s="276"/>
      <c r="BW393" s="276"/>
      <c r="BX393" s="276"/>
      <c r="BY393" s="276"/>
      <c r="BZ393" s="258"/>
      <c r="CA393" s="258"/>
      <c r="CB393" s="134"/>
      <c r="CC393" s="259"/>
      <c r="CD393" s="260"/>
      <c r="CE393" s="261"/>
    </row>
    <row r="394" spans="1:83" ht="27" hidden="1" x14ac:dyDescent="0.3">
      <c r="A394" s="337" t="s">
        <v>839</v>
      </c>
      <c r="B394" s="338" t="s">
        <v>836</v>
      </c>
      <c r="C394" s="339" t="s">
        <v>737</v>
      </c>
      <c r="D394" s="340" t="s">
        <v>787</v>
      </c>
      <c r="E394" s="126" t="s">
        <v>130</v>
      </c>
      <c r="F394" s="252">
        <f t="shared" si="32"/>
        <v>0</v>
      </c>
      <c r="G394" s="253">
        <f t="shared" si="33"/>
        <v>0</v>
      </c>
      <c r="H394" s="254">
        <f t="shared" si="34"/>
        <v>0</v>
      </c>
      <c r="I394" s="255">
        <f t="shared" si="31"/>
        <v>0</v>
      </c>
      <c r="J394" s="132"/>
      <c r="K394" s="341"/>
      <c r="L394" s="326" t="str">
        <f t="shared" ref="L394:L435" si="35">LEFT(M394,5)</f>
        <v/>
      </c>
      <c r="M394" s="314"/>
      <c r="N394" s="276"/>
      <c r="O394" s="276"/>
      <c r="P394" s="276"/>
      <c r="Q394" s="276"/>
      <c r="R394" s="274"/>
      <c r="S394" s="276"/>
      <c r="T394" s="276"/>
      <c r="U394" s="276"/>
      <c r="V394" s="276"/>
      <c r="W394" s="274"/>
      <c r="X394" s="276"/>
      <c r="Y394" s="276"/>
      <c r="Z394" s="276"/>
      <c r="AA394" s="276"/>
      <c r="AB394" s="274"/>
      <c r="AC394" s="276"/>
      <c r="AD394" s="276"/>
      <c r="AE394" s="276"/>
      <c r="AF394" s="276"/>
      <c r="AG394" s="274"/>
      <c r="AH394" s="276"/>
      <c r="AI394" s="276"/>
      <c r="AJ394" s="276"/>
      <c r="AK394" s="276"/>
      <c r="AL394" s="274"/>
      <c r="AM394" s="276"/>
      <c r="AN394" s="276"/>
      <c r="AO394" s="276"/>
      <c r="AP394" s="276"/>
      <c r="AQ394" s="274"/>
      <c r="AR394" s="276"/>
      <c r="AS394" s="276"/>
      <c r="AT394" s="276"/>
      <c r="AU394" s="276"/>
      <c r="AV394" s="274"/>
      <c r="AW394" s="276"/>
      <c r="AX394" s="276"/>
      <c r="AY394" s="276"/>
      <c r="AZ394" s="276"/>
      <c r="BA394" s="274"/>
      <c r="BB394" s="276"/>
      <c r="BC394" s="276"/>
      <c r="BD394" s="276"/>
      <c r="BE394" s="276"/>
      <c r="BF394" s="274"/>
      <c r="BG394" s="276"/>
      <c r="BH394" s="276"/>
      <c r="BI394" s="276"/>
      <c r="BJ394" s="276"/>
      <c r="BK394" s="274"/>
      <c r="BL394" s="276"/>
      <c r="BM394" s="276"/>
      <c r="BN394" s="276"/>
      <c r="BO394" s="276"/>
      <c r="BP394" s="274"/>
      <c r="BQ394" s="276"/>
      <c r="BR394" s="276"/>
      <c r="BS394" s="276"/>
      <c r="BT394" s="276"/>
      <c r="BU394" s="274"/>
      <c r="BV394" s="276"/>
      <c r="BW394" s="276"/>
      <c r="BX394" s="276"/>
      <c r="BY394" s="276"/>
      <c r="BZ394" s="258"/>
      <c r="CA394" s="258"/>
      <c r="CB394" s="134"/>
      <c r="CC394" s="259"/>
      <c r="CD394" s="260"/>
      <c r="CE394" s="261"/>
    </row>
    <row r="395" spans="1:83" ht="27" hidden="1" x14ac:dyDescent="0.3">
      <c r="A395" s="337" t="s">
        <v>840</v>
      </c>
      <c r="B395" s="338" t="s">
        <v>836</v>
      </c>
      <c r="C395" s="339" t="s">
        <v>737</v>
      </c>
      <c r="D395" s="340" t="s">
        <v>789</v>
      </c>
      <c r="E395" s="126" t="s">
        <v>130</v>
      </c>
      <c r="F395" s="252">
        <f t="shared" si="32"/>
        <v>0</v>
      </c>
      <c r="G395" s="253">
        <f t="shared" si="33"/>
        <v>0</v>
      </c>
      <c r="H395" s="254">
        <f t="shared" si="34"/>
        <v>0</v>
      </c>
      <c r="I395" s="255">
        <f t="shared" ref="I395:I426" si="36">COUNTIF(J395:CA395,"O")</f>
        <v>0</v>
      </c>
      <c r="J395" s="132"/>
      <c r="K395" s="341"/>
      <c r="L395" s="326" t="str">
        <f t="shared" si="35"/>
        <v/>
      </c>
      <c r="M395" s="314"/>
      <c r="N395" s="276"/>
      <c r="O395" s="276"/>
      <c r="P395" s="276"/>
      <c r="Q395" s="276"/>
      <c r="R395" s="274"/>
      <c r="S395" s="276"/>
      <c r="T395" s="276"/>
      <c r="U395" s="276"/>
      <c r="V395" s="276"/>
      <c r="W395" s="274"/>
      <c r="X395" s="276"/>
      <c r="Y395" s="276"/>
      <c r="Z395" s="276"/>
      <c r="AA395" s="276"/>
      <c r="AB395" s="274"/>
      <c r="AC395" s="276"/>
      <c r="AD395" s="276"/>
      <c r="AE395" s="276"/>
      <c r="AF395" s="276"/>
      <c r="AG395" s="274"/>
      <c r="AH395" s="276"/>
      <c r="AI395" s="276"/>
      <c r="AJ395" s="276"/>
      <c r="AK395" s="276"/>
      <c r="AL395" s="274"/>
      <c r="AM395" s="276"/>
      <c r="AN395" s="276"/>
      <c r="AO395" s="276"/>
      <c r="AP395" s="276"/>
      <c r="AQ395" s="274"/>
      <c r="AR395" s="276"/>
      <c r="AS395" s="276"/>
      <c r="AT395" s="276"/>
      <c r="AU395" s="276"/>
      <c r="AV395" s="274"/>
      <c r="AW395" s="276"/>
      <c r="AX395" s="276"/>
      <c r="AY395" s="276"/>
      <c r="AZ395" s="276"/>
      <c r="BA395" s="274"/>
      <c r="BB395" s="276"/>
      <c r="BC395" s="276"/>
      <c r="BD395" s="276"/>
      <c r="BE395" s="276"/>
      <c r="BF395" s="274"/>
      <c r="BG395" s="276"/>
      <c r="BH395" s="276"/>
      <c r="BI395" s="276"/>
      <c r="BJ395" s="276"/>
      <c r="BK395" s="274"/>
      <c r="BL395" s="276"/>
      <c r="BM395" s="276"/>
      <c r="BN395" s="276"/>
      <c r="BO395" s="276"/>
      <c r="BP395" s="274"/>
      <c r="BQ395" s="276"/>
      <c r="BR395" s="276"/>
      <c r="BS395" s="276"/>
      <c r="BT395" s="276"/>
      <c r="BU395" s="274"/>
      <c r="BV395" s="276"/>
      <c r="BW395" s="276"/>
      <c r="BX395" s="276"/>
      <c r="BY395" s="276"/>
      <c r="BZ395" s="258"/>
      <c r="CA395" s="258"/>
      <c r="CB395" s="134"/>
      <c r="CC395" s="259"/>
      <c r="CD395" s="260"/>
      <c r="CE395" s="261"/>
    </row>
    <row r="396" spans="1:83" ht="27" hidden="1" x14ac:dyDescent="0.3">
      <c r="A396" s="337" t="s">
        <v>841</v>
      </c>
      <c r="B396" s="338" t="s">
        <v>836</v>
      </c>
      <c r="C396" s="339" t="s">
        <v>737</v>
      </c>
      <c r="D396" s="340" t="s">
        <v>791</v>
      </c>
      <c r="E396" s="126" t="s">
        <v>130</v>
      </c>
      <c r="F396" s="252">
        <f t="shared" si="32"/>
        <v>0</v>
      </c>
      <c r="G396" s="253">
        <f t="shared" si="33"/>
        <v>0</v>
      </c>
      <c r="H396" s="254">
        <f t="shared" si="34"/>
        <v>0</v>
      </c>
      <c r="I396" s="255">
        <f t="shared" si="36"/>
        <v>0</v>
      </c>
      <c r="J396" s="132"/>
      <c r="K396" s="341"/>
      <c r="L396" s="326" t="str">
        <f t="shared" si="35"/>
        <v/>
      </c>
      <c r="M396" s="314"/>
      <c r="N396" s="276"/>
      <c r="O396" s="276"/>
      <c r="P396" s="276"/>
      <c r="Q396" s="276"/>
      <c r="R396" s="274"/>
      <c r="S396" s="276"/>
      <c r="T396" s="276"/>
      <c r="U396" s="276"/>
      <c r="V396" s="276"/>
      <c r="W396" s="274"/>
      <c r="X396" s="276"/>
      <c r="Y396" s="276"/>
      <c r="Z396" s="276"/>
      <c r="AA396" s="276"/>
      <c r="AB396" s="274"/>
      <c r="AC396" s="276"/>
      <c r="AD396" s="276"/>
      <c r="AE396" s="276"/>
      <c r="AF396" s="276"/>
      <c r="AG396" s="274"/>
      <c r="AH396" s="276"/>
      <c r="AI396" s="276"/>
      <c r="AJ396" s="276"/>
      <c r="AK396" s="276"/>
      <c r="AL396" s="274"/>
      <c r="AM396" s="276"/>
      <c r="AN396" s="276"/>
      <c r="AO396" s="276"/>
      <c r="AP396" s="276"/>
      <c r="AQ396" s="274"/>
      <c r="AR396" s="276"/>
      <c r="AS396" s="276"/>
      <c r="AT396" s="276"/>
      <c r="AU396" s="276"/>
      <c r="AV396" s="274"/>
      <c r="AW396" s="276"/>
      <c r="AX396" s="276"/>
      <c r="AY396" s="276"/>
      <c r="AZ396" s="276"/>
      <c r="BA396" s="274"/>
      <c r="BB396" s="276"/>
      <c r="BC396" s="276"/>
      <c r="BD396" s="276"/>
      <c r="BE396" s="276"/>
      <c r="BF396" s="274"/>
      <c r="BG396" s="276"/>
      <c r="BH396" s="276"/>
      <c r="BI396" s="276"/>
      <c r="BJ396" s="276"/>
      <c r="BK396" s="274"/>
      <c r="BL396" s="276"/>
      <c r="BM396" s="276"/>
      <c r="BN396" s="276"/>
      <c r="BO396" s="276"/>
      <c r="BP396" s="274"/>
      <c r="BQ396" s="276"/>
      <c r="BR396" s="276"/>
      <c r="BS396" s="276"/>
      <c r="BT396" s="276"/>
      <c r="BU396" s="274"/>
      <c r="BV396" s="276"/>
      <c r="BW396" s="276"/>
      <c r="BX396" s="276"/>
      <c r="BY396" s="276"/>
      <c r="BZ396" s="258"/>
      <c r="CA396" s="258"/>
      <c r="CB396" s="134"/>
      <c r="CC396" s="259"/>
      <c r="CD396" s="260"/>
      <c r="CE396" s="261"/>
    </row>
    <row r="397" spans="1:83" ht="27" hidden="1" x14ac:dyDescent="0.3">
      <c r="A397" s="337" t="s">
        <v>842</v>
      </c>
      <c r="B397" s="338" t="s">
        <v>836</v>
      </c>
      <c r="C397" s="339" t="s">
        <v>737</v>
      </c>
      <c r="D397" s="340" t="s">
        <v>793</v>
      </c>
      <c r="E397" s="126" t="s">
        <v>130</v>
      </c>
      <c r="F397" s="252">
        <f t="shared" si="32"/>
        <v>0</v>
      </c>
      <c r="G397" s="253">
        <f t="shared" si="33"/>
        <v>0</v>
      </c>
      <c r="H397" s="254">
        <f t="shared" si="34"/>
        <v>0</v>
      </c>
      <c r="I397" s="255">
        <f t="shared" si="36"/>
        <v>0</v>
      </c>
      <c r="J397" s="132"/>
      <c r="K397" s="341"/>
      <c r="L397" s="326" t="str">
        <f t="shared" si="35"/>
        <v/>
      </c>
      <c r="M397" s="314"/>
      <c r="N397" s="276"/>
      <c r="O397" s="276"/>
      <c r="P397" s="276"/>
      <c r="Q397" s="276"/>
      <c r="R397" s="274"/>
      <c r="S397" s="276"/>
      <c r="T397" s="276"/>
      <c r="U397" s="276"/>
      <c r="V397" s="276"/>
      <c r="W397" s="274"/>
      <c r="X397" s="276"/>
      <c r="Y397" s="276"/>
      <c r="Z397" s="276"/>
      <c r="AA397" s="276"/>
      <c r="AB397" s="274"/>
      <c r="AC397" s="276"/>
      <c r="AD397" s="276"/>
      <c r="AE397" s="276"/>
      <c r="AF397" s="276"/>
      <c r="AG397" s="274"/>
      <c r="AH397" s="276"/>
      <c r="AI397" s="276"/>
      <c r="AJ397" s="276"/>
      <c r="AK397" s="276"/>
      <c r="AL397" s="274"/>
      <c r="AM397" s="276"/>
      <c r="AN397" s="276"/>
      <c r="AO397" s="276"/>
      <c r="AP397" s="276"/>
      <c r="AQ397" s="274"/>
      <c r="AR397" s="276"/>
      <c r="AS397" s="276"/>
      <c r="AT397" s="276"/>
      <c r="AU397" s="276"/>
      <c r="AV397" s="274"/>
      <c r="AW397" s="276"/>
      <c r="AX397" s="276"/>
      <c r="AY397" s="276"/>
      <c r="AZ397" s="276"/>
      <c r="BA397" s="274"/>
      <c r="BB397" s="276"/>
      <c r="BC397" s="276"/>
      <c r="BD397" s="276"/>
      <c r="BE397" s="276"/>
      <c r="BF397" s="274"/>
      <c r="BG397" s="276"/>
      <c r="BH397" s="276"/>
      <c r="BI397" s="276"/>
      <c r="BJ397" s="276"/>
      <c r="BK397" s="274"/>
      <c r="BL397" s="276"/>
      <c r="BM397" s="276"/>
      <c r="BN397" s="276"/>
      <c r="BO397" s="276"/>
      <c r="BP397" s="274"/>
      <c r="BQ397" s="276"/>
      <c r="BR397" s="276"/>
      <c r="BS397" s="276"/>
      <c r="BT397" s="276"/>
      <c r="BU397" s="274"/>
      <c r="BV397" s="276"/>
      <c r="BW397" s="276"/>
      <c r="BX397" s="276"/>
      <c r="BY397" s="276"/>
      <c r="BZ397" s="258"/>
      <c r="CA397" s="258"/>
      <c r="CB397" s="134"/>
      <c r="CC397" s="259"/>
      <c r="CD397" s="260"/>
      <c r="CE397" s="261"/>
    </row>
    <row r="398" spans="1:83" ht="27" hidden="1" x14ac:dyDescent="0.3">
      <c r="A398" s="337" t="s">
        <v>843</v>
      </c>
      <c r="B398" s="338" t="s">
        <v>836</v>
      </c>
      <c r="C398" s="339" t="s">
        <v>737</v>
      </c>
      <c r="D398" s="340" t="s">
        <v>795</v>
      </c>
      <c r="E398" s="126" t="s">
        <v>108</v>
      </c>
      <c r="F398" s="252">
        <f t="shared" si="32"/>
        <v>0</v>
      </c>
      <c r="G398" s="253">
        <f t="shared" si="33"/>
        <v>0</v>
      </c>
      <c r="H398" s="254">
        <f t="shared" si="34"/>
        <v>0</v>
      </c>
      <c r="I398" s="255">
        <f t="shared" si="36"/>
        <v>0</v>
      </c>
      <c r="J398" s="132"/>
      <c r="K398" s="341"/>
      <c r="L398" s="326" t="str">
        <f t="shared" si="35"/>
        <v/>
      </c>
      <c r="M398" s="314"/>
      <c r="N398" s="276"/>
      <c r="O398" s="276"/>
      <c r="P398" s="276"/>
      <c r="Q398" s="276"/>
      <c r="R398" s="274"/>
      <c r="S398" s="276"/>
      <c r="T398" s="276"/>
      <c r="U398" s="276"/>
      <c r="V398" s="276"/>
      <c r="W398" s="274"/>
      <c r="X398" s="276"/>
      <c r="Y398" s="276"/>
      <c r="Z398" s="276"/>
      <c r="AA398" s="276"/>
      <c r="AB398" s="274"/>
      <c r="AC398" s="276"/>
      <c r="AD398" s="276"/>
      <c r="AE398" s="276"/>
      <c r="AF398" s="276"/>
      <c r="AG398" s="274"/>
      <c r="AH398" s="276"/>
      <c r="AI398" s="276"/>
      <c r="AJ398" s="276"/>
      <c r="AK398" s="276"/>
      <c r="AL398" s="274"/>
      <c r="AM398" s="276"/>
      <c r="AN398" s="276"/>
      <c r="AO398" s="276"/>
      <c r="AP398" s="276"/>
      <c r="AQ398" s="274"/>
      <c r="AR398" s="276"/>
      <c r="AS398" s="276"/>
      <c r="AT398" s="276"/>
      <c r="AU398" s="276"/>
      <c r="AV398" s="274"/>
      <c r="AW398" s="276"/>
      <c r="AX398" s="276"/>
      <c r="AY398" s="276"/>
      <c r="AZ398" s="276"/>
      <c r="BA398" s="274"/>
      <c r="BB398" s="276"/>
      <c r="BC398" s="276"/>
      <c r="BD398" s="276"/>
      <c r="BE398" s="276"/>
      <c r="BF398" s="274"/>
      <c r="BG398" s="276"/>
      <c r="BH398" s="276"/>
      <c r="BI398" s="276"/>
      <c r="BJ398" s="276"/>
      <c r="BK398" s="274"/>
      <c r="BL398" s="276"/>
      <c r="BM398" s="276"/>
      <c r="BN398" s="276"/>
      <c r="BO398" s="276"/>
      <c r="BP398" s="274"/>
      <c r="BQ398" s="276"/>
      <c r="BR398" s="276"/>
      <c r="BS398" s="276"/>
      <c r="BT398" s="276"/>
      <c r="BU398" s="274"/>
      <c r="BV398" s="276"/>
      <c r="BW398" s="276"/>
      <c r="BX398" s="276"/>
      <c r="BY398" s="276"/>
      <c r="BZ398" s="258"/>
      <c r="CA398" s="258"/>
      <c r="CB398" s="134"/>
      <c r="CC398" s="259"/>
      <c r="CD398" s="260"/>
      <c r="CE398" s="261"/>
    </row>
    <row r="399" spans="1:83" ht="27" hidden="1" x14ac:dyDescent="0.3">
      <c r="A399" s="337" t="s">
        <v>844</v>
      </c>
      <c r="B399" s="338" t="s">
        <v>836</v>
      </c>
      <c r="C399" s="339" t="s">
        <v>823</v>
      </c>
      <c r="D399" s="340" t="s">
        <v>781</v>
      </c>
      <c r="E399" s="126" t="s">
        <v>108</v>
      </c>
      <c r="F399" s="252">
        <f t="shared" si="32"/>
        <v>0</v>
      </c>
      <c r="G399" s="253">
        <f t="shared" si="33"/>
        <v>0</v>
      </c>
      <c r="H399" s="254">
        <f t="shared" si="34"/>
        <v>0</v>
      </c>
      <c r="I399" s="255">
        <f t="shared" si="36"/>
        <v>0</v>
      </c>
      <c r="J399" s="132"/>
      <c r="K399" s="341"/>
      <c r="L399" s="326" t="str">
        <f t="shared" si="35"/>
        <v/>
      </c>
      <c r="M399" s="314"/>
      <c r="N399" s="276"/>
      <c r="O399" s="276"/>
      <c r="P399" s="276"/>
      <c r="Q399" s="276"/>
      <c r="R399" s="274"/>
      <c r="S399" s="276"/>
      <c r="T399" s="276"/>
      <c r="U399" s="276"/>
      <c r="V399" s="276"/>
      <c r="W399" s="274"/>
      <c r="X399" s="276"/>
      <c r="Y399" s="276"/>
      <c r="Z399" s="276"/>
      <c r="AA399" s="276"/>
      <c r="AB399" s="274"/>
      <c r="AC399" s="276"/>
      <c r="AD399" s="276"/>
      <c r="AE399" s="276"/>
      <c r="AF399" s="276"/>
      <c r="AG399" s="274"/>
      <c r="AH399" s="276"/>
      <c r="AI399" s="276"/>
      <c r="AJ399" s="276"/>
      <c r="AK399" s="276"/>
      <c r="AL399" s="274"/>
      <c r="AM399" s="276"/>
      <c r="AN399" s="276"/>
      <c r="AO399" s="276"/>
      <c r="AP399" s="276"/>
      <c r="AQ399" s="274"/>
      <c r="AR399" s="276"/>
      <c r="AS399" s="276"/>
      <c r="AT399" s="276"/>
      <c r="AU399" s="276"/>
      <c r="AV399" s="274"/>
      <c r="AW399" s="276"/>
      <c r="AX399" s="276"/>
      <c r="AY399" s="276"/>
      <c r="AZ399" s="276"/>
      <c r="BA399" s="274"/>
      <c r="BB399" s="276"/>
      <c r="BC399" s="276"/>
      <c r="BD399" s="276"/>
      <c r="BE399" s="276"/>
      <c r="BF399" s="274"/>
      <c r="BG399" s="276"/>
      <c r="BH399" s="276"/>
      <c r="BI399" s="276"/>
      <c r="BJ399" s="276"/>
      <c r="BK399" s="274"/>
      <c r="BL399" s="276"/>
      <c r="BM399" s="276"/>
      <c r="BN399" s="276"/>
      <c r="BO399" s="276"/>
      <c r="BP399" s="274"/>
      <c r="BQ399" s="276"/>
      <c r="BR399" s="276"/>
      <c r="BS399" s="276"/>
      <c r="BT399" s="276"/>
      <c r="BU399" s="274"/>
      <c r="BV399" s="276"/>
      <c r="BW399" s="276"/>
      <c r="BX399" s="276"/>
      <c r="BY399" s="276"/>
      <c r="BZ399" s="258"/>
      <c r="CA399" s="258"/>
      <c r="CB399" s="134"/>
      <c r="CC399" s="259"/>
      <c r="CD399" s="260"/>
      <c r="CE399" s="261"/>
    </row>
    <row r="400" spans="1:83" ht="27" hidden="1" x14ac:dyDescent="0.3">
      <c r="A400" s="337" t="s">
        <v>845</v>
      </c>
      <c r="B400" s="338" t="s">
        <v>836</v>
      </c>
      <c r="C400" s="339" t="s">
        <v>823</v>
      </c>
      <c r="D400" s="340" t="s">
        <v>783</v>
      </c>
      <c r="E400" s="126" t="s">
        <v>108</v>
      </c>
      <c r="F400" s="252">
        <f t="shared" si="32"/>
        <v>0</v>
      </c>
      <c r="G400" s="253">
        <f t="shared" si="33"/>
        <v>0</v>
      </c>
      <c r="H400" s="254">
        <f t="shared" si="34"/>
        <v>0</v>
      </c>
      <c r="I400" s="255">
        <f t="shared" si="36"/>
        <v>0</v>
      </c>
      <c r="J400" s="132"/>
      <c r="K400" s="341"/>
      <c r="L400" s="326" t="str">
        <f t="shared" si="35"/>
        <v/>
      </c>
      <c r="M400" s="314"/>
      <c r="N400" s="276"/>
      <c r="O400" s="276"/>
      <c r="P400" s="276"/>
      <c r="Q400" s="276"/>
      <c r="R400" s="274"/>
      <c r="S400" s="276"/>
      <c r="T400" s="276"/>
      <c r="U400" s="276"/>
      <c r="V400" s="276"/>
      <c r="W400" s="274"/>
      <c r="X400" s="276"/>
      <c r="Y400" s="276"/>
      <c r="Z400" s="276"/>
      <c r="AA400" s="276"/>
      <c r="AB400" s="274"/>
      <c r="AC400" s="276"/>
      <c r="AD400" s="276"/>
      <c r="AE400" s="276"/>
      <c r="AF400" s="276"/>
      <c r="AG400" s="274"/>
      <c r="AH400" s="276"/>
      <c r="AI400" s="276"/>
      <c r="AJ400" s="276"/>
      <c r="AK400" s="276"/>
      <c r="AL400" s="274"/>
      <c r="AM400" s="276"/>
      <c r="AN400" s="276"/>
      <c r="AO400" s="276"/>
      <c r="AP400" s="276"/>
      <c r="AQ400" s="274"/>
      <c r="AR400" s="276"/>
      <c r="AS400" s="276"/>
      <c r="AT400" s="276"/>
      <c r="AU400" s="276"/>
      <c r="AV400" s="274"/>
      <c r="AW400" s="276"/>
      <c r="AX400" s="276"/>
      <c r="AY400" s="276"/>
      <c r="AZ400" s="276"/>
      <c r="BA400" s="274"/>
      <c r="BB400" s="276"/>
      <c r="BC400" s="276"/>
      <c r="BD400" s="276"/>
      <c r="BE400" s="276"/>
      <c r="BF400" s="274"/>
      <c r="BG400" s="276"/>
      <c r="BH400" s="276"/>
      <c r="BI400" s="276"/>
      <c r="BJ400" s="276"/>
      <c r="BK400" s="274"/>
      <c r="BL400" s="276"/>
      <c r="BM400" s="276"/>
      <c r="BN400" s="276"/>
      <c r="BO400" s="276"/>
      <c r="BP400" s="274"/>
      <c r="BQ400" s="276"/>
      <c r="BR400" s="276"/>
      <c r="BS400" s="276"/>
      <c r="BT400" s="276"/>
      <c r="BU400" s="274"/>
      <c r="BV400" s="276"/>
      <c r="BW400" s="276"/>
      <c r="BX400" s="276"/>
      <c r="BY400" s="276"/>
      <c r="BZ400" s="258"/>
      <c r="CA400" s="258"/>
      <c r="CB400" s="134"/>
      <c r="CC400" s="259"/>
      <c r="CD400" s="260"/>
      <c r="CE400" s="261"/>
    </row>
    <row r="401" spans="1:83" ht="27" hidden="1" x14ac:dyDescent="0.3">
      <c r="A401" s="337" t="s">
        <v>846</v>
      </c>
      <c r="B401" s="338" t="s">
        <v>836</v>
      </c>
      <c r="C401" s="339" t="s">
        <v>823</v>
      </c>
      <c r="D401" s="340" t="s">
        <v>785</v>
      </c>
      <c r="E401" s="126" t="s">
        <v>130</v>
      </c>
      <c r="F401" s="252">
        <f t="shared" si="32"/>
        <v>0</v>
      </c>
      <c r="G401" s="253">
        <f t="shared" si="33"/>
        <v>0</v>
      </c>
      <c r="H401" s="254">
        <f t="shared" si="34"/>
        <v>0</v>
      </c>
      <c r="I401" s="255">
        <f t="shared" si="36"/>
        <v>0</v>
      </c>
      <c r="J401" s="132"/>
      <c r="K401" s="341"/>
      <c r="L401" s="326" t="str">
        <f t="shared" si="35"/>
        <v/>
      </c>
      <c r="M401" s="314"/>
      <c r="N401" s="276"/>
      <c r="O401" s="276"/>
      <c r="P401" s="276"/>
      <c r="Q401" s="276"/>
      <c r="R401" s="274"/>
      <c r="S401" s="276"/>
      <c r="T401" s="276"/>
      <c r="U401" s="276"/>
      <c r="V401" s="276"/>
      <c r="W401" s="274"/>
      <c r="X401" s="276"/>
      <c r="Y401" s="276"/>
      <c r="Z401" s="276"/>
      <c r="AA401" s="276"/>
      <c r="AB401" s="274"/>
      <c r="AC401" s="276"/>
      <c r="AD401" s="276"/>
      <c r="AE401" s="276"/>
      <c r="AF401" s="276"/>
      <c r="AG401" s="274"/>
      <c r="AH401" s="276"/>
      <c r="AI401" s="276"/>
      <c r="AJ401" s="276"/>
      <c r="AK401" s="276"/>
      <c r="AL401" s="274"/>
      <c r="AM401" s="276"/>
      <c r="AN401" s="276"/>
      <c r="AO401" s="276"/>
      <c r="AP401" s="276"/>
      <c r="AQ401" s="274"/>
      <c r="AR401" s="276"/>
      <c r="AS401" s="276"/>
      <c r="AT401" s="276"/>
      <c r="AU401" s="276"/>
      <c r="AV401" s="274"/>
      <c r="AW401" s="276"/>
      <c r="AX401" s="276"/>
      <c r="AY401" s="276"/>
      <c r="AZ401" s="276"/>
      <c r="BA401" s="274"/>
      <c r="BB401" s="276"/>
      <c r="BC401" s="276"/>
      <c r="BD401" s="276"/>
      <c r="BE401" s="276"/>
      <c r="BF401" s="274"/>
      <c r="BG401" s="276"/>
      <c r="BH401" s="276"/>
      <c r="BI401" s="276"/>
      <c r="BJ401" s="276"/>
      <c r="BK401" s="274"/>
      <c r="BL401" s="276"/>
      <c r="BM401" s="276"/>
      <c r="BN401" s="276"/>
      <c r="BO401" s="276"/>
      <c r="BP401" s="274"/>
      <c r="BQ401" s="276"/>
      <c r="BR401" s="276"/>
      <c r="BS401" s="276"/>
      <c r="BT401" s="276"/>
      <c r="BU401" s="274"/>
      <c r="BV401" s="276"/>
      <c r="BW401" s="276"/>
      <c r="BX401" s="276"/>
      <c r="BY401" s="276"/>
      <c r="BZ401" s="258"/>
      <c r="CA401" s="258"/>
      <c r="CB401" s="134"/>
      <c r="CC401" s="259"/>
      <c r="CD401" s="260"/>
      <c r="CE401" s="261"/>
    </row>
    <row r="402" spans="1:83" ht="27" hidden="1" x14ac:dyDescent="0.3">
      <c r="A402" s="337" t="s">
        <v>847</v>
      </c>
      <c r="B402" s="338" t="s">
        <v>836</v>
      </c>
      <c r="C402" s="339" t="s">
        <v>823</v>
      </c>
      <c r="D402" s="340" t="s">
        <v>787</v>
      </c>
      <c r="E402" s="126" t="s">
        <v>130</v>
      </c>
      <c r="F402" s="252">
        <f t="shared" si="32"/>
        <v>0</v>
      </c>
      <c r="G402" s="253">
        <f t="shared" si="33"/>
        <v>0</v>
      </c>
      <c r="H402" s="254">
        <f t="shared" si="34"/>
        <v>0</v>
      </c>
      <c r="I402" s="255">
        <f t="shared" si="36"/>
        <v>0</v>
      </c>
      <c r="J402" s="132"/>
      <c r="K402" s="341"/>
      <c r="L402" s="326" t="str">
        <f t="shared" si="35"/>
        <v/>
      </c>
      <c r="M402" s="314"/>
      <c r="N402" s="276"/>
      <c r="O402" s="276"/>
      <c r="P402" s="276"/>
      <c r="Q402" s="276"/>
      <c r="R402" s="274"/>
      <c r="S402" s="276"/>
      <c r="T402" s="276"/>
      <c r="U402" s="276"/>
      <c r="V402" s="276"/>
      <c r="W402" s="274"/>
      <c r="X402" s="276"/>
      <c r="Y402" s="276"/>
      <c r="Z402" s="276"/>
      <c r="AA402" s="276"/>
      <c r="AB402" s="274"/>
      <c r="AC402" s="276"/>
      <c r="AD402" s="276"/>
      <c r="AE402" s="276"/>
      <c r="AF402" s="276"/>
      <c r="AG402" s="274"/>
      <c r="AH402" s="276"/>
      <c r="AI402" s="276"/>
      <c r="AJ402" s="276"/>
      <c r="AK402" s="276"/>
      <c r="AL402" s="274"/>
      <c r="AM402" s="276"/>
      <c r="AN402" s="276"/>
      <c r="AO402" s="276"/>
      <c r="AP402" s="276"/>
      <c r="AQ402" s="274"/>
      <c r="AR402" s="276"/>
      <c r="AS402" s="276"/>
      <c r="AT402" s="276"/>
      <c r="AU402" s="276"/>
      <c r="AV402" s="274"/>
      <c r="AW402" s="276"/>
      <c r="AX402" s="276"/>
      <c r="AY402" s="276"/>
      <c r="AZ402" s="276"/>
      <c r="BA402" s="274"/>
      <c r="BB402" s="276"/>
      <c r="BC402" s="276"/>
      <c r="BD402" s="276"/>
      <c r="BE402" s="276"/>
      <c r="BF402" s="274"/>
      <c r="BG402" s="276"/>
      <c r="BH402" s="276"/>
      <c r="BI402" s="276"/>
      <c r="BJ402" s="276"/>
      <c r="BK402" s="274"/>
      <c r="BL402" s="276"/>
      <c r="BM402" s="276"/>
      <c r="BN402" s="276"/>
      <c r="BO402" s="276"/>
      <c r="BP402" s="274"/>
      <c r="BQ402" s="276"/>
      <c r="BR402" s="276"/>
      <c r="BS402" s="276"/>
      <c r="BT402" s="276"/>
      <c r="BU402" s="274"/>
      <c r="BV402" s="276"/>
      <c r="BW402" s="276"/>
      <c r="BX402" s="276"/>
      <c r="BY402" s="276"/>
      <c r="BZ402" s="258"/>
      <c r="CA402" s="258"/>
      <c r="CB402" s="134"/>
      <c r="CC402" s="259"/>
      <c r="CD402" s="260"/>
      <c r="CE402" s="261"/>
    </row>
    <row r="403" spans="1:83" ht="27" hidden="1" x14ac:dyDescent="0.3">
      <c r="A403" s="337" t="s">
        <v>848</v>
      </c>
      <c r="B403" s="338" t="s">
        <v>836</v>
      </c>
      <c r="C403" s="339" t="s">
        <v>823</v>
      </c>
      <c r="D403" s="340" t="s">
        <v>789</v>
      </c>
      <c r="E403" s="126" t="s">
        <v>130</v>
      </c>
      <c r="F403" s="252">
        <f t="shared" si="32"/>
        <v>0</v>
      </c>
      <c r="G403" s="253">
        <f t="shared" si="33"/>
        <v>0</v>
      </c>
      <c r="H403" s="254">
        <f t="shared" si="34"/>
        <v>0</v>
      </c>
      <c r="I403" s="255">
        <f t="shared" si="36"/>
        <v>0</v>
      </c>
      <c r="J403" s="132"/>
      <c r="K403" s="341"/>
      <c r="L403" s="326" t="str">
        <f t="shared" si="35"/>
        <v/>
      </c>
      <c r="M403" s="314"/>
      <c r="N403" s="276"/>
      <c r="O403" s="276"/>
      <c r="P403" s="276"/>
      <c r="Q403" s="276"/>
      <c r="R403" s="274"/>
      <c r="S403" s="276"/>
      <c r="T403" s="276"/>
      <c r="U403" s="276"/>
      <c r="V403" s="276"/>
      <c r="W403" s="274"/>
      <c r="X403" s="276"/>
      <c r="Y403" s="276"/>
      <c r="Z403" s="276"/>
      <c r="AA403" s="276"/>
      <c r="AB403" s="274"/>
      <c r="AC403" s="276"/>
      <c r="AD403" s="276"/>
      <c r="AE403" s="276"/>
      <c r="AF403" s="276"/>
      <c r="AG403" s="274"/>
      <c r="AH403" s="276"/>
      <c r="AI403" s="276"/>
      <c r="AJ403" s="276"/>
      <c r="AK403" s="276"/>
      <c r="AL403" s="274"/>
      <c r="AM403" s="276"/>
      <c r="AN403" s="276"/>
      <c r="AO403" s="276"/>
      <c r="AP403" s="276"/>
      <c r="AQ403" s="274"/>
      <c r="AR403" s="276"/>
      <c r="AS403" s="276"/>
      <c r="AT403" s="276"/>
      <c r="AU403" s="276"/>
      <c r="AV403" s="274"/>
      <c r="AW403" s="276"/>
      <c r="AX403" s="276"/>
      <c r="AY403" s="276"/>
      <c r="AZ403" s="276"/>
      <c r="BA403" s="274"/>
      <c r="BB403" s="276"/>
      <c r="BC403" s="276"/>
      <c r="BD403" s="276"/>
      <c r="BE403" s="276"/>
      <c r="BF403" s="274"/>
      <c r="BG403" s="276"/>
      <c r="BH403" s="276"/>
      <c r="BI403" s="276"/>
      <c r="BJ403" s="276"/>
      <c r="BK403" s="274"/>
      <c r="BL403" s="276"/>
      <c r="BM403" s="276"/>
      <c r="BN403" s="276"/>
      <c r="BO403" s="276"/>
      <c r="BP403" s="274"/>
      <c r="BQ403" s="276"/>
      <c r="BR403" s="276"/>
      <c r="BS403" s="276"/>
      <c r="BT403" s="276"/>
      <c r="BU403" s="274"/>
      <c r="BV403" s="276"/>
      <c r="BW403" s="276"/>
      <c r="BX403" s="276"/>
      <c r="BY403" s="276"/>
      <c r="BZ403" s="258"/>
      <c r="CA403" s="258"/>
      <c r="CB403" s="134"/>
      <c r="CC403" s="259"/>
      <c r="CD403" s="260"/>
      <c r="CE403" s="261"/>
    </row>
    <row r="404" spans="1:83" ht="27" hidden="1" x14ac:dyDescent="0.3">
      <c r="A404" s="337" t="s">
        <v>849</v>
      </c>
      <c r="B404" s="338" t="s">
        <v>836</v>
      </c>
      <c r="C404" s="339" t="s">
        <v>823</v>
      </c>
      <c r="D404" s="340" t="s">
        <v>791</v>
      </c>
      <c r="E404" s="126" t="s">
        <v>130</v>
      </c>
      <c r="F404" s="252">
        <f t="shared" si="32"/>
        <v>0</v>
      </c>
      <c r="G404" s="253">
        <f t="shared" si="33"/>
        <v>0</v>
      </c>
      <c r="H404" s="254">
        <f t="shared" si="34"/>
        <v>0</v>
      </c>
      <c r="I404" s="255">
        <f t="shared" si="36"/>
        <v>0</v>
      </c>
      <c r="J404" s="132"/>
      <c r="K404" s="341"/>
      <c r="L404" s="326" t="str">
        <f t="shared" si="35"/>
        <v/>
      </c>
      <c r="M404" s="314"/>
      <c r="N404" s="276"/>
      <c r="O404" s="276"/>
      <c r="P404" s="276"/>
      <c r="Q404" s="276"/>
      <c r="R404" s="274"/>
      <c r="S404" s="276"/>
      <c r="T404" s="276"/>
      <c r="U404" s="276"/>
      <c r="V404" s="276"/>
      <c r="W404" s="274"/>
      <c r="X404" s="276"/>
      <c r="Y404" s="276"/>
      <c r="Z404" s="276"/>
      <c r="AA404" s="276"/>
      <c r="AB404" s="274"/>
      <c r="AC404" s="276"/>
      <c r="AD404" s="276"/>
      <c r="AE404" s="276"/>
      <c r="AF404" s="276"/>
      <c r="AG404" s="274"/>
      <c r="AH404" s="276"/>
      <c r="AI404" s="276"/>
      <c r="AJ404" s="276"/>
      <c r="AK404" s="276"/>
      <c r="AL404" s="274"/>
      <c r="AM404" s="276"/>
      <c r="AN404" s="276"/>
      <c r="AO404" s="276"/>
      <c r="AP404" s="276"/>
      <c r="AQ404" s="274"/>
      <c r="AR404" s="276"/>
      <c r="AS404" s="276"/>
      <c r="AT404" s="276"/>
      <c r="AU404" s="276"/>
      <c r="AV404" s="274"/>
      <c r="AW404" s="276"/>
      <c r="AX404" s="276"/>
      <c r="AY404" s="276"/>
      <c r="AZ404" s="276"/>
      <c r="BA404" s="274"/>
      <c r="BB404" s="276"/>
      <c r="BC404" s="276"/>
      <c r="BD404" s="276"/>
      <c r="BE404" s="276"/>
      <c r="BF404" s="274"/>
      <c r="BG404" s="276"/>
      <c r="BH404" s="276"/>
      <c r="BI404" s="276"/>
      <c r="BJ404" s="276"/>
      <c r="BK404" s="274"/>
      <c r="BL404" s="276"/>
      <c r="BM404" s="276"/>
      <c r="BN404" s="276"/>
      <c r="BO404" s="276"/>
      <c r="BP404" s="274"/>
      <c r="BQ404" s="276"/>
      <c r="BR404" s="276"/>
      <c r="BS404" s="276"/>
      <c r="BT404" s="276"/>
      <c r="BU404" s="274"/>
      <c r="BV404" s="276"/>
      <c r="BW404" s="276"/>
      <c r="BX404" s="276"/>
      <c r="BY404" s="276"/>
      <c r="BZ404" s="258"/>
      <c r="CA404" s="258"/>
      <c r="CB404" s="134"/>
      <c r="CC404" s="259"/>
      <c r="CD404" s="260"/>
      <c r="CE404" s="261"/>
    </row>
    <row r="405" spans="1:83" ht="27" hidden="1" x14ac:dyDescent="0.3">
      <c r="A405" s="337" t="s">
        <v>850</v>
      </c>
      <c r="B405" s="338" t="s">
        <v>836</v>
      </c>
      <c r="C405" s="339" t="s">
        <v>823</v>
      </c>
      <c r="D405" s="340" t="s">
        <v>793</v>
      </c>
      <c r="E405" s="126" t="s">
        <v>130</v>
      </c>
      <c r="F405" s="252">
        <f t="shared" si="32"/>
        <v>0</v>
      </c>
      <c r="G405" s="253">
        <f t="shared" si="33"/>
        <v>0</v>
      </c>
      <c r="H405" s="254">
        <f t="shared" si="34"/>
        <v>0</v>
      </c>
      <c r="I405" s="255">
        <f t="shared" si="36"/>
        <v>0</v>
      </c>
      <c r="J405" s="132"/>
      <c r="K405" s="341"/>
      <c r="L405" s="326" t="str">
        <f t="shared" si="35"/>
        <v/>
      </c>
      <c r="M405" s="314"/>
      <c r="N405" s="276"/>
      <c r="O405" s="276"/>
      <c r="P405" s="276"/>
      <c r="Q405" s="276"/>
      <c r="R405" s="274"/>
      <c r="S405" s="276"/>
      <c r="T405" s="276"/>
      <c r="U405" s="276"/>
      <c r="V405" s="276"/>
      <c r="W405" s="274"/>
      <c r="X405" s="276"/>
      <c r="Y405" s="276"/>
      <c r="Z405" s="276"/>
      <c r="AA405" s="276"/>
      <c r="AB405" s="274"/>
      <c r="AC405" s="276"/>
      <c r="AD405" s="276"/>
      <c r="AE405" s="276"/>
      <c r="AF405" s="276"/>
      <c r="AG405" s="274"/>
      <c r="AH405" s="276"/>
      <c r="AI405" s="276"/>
      <c r="AJ405" s="276"/>
      <c r="AK405" s="276"/>
      <c r="AL405" s="274"/>
      <c r="AM405" s="276"/>
      <c r="AN405" s="276"/>
      <c r="AO405" s="276"/>
      <c r="AP405" s="276"/>
      <c r="AQ405" s="274"/>
      <c r="AR405" s="276"/>
      <c r="AS405" s="276"/>
      <c r="AT405" s="276"/>
      <c r="AU405" s="276"/>
      <c r="AV405" s="274"/>
      <c r="AW405" s="276"/>
      <c r="AX405" s="276"/>
      <c r="AY405" s="276"/>
      <c r="AZ405" s="276"/>
      <c r="BA405" s="274"/>
      <c r="BB405" s="276"/>
      <c r="BC405" s="276"/>
      <c r="BD405" s="276"/>
      <c r="BE405" s="276"/>
      <c r="BF405" s="274"/>
      <c r="BG405" s="276"/>
      <c r="BH405" s="276"/>
      <c r="BI405" s="276"/>
      <c r="BJ405" s="276"/>
      <c r="BK405" s="274"/>
      <c r="BL405" s="276"/>
      <c r="BM405" s="276"/>
      <c r="BN405" s="276"/>
      <c r="BO405" s="276"/>
      <c r="BP405" s="274"/>
      <c r="BQ405" s="276"/>
      <c r="BR405" s="276"/>
      <c r="BS405" s="276"/>
      <c r="BT405" s="276"/>
      <c r="BU405" s="274"/>
      <c r="BV405" s="276"/>
      <c r="BW405" s="276"/>
      <c r="BX405" s="276"/>
      <c r="BY405" s="276"/>
      <c r="BZ405" s="258"/>
      <c r="CA405" s="258"/>
      <c r="CB405" s="134"/>
      <c r="CC405" s="259"/>
      <c r="CD405" s="260"/>
      <c r="CE405" s="261"/>
    </row>
    <row r="406" spans="1:83" ht="27" hidden="1" x14ac:dyDescent="0.3">
      <c r="A406" s="337" t="s">
        <v>851</v>
      </c>
      <c r="B406" s="338" t="s">
        <v>836</v>
      </c>
      <c r="C406" s="339" t="s">
        <v>823</v>
      </c>
      <c r="D406" s="340" t="s">
        <v>806</v>
      </c>
      <c r="E406" s="126" t="s">
        <v>152</v>
      </c>
      <c r="F406" s="252">
        <f t="shared" si="32"/>
        <v>0</v>
      </c>
      <c r="G406" s="253">
        <f t="shared" si="33"/>
        <v>0</v>
      </c>
      <c r="H406" s="254">
        <f t="shared" si="34"/>
        <v>0</v>
      </c>
      <c r="I406" s="255">
        <f t="shared" si="36"/>
        <v>0</v>
      </c>
      <c r="J406" s="132"/>
      <c r="K406" s="341"/>
      <c r="L406" s="326" t="str">
        <f t="shared" si="35"/>
        <v/>
      </c>
      <c r="M406" s="314"/>
      <c r="N406" s="276"/>
      <c r="O406" s="276"/>
      <c r="P406" s="276"/>
      <c r="Q406" s="276"/>
      <c r="R406" s="274"/>
      <c r="S406" s="276"/>
      <c r="T406" s="276"/>
      <c r="U406" s="276"/>
      <c r="V406" s="276"/>
      <c r="W406" s="274"/>
      <c r="X406" s="276"/>
      <c r="Y406" s="276"/>
      <c r="Z406" s="276"/>
      <c r="AA406" s="276"/>
      <c r="AB406" s="274"/>
      <c r="AC406" s="276"/>
      <c r="AD406" s="276"/>
      <c r="AE406" s="276"/>
      <c r="AF406" s="276"/>
      <c r="AG406" s="274"/>
      <c r="AH406" s="276"/>
      <c r="AI406" s="276"/>
      <c r="AJ406" s="276"/>
      <c r="AK406" s="276"/>
      <c r="AL406" s="274"/>
      <c r="AM406" s="276"/>
      <c r="AN406" s="276"/>
      <c r="AO406" s="276"/>
      <c r="AP406" s="276"/>
      <c r="AQ406" s="274"/>
      <c r="AR406" s="276"/>
      <c r="AS406" s="276"/>
      <c r="AT406" s="276"/>
      <c r="AU406" s="276"/>
      <c r="AV406" s="274"/>
      <c r="AW406" s="276"/>
      <c r="AX406" s="276"/>
      <c r="AY406" s="276"/>
      <c r="AZ406" s="276"/>
      <c r="BA406" s="274"/>
      <c r="BB406" s="276"/>
      <c r="BC406" s="276"/>
      <c r="BD406" s="276"/>
      <c r="BE406" s="276"/>
      <c r="BF406" s="274"/>
      <c r="BG406" s="276"/>
      <c r="BH406" s="276"/>
      <c r="BI406" s="276"/>
      <c r="BJ406" s="276"/>
      <c r="BK406" s="274"/>
      <c r="BL406" s="276"/>
      <c r="BM406" s="276"/>
      <c r="BN406" s="276"/>
      <c r="BO406" s="276"/>
      <c r="BP406" s="274"/>
      <c r="BQ406" s="276"/>
      <c r="BR406" s="276"/>
      <c r="BS406" s="276"/>
      <c r="BT406" s="276"/>
      <c r="BU406" s="274"/>
      <c r="BV406" s="276"/>
      <c r="BW406" s="276"/>
      <c r="BX406" s="276"/>
      <c r="BY406" s="276"/>
      <c r="BZ406" s="258"/>
      <c r="CA406" s="258"/>
      <c r="CB406" s="134"/>
      <c r="CC406" s="259"/>
      <c r="CD406" s="260"/>
      <c r="CE406" s="261"/>
    </row>
    <row r="407" spans="1:83" ht="27" hidden="1" x14ac:dyDescent="0.3">
      <c r="A407" s="337" t="s">
        <v>852</v>
      </c>
      <c r="B407" s="338" t="s">
        <v>836</v>
      </c>
      <c r="C407" s="339" t="s">
        <v>823</v>
      </c>
      <c r="D407" s="340" t="s">
        <v>795</v>
      </c>
      <c r="E407" s="126" t="s">
        <v>108</v>
      </c>
      <c r="F407" s="252">
        <f t="shared" si="32"/>
        <v>0</v>
      </c>
      <c r="G407" s="253">
        <f t="shared" si="33"/>
        <v>0</v>
      </c>
      <c r="H407" s="254">
        <f t="shared" si="34"/>
        <v>0</v>
      </c>
      <c r="I407" s="255">
        <f t="shared" si="36"/>
        <v>0</v>
      </c>
      <c r="J407" s="132"/>
      <c r="K407" s="341"/>
      <c r="L407" s="326" t="str">
        <f t="shared" si="35"/>
        <v/>
      </c>
      <c r="M407" s="314"/>
      <c r="N407" s="276"/>
      <c r="O407" s="276"/>
      <c r="P407" s="276"/>
      <c r="Q407" s="276"/>
      <c r="R407" s="274"/>
      <c r="S407" s="276"/>
      <c r="T407" s="276"/>
      <c r="U407" s="276"/>
      <c r="V407" s="276"/>
      <c r="W407" s="274"/>
      <c r="X407" s="276"/>
      <c r="Y407" s="276"/>
      <c r="Z407" s="276"/>
      <c r="AA407" s="276"/>
      <c r="AB407" s="274"/>
      <c r="AC407" s="276"/>
      <c r="AD407" s="276"/>
      <c r="AE407" s="276"/>
      <c r="AF407" s="276"/>
      <c r="AG407" s="274"/>
      <c r="AH407" s="276"/>
      <c r="AI407" s="276"/>
      <c r="AJ407" s="276"/>
      <c r="AK407" s="276"/>
      <c r="AL407" s="274"/>
      <c r="AM407" s="276"/>
      <c r="AN407" s="276"/>
      <c r="AO407" s="276"/>
      <c r="AP407" s="276"/>
      <c r="AQ407" s="274"/>
      <c r="AR407" s="276"/>
      <c r="AS407" s="276"/>
      <c r="AT407" s="276"/>
      <c r="AU407" s="276"/>
      <c r="AV407" s="274"/>
      <c r="AW407" s="276"/>
      <c r="AX407" s="276"/>
      <c r="AY407" s="276"/>
      <c r="AZ407" s="276"/>
      <c r="BA407" s="274"/>
      <c r="BB407" s="276"/>
      <c r="BC407" s="276"/>
      <c r="BD407" s="276"/>
      <c r="BE407" s="276"/>
      <c r="BF407" s="274"/>
      <c r="BG407" s="276"/>
      <c r="BH407" s="276"/>
      <c r="BI407" s="276"/>
      <c r="BJ407" s="276"/>
      <c r="BK407" s="274"/>
      <c r="BL407" s="276"/>
      <c r="BM407" s="276"/>
      <c r="BN407" s="276"/>
      <c r="BO407" s="276"/>
      <c r="BP407" s="274"/>
      <c r="BQ407" s="276"/>
      <c r="BR407" s="276"/>
      <c r="BS407" s="276"/>
      <c r="BT407" s="276"/>
      <c r="BU407" s="274"/>
      <c r="BV407" s="276"/>
      <c r="BW407" s="276"/>
      <c r="BX407" s="276"/>
      <c r="BY407" s="276"/>
      <c r="BZ407" s="258"/>
      <c r="CA407" s="258"/>
      <c r="CB407" s="134"/>
      <c r="CC407" s="259"/>
      <c r="CD407" s="260"/>
      <c r="CE407" s="261"/>
    </row>
    <row r="408" spans="1:83" ht="40.5" hidden="1" x14ac:dyDescent="0.3">
      <c r="A408" s="337" t="s">
        <v>853</v>
      </c>
      <c r="B408" s="338" t="s">
        <v>836</v>
      </c>
      <c r="C408" s="339" t="s">
        <v>828</v>
      </c>
      <c r="D408" s="340" t="s">
        <v>781</v>
      </c>
      <c r="E408" s="126" t="s">
        <v>108</v>
      </c>
      <c r="F408" s="252">
        <f t="shared" si="32"/>
        <v>0</v>
      </c>
      <c r="G408" s="253">
        <f t="shared" si="33"/>
        <v>0</v>
      </c>
      <c r="H408" s="254">
        <f t="shared" si="34"/>
        <v>0</v>
      </c>
      <c r="I408" s="255">
        <f t="shared" si="36"/>
        <v>0</v>
      </c>
      <c r="J408" s="132"/>
      <c r="K408" s="341"/>
      <c r="L408" s="326" t="str">
        <f t="shared" si="35"/>
        <v/>
      </c>
      <c r="M408" s="314"/>
      <c r="N408" s="276"/>
      <c r="O408" s="276"/>
      <c r="P408" s="276"/>
      <c r="Q408" s="276"/>
      <c r="R408" s="274"/>
      <c r="S408" s="276"/>
      <c r="T408" s="276"/>
      <c r="U408" s="276"/>
      <c r="V408" s="276"/>
      <c r="W408" s="274"/>
      <c r="X408" s="276"/>
      <c r="Y408" s="276"/>
      <c r="Z408" s="276"/>
      <c r="AA408" s="276"/>
      <c r="AB408" s="274"/>
      <c r="AC408" s="276"/>
      <c r="AD408" s="276"/>
      <c r="AE408" s="276"/>
      <c r="AF408" s="276"/>
      <c r="AG408" s="274"/>
      <c r="AH408" s="276"/>
      <c r="AI408" s="276"/>
      <c r="AJ408" s="276"/>
      <c r="AK408" s="276"/>
      <c r="AL408" s="274"/>
      <c r="AM408" s="276"/>
      <c r="AN408" s="276"/>
      <c r="AO408" s="276"/>
      <c r="AP408" s="276"/>
      <c r="AQ408" s="274"/>
      <c r="AR408" s="276"/>
      <c r="AS408" s="276"/>
      <c r="AT408" s="276"/>
      <c r="AU408" s="276"/>
      <c r="AV408" s="274"/>
      <c r="AW408" s="276"/>
      <c r="AX408" s="276"/>
      <c r="AY408" s="276"/>
      <c r="AZ408" s="276"/>
      <c r="BA408" s="274"/>
      <c r="BB408" s="276"/>
      <c r="BC408" s="276"/>
      <c r="BD408" s="276"/>
      <c r="BE408" s="276"/>
      <c r="BF408" s="274"/>
      <c r="BG408" s="276"/>
      <c r="BH408" s="276"/>
      <c r="BI408" s="276"/>
      <c r="BJ408" s="276"/>
      <c r="BK408" s="274"/>
      <c r="BL408" s="276"/>
      <c r="BM408" s="276"/>
      <c r="BN408" s="276"/>
      <c r="BO408" s="276"/>
      <c r="BP408" s="274"/>
      <c r="BQ408" s="276"/>
      <c r="BR408" s="276"/>
      <c r="BS408" s="276"/>
      <c r="BT408" s="276"/>
      <c r="BU408" s="274"/>
      <c r="BV408" s="276"/>
      <c r="BW408" s="276"/>
      <c r="BX408" s="276"/>
      <c r="BY408" s="276"/>
      <c r="BZ408" s="258"/>
      <c r="CA408" s="258"/>
      <c r="CB408" s="134"/>
      <c r="CC408" s="259"/>
      <c r="CD408" s="260"/>
      <c r="CE408" s="261"/>
    </row>
    <row r="409" spans="1:83" ht="40.5" hidden="1" x14ac:dyDescent="0.3">
      <c r="A409" s="337" t="s">
        <v>854</v>
      </c>
      <c r="B409" s="338" t="s">
        <v>836</v>
      </c>
      <c r="C409" s="339" t="s">
        <v>828</v>
      </c>
      <c r="D409" s="340" t="s">
        <v>783</v>
      </c>
      <c r="E409" s="126" t="s">
        <v>108</v>
      </c>
      <c r="F409" s="252">
        <f t="shared" si="32"/>
        <v>0</v>
      </c>
      <c r="G409" s="253">
        <f t="shared" si="33"/>
        <v>0</v>
      </c>
      <c r="H409" s="254">
        <f t="shared" si="34"/>
        <v>0</v>
      </c>
      <c r="I409" s="255">
        <f t="shared" si="36"/>
        <v>0</v>
      </c>
      <c r="J409" s="132"/>
      <c r="K409" s="341"/>
      <c r="L409" s="326" t="str">
        <f t="shared" si="35"/>
        <v/>
      </c>
      <c r="M409" s="314"/>
      <c r="N409" s="276"/>
      <c r="O409" s="276"/>
      <c r="P409" s="276"/>
      <c r="Q409" s="276"/>
      <c r="R409" s="274"/>
      <c r="S409" s="276"/>
      <c r="T409" s="276"/>
      <c r="U409" s="276"/>
      <c r="V409" s="276"/>
      <c r="W409" s="274"/>
      <c r="X409" s="276"/>
      <c r="Y409" s="276"/>
      <c r="Z409" s="276"/>
      <c r="AA409" s="276"/>
      <c r="AB409" s="274"/>
      <c r="AC409" s="276"/>
      <c r="AD409" s="276"/>
      <c r="AE409" s="276"/>
      <c r="AF409" s="276"/>
      <c r="AG409" s="274"/>
      <c r="AH409" s="276"/>
      <c r="AI409" s="276"/>
      <c r="AJ409" s="276"/>
      <c r="AK409" s="276"/>
      <c r="AL409" s="274"/>
      <c r="AM409" s="276"/>
      <c r="AN409" s="276"/>
      <c r="AO409" s="276"/>
      <c r="AP409" s="276"/>
      <c r="AQ409" s="274"/>
      <c r="AR409" s="276"/>
      <c r="AS409" s="276"/>
      <c r="AT409" s="276"/>
      <c r="AU409" s="276"/>
      <c r="AV409" s="274"/>
      <c r="AW409" s="276"/>
      <c r="AX409" s="276"/>
      <c r="AY409" s="276"/>
      <c r="AZ409" s="276"/>
      <c r="BA409" s="274"/>
      <c r="BB409" s="276"/>
      <c r="BC409" s="276"/>
      <c r="BD409" s="276"/>
      <c r="BE409" s="276"/>
      <c r="BF409" s="274"/>
      <c r="BG409" s="276"/>
      <c r="BH409" s="276"/>
      <c r="BI409" s="276"/>
      <c r="BJ409" s="276"/>
      <c r="BK409" s="274"/>
      <c r="BL409" s="276"/>
      <c r="BM409" s="276"/>
      <c r="BN409" s="276"/>
      <c r="BO409" s="276"/>
      <c r="BP409" s="274"/>
      <c r="BQ409" s="276"/>
      <c r="BR409" s="276"/>
      <c r="BS409" s="276"/>
      <c r="BT409" s="276"/>
      <c r="BU409" s="274"/>
      <c r="BV409" s="276"/>
      <c r="BW409" s="276"/>
      <c r="BX409" s="276"/>
      <c r="BY409" s="276"/>
      <c r="BZ409" s="258"/>
      <c r="CA409" s="258"/>
      <c r="CB409" s="134"/>
      <c r="CC409" s="259"/>
      <c r="CD409" s="260"/>
      <c r="CE409" s="261"/>
    </row>
    <row r="410" spans="1:83" ht="40.5" hidden="1" x14ac:dyDescent="0.3">
      <c r="A410" s="337" t="s">
        <v>855</v>
      </c>
      <c r="B410" s="338" t="s">
        <v>836</v>
      </c>
      <c r="C410" s="339" t="s">
        <v>828</v>
      </c>
      <c r="D410" s="340" t="s">
        <v>785</v>
      </c>
      <c r="E410" s="126" t="s">
        <v>130</v>
      </c>
      <c r="F410" s="252">
        <f t="shared" si="32"/>
        <v>0</v>
      </c>
      <c r="G410" s="253">
        <f t="shared" si="33"/>
        <v>0</v>
      </c>
      <c r="H410" s="254">
        <f t="shared" si="34"/>
        <v>0</v>
      </c>
      <c r="I410" s="255">
        <f t="shared" si="36"/>
        <v>0</v>
      </c>
      <c r="J410" s="132"/>
      <c r="K410" s="341"/>
      <c r="L410" s="326" t="str">
        <f t="shared" si="35"/>
        <v/>
      </c>
      <c r="M410" s="314"/>
      <c r="N410" s="276"/>
      <c r="O410" s="276"/>
      <c r="P410" s="276"/>
      <c r="Q410" s="276"/>
      <c r="R410" s="274"/>
      <c r="S410" s="276"/>
      <c r="T410" s="276"/>
      <c r="U410" s="276"/>
      <c r="V410" s="276"/>
      <c r="W410" s="274"/>
      <c r="X410" s="276"/>
      <c r="Y410" s="276"/>
      <c r="Z410" s="276"/>
      <c r="AA410" s="276"/>
      <c r="AB410" s="274"/>
      <c r="AC410" s="276"/>
      <c r="AD410" s="276"/>
      <c r="AE410" s="276"/>
      <c r="AF410" s="276"/>
      <c r="AG410" s="274"/>
      <c r="AH410" s="276"/>
      <c r="AI410" s="276"/>
      <c r="AJ410" s="276"/>
      <c r="AK410" s="276"/>
      <c r="AL410" s="274"/>
      <c r="AM410" s="276"/>
      <c r="AN410" s="276"/>
      <c r="AO410" s="276"/>
      <c r="AP410" s="276"/>
      <c r="AQ410" s="274"/>
      <c r="AR410" s="276"/>
      <c r="AS410" s="276"/>
      <c r="AT410" s="276"/>
      <c r="AU410" s="276"/>
      <c r="AV410" s="274"/>
      <c r="AW410" s="276"/>
      <c r="AX410" s="276"/>
      <c r="AY410" s="276"/>
      <c r="AZ410" s="276"/>
      <c r="BA410" s="274"/>
      <c r="BB410" s="276"/>
      <c r="BC410" s="276"/>
      <c r="BD410" s="276"/>
      <c r="BE410" s="276"/>
      <c r="BF410" s="274"/>
      <c r="BG410" s="276"/>
      <c r="BH410" s="276"/>
      <c r="BI410" s="276"/>
      <c r="BJ410" s="276"/>
      <c r="BK410" s="274"/>
      <c r="BL410" s="276"/>
      <c r="BM410" s="276"/>
      <c r="BN410" s="276"/>
      <c r="BO410" s="276"/>
      <c r="BP410" s="274"/>
      <c r="BQ410" s="276"/>
      <c r="BR410" s="276"/>
      <c r="BS410" s="276"/>
      <c r="BT410" s="276"/>
      <c r="BU410" s="274"/>
      <c r="BV410" s="276"/>
      <c r="BW410" s="276"/>
      <c r="BX410" s="276"/>
      <c r="BY410" s="276"/>
      <c r="BZ410" s="258"/>
      <c r="CA410" s="258"/>
      <c r="CB410" s="134"/>
      <c r="CC410" s="259"/>
      <c r="CD410" s="260"/>
      <c r="CE410" s="261"/>
    </row>
    <row r="411" spans="1:83" ht="40.5" hidden="1" x14ac:dyDescent="0.3">
      <c r="A411" s="337" t="s">
        <v>856</v>
      </c>
      <c r="B411" s="338" t="s">
        <v>836</v>
      </c>
      <c r="C411" s="339" t="s">
        <v>828</v>
      </c>
      <c r="D411" s="340" t="s">
        <v>787</v>
      </c>
      <c r="E411" s="126" t="s">
        <v>130</v>
      </c>
      <c r="F411" s="252">
        <f t="shared" si="32"/>
        <v>0</v>
      </c>
      <c r="G411" s="253">
        <f t="shared" si="33"/>
        <v>0</v>
      </c>
      <c r="H411" s="254">
        <f t="shared" si="34"/>
        <v>0</v>
      </c>
      <c r="I411" s="255">
        <f t="shared" si="36"/>
        <v>0</v>
      </c>
      <c r="J411" s="132"/>
      <c r="K411" s="341"/>
      <c r="L411" s="326" t="str">
        <f t="shared" si="35"/>
        <v/>
      </c>
      <c r="M411" s="314"/>
      <c r="N411" s="276"/>
      <c r="O411" s="276"/>
      <c r="P411" s="276"/>
      <c r="Q411" s="276"/>
      <c r="R411" s="274"/>
      <c r="S411" s="276"/>
      <c r="T411" s="276"/>
      <c r="U411" s="276"/>
      <c r="V411" s="276"/>
      <c r="W411" s="274"/>
      <c r="X411" s="276"/>
      <c r="Y411" s="276"/>
      <c r="Z411" s="276"/>
      <c r="AA411" s="276"/>
      <c r="AB411" s="274"/>
      <c r="AC411" s="276"/>
      <c r="AD411" s="276"/>
      <c r="AE411" s="276"/>
      <c r="AF411" s="276"/>
      <c r="AG411" s="274"/>
      <c r="AH411" s="276"/>
      <c r="AI411" s="276"/>
      <c r="AJ411" s="276"/>
      <c r="AK411" s="276"/>
      <c r="AL411" s="274"/>
      <c r="AM411" s="276"/>
      <c r="AN411" s="276"/>
      <c r="AO411" s="276"/>
      <c r="AP411" s="276"/>
      <c r="AQ411" s="274"/>
      <c r="AR411" s="276"/>
      <c r="AS411" s="276"/>
      <c r="AT411" s="276"/>
      <c r="AU411" s="276"/>
      <c r="AV411" s="274"/>
      <c r="AW411" s="276"/>
      <c r="AX411" s="276"/>
      <c r="AY411" s="276"/>
      <c r="AZ411" s="276"/>
      <c r="BA411" s="274"/>
      <c r="BB411" s="276"/>
      <c r="BC411" s="276"/>
      <c r="BD411" s="276"/>
      <c r="BE411" s="276"/>
      <c r="BF411" s="274"/>
      <c r="BG411" s="276"/>
      <c r="BH411" s="276"/>
      <c r="BI411" s="276"/>
      <c r="BJ411" s="276"/>
      <c r="BK411" s="274"/>
      <c r="BL411" s="276"/>
      <c r="BM411" s="276"/>
      <c r="BN411" s="276"/>
      <c r="BO411" s="276"/>
      <c r="BP411" s="274"/>
      <c r="BQ411" s="276"/>
      <c r="BR411" s="276"/>
      <c r="BS411" s="276"/>
      <c r="BT411" s="276"/>
      <c r="BU411" s="274"/>
      <c r="BV411" s="276"/>
      <c r="BW411" s="276"/>
      <c r="BX411" s="276"/>
      <c r="BY411" s="276"/>
      <c r="BZ411" s="258"/>
      <c r="CA411" s="258"/>
      <c r="CB411" s="134"/>
      <c r="CC411" s="259"/>
      <c r="CD411" s="260"/>
      <c r="CE411" s="261"/>
    </row>
    <row r="412" spans="1:83" ht="40.5" hidden="1" x14ac:dyDescent="0.3">
      <c r="A412" s="337" t="s">
        <v>857</v>
      </c>
      <c r="B412" s="338" t="s">
        <v>836</v>
      </c>
      <c r="C412" s="339" t="s">
        <v>828</v>
      </c>
      <c r="D412" s="340" t="s">
        <v>789</v>
      </c>
      <c r="E412" s="126" t="s">
        <v>130</v>
      </c>
      <c r="F412" s="252">
        <f t="shared" si="32"/>
        <v>0</v>
      </c>
      <c r="G412" s="253">
        <f t="shared" si="33"/>
        <v>0</v>
      </c>
      <c r="H412" s="254">
        <f t="shared" si="34"/>
        <v>0</v>
      </c>
      <c r="I412" s="255">
        <f t="shared" si="36"/>
        <v>0</v>
      </c>
      <c r="J412" s="132"/>
      <c r="K412" s="341"/>
      <c r="L412" s="326" t="str">
        <f t="shared" si="35"/>
        <v/>
      </c>
      <c r="M412" s="314"/>
      <c r="N412" s="276"/>
      <c r="O412" s="276"/>
      <c r="P412" s="276"/>
      <c r="Q412" s="276"/>
      <c r="R412" s="274"/>
      <c r="S412" s="276"/>
      <c r="T412" s="276"/>
      <c r="U412" s="276"/>
      <c r="V412" s="276"/>
      <c r="W412" s="274"/>
      <c r="X412" s="276"/>
      <c r="Y412" s="276"/>
      <c r="Z412" s="276"/>
      <c r="AA412" s="276"/>
      <c r="AB412" s="274"/>
      <c r="AC412" s="276"/>
      <c r="AD412" s="276"/>
      <c r="AE412" s="276"/>
      <c r="AF412" s="276"/>
      <c r="AG412" s="274"/>
      <c r="AH412" s="276"/>
      <c r="AI412" s="276"/>
      <c r="AJ412" s="276"/>
      <c r="AK412" s="276"/>
      <c r="AL412" s="274"/>
      <c r="AM412" s="276"/>
      <c r="AN412" s="276"/>
      <c r="AO412" s="276"/>
      <c r="AP412" s="276"/>
      <c r="AQ412" s="274"/>
      <c r="AR412" s="276"/>
      <c r="AS412" s="276"/>
      <c r="AT412" s="276"/>
      <c r="AU412" s="276"/>
      <c r="AV412" s="274"/>
      <c r="AW412" s="276"/>
      <c r="AX412" s="276"/>
      <c r="AY412" s="276"/>
      <c r="AZ412" s="276"/>
      <c r="BA412" s="274"/>
      <c r="BB412" s="276"/>
      <c r="BC412" s="276"/>
      <c r="BD412" s="276"/>
      <c r="BE412" s="276"/>
      <c r="BF412" s="274"/>
      <c r="BG412" s="276"/>
      <c r="BH412" s="276"/>
      <c r="BI412" s="276"/>
      <c r="BJ412" s="276"/>
      <c r="BK412" s="274"/>
      <c r="BL412" s="276"/>
      <c r="BM412" s="276"/>
      <c r="BN412" s="276"/>
      <c r="BO412" s="276"/>
      <c r="BP412" s="274"/>
      <c r="BQ412" s="276"/>
      <c r="BR412" s="276"/>
      <c r="BS412" s="276"/>
      <c r="BT412" s="276"/>
      <c r="BU412" s="274"/>
      <c r="BV412" s="276"/>
      <c r="BW412" s="276"/>
      <c r="BX412" s="276"/>
      <c r="BY412" s="276"/>
      <c r="BZ412" s="258"/>
      <c r="CA412" s="258"/>
      <c r="CB412" s="134"/>
      <c r="CC412" s="259"/>
      <c r="CD412" s="260"/>
      <c r="CE412" s="261"/>
    </row>
    <row r="413" spans="1:83" ht="40.5" hidden="1" x14ac:dyDescent="0.3">
      <c r="A413" s="337" t="s">
        <v>858</v>
      </c>
      <c r="B413" s="338" t="s">
        <v>836</v>
      </c>
      <c r="C413" s="339" t="s">
        <v>828</v>
      </c>
      <c r="D413" s="340" t="s">
        <v>791</v>
      </c>
      <c r="E413" s="126" t="s">
        <v>130</v>
      </c>
      <c r="F413" s="252">
        <f t="shared" si="32"/>
        <v>0</v>
      </c>
      <c r="G413" s="253">
        <f t="shared" si="33"/>
        <v>0</v>
      </c>
      <c r="H413" s="254">
        <f t="shared" si="34"/>
        <v>0</v>
      </c>
      <c r="I413" s="255">
        <f t="shared" si="36"/>
        <v>0</v>
      </c>
      <c r="J413" s="132"/>
      <c r="K413" s="341"/>
      <c r="L413" s="326" t="str">
        <f t="shared" si="35"/>
        <v/>
      </c>
      <c r="M413" s="314"/>
      <c r="N413" s="276"/>
      <c r="O413" s="276"/>
      <c r="P413" s="276"/>
      <c r="Q413" s="276"/>
      <c r="R413" s="274"/>
      <c r="S413" s="276"/>
      <c r="T413" s="276"/>
      <c r="U413" s="276"/>
      <c r="V413" s="276"/>
      <c r="W413" s="274"/>
      <c r="X413" s="276"/>
      <c r="Y413" s="276"/>
      <c r="Z413" s="276"/>
      <c r="AA413" s="276"/>
      <c r="AB413" s="274"/>
      <c r="AC413" s="276"/>
      <c r="AD413" s="276"/>
      <c r="AE413" s="276"/>
      <c r="AF413" s="276"/>
      <c r="AG413" s="274"/>
      <c r="AH413" s="276"/>
      <c r="AI413" s="276"/>
      <c r="AJ413" s="276"/>
      <c r="AK413" s="276"/>
      <c r="AL413" s="274"/>
      <c r="AM413" s="276"/>
      <c r="AN413" s="276"/>
      <c r="AO413" s="276"/>
      <c r="AP413" s="276"/>
      <c r="AQ413" s="274"/>
      <c r="AR413" s="276"/>
      <c r="AS413" s="276"/>
      <c r="AT413" s="276"/>
      <c r="AU413" s="276"/>
      <c r="AV413" s="274"/>
      <c r="AW413" s="276"/>
      <c r="AX413" s="276"/>
      <c r="AY413" s="276"/>
      <c r="AZ413" s="276"/>
      <c r="BA413" s="274"/>
      <c r="BB413" s="276"/>
      <c r="BC413" s="276"/>
      <c r="BD413" s="276"/>
      <c r="BE413" s="276"/>
      <c r="BF413" s="274"/>
      <c r="BG413" s="276"/>
      <c r="BH413" s="276"/>
      <c r="BI413" s="276"/>
      <c r="BJ413" s="276"/>
      <c r="BK413" s="274"/>
      <c r="BL413" s="276"/>
      <c r="BM413" s="276"/>
      <c r="BN413" s="276"/>
      <c r="BO413" s="276"/>
      <c r="BP413" s="274"/>
      <c r="BQ413" s="276"/>
      <c r="BR413" s="276"/>
      <c r="BS413" s="276"/>
      <c r="BT413" s="276"/>
      <c r="BU413" s="274"/>
      <c r="BV413" s="276"/>
      <c r="BW413" s="276"/>
      <c r="BX413" s="276"/>
      <c r="BY413" s="276"/>
      <c r="BZ413" s="258"/>
      <c r="CA413" s="258"/>
      <c r="CB413" s="134"/>
      <c r="CC413" s="259"/>
      <c r="CD413" s="260"/>
      <c r="CE413" s="261"/>
    </row>
    <row r="414" spans="1:83" ht="40.5" hidden="1" x14ac:dyDescent="0.3">
      <c r="A414" s="337" t="s">
        <v>859</v>
      </c>
      <c r="B414" s="338" t="s">
        <v>836</v>
      </c>
      <c r="C414" s="339" t="s">
        <v>828</v>
      </c>
      <c r="D414" s="340" t="s">
        <v>793</v>
      </c>
      <c r="E414" s="126" t="s">
        <v>130</v>
      </c>
      <c r="F414" s="252">
        <f t="shared" si="32"/>
        <v>0</v>
      </c>
      <c r="G414" s="253">
        <f t="shared" si="33"/>
        <v>0</v>
      </c>
      <c r="H414" s="254">
        <f t="shared" si="34"/>
        <v>0</v>
      </c>
      <c r="I414" s="255">
        <f t="shared" si="36"/>
        <v>0</v>
      </c>
      <c r="J414" s="132"/>
      <c r="K414" s="341"/>
      <c r="L414" s="326" t="str">
        <f t="shared" si="35"/>
        <v/>
      </c>
      <c r="M414" s="314"/>
      <c r="N414" s="276"/>
      <c r="O414" s="276"/>
      <c r="P414" s="276"/>
      <c r="Q414" s="276"/>
      <c r="R414" s="274"/>
      <c r="S414" s="276"/>
      <c r="T414" s="276"/>
      <c r="U414" s="276"/>
      <c r="V414" s="276"/>
      <c r="W414" s="274"/>
      <c r="X414" s="276"/>
      <c r="Y414" s="276"/>
      <c r="Z414" s="276"/>
      <c r="AA414" s="276"/>
      <c r="AB414" s="274"/>
      <c r="AC414" s="276"/>
      <c r="AD414" s="276"/>
      <c r="AE414" s="276"/>
      <c r="AF414" s="276"/>
      <c r="AG414" s="274"/>
      <c r="AH414" s="276"/>
      <c r="AI414" s="276"/>
      <c r="AJ414" s="276"/>
      <c r="AK414" s="276"/>
      <c r="AL414" s="274"/>
      <c r="AM414" s="276"/>
      <c r="AN414" s="276"/>
      <c r="AO414" s="276"/>
      <c r="AP414" s="276"/>
      <c r="AQ414" s="274"/>
      <c r="AR414" s="276"/>
      <c r="AS414" s="276"/>
      <c r="AT414" s="276"/>
      <c r="AU414" s="276"/>
      <c r="AV414" s="274"/>
      <c r="AW414" s="276"/>
      <c r="AX414" s="276"/>
      <c r="AY414" s="276"/>
      <c r="AZ414" s="276"/>
      <c r="BA414" s="274"/>
      <c r="BB414" s="276"/>
      <c r="BC414" s="276"/>
      <c r="BD414" s="276"/>
      <c r="BE414" s="276"/>
      <c r="BF414" s="274"/>
      <c r="BG414" s="276"/>
      <c r="BH414" s="276"/>
      <c r="BI414" s="276"/>
      <c r="BJ414" s="276"/>
      <c r="BK414" s="274"/>
      <c r="BL414" s="276"/>
      <c r="BM414" s="276"/>
      <c r="BN414" s="276"/>
      <c r="BO414" s="276"/>
      <c r="BP414" s="274"/>
      <c r="BQ414" s="276"/>
      <c r="BR414" s="276"/>
      <c r="BS414" s="276"/>
      <c r="BT414" s="276"/>
      <c r="BU414" s="274"/>
      <c r="BV414" s="276"/>
      <c r="BW414" s="276"/>
      <c r="BX414" s="276"/>
      <c r="BY414" s="276"/>
      <c r="BZ414" s="258"/>
      <c r="CA414" s="258"/>
      <c r="CB414" s="134"/>
      <c r="CC414" s="259"/>
      <c r="CD414" s="260"/>
      <c r="CE414" s="261"/>
    </row>
    <row r="415" spans="1:83" ht="40.5" hidden="1" x14ac:dyDescent="0.3">
      <c r="A415" s="337" t="s">
        <v>860</v>
      </c>
      <c r="B415" s="338" t="s">
        <v>836</v>
      </c>
      <c r="C415" s="339" t="s">
        <v>828</v>
      </c>
      <c r="D415" s="340" t="s">
        <v>806</v>
      </c>
      <c r="E415" s="126" t="s">
        <v>152</v>
      </c>
      <c r="F415" s="252">
        <f t="shared" si="32"/>
        <v>0</v>
      </c>
      <c r="G415" s="253">
        <f t="shared" si="33"/>
        <v>0</v>
      </c>
      <c r="H415" s="254">
        <f t="shared" si="34"/>
        <v>0</v>
      </c>
      <c r="I415" s="255">
        <f t="shared" si="36"/>
        <v>0</v>
      </c>
      <c r="J415" s="132"/>
      <c r="K415" s="341"/>
      <c r="L415" s="326" t="str">
        <f t="shared" si="35"/>
        <v/>
      </c>
      <c r="M415" s="314"/>
      <c r="N415" s="276"/>
      <c r="O415" s="276"/>
      <c r="P415" s="276"/>
      <c r="Q415" s="276"/>
      <c r="R415" s="274"/>
      <c r="S415" s="276"/>
      <c r="T415" s="276"/>
      <c r="U415" s="276"/>
      <c r="V415" s="276"/>
      <c r="W415" s="274"/>
      <c r="X415" s="276"/>
      <c r="Y415" s="276"/>
      <c r="Z415" s="276"/>
      <c r="AA415" s="276"/>
      <c r="AB415" s="274"/>
      <c r="AC415" s="276"/>
      <c r="AD415" s="276"/>
      <c r="AE415" s="276"/>
      <c r="AF415" s="276"/>
      <c r="AG415" s="274"/>
      <c r="AH415" s="276"/>
      <c r="AI415" s="276"/>
      <c r="AJ415" s="276"/>
      <c r="AK415" s="276"/>
      <c r="AL415" s="274"/>
      <c r="AM415" s="276"/>
      <c r="AN415" s="276"/>
      <c r="AO415" s="276"/>
      <c r="AP415" s="276"/>
      <c r="AQ415" s="274"/>
      <c r="AR415" s="276"/>
      <c r="AS415" s="276"/>
      <c r="AT415" s="276"/>
      <c r="AU415" s="276"/>
      <c r="AV415" s="274"/>
      <c r="AW415" s="276"/>
      <c r="AX415" s="276"/>
      <c r="AY415" s="276"/>
      <c r="AZ415" s="276"/>
      <c r="BA415" s="274"/>
      <c r="BB415" s="276"/>
      <c r="BC415" s="276"/>
      <c r="BD415" s="276"/>
      <c r="BE415" s="276"/>
      <c r="BF415" s="274"/>
      <c r="BG415" s="276"/>
      <c r="BH415" s="276"/>
      <c r="BI415" s="276"/>
      <c r="BJ415" s="276"/>
      <c r="BK415" s="274"/>
      <c r="BL415" s="276"/>
      <c r="BM415" s="276"/>
      <c r="BN415" s="276"/>
      <c r="BO415" s="276"/>
      <c r="BP415" s="274"/>
      <c r="BQ415" s="276"/>
      <c r="BR415" s="276"/>
      <c r="BS415" s="276"/>
      <c r="BT415" s="276"/>
      <c r="BU415" s="274"/>
      <c r="BV415" s="276"/>
      <c r="BW415" s="276"/>
      <c r="BX415" s="276"/>
      <c r="BY415" s="276"/>
      <c r="BZ415" s="258"/>
      <c r="CA415" s="258"/>
      <c r="CB415" s="134"/>
      <c r="CC415" s="259"/>
      <c r="CD415" s="260"/>
      <c r="CE415" s="261"/>
    </row>
    <row r="416" spans="1:83" ht="40.5" hidden="1" x14ac:dyDescent="0.3">
      <c r="A416" s="337" t="s">
        <v>861</v>
      </c>
      <c r="B416" s="338" t="s">
        <v>836</v>
      </c>
      <c r="C416" s="339" t="s">
        <v>828</v>
      </c>
      <c r="D416" s="340" t="s">
        <v>795</v>
      </c>
      <c r="E416" s="126" t="s">
        <v>108</v>
      </c>
      <c r="F416" s="252">
        <f t="shared" si="32"/>
        <v>0</v>
      </c>
      <c r="G416" s="253">
        <f t="shared" si="33"/>
        <v>0</v>
      </c>
      <c r="H416" s="254">
        <f t="shared" si="34"/>
        <v>0</v>
      </c>
      <c r="I416" s="255">
        <f t="shared" si="36"/>
        <v>0</v>
      </c>
      <c r="J416" s="132"/>
      <c r="K416" s="341"/>
      <c r="L416" s="326" t="str">
        <f t="shared" si="35"/>
        <v/>
      </c>
      <c r="M416" s="314"/>
      <c r="N416" s="276"/>
      <c r="O416" s="276"/>
      <c r="P416" s="276"/>
      <c r="Q416" s="276"/>
      <c r="R416" s="274"/>
      <c r="S416" s="276"/>
      <c r="T416" s="276"/>
      <c r="U416" s="276"/>
      <c r="V416" s="276"/>
      <c r="W416" s="274"/>
      <c r="X416" s="276"/>
      <c r="Y416" s="276"/>
      <c r="Z416" s="276"/>
      <c r="AA416" s="276"/>
      <c r="AB416" s="274"/>
      <c r="AC416" s="276"/>
      <c r="AD416" s="276"/>
      <c r="AE416" s="276"/>
      <c r="AF416" s="276"/>
      <c r="AG416" s="274"/>
      <c r="AH416" s="276"/>
      <c r="AI416" s="276"/>
      <c r="AJ416" s="276"/>
      <c r="AK416" s="276"/>
      <c r="AL416" s="274"/>
      <c r="AM416" s="276"/>
      <c r="AN416" s="276"/>
      <c r="AO416" s="276"/>
      <c r="AP416" s="276"/>
      <c r="AQ416" s="274"/>
      <c r="AR416" s="276"/>
      <c r="AS416" s="276"/>
      <c r="AT416" s="276"/>
      <c r="AU416" s="276"/>
      <c r="AV416" s="274"/>
      <c r="AW416" s="276"/>
      <c r="AX416" s="276"/>
      <c r="AY416" s="276"/>
      <c r="AZ416" s="276"/>
      <c r="BA416" s="274"/>
      <c r="BB416" s="276"/>
      <c r="BC416" s="276"/>
      <c r="BD416" s="276"/>
      <c r="BE416" s="276"/>
      <c r="BF416" s="274"/>
      <c r="BG416" s="276"/>
      <c r="BH416" s="276"/>
      <c r="BI416" s="276"/>
      <c r="BJ416" s="276"/>
      <c r="BK416" s="274"/>
      <c r="BL416" s="276"/>
      <c r="BM416" s="276"/>
      <c r="BN416" s="276"/>
      <c r="BO416" s="276"/>
      <c r="BP416" s="274"/>
      <c r="BQ416" s="276"/>
      <c r="BR416" s="276"/>
      <c r="BS416" s="276"/>
      <c r="BT416" s="276"/>
      <c r="BU416" s="274"/>
      <c r="BV416" s="276"/>
      <c r="BW416" s="276"/>
      <c r="BX416" s="276"/>
      <c r="BY416" s="276"/>
      <c r="BZ416" s="258"/>
      <c r="CA416" s="258"/>
      <c r="CB416" s="134"/>
      <c r="CC416" s="259"/>
      <c r="CD416" s="260"/>
      <c r="CE416" s="261"/>
    </row>
    <row r="417" spans="1:83" ht="27" hidden="1" x14ac:dyDescent="0.3">
      <c r="A417" s="337" t="s">
        <v>862</v>
      </c>
      <c r="B417" s="338" t="s">
        <v>836</v>
      </c>
      <c r="C417" s="339" t="s">
        <v>833</v>
      </c>
      <c r="D417" s="340" t="s">
        <v>834</v>
      </c>
      <c r="E417" s="126" t="s">
        <v>108</v>
      </c>
      <c r="F417" s="252">
        <f t="shared" si="32"/>
        <v>0</v>
      </c>
      <c r="G417" s="253">
        <f t="shared" si="33"/>
        <v>0</v>
      </c>
      <c r="H417" s="254">
        <f t="shared" si="34"/>
        <v>0</v>
      </c>
      <c r="I417" s="255">
        <f t="shared" si="36"/>
        <v>0</v>
      </c>
      <c r="J417" s="132"/>
      <c r="K417" s="341"/>
      <c r="L417" s="326" t="str">
        <f t="shared" si="35"/>
        <v/>
      </c>
      <c r="M417" s="314"/>
      <c r="N417" s="276"/>
      <c r="O417" s="276"/>
      <c r="P417" s="276"/>
      <c r="Q417" s="276"/>
      <c r="R417" s="274"/>
      <c r="S417" s="276"/>
      <c r="T417" s="276"/>
      <c r="U417" s="276"/>
      <c r="V417" s="276"/>
      <c r="W417" s="274"/>
      <c r="X417" s="276"/>
      <c r="Y417" s="276"/>
      <c r="Z417" s="276"/>
      <c r="AA417" s="276"/>
      <c r="AB417" s="274"/>
      <c r="AC417" s="276"/>
      <c r="AD417" s="276"/>
      <c r="AE417" s="276"/>
      <c r="AF417" s="276"/>
      <c r="AG417" s="274"/>
      <c r="AH417" s="276"/>
      <c r="AI417" s="276"/>
      <c r="AJ417" s="276"/>
      <c r="AK417" s="276"/>
      <c r="AL417" s="274"/>
      <c r="AM417" s="276"/>
      <c r="AN417" s="276"/>
      <c r="AO417" s="276"/>
      <c r="AP417" s="276"/>
      <c r="AQ417" s="274"/>
      <c r="AR417" s="276"/>
      <c r="AS417" s="276"/>
      <c r="AT417" s="276"/>
      <c r="AU417" s="276"/>
      <c r="AV417" s="274"/>
      <c r="AW417" s="276"/>
      <c r="AX417" s="276"/>
      <c r="AY417" s="276"/>
      <c r="AZ417" s="276"/>
      <c r="BA417" s="274"/>
      <c r="BB417" s="276"/>
      <c r="BC417" s="276"/>
      <c r="BD417" s="276"/>
      <c r="BE417" s="276"/>
      <c r="BF417" s="274"/>
      <c r="BG417" s="276"/>
      <c r="BH417" s="276"/>
      <c r="BI417" s="276"/>
      <c r="BJ417" s="276"/>
      <c r="BK417" s="274"/>
      <c r="BL417" s="276"/>
      <c r="BM417" s="276"/>
      <c r="BN417" s="276"/>
      <c r="BO417" s="276"/>
      <c r="BP417" s="274"/>
      <c r="BQ417" s="276"/>
      <c r="BR417" s="276"/>
      <c r="BS417" s="276"/>
      <c r="BT417" s="276"/>
      <c r="BU417" s="274"/>
      <c r="BV417" s="276"/>
      <c r="BW417" s="276"/>
      <c r="BX417" s="276"/>
      <c r="BY417" s="276"/>
      <c r="BZ417" s="258"/>
      <c r="CA417" s="258"/>
      <c r="CB417" s="134"/>
      <c r="CC417" s="259"/>
      <c r="CD417" s="260"/>
      <c r="CE417" s="261"/>
    </row>
    <row r="418" spans="1:83" ht="33" hidden="1" x14ac:dyDescent="0.3">
      <c r="A418" s="337" t="s">
        <v>863</v>
      </c>
      <c r="B418" s="338" t="s">
        <v>706</v>
      </c>
      <c r="C418" s="339" t="s">
        <v>864</v>
      </c>
      <c r="D418" s="340" t="s">
        <v>865</v>
      </c>
      <c r="E418" s="147" t="s">
        <v>181</v>
      </c>
      <c r="F418" s="252">
        <f t="shared" si="32"/>
        <v>0</v>
      </c>
      <c r="G418" s="253">
        <f t="shared" si="33"/>
        <v>0</v>
      </c>
      <c r="H418" s="254">
        <f t="shared" si="34"/>
        <v>0</v>
      </c>
      <c r="I418" s="255">
        <f t="shared" si="36"/>
        <v>0</v>
      </c>
      <c r="J418" s="132"/>
      <c r="K418" s="341"/>
      <c r="L418" s="326" t="str">
        <f t="shared" si="35"/>
        <v/>
      </c>
      <c r="M418" s="314"/>
      <c r="N418" s="276"/>
      <c r="O418" s="276"/>
      <c r="P418" s="276"/>
      <c r="Q418" s="276"/>
      <c r="R418" s="274"/>
      <c r="S418" s="276"/>
      <c r="T418" s="276"/>
      <c r="U418" s="276"/>
      <c r="V418" s="276"/>
      <c r="W418" s="274"/>
      <c r="X418" s="276"/>
      <c r="Y418" s="276"/>
      <c r="Z418" s="276"/>
      <c r="AA418" s="276"/>
      <c r="AB418" s="274"/>
      <c r="AC418" s="276"/>
      <c r="AD418" s="276"/>
      <c r="AE418" s="276"/>
      <c r="AF418" s="276"/>
      <c r="AG418" s="274"/>
      <c r="AH418" s="276"/>
      <c r="AI418" s="276"/>
      <c r="AJ418" s="276"/>
      <c r="AK418" s="276"/>
      <c r="AL418" s="274"/>
      <c r="AM418" s="276"/>
      <c r="AN418" s="276"/>
      <c r="AO418" s="276"/>
      <c r="AP418" s="276"/>
      <c r="AQ418" s="274"/>
      <c r="AR418" s="276"/>
      <c r="AS418" s="276"/>
      <c r="AT418" s="276"/>
      <c r="AU418" s="276"/>
      <c r="AV418" s="274"/>
      <c r="AW418" s="276"/>
      <c r="AX418" s="276"/>
      <c r="AY418" s="276"/>
      <c r="AZ418" s="276"/>
      <c r="BA418" s="274"/>
      <c r="BB418" s="276"/>
      <c r="BC418" s="276"/>
      <c r="BD418" s="276"/>
      <c r="BE418" s="276"/>
      <c r="BF418" s="274"/>
      <c r="BG418" s="276"/>
      <c r="BH418" s="276"/>
      <c r="BI418" s="276"/>
      <c r="BJ418" s="276"/>
      <c r="BK418" s="274"/>
      <c r="BL418" s="276"/>
      <c r="BM418" s="276"/>
      <c r="BN418" s="276"/>
      <c r="BO418" s="276"/>
      <c r="BP418" s="274"/>
      <c r="BQ418" s="276"/>
      <c r="BR418" s="276"/>
      <c r="BS418" s="276"/>
      <c r="BT418" s="276"/>
      <c r="BU418" s="274"/>
      <c r="BV418" s="276"/>
      <c r="BW418" s="276"/>
      <c r="BX418" s="276"/>
      <c r="BY418" s="276"/>
      <c r="BZ418" s="258"/>
      <c r="CA418" s="258"/>
      <c r="CB418" s="134"/>
      <c r="CC418" s="259"/>
      <c r="CD418" s="260"/>
      <c r="CE418" s="261"/>
    </row>
    <row r="419" spans="1:83" ht="33" hidden="1" x14ac:dyDescent="0.3">
      <c r="A419" s="337" t="s">
        <v>866</v>
      </c>
      <c r="B419" s="338" t="s">
        <v>706</v>
      </c>
      <c r="C419" s="339" t="s">
        <v>706</v>
      </c>
      <c r="D419" s="340" t="s">
        <v>867</v>
      </c>
      <c r="E419" s="147" t="s">
        <v>181</v>
      </c>
      <c r="F419" s="252">
        <f t="shared" si="32"/>
        <v>0</v>
      </c>
      <c r="G419" s="253">
        <f t="shared" si="33"/>
        <v>0</v>
      </c>
      <c r="H419" s="254">
        <f t="shared" si="34"/>
        <v>0</v>
      </c>
      <c r="I419" s="255">
        <f t="shared" si="36"/>
        <v>0</v>
      </c>
      <c r="J419" s="132"/>
      <c r="K419" s="341"/>
      <c r="L419" s="326" t="str">
        <f t="shared" si="35"/>
        <v/>
      </c>
      <c r="M419" s="314"/>
      <c r="N419" s="276"/>
      <c r="O419" s="276"/>
      <c r="P419" s="276"/>
      <c r="Q419" s="276"/>
      <c r="R419" s="274"/>
      <c r="S419" s="276"/>
      <c r="T419" s="276"/>
      <c r="U419" s="276"/>
      <c r="V419" s="276"/>
      <c r="W419" s="274"/>
      <c r="X419" s="276"/>
      <c r="Y419" s="276"/>
      <c r="Z419" s="276"/>
      <c r="AA419" s="276"/>
      <c r="AB419" s="274"/>
      <c r="AC419" s="276"/>
      <c r="AD419" s="276"/>
      <c r="AE419" s="276"/>
      <c r="AF419" s="276"/>
      <c r="AG419" s="274"/>
      <c r="AH419" s="276"/>
      <c r="AI419" s="276"/>
      <c r="AJ419" s="276"/>
      <c r="AK419" s="276"/>
      <c r="AL419" s="274"/>
      <c r="AM419" s="276"/>
      <c r="AN419" s="276"/>
      <c r="AO419" s="276"/>
      <c r="AP419" s="276"/>
      <c r="AQ419" s="274"/>
      <c r="AR419" s="276"/>
      <c r="AS419" s="276"/>
      <c r="AT419" s="276"/>
      <c r="AU419" s="276"/>
      <c r="AV419" s="274"/>
      <c r="AW419" s="276"/>
      <c r="AX419" s="276"/>
      <c r="AY419" s="276"/>
      <c r="AZ419" s="276"/>
      <c r="BA419" s="274"/>
      <c r="BB419" s="276"/>
      <c r="BC419" s="276"/>
      <c r="BD419" s="276"/>
      <c r="BE419" s="276"/>
      <c r="BF419" s="274"/>
      <c r="BG419" s="276"/>
      <c r="BH419" s="276"/>
      <c r="BI419" s="276"/>
      <c r="BJ419" s="276"/>
      <c r="BK419" s="274"/>
      <c r="BL419" s="276"/>
      <c r="BM419" s="276"/>
      <c r="BN419" s="276"/>
      <c r="BO419" s="276"/>
      <c r="BP419" s="274"/>
      <c r="BQ419" s="276"/>
      <c r="BR419" s="276"/>
      <c r="BS419" s="276"/>
      <c r="BT419" s="276"/>
      <c r="BU419" s="274"/>
      <c r="BV419" s="276"/>
      <c r="BW419" s="276"/>
      <c r="BX419" s="276"/>
      <c r="BY419" s="276"/>
      <c r="BZ419" s="258"/>
      <c r="CA419" s="258"/>
      <c r="CB419" s="134"/>
      <c r="CC419" s="259"/>
      <c r="CD419" s="260"/>
      <c r="CE419" s="261"/>
    </row>
    <row r="420" spans="1:83" ht="49.5" hidden="1" x14ac:dyDescent="0.3">
      <c r="A420" s="337" t="s">
        <v>868</v>
      </c>
      <c r="B420" s="338" t="s">
        <v>706</v>
      </c>
      <c r="C420" s="339" t="s">
        <v>706</v>
      </c>
      <c r="D420" s="340" t="s">
        <v>869</v>
      </c>
      <c r="E420" s="147" t="s">
        <v>181</v>
      </c>
      <c r="F420" s="252">
        <f t="shared" si="32"/>
        <v>0</v>
      </c>
      <c r="G420" s="253">
        <f t="shared" si="33"/>
        <v>0</v>
      </c>
      <c r="H420" s="254">
        <f t="shared" si="34"/>
        <v>0</v>
      </c>
      <c r="I420" s="255">
        <f t="shared" si="36"/>
        <v>0</v>
      </c>
      <c r="J420" s="132"/>
      <c r="K420" s="341"/>
      <c r="L420" s="326" t="str">
        <f t="shared" si="35"/>
        <v/>
      </c>
      <c r="M420" s="314"/>
      <c r="N420" s="276"/>
      <c r="O420" s="276"/>
      <c r="P420" s="276"/>
      <c r="Q420" s="276"/>
      <c r="R420" s="274"/>
      <c r="S420" s="276"/>
      <c r="T420" s="276"/>
      <c r="U420" s="276"/>
      <c r="V420" s="276"/>
      <c r="W420" s="274"/>
      <c r="X420" s="276"/>
      <c r="Y420" s="276"/>
      <c r="Z420" s="276"/>
      <c r="AA420" s="276"/>
      <c r="AB420" s="274"/>
      <c r="AC420" s="276"/>
      <c r="AD420" s="276"/>
      <c r="AE420" s="276"/>
      <c r="AF420" s="276"/>
      <c r="AG420" s="274"/>
      <c r="AH420" s="276"/>
      <c r="AI420" s="276"/>
      <c r="AJ420" s="276"/>
      <c r="AK420" s="276"/>
      <c r="AL420" s="274"/>
      <c r="AM420" s="276"/>
      <c r="AN420" s="276"/>
      <c r="AO420" s="276"/>
      <c r="AP420" s="276"/>
      <c r="AQ420" s="274"/>
      <c r="AR420" s="276"/>
      <c r="AS420" s="276"/>
      <c r="AT420" s="276"/>
      <c r="AU420" s="276"/>
      <c r="AV420" s="274"/>
      <c r="AW420" s="276"/>
      <c r="AX420" s="276"/>
      <c r="AY420" s="276"/>
      <c r="AZ420" s="276"/>
      <c r="BA420" s="274"/>
      <c r="BB420" s="276"/>
      <c r="BC420" s="276"/>
      <c r="BD420" s="276"/>
      <c r="BE420" s="276"/>
      <c r="BF420" s="274"/>
      <c r="BG420" s="276"/>
      <c r="BH420" s="276"/>
      <c r="BI420" s="276"/>
      <c r="BJ420" s="276"/>
      <c r="BK420" s="274"/>
      <c r="BL420" s="276"/>
      <c r="BM420" s="276"/>
      <c r="BN420" s="276"/>
      <c r="BO420" s="276"/>
      <c r="BP420" s="274"/>
      <c r="BQ420" s="276"/>
      <c r="BR420" s="276"/>
      <c r="BS420" s="276"/>
      <c r="BT420" s="276"/>
      <c r="BU420" s="274"/>
      <c r="BV420" s="276"/>
      <c r="BW420" s="276"/>
      <c r="BX420" s="276"/>
      <c r="BY420" s="276"/>
      <c r="BZ420" s="258"/>
      <c r="CA420" s="258"/>
      <c r="CB420" s="134"/>
      <c r="CC420" s="259"/>
      <c r="CD420" s="260"/>
      <c r="CE420" s="261"/>
    </row>
    <row r="421" spans="1:83" hidden="1" x14ac:dyDescent="0.3">
      <c r="A421" s="281">
        <v>0</v>
      </c>
      <c r="B421" s="282">
        <v>0</v>
      </c>
      <c r="C421" s="283">
        <v>0</v>
      </c>
      <c r="D421" s="284">
        <v>0</v>
      </c>
      <c r="E421" s="151"/>
      <c r="F421" s="285">
        <f t="shared" si="32"/>
        <v>0</v>
      </c>
      <c r="G421" s="286">
        <f t="shared" si="33"/>
        <v>0</v>
      </c>
      <c r="H421" s="287">
        <f t="shared" si="34"/>
        <v>0</v>
      </c>
      <c r="I421" s="288"/>
      <c r="J421" s="132"/>
      <c r="K421" s="341"/>
      <c r="L421" s="326" t="str">
        <f t="shared" si="35"/>
        <v/>
      </c>
      <c r="M421" s="314"/>
      <c r="N421" s="276"/>
      <c r="O421" s="276"/>
      <c r="P421" s="276"/>
      <c r="Q421" s="276"/>
      <c r="R421" s="274"/>
      <c r="S421" s="276"/>
      <c r="T421" s="276"/>
      <c r="U421" s="276"/>
      <c r="V421" s="276"/>
      <c r="W421" s="274"/>
      <c r="X421" s="276"/>
      <c r="Y421" s="276"/>
      <c r="Z421" s="276"/>
      <c r="AA421" s="276"/>
      <c r="AB421" s="274"/>
      <c r="AC421" s="276"/>
      <c r="AD421" s="276"/>
      <c r="AE421" s="276"/>
      <c r="AF421" s="276"/>
      <c r="AG421" s="274"/>
      <c r="AH421" s="276"/>
      <c r="AI421" s="276"/>
      <c r="AJ421" s="276"/>
      <c r="AK421" s="276"/>
      <c r="AL421" s="274"/>
      <c r="AM421" s="276"/>
      <c r="AN421" s="276"/>
      <c r="AO421" s="276"/>
      <c r="AP421" s="276"/>
      <c r="AQ421" s="274"/>
      <c r="AR421" s="276"/>
      <c r="AS421" s="276"/>
      <c r="AT421" s="276"/>
      <c r="AU421" s="276"/>
      <c r="AV421" s="274"/>
      <c r="AW421" s="276"/>
      <c r="AX421" s="276"/>
      <c r="AY421" s="276"/>
      <c r="AZ421" s="276"/>
      <c r="BA421" s="274"/>
      <c r="BB421" s="276"/>
      <c r="BC421" s="276"/>
      <c r="BD421" s="276"/>
      <c r="BE421" s="276"/>
      <c r="BF421" s="274"/>
      <c r="BG421" s="276"/>
      <c r="BH421" s="276"/>
      <c r="BI421" s="276"/>
      <c r="BJ421" s="276"/>
      <c r="BK421" s="274"/>
      <c r="BL421" s="276"/>
      <c r="BM421" s="276"/>
      <c r="BN421" s="276"/>
      <c r="BO421" s="276"/>
      <c r="BP421" s="274"/>
      <c r="BQ421" s="276"/>
      <c r="BR421" s="276"/>
      <c r="BS421" s="276"/>
      <c r="BT421" s="276"/>
      <c r="BU421" s="274"/>
      <c r="BV421" s="276"/>
      <c r="BW421" s="276"/>
      <c r="BX421" s="276"/>
      <c r="BY421" s="276"/>
      <c r="BZ421" s="258"/>
      <c r="CA421" s="258"/>
      <c r="CB421" s="134"/>
      <c r="CC421" s="259"/>
      <c r="CD421" s="260"/>
      <c r="CE421" s="261"/>
    </row>
    <row r="422" spans="1:83" ht="27" hidden="1" x14ac:dyDescent="0.3">
      <c r="A422" s="337" t="s">
        <v>870</v>
      </c>
      <c r="B422" s="338" t="s">
        <v>871</v>
      </c>
      <c r="C422" s="339" t="s">
        <v>872</v>
      </c>
      <c r="D422" s="340" t="s">
        <v>92</v>
      </c>
      <c r="E422" s="158" t="s">
        <v>94</v>
      </c>
      <c r="F422" s="252">
        <f t="shared" si="32"/>
        <v>0</v>
      </c>
      <c r="G422" s="253">
        <f t="shared" si="33"/>
        <v>0</v>
      </c>
      <c r="H422" s="254">
        <f t="shared" si="34"/>
        <v>0</v>
      </c>
      <c r="I422" s="255">
        <f t="shared" ref="I422:I433" si="37">COUNTIF(J422:CA422,"O")</f>
        <v>0</v>
      </c>
      <c r="J422" s="132"/>
      <c r="K422" s="341"/>
      <c r="L422" s="326" t="str">
        <f t="shared" si="35"/>
        <v/>
      </c>
      <c r="M422" s="314"/>
      <c r="N422" s="276"/>
      <c r="O422" s="276"/>
      <c r="P422" s="276"/>
      <c r="Q422" s="276"/>
      <c r="R422" s="274"/>
      <c r="S422" s="276"/>
      <c r="T422" s="276"/>
      <c r="U422" s="276"/>
      <c r="V422" s="276"/>
      <c r="W422" s="274"/>
      <c r="X422" s="276"/>
      <c r="Y422" s="276"/>
      <c r="Z422" s="276"/>
      <c r="AA422" s="276"/>
      <c r="AB422" s="274"/>
      <c r="AC422" s="276"/>
      <c r="AD422" s="276"/>
      <c r="AE422" s="276"/>
      <c r="AF422" s="276"/>
      <c r="AG422" s="274"/>
      <c r="AH422" s="276"/>
      <c r="AI422" s="276"/>
      <c r="AJ422" s="276"/>
      <c r="AK422" s="276"/>
      <c r="AL422" s="274"/>
      <c r="AM422" s="276"/>
      <c r="AN422" s="276"/>
      <c r="AO422" s="276"/>
      <c r="AP422" s="276"/>
      <c r="AQ422" s="274"/>
      <c r="AR422" s="276"/>
      <c r="AS422" s="276"/>
      <c r="AT422" s="276"/>
      <c r="AU422" s="276"/>
      <c r="AV422" s="274"/>
      <c r="AW422" s="276"/>
      <c r="AX422" s="276"/>
      <c r="AY422" s="276"/>
      <c r="AZ422" s="276"/>
      <c r="BA422" s="274"/>
      <c r="BB422" s="276"/>
      <c r="BC422" s="276"/>
      <c r="BD422" s="276"/>
      <c r="BE422" s="276"/>
      <c r="BF422" s="274"/>
      <c r="BG422" s="276"/>
      <c r="BH422" s="276"/>
      <c r="BI422" s="276"/>
      <c r="BJ422" s="276"/>
      <c r="BK422" s="274"/>
      <c r="BL422" s="276"/>
      <c r="BM422" s="276"/>
      <c r="BN422" s="276"/>
      <c r="BO422" s="276"/>
      <c r="BP422" s="274"/>
      <c r="BQ422" s="276"/>
      <c r="BR422" s="276"/>
      <c r="BS422" s="276"/>
      <c r="BT422" s="276"/>
      <c r="BU422" s="274"/>
      <c r="BV422" s="276"/>
      <c r="BW422" s="276"/>
      <c r="BX422" s="276"/>
      <c r="BY422" s="276"/>
      <c r="BZ422" s="258"/>
      <c r="CA422" s="258"/>
      <c r="CB422" s="134"/>
      <c r="CC422" s="259"/>
      <c r="CD422" s="260"/>
      <c r="CE422" s="261"/>
    </row>
    <row r="423" spans="1:83" ht="27" hidden="1" x14ac:dyDescent="0.3">
      <c r="A423" s="337" t="s">
        <v>873</v>
      </c>
      <c r="B423" s="338" t="s">
        <v>871</v>
      </c>
      <c r="C423" s="339" t="s">
        <v>874</v>
      </c>
      <c r="D423" s="340" t="s">
        <v>92</v>
      </c>
      <c r="E423" s="160" t="s">
        <v>108</v>
      </c>
      <c r="F423" s="252">
        <f t="shared" si="32"/>
        <v>0</v>
      </c>
      <c r="G423" s="253">
        <f t="shared" si="33"/>
        <v>0</v>
      </c>
      <c r="H423" s="254">
        <f t="shared" si="34"/>
        <v>0</v>
      </c>
      <c r="I423" s="255">
        <f t="shared" si="37"/>
        <v>0</v>
      </c>
      <c r="J423" s="132"/>
      <c r="K423" s="341"/>
      <c r="L423" s="326" t="str">
        <f t="shared" si="35"/>
        <v/>
      </c>
      <c r="M423" s="314"/>
      <c r="N423" s="276"/>
      <c r="O423" s="276"/>
      <c r="P423" s="276"/>
      <c r="Q423" s="276"/>
      <c r="R423" s="274"/>
      <c r="S423" s="276"/>
      <c r="T423" s="276"/>
      <c r="U423" s="276"/>
      <c r="V423" s="276"/>
      <c r="W423" s="274"/>
      <c r="X423" s="276"/>
      <c r="Y423" s="276"/>
      <c r="Z423" s="276"/>
      <c r="AA423" s="276"/>
      <c r="AB423" s="274"/>
      <c r="AC423" s="276"/>
      <c r="AD423" s="276"/>
      <c r="AE423" s="276"/>
      <c r="AF423" s="276"/>
      <c r="AG423" s="274"/>
      <c r="AH423" s="276"/>
      <c r="AI423" s="276"/>
      <c r="AJ423" s="276"/>
      <c r="AK423" s="276"/>
      <c r="AL423" s="274"/>
      <c r="AM423" s="276"/>
      <c r="AN423" s="276"/>
      <c r="AO423" s="276"/>
      <c r="AP423" s="276"/>
      <c r="AQ423" s="274"/>
      <c r="AR423" s="276"/>
      <c r="AS423" s="276"/>
      <c r="AT423" s="276"/>
      <c r="AU423" s="276"/>
      <c r="AV423" s="274"/>
      <c r="AW423" s="276"/>
      <c r="AX423" s="276"/>
      <c r="AY423" s="276"/>
      <c r="AZ423" s="276"/>
      <c r="BA423" s="274"/>
      <c r="BB423" s="276"/>
      <c r="BC423" s="276"/>
      <c r="BD423" s="276"/>
      <c r="BE423" s="276"/>
      <c r="BF423" s="274"/>
      <c r="BG423" s="276"/>
      <c r="BH423" s="276"/>
      <c r="BI423" s="276"/>
      <c r="BJ423" s="276"/>
      <c r="BK423" s="274"/>
      <c r="BL423" s="276"/>
      <c r="BM423" s="276"/>
      <c r="BN423" s="276"/>
      <c r="BO423" s="276"/>
      <c r="BP423" s="274"/>
      <c r="BQ423" s="276"/>
      <c r="BR423" s="276"/>
      <c r="BS423" s="276"/>
      <c r="BT423" s="276"/>
      <c r="BU423" s="274"/>
      <c r="BV423" s="276"/>
      <c r="BW423" s="276"/>
      <c r="BX423" s="276"/>
      <c r="BY423" s="276"/>
      <c r="BZ423" s="258"/>
      <c r="CA423" s="258"/>
      <c r="CB423" s="134"/>
      <c r="CC423" s="259"/>
      <c r="CD423" s="260"/>
      <c r="CE423" s="261"/>
    </row>
    <row r="424" spans="1:83" ht="27" hidden="1" x14ac:dyDescent="0.3">
      <c r="A424" s="337" t="s">
        <v>875</v>
      </c>
      <c r="B424" s="338" t="s">
        <v>871</v>
      </c>
      <c r="C424" s="339" t="s">
        <v>876</v>
      </c>
      <c r="D424" s="340" t="s">
        <v>92</v>
      </c>
      <c r="E424" s="160" t="s">
        <v>108</v>
      </c>
      <c r="F424" s="252">
        <f t="shared" si="32"/>
        <v>0</v>
      </c>
      <c r="G424" s="253">
        <f t="shared" si="33"/>
        <v>0</v>
      </c>
      <c r="H424" s="254">
        <f t="shared" si="34"/>
        <v>0</v>
      </c>
      <c r="I424" s="255">
        <f t="shared" si="37"/>
        <v>0</v>
      </c>
      <c r="J424" s="132"/>
      <c r="K424" s="341"/>
      <c r="L424" s="326" t="str">
        <f t="shared" si="35"/>
        <v/>
      </c>
      <c r="M424" s="314"/>
      <c r="N424" s="276"/>
      <c r="O424" s="276"/>
      <c r="P424" s="276"/>
      <c r="Q424" s="276"/>
      <c r="R424" s="274"/>
      <c r="S424" s="276"/>
      <c r="T424" s="276"/>
      <c r="U424" s="276"/>
      <c r="V424" s="276"/>
      <c r="W424" s="274"/>
      <c r="X424" s="276"/>
      <c r="Y424" s="276"/>
      <c r="Z424" s="276"/>
      <c r="AA424" s="276"/>
      <c r="AB424" s="274"/>
      <c r="AC424" s="276"/>
      <c r="AD424" s="276"/>
      <c r="AE424" s="276"/>
      <c r="AF424" s="276"/>
      <c r="AG424" s="274"/>
      <c r="AH424" s="276"/>
      <c r="AI424" s="276"/>
      <c r="AJ424" s="276"/>
      <c r="AK424" s="276"/>
      <c r="AL424" s="274"/>
      <c r="AM424" s="276"/>
      <c r="AN424" s="276"/>
      <c r="AO424" s="276"/>
      <c r="AP424" s="276"/>
      <c r="AQ424" s="274"/>
      <c r="AR424" s="276"/>
      <c r="AS424" s="276"/>
      <c r="AT424" s="276"/>
      <c r="AU424" s="276"/>
      <c r="AV424" s="274"/>
      <c r="AW424" s="276"/>
      <c r="AX424" s="276"/>
      <c r="AY424" s="276"/>
      <c r="AZ424" s="276"/>
      <c r="BA424" s="274"/>
      <c r="BB424" s="276"/>
      <c r="BC424" s="276"/>
      <c r="BD424" s="276"/>
      <c r="BE424" s="276"/>
      <c r="BF424" s="274"/>
      <c r="BG424" s="276"/>
      <c r="BH424" s="276"/>
      <c r="BI424" s="276"/>
      <c r="BJ424" s="276"/>
      <c r="BK424" s="274"/>
      <c r="BL424" s="276"/>
      <c r="BM424" s="276"/>
      <c r="BN424" s="276"/>
      <c r="BO424" s="276"/>
      <c r="BP424" s="274"/>
      <c r="BQ424" s="276"/>
      <c r="BR424" s="276"/>
      <c r="BS424" s="276"/>
      <c r="BT424" s="276"/>
      <c r="BU424" s="274"/>
      <c r="BV424" s="276"/>
      <c r="BW424" s="276"/>
      <c r="BX424" s="276"/>
      <c r="BY424" s="276"/>
      <c r="BZ424" s="258"/>
      <c r="CA424" s="258"/>
      <c r="CB424" s="134"/>
      <c r="CC424" s="259"/>
      <c r="CD424" s="260"/>
      <c r="CE424" s="261"/>
    </row>
    <row r="425" spans="1:83" ht="40.5" hidden="1" x14ac:dyDescent="0.3">
      <c r="A425" s="337" t="s">
        <v>877</v>
      </c>
      <c r="B425" s="338" t="s">
        <v>871</v>
      </c>
      <c r="C425" s="339" t="s">
        <v>878</v>
      </c>
      <c r="D425" s="340" t="s">
        <v>92</v>
      </c>
      <c r="E425" s="160" t="s">
        <v>108</v>
      </c>
      <c r="F425" s="252">
        <f t="shared" si="32"/>
        <v>0</v>
      </c>
      <c r="G425" s="253">
        <f t="shared" si="33"/>
        <v>0</v>
      </c>
      <c r="H425" s="254">
        <f t="shared" si="34"/>
        <v>0</v>
      </c>
      <c r="I425" s="255">
        <f t="shared" si="37"/>
        <v>0</v>
      </c>
      <c r="J425" s="132"/>
      <c r="K425" s="341"/>
      <c r="L425" s="326" t="str">
        <f t="shared" si="35"/>
        <v/>
      </c>
      <c r="M425" s="314"/>
      <c r="N425" s="276"/>
      <c r="O425" s="276"/>
      <c r="P425" s="276"/>
      <c r="Q425" s="276"/>
      <c r="R425" s="274"/>
      <c r="S425" s="276"/>
      <c r="T425" s="276"/>
      <c r="U425" s="276"/>
      <c r="V425" s="276"/>
      <c r="W425" s="274"/>
      <c r="X425" s="276"/>
      <c r="Y425" s="276"/>
      <c r="Z425" s="276"/>
      <c r="AA425" s="276"/>
      <c r="AB425" s="274"/>
      <c r="AC425" s="276"/>
      <c r="AD425" s="276"/>
      <c r="AE425" s="276"/>
      <c r="AF425" s="276"/>
      <c r="AG425" s="274"/>
      <c r="AH425" s="276"/>
      <c r="AI425" s="276"/>
      <c r="AJ425" s="276"/>
      <c r="AK425" s="276"/>
      <c r="AL425" s="274"/>
      <c r="AM425" s="276"/>
      <c r="AN425" s="276"/>
      <c r="AO425" s="276"/>
      <c r="AP425" s="276"/>
      <c r="AQ425" s="274"/>
      <c r="AR425" s="276"/>
      <c r="AS425" s="276"/>
      <c r="AT425" s="276"/>
      <c r="AU425" s="276"/>
      <c r="AV425" s="274"/>
      <c r="AW425" s="276"/>
      <c r="AX425" s="276"/>
      <c r="AY425" s="276"/>
      <c r="AZ425" s="276"/>
      <c r="BA425" s="274"/>
      <c r="BB425" s="276"/>
      <c r="BC425" s="276"/>
      <c r="BD425" s="276"/>
      <c r="BE425" s="276"/>
      <c r="BF425" s="274"/>
      <c r="BG425" s="276"/>
      <c r="BH425" s="276"/>
      <c r="BI425" s="276"/>
      <c r="BJ425" s="276"/>
      <c r="BK425" s="274"/>
      <c r="BL425" s="276"/>
      <c r="BM425" s="276"/>
      <c r="BN425" s="276"/>
      <c r="BO425" s="276"/>
      <c r="BP425" s="274"/>
      <c r="BQ425" s="276"/>
      <c r="BR425" s="276"/>
      <c r="BS425" s="276"/>
      <c r="BT425" s="276"/>
      <c r="BU425" s="274"/>
      <c r="BV425" s="276"/>
      <c r="BW425" s="276"/>
      <c r="BX425" s="276"/>
      <c r="BY425" s="276"/>
      <c r="BZ425" s="258"/>
      <c r="CA425" s="258"/>
      <c r="CB425" s="134"/>
      <c r="CC425" s="259"/>
      <c r="CD425" s="260"/>
      <c r="CE425" s="261"/>
    </row>
    <row r="426" spans="1:83" ht="54" hidden="1" x14ac:dyDescent="0.3">
      <c r="A426" s="337" t="s">
        <v>879</v>
      </c>
      <c r="B426" s="338" t="s">
        <v>880</v>
      </c>
      <c r="C426" s="339" t="s">
        <v>872</v>
      </c>
      <c r="D426" s="340" t="s">
        <v>92</v>
      </c>
      <c r="E426" s="160" t="s">
        <v>94</v>
      </c>
      <c r="F426" s="252">
        <f t="shared" si="32"/>
        <v>0</v>
      </c>
      <c r="G426" s="253">
        <f t="shared" si="33"/>
        <v>0</v>
      </c>
      <c r="H426" s="254">
        <f t="shared" si="34"/>
        <v>0</v>
      </c>
      <c r="I426" s="255">
        <f t="shared" si="37"/>
        <v>0</v>
      </c>
      <c r="J426" s="132"/>
      <c r="K426" s="341"/>
      <c r="L426" s="326" t="str">
        <f t="shared" si="35"/>
        <v/>
      </c>
      <c r="M426" s="314"/>
      <c r="N426" s="276"/>
      <c r="O426" s="276"/>
      <c r="P426" s="276"/>
      <c r="Q426" s="276"/>
      <c r="R426" s="274"/>
      <c r="S426" s="276"/>
      <c r="T426" s="276"/>
      <c r="U426" s="276"/>
      <c r="V426" s="276"/>
      <c r="W426" s="274"/>
      <c r="X426" s="276"/>
      <c r="Y426" s="276"/>
      <c r="Z426" s="276"/>
      <c r="AA426" s="276"/>
      <c r="AB426" s="274"/>
      <c r="AC426" s="276"/>
      <c r="AD426" s="276"/>
      <c r="AE426" s="276"/>
      <c r="AF426" s="276"/>
      <c r="AG426" s="274"/>
      <c r="AH426" s="276"/>
      <c r="AI426" s="276"/>
      <c r="AJ426" s="276"/>
      <c r="AK426" s="276"/>
      <c r="AL426" s="274"/>
      <c r="AM426" s="276"/>
      <c r="AN426" s="276"/>
      <c r="AO426" s="276"/>
      <c r="AP426" s="276"/>
      <c r="AQ426" s="274"/>
      <c r="AR426" s="276"/>
      <c r="AS426" s="276"/>
      <c r="AT426" s="276"/>
      <c r="AU426" s="276"/>
      <c r="AV426" s="274"/>
      <c r="AW426" s="276"/>
      <c r="AX426" s="276"/>
      <c r="AY426" s="276"/>
      <c r="AZ426" s="276"/>
      <c r="BA426" s="274"/>
      <c r="BB426" s="276"/>
      <c r="BC426" s="276"/>
      <c r="BD426" s="276"/>
      <c r="BE426" s="276"/>
      <c r="BF426" s="274"/>
      <c r="BG426" s="276"/>
      <c r="BH426" s="276"/>
      <c r="BI426" s="276"/>
      <c r="BJ426" s="276"/>
      <c r="BK426" s="274"/>
      <c r="BL426" s="276"/>
      <c r="BM426" s="276"/>
      <c r="BN426" s="276"/>
      <c r="BO426" s="276"/>
      <c r="BP426" s="274"/>
      <c r="BQ426" s="276"/>
      <c r="BR426" s="276"/>
      <c r="BS426" s="276"/>
      <c r="BT426" s="276"/>
      <c r="BU426" s="274"/>
      <c r="BV426" s="276"/>
      <c r="BW426" s="276"/>
      <c r="BX426" s="276"/>
      <c r="BY426" s="276"/>
      <c r="BZ426" s="258"/>
      <c r="CA426" s="258"/>
      <c r="CB426" s="134"/>
      <c r="CC426" s="259"/>
      <c r="CD426" s="260"/>
      <c r="CE426" s="261"/>
    </row>
    <row r="427" spans="1:83" ht="54" hidden="1" x14ac:dyDescent="0.3">
      <c r="A427" s="337" t="s">
        <v>881</v>
      </c>
      <c r="B427" s="338" t="s">
        <v>880</v>
      </c>
      <c r="C427" s="339" t="s">
        <v>874</v>
      </c>
      <c r="D427" s="340" t="s">
        <v>92</v>
      </c>
      <c r="E427" s="160" t="s">
        <v>108</v>
      </c>
      <c r="F427" s="252">
        <f t="shared" si="32"/>
        <v>0</v>
      </c>
      <c r="G427" s="253">
        <f t="shared" si="33"/>
        <v>0</v>
      </c>
      <c r="H427" s="254">
        <f t="shared" si="34"/>
        <v>0</v>
      </c>
      <c r="I427" s="255">
        <f t="shared" si="37"/>
        <v>0</v>
      </c>
      <c r="J427" s="132"/>
      <c r="K427" s="341"/>
      <c r="L427" s="326" t="str">
        <f t="shared" si="35"/>
        <v/>
      </c>
      <c r="M427" s="314"/>
      <c r="N427" s="276"/>
      <c r="O427" s="276"/>
      <c r="P427" s="276"/>
      <c r="Q427" s="276"/>
      <c r="R427" s="274"/>
      <c r="S427" s="276"/>
      <c r="T427" s="276"/>
      <c r="U427" s="276"/>
      <c r="V427" s="276"/>
      <c r="W427" s="274"/>
      <c r="X427" s="276"/>
      <c r="Y427" s="276"/>
      <c r="Z427" s="276"/>
      <c r="AA427" s="276"/>
      <c r="AB427" s="274"/>
      <c r="AC427" s="276"/>
      <c r="AD427" s="276"/>
      <c r="AE427" s="276"/>
      <c r="AF427" s="276"/>
      <c r="AG427" s="274"/>
      <c r="AH427" s="276"/>
      <c r="AI427" s="276"/>
      <c r="AJ427" s="276"/>
      <c r="AK427" s="276"/>
      <c r="AL427" s="274"/>
      <c r="AM427" s="276"/>
      <c r="AN427" s="276"/>
      <c r="AO427" s="276"/>
      <c r="AP427" s="276"/>
      <c r="AQ427" s="274"/>
      <c r="AR427" s="276"/>
      <c r="AS427" s="276"/>
      <c r="AT427" s="276"/>
      <c r="AU427" s="276"/>
      <c r="AV427" s="274"/>
      <c r="AW427" s="276"/>
      <c r="AX427" s="276"/>
      <c r="AY427" s="276"/>
      <c r="AZ427" s="276"/>
      <c r="BA427" s="274"/>
      <c r="BB427" s="276"/>
      <c r="BC427" s="276"/>
      <c r="BD427" s="276"/>
      <c r="BE427" s="276"/>
      <c r="BF427" s="274"/>
      <c r="BG427" s="276"/>
      <c r="BH427" s="276"/>
      <c r="BI427" s="276"/>
      <c r="BJ427" s="276"/>
      <c r="BK427" s="274"/>
      <c r="BL427" s="276"/>
      <c r="BM427" s="276"/>
      <c r="BN427" s="276"/>
      <c r="BO427" s="276"/>
      <c r="BP427" s="274"/>
      <c r="BQ427" s="276"/>
      <c r="BR427" s="276"/>
      <c r="BS427" s="276"/>
      <c r="BT427" s="276"/>
      <c r="BU427" s="274"/>
      <c r="BV427" s="276"/>
      <c r="BW427" s="276"/>
      <c r="BX427" s="276"/>
      <c r="BY427" s="276"/>
      <c r="BZ427" s="258"/>
      <c r="CA427" s="258"/>
      <c r="CB427" s="134"/>
      <c r="CC427" s="259"/>
      <c r="CD427" s="260"/>
      <c r="CE427" s="261"/>
    </row>
    <row r="428" spans="1:83" ht="54" hidden="1" x14ac:dyDescent="0.3">
      <c r="A428" s="106" t="s">
        <v>882</v>
      </c>
      <c r="B428" s="107" t="s">
        <v>880</v>
      </c>
      <c r="C428" s="238" t="s">
        <v>876</v>
      </c>
      <c r="D428" s="108" t="s">
        <v>92</v>
      </c>
      <c r="E428" s="160" t="s">
        <v>108</v>
      </c>
      <c r="F428" s="252">
        <f t="shared" si="32"/>
        <v>0</v>
      </c>
      <c r="G428" s="253">
        <f t="shared" si="33"/>
        <v>0</v>
      </c>
      <c r="H428" s="254">
        <f t="shared" si="34"/>
        <v>0</v>
      </c>
      <c r="I428" s="255">
        <f t="shared" si="37"/>
        <v>0</v>
      </c>
      <c r="J428" s="132"/>
      <c r="K428" s="341"/>
      <c r="L428" s="326" t="str">
        <f t="shared" si="35"/>
        <v/>
      </c>
      <c r="M428" s="314"/>
      <c r="N428" s="276"/>
      <c r="O428" s="276"/>
      <c r="P428" s="276"/>
      <c r="Q428" s="276"/>
      <c r="R428" s="274"/>
      <c r="S428" s="276"/>
      <c r="T428" s="276"/>
      <c r="U428" s="276"/>
      <c r="V428" s="276"/>
      <c r="W428" s="274"/>
      <c r="X428" s="276"/>
      <c r="Y428" s="276"/>
      <c r="Z428" s="276"/>
      <c r="AA428" s="276"/>
      <c r="AB428" s="274"/>
      <c r="AC428" s="276"/>
      <c r="AD428" s="276"/>
      <c r="AE428" s="276"/>
      <c r="AF428" s="276"/>
      <c r="AG428" s="274"/>
      <c r="AH428" s="276"/>
      <c r="AI428" s="276"/>
      <c r="AJ428" s="276"/>
      <c r="AK428" s="276"/>
      <c r="AL428" s="274"/>
      <c r="AM428" s="276"/>
      <c r="AN428" s="276"/>
      <c r="AO428" s="276"/>
      <c r="AP428" s="276"/>
      <c r="AQ428" s="274"/>
      <c r="AR428" s="276"/>
      <c r="AS428" s="276"/>
      <c r="AT428" s="276"/>
      <c r="AU428" s="276"/>
      <c r="AV428" s="274"/>
      <c r="AW428" s="276"/>
      <c r="AX428" s="276"/>
      <c r="AY428" s="276"/>
      <c r="AZ428" s="276"/>
      <c r="BA428" s="274"/>
      <c r="BB428" s="276"/>
      <c r="BC428" s="276"/>
      <c r="BD428" s="276"/>
      <c r="BE428" s="276"/>
      <c r="BF428" s="274"/>
      <c r="BG428" s="276"/>
      <c r="BH428" s="276"/>
      <c r="BI428" s="276"/>
      <c r="BJ428" s="276"/>
      <c r="BK428" s="274"/>
      <c r="BL428" s="276"/>
      <c r="BM428" s="276"/>
      <c r="BN428" s="276"/>
      <c r="BO428" s="276"/>
      <c r="BP428" s="274"/>
      <c r="BQ428" s="276"/>
      <c r="BR428" s="276"/>
      <c r="BS428" s="276"/>
      <c r="BT428" s="276"/>
      <c r="BU428" s="274"/>
      <c r="BV428" s="276"/>
      <c r="BW428" s="276"/>
      <c r="BX428" s="276"/>
      <c r="BY428" s="276"/>
      <c r="BZ428" s="258"/>
      <c r="CA428" s="258"/>
      <c r="CB428" s="134"/>
      <c r="CC428" s="259"/>
      <c r="CD428" s="260"/>
      <c r="CE428" s="261"/>
    </row>
    <row r="429" spans="1:83" ht="54" hidden="1" x14ac:dyDescent="0.3">
      <c r="A429" s="106" t="s">
        <v>883</v>
      </c>
      <c r="B429" s="107" t="s">
        <v>880</v>
      </c>
      <c r="C429" s="238" t="s">
        <v>878</v>
      </c>
      <c r="D429" s="108" t="s">
        <v>92</v>
      </c>
      <c r="E429" s="160" t="s">
        <v>108</v>
      </c>
      <c r="F429" s="252">
        <f t="shared" si="32"/>
        <v>0</v>
      </c>
      <c r="G429" s="253">
        <f t="shared" si="33"/>
        <v>0</v>
      </c>
      <c r="H429" s="254">
        <f t="shared" si="34"/>
        <v>0</v>
      </c>
      <c r="I429" s="255">
        <f t="shared" si="37"/>
        <v>0</v>
      </c>
      <c r="J429" s="132"/>
      <c r="K429" s="341"/>
      <c r="L429" s="326" t="str">
        <f t="shared" si="35"/>
        <v/>
      </c>
      <c r="M429" s="314"/>
      <c r="N429" s="276"/>
      <c r="O429" s="276"/>
      <c r="P429" s="276"/>
      <c r="Q429" s="276"/>
      <c r="R429" s="274"/>
      <c r="S429" s="276"/>
      <c r="T429" s="276"/>
      <c r="U429" s="276"/>
      <c r="V429" s="276"/>
      <c r="W429" s="274"/>
      <c r="X429" s="276"/>
      <c r="Y429" s="276"/>
      <c r="Z429" s="276"/>
      <c r="AA429" s="276"/>
      <c r="AB429" s="274"/>
      <c r="AC429" s="276"/>
      <c r="AD429" s="276"/>
      <c r="AE429" s="276"/>
      <c r="AF429" s="276"/>
      <c r="AG429" s="274"/>
      <c r="AH429" s="276"/>
      <c r="AI429" s="276"/>
      <c r="AJ429" s="276"/>
      <c r="AK429" s="276"/>
      <c r="AL429" s="274"/>
      <c r="AM429" s="276"/>
      <c r="AN429" s="276"/>
      <c r="AO429" s="276"/>
      <c r="AP429" s="276"/>
      <c r="AQ429" s="274"/>
      <c r="AR429" s="276"/>
      <c r="AS429" s="276"/>
      <c r="AT429" s="276"/>
      <c r="AU429" s="276"/>
      <c r="AV429" s="274"/>
      <c r="AW429" s="276"/>
      <c r="AX429" s="276"/>
      <c r="AY429" s="276"/>
      <c r="AZ429" s="276"/>
      <c r="BA429" s="274"/>
      <c r="BB429" s="276"/>
      <c r="BC429" s="276"/>
      <c r="BD429" s="276"/>
      <c r="BE429" s="276"/>
      <c r="BF429" s="274"/>
      <c r="BG429" s="276"/>
      <c r="BH429" s="276"/>
      <c r="BI429" s="276"/>
      <c r="BJ429" s="276"/>
      <c r="BK429" s="274"/>
      <c r="BL429" s="276"/>
      <c r="BM429" s="276"/>
      <c r="BN429" s="276"/>
      <c r="BO429" s="276"/>
      <c r="BP429" s="274"/>
      <c r="BQ429" s="276"/>
      <c r="BR429" s="276"/>
      <c r="BS429" s="276"/>
      <c r="BT429" s="276"/>
      <c r="BU429" s="274"/>
      <c r="BV429" s="276"/>
      <c r="BW429" s="276"/>
      <c r="BX429" s="276"/>
      <c r="BY429" s="276"/>
      <c r="BZ429" s="258"/>
      <c r="CA429" s="258"/>
      <c r="CB429" s="134"/>
      <c r="CC429" s="259"/>
      <c r="CD429" s="260"/>
      <c r="CE429" s="261"/>
    </row>
    <row r="430" spans="1:83" ht="27" hidden="1" x14ac:dyDescent="0.3">
      <c r="A430" s="106" t="s">
        <v>884</v>
      </c>
      <c r="B430" s="107" t="s">
        <v>885</v>
      </c>
      <c r="C430" s="238" t="s">
        <v>872</v>
      </c>
      <c r="D430" s="108" t="s">
        <v>92</v>
      </c>
      <c r="E430" s="160" t="s">
        <v>94</v>
      </c>
      <c r="F430" s="252">
        <f t="shared" si="32"/>
        <v>0</v>
      </c>
      <c r="G430" s="253">
        <f t="shared" si="33"/>
        <v>0</v>
      </c>
      <c r="H430" s="254">
        <f t="shared" si="34"/>
        <v>0</v>
      </c>
      <c r="I430" s="255">
        <f t="shared" si="37"/>
        <v>0</v>
      </c>
      <c r="J430" s="132"/>
      <c r="K430" s="341"/>
      <c r="L430" s="326" t="str">
        <f t="shared" si="35"/>
        <v/>
      </c>
      <c r="M430" s="314"/>
      <c r="N430" s="276"/>
      <c r="O430" s="276"/>
      <c r="P430" s="276"/>
      <c r="Q430" s="276"/>
      <c r="R430" s="274"/>
      <c r="S430" s="276"/>
      <c r="T430" s="276"/>
      <c r="U430" s="276"/>
      <c r="V430" s="276"/>
      <c r="W430" s="274"/>
      <c r="X430" s="276"/>
      <c r="Y430" s="276"/>
      <c r="Z430" s="276"/>
      <c r="AA430" s="276"/>
      <c r="AB430" s="274"/>
      <c r="AC430" s="276"/>
      <c r="AD430" s="276"/>
      <c r="AE430" s="276"/>
      <c r="AF430" s="276"/>
      <c r="AG430" s="274"/>
      <c r="AH430" s="276"/>
      <c r="AI430" s="276"/>
      <c r="AJ430" s="276"/>
      <c r="AK430" s="276"/>
      <c r="AL430" s="274"/>
      <c r="AM430" s="276"/>
      <c r="AN430" s="276"/>
      <c r="AO430" s="276"/>
      <c r="AP430" s="276"/>
      <c r="AQ430" s="274"/>
      <c r="AR430" s="276"/>
      <c r="AS430" s="276"/>
      <c r="AT430" s="276"/>
      <c r="AU430" s="276"/>
      <c r="AV430" s="274"/>
      <c r="AW430" s="276"/>
      <c r="AX430" s="276"/>
      <c r="AY430" s="276"/>
      <c r="AZ430" s="276"/>
      <c r="BA430" s="274"/>
      <c r="BB430" s="276"/>
      <c r="BC430" s="276"/>
      <c r="BD430" s="276"/>
      <c r="BE430" s="276"/>
      <c r="BF430" s="274"/>
      <c r="BG430" s="276"/>
      <c r="BH430" s="276"/>
      <c r="BI430" s="276"/>
      <c r="BJ430" s="276"/>
      <c r="BK430" s="274"/>
      <c r="BL430" s="276"/>
      <c r="BM430" s="276"/>
      <c r="BN430" s="276"/>
      <c r="BO430" s="276"/>
      <c r="BP430" s="274"/>
      <c r="BQ430" s="276"/>
      <c r="BR430" s="276"/>
      <c r="BS430" s="276"/>
      <c r="BT430" s="276"/>
      <c r="BU430" s="274"/>
      <c r="BV430" s="276"/>
      <c r="BW430" s="276"/>
      <c r="BX430" s="276"/>
      <c r="BY430" s="276"/>
      <c r="BZ430" s="258"/>
      <c r="CA430" s="258"/>
      <c r="CB430" s="134"/>
      <c r="CC430" s="259"/>
      <c r="CD430" s="260"/>
      <c r="CE430" s="261"/>
    </row>
    <row r="431" spans="1:83" ht="27" hidden="1" x14ac:dyDescent="0.3">
      <c r="A431" s="106" t="s">
        <v>886</v>
      </c>
      <c r="B431" s="107" t="s">
        <v>885</v>
      </c>
      <c r="C431" s="238" t="s">
        <v>874</v>
      </c>
      <c r="D431" s="108" t="s">
        <v>92</v>
      </c>
      <c r="E431" s="160" t="s">
        <v>108</v>
      </c>
      <c r="F431" s="252">
        <f t="shared" si="32"/>
        <v>0</v>
      </c>
      <c r="G431" s="253">
        <f t="shared" si="33"/>
        <v>0</v>
      </c>
      <c r="H431" s="254">
        <f t="shared" si="34"/>
        <v>0</v>
      </c>
      <c r="I431" s="255">
        <f t="shared" si="37"/>
        <v>0</v>
      </c>
      <c r="J431" s="132"/>
      <c r="K431" s="341"/>
      <c r="L431" s="326" t="str">
        <f t="shared" si="35"/>
        <v/>
      </c>
      <c r="M431" s="314"/>
      <c r="N431" s="276"/>
      <c r="O431" s="276"/>
      <c r="P431" s="276"/>
      <c r="Q431" s="276"/>
      <c r="R431" s="274"/>
      <c r="S431" s="276"/>
      <c r="T431" s="276"/>
      <c r="U431" s="276"/>
      <c r="V431" s="276"/>
      <c r="W431" s="274"/>
      <c r="X431" s="276"/>
      <c r="Y431" s="276"/>
      <c r="Z431" s="276"/>
      <c r="AA431" s="276"/>
      <c r="AB431" s="274"/>
      <c r="AC431" s="276"/>
      <c r="AD431" s="276"/>
      <c r="AE431" s="276"/>
      <c r="AF431" s="276"/>
      <c r="AG431" s="274"/>
      <c r="AH431" s="276"/>
      <c r="AI431" s="276"/>
      <c r="AJ431" s="276"/>
      <c r="AK431" s="276"/>
      <c r="AL431" s="274"/>
      <c r="AM431" s="276"/>
      <c r="AN431" s="276"/>
      <c r="AO431" s="276"/>
      <c r="AP431" s="276"/>
      <c r="AQ431" s="274"/>
      <c r="AR431" s="276"/>
      <c r="AS431" s="276"/>
      <c r="AT431" s="276"/>
      <c r="AU431" s="276"/>
      <c r="AV431" s="274"/>
      <c r="AW431" s="276"/>
      <c r="AX431" s="276"/>
      <c r="AY431" s="276"/>
      <c r="AZ431" s="276"/>
      <c r="BA431" s="274"/>
      <c r="BB431" s="276"/>
      <c r="BC431" s="276"/>
      <c r="BD431" s="276"/>
      <c r="BE431" s="276"/>
      <c r="BF431" s="274"/>
      <c r="BG431" s="276"/>
      <c r="BH431" s="276"/>
      <c r="BI431" s="276"/>
      <c r="BJ431" s="276"/>
      <c r="BK431" s="274"/>
      <c r="BL431" s="276"/>
      <c r="BM431" s="276"/>
      <c r="BN431" s="276"/>
      <c r="BO431" s="276"/>
      <c r="BP431" s="274"/>
      <c r="BQ431" s="276"/>
      <c r="BR431" s="276"/>
      <c r="BS431" s="276"/>
      <c r="BT431" s="276"/>
      <c r="BU431" s="274"/>
      <c r="BV431" s="276"/>
      <c r="BW431" s="276"/>
      <c r="BX431" s="276"/>
      <c r="BY431" s="276"/>
      <c r="BZ431" s="258"/>
      <c r="CA431" s="258"/>
      <c r="CB431" s="134"/>
      <c r="CC431" s="259"/>
      <c r="CD431" s="260"/>
      <c r="CE431" s="261"/>
    </row>
    <row r="432" spans="1:83" ht="40.5" hidden="1" x14ac:dyDescent="0.3">
      <c r="A432" s="106" t="s">
        <v>887</v>
      </c>
      <c r="B432" s="107" t="s">
        <v>885</v>
      </c>
      <c r="C432" s="238" t="s">
        <v>888</v>
      </c>
      <c r="D432" s="108" t="s">
        <v>92</v>
      </c>
      <c r="E432" s="160" t="s">
        <v>108</v>
      </c>
      <c r="F432" s="252">
        <f t="shared" si="32"/>
        <v>0</v>
      </c>
      <c r="G432" s="253">
        <f t="shared" si="33"/>
        <v>0</v>
      </c>
      <c r="H432" s="254">
        <f t="shared" si="34"/>
        <v>0</v>
      </c>
      <c r="I432" s="255">
        <f t="shared" si="37"/>
        <v>0</v>
      </c>
      <c r="J432" s="132"/>
      <c r="K432" s="341"/>
      <c r="L432" s="326" t="str">
        <f t="shared" si="35"/>
        <v/>
      </c>
      <c r="M432" s="314"/>
      <c r="N432" s="276"/>
      <c r="O432" s="276"/>
      <c r="P432" s="276"/>
      <c r="Q432" s="276"/>
      <c r="R432" s="274"/>
      <c r="S432" s="276"/>
      <c r="T432" s="276"/>
      <c r="U432" s="276"/>
      <c r="V432" s="276"/>
      <c r="W432" s="274"/>
      <c r="X432" s="276"/>
      <c r="Y432" s="276"/>
      <c r="Z432" s="276"/>
      <c r="AA432" s="276"/>
      <c r="AB432" s="274"/>
      <c r="AC432" s="276"/>
      <c r="AD432" s="276"/>
      <c r="AE432" s="276"/>
      <c r="AF432" s="276"/>
      <c r="AG432" s="274"/>
      <c r="AH432" s="276"/>
      <c r="AI432" s="276"/>
      <c r="AJ432" s="276"/>
      <c r="AK432" s="276"/>
      <c r="AL432" s="274"/>
      <c r="AM432" s="276"/>
      <c r="AN432" s="276"/>
      <c r="AO432" s="276"/>
      <c r="AP432" s="276"/>
      <c r="AQ432" s="274"/>
      <c r="AR432" s="276"/>
      <c r="AS432" s="276"/>
      <c r="AT432" s="276"/>
      <c r="AU432" s="276"/>
      <c r="AV432" s="274"/>
      <c r="AW432" s="276"/>
      <c r="AX432" s="276"/>
      <c r="AY432" s="276"/>
      <c r="AZ432" s="276"/>
      <c r="BA432" s="274"/>
      <c r="BB432" s="276"/>
      <c r="BC432" s="276"/>
      <c r="BD432" s="276"/>
      <c r="BE432" s="276"/>
      <c r="BF432" s="274"/>
      <c r="BG432" s="276"/>
      <c r="BH432" s="276"/>
      <c r="BI432" s="276"/>
      <c r="BJ432" s="276"/>
      <c r="BK432" s="274"/>
      <c r="BL432" s="276"/>
      <c r="BM432" s="276"/>
      <c r="BN432" s="276"/>
      <c r="BO432" s="276"/>
      <c r="BP432" s="274"/>
      <c r="BQ432" s="276"/>
      <c r="BR432" s="276"/>
      <c r="BS432" s="276"/>
      <c r="BT432" s="276"/>
      <c r="BU432" s="274"/>
      <c r="BV432" s="276"/>
      <c r="BW432" s="276"/>
      <c r="BX432" s="276"/>
      <c r="BY432" s="276"/>
      <c r="BZ432" s="258"/>
      <c r="CA432" s="258"/>
      <c r="CB432" s="134"/>
      <c r="CC432" s="259"/>
      <c r="CD432" s="260"/>
      <c r="CE432" s="261"/>
    </row>
    <row r="433" spans="1:83" ht="40.5" hidden="1" x14ac:dyDescent="0.3">
      <c r="A433" s="106" t="s">
        <v>889</v>
      </c>
      <c r="B433" s="107" t="s">
        <v>885</v>
      </c>
      <c r="C433" s="238" t="s">
        <v>878</v>
      </c>
      <c r="D433" s="108" t="s">
        <v>92</v>
      </c>
      <c r="E433" s="160" t="s">
        <v>108</v>
      </c>
      <c r="F433" s="252">
        <f t="shared" si="32"/>
        <v>0</v>
      </c>
      <c r="G433" s="253">
        <f t="shared" si="33"/>
        <v>0</v>
      </c>
      <c r="H433" s="254">
        <f t="shared" si="34"/>
        <v>0</v>
      </c>
      <c r="I433" s="255">
        <f t="shared" si="37"/>
        <v>0</v>
      </c>
      <c r="J433" s="132"/>
      <c r="K433" s="341"/>
      <c r="L433" s="326" t="str">
        <f t="shared" si="35"/>
        <v/>
      </c>
      <c r="M433" s="314"/>
      <c r="N433" s="276"/>
      <c r="O433" s="276"/>
      <c r="P433" s="276"/>
      <c r="Q433" s="276"/>
      <c r="R433" s="274"/>
      <c r="S433" s="276"/>
      <c r="T433" s="276"/>
      <c r="U433" s="276"/>
      <c r="V433" s="276"/>
      <c r="W433" s="274"/>
      <c r="X433" s="276"/>
      <c r="Y433" s="276"/>
      <c r="Z433" s="276"/>
      <c r="AA433" s="276"/>
      <c r="AB433" s="274"/>
      <c r="AC433" s="276"/>
      <c r="AD433" s="276"/>
      <c r="AE433" s="276"/>
      <c r="AF433" s="276"/>
      <c r="AG433" s="274"/>
      <c r="AH433" s="276"/>
      <c r="AI433" s="276"/>
      <c r="AJ433" s="276"/>
      <c r="AK433" s="276"/>
      <c r="AL433" s="274"/>
      <c r="AM433" s="276"/>
      <c r="AN433" s="276"/>
      <c r="AO433" s="276"/>
      <c r="AP433" s="276"/>
      <c r="AQ433" s="274"/>
      <c r="AR433" s="276"/>
      <c r="AS433" s="276"/>
      <c r="AT433" s="276"/>
      <c r="AU433" s="276"/>
      <c r="AV433" s="274"/>
      <c r="AW433" s="276"/>
      <c r="AX433" s="276"/>
      <c r="AY433" s="276"/>
      <c r="AZ433" s="276"/>
      <c r="BA433" s="274"/>
      <c r="BB433" s="276"/>
      <c r="BC433" s="276"/>
      <c r="BD433" s="276"/>
      <c r="BE433" s="276"/>
      <c r="BF433" s="274"/>
      <c r="BG433" s="276"/>
      <c r="BH433" s="276"/>
      <c r="BI433" s="276"/>
      <c r="BJ433" s="276"/>
      <c r="BK433" s="274"/>
      <c r="BL433" s="276"/>
      <c r="BM433" s="276"/>
      <c r="BN433" s="276"/>
      <c r="BO433" s="276"/>
      <c r="BP433" s="274"/>
      <c r="BQ433" s="276"/>
      <c r="BR433" s="276"/>
      <c r="BS433" s="276"/>
      <c r="BT433" s="276"/>
      <c r="BU433" s="274"/>
      <c r="BV433" s="276"/>
      <c r="BW433" s="276"/>
      <c r="BX433" s="276"/>
      <c r="BY433" s="276"/>
      <c r="BZ433" s="258"/>
      <c r="CA433" s="258"/>
      <c r="CB433" s="134"/>
      <c r="CC433" s="259"/>
      <c r="CD433" s="260"/>
      <c r="CE433" s="261"/>
    </row>
    <row r="434" spans="1:83" hidden="1" x14ac:dyDescent="0.3">
      <c r="A434" s="106"/>
      <c r="B434" s="107"/>
      <c r="C434" s="238"/>
      <c r="D434" s="108"/>
      <c r="E434" s="126"/>
      <c r="F434" s="289"/>
      <c r="G434" s="290"/>
      <c r="H434" s="291"/>
      <c r="I434" s="255"/>
      <c r="J434" s="132"/>
      <c r="K434" s="341"/>
      <c r="L434" s="326" t="str">
        <f t="shared" si="35"/>
        <v/>
      </c>
      <c r="M434" s="329"/>
      <c r="N434" s="276"/>
      <c r="O434" s="276"/>
      <c r="P434" s="276"/>
      <c r="Q434" s="276"/>
      <c r="R434" s="274"/>
      <c r="S434" s="276"/>
      <c r="T434" s="276"/>
      <c r="U434" s="276"/>
      <c r="V434" s="276"/>
      <c r="W434" s="274"/>
      <c r="X434" s="276"/>
      <c r="Y434" s="276"/>
      <c r="Z434" s="276"/>
      <c r="AA434" s="276"/>
      <c r="AB434" s="274"/>
      <c r="AC434" s="276"/>
      <c r="AD434" s="276"/>
      <c r="AE434" s="276"/>
      <c r="AF434" s="276"/>
      <c r="AG434" s="274"/>
      <c r="AH434" s="276"/>
      <c r="AI434" s="276"/>
      <c r="AJ434" s="276"/>
      <c r="AK434" s="276"/>
      <c r="AL434" s="274"/>
      <c r="AM434" s="276"/>
      <c r="AN434" s="276"/>
      <c r="AO434" s="276"/>
      <c r="AP434" s="276"/>
      <c r="AQ434" s="274"/>
      <c r="AR434" s="276"/>
      <c r="AS434" s="276"/>
      <c r="AT434" s="276"/>
      <c r="AU434" s="276"/>
      <c r="AV434" s="274"/>
      <c r="AW434" s="276"/>
      <c r="AX434" s="276"/>
      <c r="AY434" s="276"/>
      <c r="AZ434" s="276"/>
      <c r="BA434" s="274"/>
      <c r="BB434" s="276"/>
      <c r="BC434" s="276"/>
      <c r="BD434" s="276"/>
      <c r="BE434" s="276"/>
      <c r="BF434" s="274"/>
      <c r="BG434" s="276"/>
      <c r="BH434" s="276"/>
      <c r="BI434" s="276"/>
      <c r="BJ434" s="276"/>
      <c r="BK434" s="274"/>
      <c r="BL434" s="276"/>
      <c r="BM434" s="276"/>
      <c r="BN434" s="276"/>
      <c r="BO434" s="276"/>
      <c r="BP434" s="274"/>
      <c r="BQ434" s="276"/>
      <c r="BR434" s="276"/>
      <c r="BS434" s="276"/>
      <c r="BT434" s="276"/>
      <c r="BU434" s="274"/>
      <c r="BV434" s="276"/>
      <c r="BW434" s="276"/>
      <c r="BX434" s="276"/>
      <c r="BY434" s="276"/>
      <c r="BZ434" s="258"/>
      <c r="CA434" s="258"/>
      <c r="CB434" s="134"/>
      <c r="CC434" s="259"/>
      <c r="CD434" s="260"/>
      <c r="CE434" s="261"/>
    </row>
    <row r="435" spans="1:83" ht="17.25" hidden="1" thickBot="1" x14ac:dyDescent="0.35">
      <c r="A435" s="123"/>
      <c r="B435" s="124"/>
      <c r="C435" s="195"/>
      <c r="D435" s="125"/>
      <c r="E435" s="161"/>
      <c r="F435" s="293"/>
      <c r="G435" s="294"/>
      <c r="H435" s="295"/>
      <c r="I435" s="296"/>
      <c r="J435" s="132"/>
      <c r="K435" s="341"/>
      <c r="L435" s="326" t="str">
        <f t="shared" si="35"/>
        <v/>
      </c>
      <c r="M435" s="329"/>
      <c r="N435" s="276"/>
      <c r="O435" s="276"/>
      <c r="P435" s="276"/>
      <c r="Q435" s="276"/>
      <c r="R435" s="274"/>
      <c r="S435" s="276"/>
      <c r="T435" s="276"/>
      <c r="U435" s="276"/>
      <c r="V435" s="276"/>
      <c r="W435" s="274"/>
      <c r="X435" s="276"/>
      <c r="Y435" s="276"/>
      <c r="Z435" s="276"/>
      <c r="AA435" s="276"/>
      <c r="AB435" s="274"/>
      <c r="AC435" s="276"/>
      <c r="AD435" s="276"/>
      <c r="AE435" s="276"/>
      <c r="AF435" s="276"/>
      <c r="AG435" s="274"/>
      <c r="AH435" s="276"/>
      <c r="AI435" s="276"/>
      <c r="AJ435" s="276"/>
      <c r="AK435" s="276"/>
      <c r="AL435" s="274"/>
      <c r="AM435" s="276"/>
      <c r="AN435" s="276"/>
      <c r="AO435" s="276"/>
      <c r="AP435" s="276"/>
      <c r="AQ435" s="274"/>
      <c r="AR435" s="276"/>
      <c r="AS435" s="276"/>
      <c r="AT435" s="276"/>
      <c r="AU435" s="276"/>
      <c r="AV435" s="274"/>
      <c r="AW435" s="276"/>
      <c r="AX435" s="276"/>
      <c r="AY435" s="276"/>
      <c r="AZ435" s="276"/>
      <c r="BA435" s="274"/>
      <c r="BB435" s="276"/>
      <c r="BC435" s="276"/>
      <c r="BD435" s="276"/>
      <c r="BE435" s="276"/>
      <c r="BF435" s="274"/>
      <c r="BG435" s="276"/>
      <c r="BH435" s="276"/>
      <c r="BI435" s="276"/>
      <c r="BJ435" s="276"/>
      <c r="BK435" s="274"/>
      <c r="BL435" s="276"/>
      <c r="BM435" s="276"/>
      <c r="BN435" s="276"/>
      <c r="BO435" s="276"/>
      <c r="BP435" s="274"/>
      <c r="BQ435" s="276"/>
      <c r="BR435" s="276"/>
      <c r="BS435" s="276"/>
      <c r="BT435" s="276"/>
      <c r="BU435" s="274"/>
      <c r="BV435" s="276"/>
      <c r="BW435" s="276"/>
      <c r="BX435" s="276"/>
      <c r="BY435" s="276"/>
      <c r="BZ435" s="258"/>
      <c r="CA435" s="258"/>
      <c r="CB435" s="166"/>
      <c r="CC435" s="298"/>
      <c r="CD435" s="260"/>
      <c r="CE435" s="261"/>
    </row>
    <row r="436" spans="1:83" hidden="1" x14ac:dyDescent="0.3">
      <c r="A436" s="24">
        <f>COUNTA(A8:A435)</f>
        <v>426</v>
      </c>
      <c r="F436" s="299">
        <f>SUM(F8:F435)</f>
        <v>6</v>
      </c>
      <c r="G436" s="299">
        <f>SUM(G8:G435)</f>
        <v>2</v>
      </c>
      <c r="H436" s="299">
        <f>SUM(H8:H435)</f>
        <v>11</v>
      </c>
    </row>
  </sheetData>
  <autoFilter ref="A7:CE436">
    <filterColumn colId="9">
      <customFilters>
        <customFilter operator="notEqual" val=" "/>
      </customFilters>
    </filterColumn>
    <filterColumn colId="12">
      <customFilters>
        <customFilter operator="notEqual" val=" "/>
      </customFilters>
    </filterColumn>
  </autoFilter>
  <mergeCells count="2">
    <mergeCell ref="F1:I1"/>
    <mergeCell ref="J1:CA1"/>
  </mergeCells>
  <phoneticPr fontId="3" type="noConversion"/>
  <conditionalFormatting sqref="A9:D434">
    <cfRule type="expression" dxfId="9" priority="4">
      <formula>$I9&gt;0</formula>
    </cfRule>
  </conditionalFormatting>
  <conditionalFormatting sqref="F8:H434">
    <cfRule type="expression" dxfId="8" priority="3">
      <formula>F8&gt;0</formula>
    </cfRule>
  </conditionalFormatting>
  <conditionalFormatting sqref="D8">
    <cfRule type="expression" dxfId="7" priority="2">
      <formula>$I8&gt;0</formula>
    </cfRule>
  </conditionalFormatting>
  <conditionalFormatting sqref="A8:C8">
    <cfRule type="expression" dxfId="6" priority="1">
      <formula>$I8&gt;0</formula>
    </cfRule>
  </conditionalFormatting>
  <pageMargins left="0.7" right="0.7" top="0.75" bottom="0.75" header="0.3" footer="0.3"/>
  <pageSetup paperSize="9" orientation="portrait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21">
        <x14:dataValidation type="list" allowBlank="1" showInputMessage="1" showErrorMessage="1">
          <x14:formula1>
            <xm:f>'WM-FP'!$B$93</xm:f>
          </x14:formula1>
          <xm:sqref>M433</xm:sqref>
        </x14:dataValidation>
        <x14:dataValidation type="list" allowBlank="1" showInputMessage="1" showErrorMessage="1">
          <x14:formula1>
            <xm:f>'WM-FP'!$B$84:$B$92</xm:f>
          </x14:formula1>
          <xm:sqref>M432</xm:sqref>
        </x14:dataValidation>
        <x14:dataValidation type="list" allowBlank="1" showInputMessage="1" showErrorMessage="1">
          <x14:formula1>
            <xm:f>'WM-FP'!$B$75:$B$83</xm:f>
          </x14:formula1>
          <xm:sqref>M431</xm:sqref>
        </x14:dataValidation>
        <x14:dataValidation type="list" allowBlank="1" showInputMessage="1" showErrorMessage="1">
          <x14:formula1>
            <xm:f>'WM-FP'!$B$66:$B$74</xm:f>
          </x14:formula1>
          <xm:sqref>M430</xm:sqref>
        </x14:dataValidation>
        <x14:dataValidation type="list" allowBlank="1" showInputMessage="1" showErrorMessage="1">
          <x14:formula1>
            <xm:f>'WM-FP'!$B$65</xm:f>
          </x14:formula1>
          <xm:sqref>M429</xm:sqref>
        </x14:dataValidation>
        <x14:dataValidation type="list" allowBlank="1" showInputMessage="1" showErrorMessage="1">
          <x14:formula1>
            <xm:f>'WM-FP'!$B$56:$B$64</xm:f>
          </x14:formula1>
          <xm:sqref>M428</xm:sqref>
        </x14:dataValidation>
        <x14:dataValidation type="list" allowBlank="1" showInputMessage="1" showErrorMessage="1">
          <x14:formula1>
            <xm:f>'WM-FP'!$B$47:$B$55</xm:f>
          </x14:formula1>
          <xm:sqref>M427</xm:sqref>
        </x14:dataValidation>
        <x14:dataValidation type="list" allowBlank="1" showInputMessage="1" showErrorMessage="1">
          <x14:formula1>
            <xm:f>'WM-FP'!$B$38:$B$46</xm:f>
          </x14:formula1>
          <xm:sqref>M426</xm:sqref>
        </x14:dataValidation>
        <x14:dataValidation type="list" allowBlank="1" showInputMessage="1" showErrorMessage="1">
          <x14:formula1>
            <xm:f>'WM-FP'!$B$19:$B$36</xm:f>
          </x14:formula1>
          <xm:sqref>M424</xm:sqref>
        </x14:dataValidation>
        <x14:dataValidation type="list" allowBlank="1" showInputMessage="1" showErrorMessage="1">
          <x14:formula1>
            <xm:f>'WM-FP'!$B$10:$B$18</xm:f>
          </x14:formula1>
          <xm:sqref>M423</xm:sqref>
        </x14:dataValidation>
        <x14:dataValidation type="list" allowBlank="1" showInputMessage="1" showErrorMessage="1">
          <x14:formula1>
            <xm:f>'WM-FP'!$B$37</xm:f>
          </x14:formula1>
          <xm:sqref>M425</xm:sqref>
        </x14:dataValidation>
        <x14:dataValidation type="list" allowBlank="1" showInputMessage="1" showErrorMessage="1">
          <x14:formula1>
            <xm:f>'WM-FP'!$B$1:$B$9</xm:f>
          </x14:formula1>
          <xm:sqref>M422</xm:sqref>
        </x14:dataValidation>
        <x14:dataValidation type="list" allowBlank="1" showInputMessage="1" showErrorMessage="1">
          <x14:formula1>
            <xm:f>'WM-SS'!$B$131</xm:f>
          </x14:formula1>
          <xm:sqref>M420</xm:sqref>
        </x14:dataValidation>
        <x14:dataValidation type="list" allowBlank="1" showInputMessage="1" showErrorMessage="1">
          <x14:formula1>
            <xm:f>'WM-SS'!$B$130</xm:f>
          </x14:formula1>
          <xm:sqref>M419</xm:sqref>
        </x14:dataValidation>
        <x14:dataValidation type="list" allowBlank="1" showInputMessage="1" showErrorMessage="1">
          <x14:formula1>
            <xm:f>'WM-SS'!$B$129</xm:f>
          </x14:formula1>
          <xm:sqref>M418</xm:sqref>
        </x14:dataValidation>
        <x14:dataValidation type="list" allowBlank="1" showInputMessage="1" showErrorMessage="1">
          <x14:formula1>
            <xm:f>'WM-SS'!$B$128</xm:f>
          </x14:formula1>
          <xm:sqref>M417</xm:sqref>
        </x14:dataValidation>
        <x14:dataValidation type="list" allowBlank="1" showInputMessage="1" showErrorMessage="1">
          <x14:formula1>
            <xm:f>'WM-SS'!$B$127</xm:f>
          </x14:formula1>
          <xm:sqref>M416</xm:sqref>
        </x14:dataValidation>
        <x14:dataValidation type="list" allowBlank="1" showInputMessage="1" showErrorMessage="1">
          <x14:formula1>
            <xm:f>'WM-SS'!$B$126</xm:f>
          </x14:formula1>
          <xm:sqref>M415</xm:sqref>
        </x14:dataValidation>
        <x14:dataValidation type="list" allowBlank="1" showInputMessage="1" showErrorMessage="1">
          <x14:formula1>
            <xm:f>'WM-SS'!$B$124:$B$125</xm:f>
          </x14:formula1>
          <xm:sqref>M414</xm:sqref>
        </x14:dataValidation>
        <x14:dataValidation type="list" allowBlank="1" showInputMessage="1" showErrorMessage="1">
          <x14:formula1>
            <xm:f>'WM-SS'!$B$121</xm:f>
          </x14:formula1>
          <xm:sqref>M411</xm:sqref>
        </x14:dataValidation>
        <x14:dataValidation type="list" allowBlank="1" showInputMessage="1" showErrorMessage="1">
          <x14:formula1>
            <xm:f>'WM-SS'!$B$120</xm:f>
          </x14:formula1>
          <xm:sqref>M410</xm:sqref>
        </x14:dataValidation>
        <x14:dataValidation type="list" allowBlank="1" showInputMessage="1" showErrorMessage="1">
          <x14:formula1>
            <xm:f>'WM-SS'!$B$119</xm:f>
          </x14:formula1>
          <xm:sqref>M409</xm:sqref>
        </x14:dataValidation>
        <x14:dataValidation type="list" allowBlank="1" showInputMessage="1" showErrorMessage="1">
          <x14:formula1>
            <xm:f>'WM-SS'!$B$118</xm:f>
          </x14:formula1>
          <xm:sqref>M408</xm:sqref>
        </x14:dataValidation>
        <x14:dataValidation type="list" allowBlank="1" showInputMessage="1" showErrorMessage="1">
          <x14:formula1>
            <xm:f>'WM-SS'!$B$117</xm:f>
          </x14:formula1>
          <xm:sqref>M407</xm:sqref>
        </x14:dataValidation>
        <x14:dataValidation type="list" allowBlank="1" showInputMessage="1" showErrorMessage="1">
          <x14:formula1>
            <xm:f>'WM-SS'!$B$116</xm:f>
          </x14:formula1>
          <xm:sqref>M406</xm:sqref>
        </x14:dataValidation>
        <x14:dataValidation type="list" allowBlank="1" showInputMessage="1" showErrorMessage="1">
          <x14:formula1>
            <xm:f>'WM-SS'!$B$114:$B$115</xm:f>
          </x14:formula1>
          <xm:sqref>M405</xm:sqref>
        </x14:dataValidation>
        <x14:dataValidation type="list" allowBlank="1" showInputMessage="1" showErrorMessage="1">
          <x14:formula1>
            <xm:f>'WM-SS'!$B$123</xm:f>
          </x14:formula1>
          <xm:sqref>M404 M413</xm:sqref>
        </x14:dataValidation>
        <x14:dataValidation type="list" allowBlank="1" showInputMessage="1" showErrorMessage="1">
          <x14:formula1>
            <xm:f>'WM-SS'!$B$122</xm:f>
          </x14:formula1>
          <xm:sqref>M403 M412</xm:sqref>
        </x14:dataValidation>
        <x14:dataValidation type="list" allowBlank="1" showInputMessage="1" showErrorMessage="1">
          <x14:formula1>
            <xm:f>'WM-SS'!$B$111</xm:f>
          </x14:formula1>
          <xm:sqref>M402</xm:sqref>
        </x14:dataValidation>
        <x14:dataValidation type="list" allowBlank="1" showInputMessage="1" showErrorMessage="1">
          <x14:formula1>
            <xm:f>'WM-SS'!$B$110</xm:f>
          </x14:formula1>
          <xm:sqref>M401</xm:sqref>
        </x14:dataValidation>
        <x14:dataValidation type="list" allowBlank="1" showInputMessage="1" showErrorMessage="1">
          <x14:formula1>
            <xm:f>'WM-SS'!$B$109</xm:f>
          </x14:formula1>
          <xm:sqref>M400</xm:sqref>
        </x14:dataValidation>
        <x14:dataValidation type="list" allowBlank="1" showInputMessage="1" showErrorMessage="1">
          <x14:formula1>
            <xm:f>'WM-SS'!$B$108</xm:f>
          </x14:formula1>
          <xm:sqref>M399</xm:sqref>
        </x14:dataValidation>
        <x14:dataValidation type="list" allowBlank="1" showInputMessage="1" showErrorMessage="1">
          <x14:formula1>
            <xm:f>'WM-SS'!$B$107</xm:f>
          </x14:formula1>
          <xm:sqref>M398</xm:sqref>
        </x14:dataValidation>
        <x14:dataValidation type="list" allowBlank="1" showInputMessage="1" showErrorMessage="1">
          <x14:formula1>
            <xm:f>'WM-SS'!$B$105:$B$106</xm:f>
          </x14:formula1>
          <xm:sqref>M397</xm:sqref>
        </x14:dataValidation>
        <x14:dataValidation type="list" allowBlank="1" showInputMessage="1" showErrorMessage="1">
          <x14:formula1>
            <xm:f>'WM-SS'!$B$104</xm:f>
          </x14:formula1>
          <xm:sqref>M396</xm:sqref>
        </x14:dataValidation>
        <x14:dataValidation type="list" allowBlank="1" showInputMessage="1" showErrorMessage="1">
          <x14:formula1>
            <xm:f>'WM-SS'!$B$103</xm:f>
          </x14:formula1>
          <xm:sqref>M395</xm:sqref>
        </x14:dataValidation>
        <x14:dataValidation type="list" allowBlank="1" showInputMessage="1" showErrorMessage="1">
          <x14:formula1>
            <xm:f>'WM-SS'!$B$102</xm:f>
          </x14:formula1>
          <xm:sqref>M394</xm:sqref>
        </x14:dataValidation>
        <x14:dataValidation type="list" allowBlank="1" showInputMessage="1" showErrorMessage="1">
          <x14:formula1>
            <xm:f>'WM-SS'!$B$101</xm:f>
          </x14:formula1>
          <xm:sqref>M393</xm:sqref>
        </x14:dataValidation>
        <x14:dataValidation type="list" allowBlank="1" showInputMessage="1" showErrorMessage="1">
          <x14:formula1>
            <xm:f>'WM-SS'!$B$100</xm:f>
          </x14:formula1>
          <xm:sqref>M392</xm:sqref>
        </x14:dataValidation>
        <x14:dataValidation type="list" allowBlank="1" showInputMessage="1" showErrorMessage="1">
          <x14:formula1>
            <xm:f>'WM-SS'!$B$99</xm:f>
          </x14:formula1>
          <xm:sqref>M391</xm:sqref>
        </x14:dataValidation>
        <x14:dataValidation type="list" allowBlank="1" showInputMessage="1" showErrorMessage="1">
          <x14:formula1>
            <xm:f>'WM-SS'!$B$98</xm:f>
          </x14:formula1>
          <xm:sqref>M390</xm:sqref>
        </x14:dataValidation>
        <x14:dataValidation type="list" allowBlank="1" showInputMessage="1" showErrorMessage="1">
          <x14:formula1>
            <xm:f>'WM-SS'!$B$97</xm:f>
          </x14:formula1>
          <xm:sqref>M389</xm:sqref>
        </x14:dataValidation>
        <x14:dataValidation type="list" allowBlank="1" showInputMessage="1" showErrorMessage="1">
          <x14:formula1>
            <xm:f>'WM-SS'!$B$95</xm:f>
          </x14:formula1>
          <xm:sqref>M387</xm:sqref>
        </x14:dataValidation>
        <x14:dataValidation type="list" allowBlank="1" showInputMessage="1" showErrorMessage="1">
          <x14:formula1>
            <xm:f>'WM-SS'!$B$94</xm:f>
          </x14:formula1>
          <xm:sqref>M386</xm:sqref>
        </x14:dataValidation>
        <x14:dataValidation type="list" allowBlank="1" showInputMessage="1" showErrorMessage="1">
          <x14:formula1>
            <xm:f>'WM-SS'!$B$93</xm:f>
          </x14:formula1>
          <xm:sqref>M385</xm:sqref>
        </x14:dataValidation>
        <x14:dataValidation type="list" allowBlank="1" showInputMessage="1" showErrorMessage="1">
          <x14:formula1>
            <xm:f>'WM-SS'!$B$96</xm:f>
          </x14:formula1>
          <xm:sqref>M384 M388</xm:sqref>
        </x14:dataValidation>
        <x14:dataValidation type="list" allowBlank="1" showInputMessage="1" showErrorMessage="1">
          <x14:formula1>
            <xm:f>'WM-SS'!$B$91</xm:f>
          </x14:formula1>
          <xm:sqref>M383</xm:sqref>
        </x14:dataValidation>
        <x14:dataValidation type="list" allowBlank="1" showInputMessage="1" showErrorMessage="1">
          <x14:formula1>
            <xm:f>'WM-SS'!$B$90</xm:f>
          </x14:formula1>
          <xm:sqref>M382</xm:sqref>
        </x14:dataValidation>
        <x14:dataValidation type="list" allowBlank="1" showInputMessage="1" showErrorMessage="1">
          <x14:formula1>
            <xm:f>'WM-SS'!$B$89</xm:f>
          </x14:formula1>
          <xm:sqref>M381</xm:sqref>
        </x14:dataValidation>
        <x14:dataValidation type="list" allowBlank="1" showInputMessage="1" showErrorMessage="1">
          <x14:formula1>
            <xm:f>'WM-SS'!$B$88</xm:f>
          </x14:formula1>
          <xm:sqref>M380</xm:sqref>
        </x14:dataValidation>
        <x14:dataValidation type="list" allowBlank="1" showInputMessage="1" showErrorMessage="1">
          <x14:formula1>
            <xm:f>'WM-SS'!$B$87</xm:f>
          </x14:formula1>
          <xm:sqref>M379</xm:sqref>
        </x14:dataValidation>
        <x14:dataValidation type="list" allowBlank="1" showInputMessage="1" showErrorMessage="1">
          <x14:formula1>
            <xm:f>'WM-SS'!$B$86</xm:f>
          </x14:formula1>
          <xm:sqref>M378</xm:sqref>
        </x14:dataValidation>
        <x14:dataValidation type="list" allowBlank="1" showInputMessage="1" showErrorMessage="1">
          <x14:formula1>
            <xm:f>'WM-SS'!$B$85</xm:f>
          </x14:formula1>
          <xm:sqref>M377</xm:sqref>
        </x14:dataValidation>
        <x14:dataValidation type="list" allowBlank="1" showInputMessage="1" showErrorMessage="1">
          <x14:formula1>
            <xm:f>'WM-SS'!$B$84</xm:f>
          </x14:formula1>
          <xm:sqref>M376</xm:sqref>
        </x14:dataValidation>
        <x14:dataValidation type="list" allowBlank="1" showInputMessage="1" showErrorMessage="1">
          <x14:formula1>
            <xm:f>'WM-SS'!$B$83</xm:f>
          </x14:formula1>
          <xm:sqref>M375</xm:sqref>
        </x14:dataValidation>
        <x14:dataValidation type="list" allowBlank="1" showInputMessage="1" showErrorMessage="1">
          <x14:formula1>
            <xm:f>'WM-SS'!$B$67:$B$82</xm:f>
          </x14:formula1>
          <xm:sqref>M374</xm:sqref>
        </x14:dataValidation>
        <x14:dataValidation type="list" allowBlank="1" showInputMessage="1" showErrorMessage="1">
          <x14:formula1>
            <xm:f>'WM-SS'!$B$66</xm:f>
          </x14:formula1>
          <xm:sqref>M373</xm:sqref>
        </x14:dataValidation>
        <x14:dataValidation type="list" allowBlank="1" showInputMessage="1" showErrorMessage="1">
          <x14:formula1>
            <xm:f>'WM-SS'!$B$65</xm:f>
          </x14:formula1>
          <xm:sqref>M372</xm:sqref>
        </x14:dataValidation>
        <x14:dataValidation type="list" allowBlank="1" showInputMessage="1" showErrorMessage="1">
          <x14:formula1>
            <xm:f>'WM-SS'!$B$63:$B$64</xm:f>
          </x14:formula1>
          <xm:sqref>M371</xm:sqref>
        </x14:dataValidation>
        <x14:dataValidation type="list" allowBlank="1" showInputMessage="1" showErrorMessage="1">
          <x14:formula1>
            <xm:f>'WM-SS'!$B$62</xm:f>
          </x14:formula1>
          <xm:sqref>M370</xm:sqref>
        </x14:dataValidation>
        <x14:dataValidation type="list" allowBlank="1" showInputMessage="1" showErrorMessage="1">
          <x14:formula1>
            <xm:f>'WM-SS'!$B$61</xm:f>
          </x14:formula1>
          <xm:sqref>M369</xm:sqref>
        </x14:dataValidation>
        <x14:dataValidation type="list" allowBlank="1" showInputMessage="1" showErrorMessage="1">
          <x14:formula1>
            <xm:f>'WM-SS'!$B$60</xm:f>
          </x14:formula1>
          <xm:sqref>M368</xm:sqref>
        </x14:dataValidation>
        <x14:dataValidation type="list" allowBlank="1" showInputMessage="1" showErrorMessage="1">
          <x14:formula1>
            <xm:f>'WM-SS'!$B$59</xm:f>
          </x14:formula1>
          <xm:sqref>M367</xm:sqref>
        </x14:dataValidation>
        <x14:dataValidation type="list" allowBlank="1" showInputMessage="1" showErrorMessage="1">
          <x14:formula1>
            <xm:f>'WM-SS'!$B$58</xm:f>
          </x14:formula1>
          <xm:sqref>M366</xm:sqref>
        </x14:dataValidation>
        <x14:dataValidation type="list" allowBlank="1" showInputMessage="1" showErrorMessage="1">
          <x14:formula1>
            <xm:f>'WM-SS'!$B$57</xm:f>
          </x14:formula1>
          <xm:sqref>M365</xm:sqref>
        </x14:dataValidation>
        <x14:dataValidation type="list" allowBlank="1" showInputMessage="1" showErrorMessage="1">
          <x14:formula1>
            <xm:f>'WM-SS'!$B$41:$B$56</xm:f>
          </x14:formula1>
          <xm:sqref>M364</xm:sqref>
        </x14:dataValidation>
        <x14:dataValidation type="list" allowBlank="1" showInputMessage="1" showErrorMessage="1">
          <x14:formula1>
            <xm:f>'WM-SS'!$B$40</xm:f>
          </x14:formula1>
          <xm:sqref>M363</xm:sqref>
        </x14:dataValidation>
        <x14:dataValidation type="list" allowBlank="1" showInputMessage="1" showErrorMessage="1">
          <x14:formula1>
            <xm:f>'WM-SS'!$B$38:$B$39</xm:f>
          </x14:formula1>
          <xm:sqref>M362</xm:sqref>
        </x14:dataValidation>
        <x14:dataValidation type="list" allowBlank="1" showInputMessage="1" showErrorMessage="1">
          <x14:formula1>
            <xm:f>'WM-SS'!$B$37</xm:f>
          </x14:formula1>
          <xm:sqref>M361</xm:sqref>
        </x14:dataValidation>
        <x14:dataValidation type="list" allowBlank="1" showInputMessage="1" showErrorMessage="1">
          <x14:formula1>
            <xm:f>'WM-SS'!$B$36</xm:f>
          </x14:formula1>
          <xm:sqref>M360</xm:sqref>
        </x14:dataValidation>
        <x14:dataValidation type="list" allowBlank="1" showInputMessage="1" showErrorMessage="1">
          <x14:formula1>
            <xm:f>'WM-SS'!$B$35</xm:f>
          </x14:formula1>
          <xm:sqref>M359</xm:sqref>
        </x14:dataValidation>
        <x14:dataValidation type="list" allowBlank="1" showInputMessage="1" showErrorMessage="1">
          <x14:formula1>
            <xm:f>'WM-SS'!$B$34</xm:f>
          </x14:formula1>
          <xm:sqref>M358</xm:sqref>
        </x14:dataValidation>
        <x14:dataValidation type="list" allowBlank="1" showInputMessage="1" showErrorMessage="1">
          <x14:formula1>
            <xm:f>'WM-SS'!$B$33</xm:f>
          </x14:formula1>
          <xm:sqref>M357</xm:sqref>
        </x14:dataValidation>
        <x14:dataValidation type="list" allowBlank="1" showInputMessage="1" showErrorMessage="1">
          <x14:formula1>
            <xm:f>'WM-SS'!$B$32</xm:f>
          </x14:formula1>
          <xm:sqref>M356</xm:sqref>
        </x14:dataValidation>
        <x14:dataValidation type="list" allowBlank="1" showInputMessage="1" showErrorMessage="1">
          <x14:formula1>
            <xm:f>'WM-SS'!$B$28:$B$31</xm:f>
          </x14:formula1>
          <xm:sqref>M355</xm:sqref>
        </x14:dataValidation>
        <x14:dataValidation type="list" allowBlank="1" showInputMessage="1" showErrorMessage="1">
          <x14:formula1>
            <xm:f>'WM-SS'!$B$27</xm:f>
          </x14:formula1>
          <xm:sqref>M354</xm:sqref>
        </x14:dataValidation>
        <x14:dataValidation type="list" allowBlank="1" showInputMessage="1" showErrorMessage="1">
          <x14:formula1>
            <xm:f>'WM-SS'!$B$26</xm:f>
          </x14:formula1>
          <xm:sqref>M353</xm:sqref>
        </x14:dataValidation>
        <x14:dataValidation type="list" allowBlank="1" showInputMessage="1" showErrorMessage="1">
          <x14:formula1>
            <xm:f>'WM-SS'!$B$25</xm:f>
          </x14:formula1>
          <xm:sqref>M352</xm:sqref>
        </x14:dataValidation>
        <x14:dataValidation type="list" allowBlank="1" showInputMessage="1" showErrorMessage="1">
          <x14:formula1>
            <xm:f>'WM-SS'!$B$24</xm:f>
          </x14:formula1>
          <xm:sqref>M351</xm:sqref>
        </x14:dataValidation>
        <x14:dataValidation type="list" allowBlank="1" showInputMessage="1" showErrorMessage="1">
          <x14:formula1>
            <xm:f>'WM-SS'!$B$23</xm:f>
          </x14:formula1>
          <xm:sqref>M350</xm:sqref>
        </x14:dataValidation>
        <x14:dataValidation type="list" allowBlank="1" showInputMessage="1" showErrorMessage="1">
          <x14:formula1>
            <xm:f>'WM-SS'!$B$22</xm:f>
          </x14:formula1>
          <xm:sqref>M349</xm:sqref>
        </x14:dataValidation>
        <x14:dataValidation type="list" allowBlank="1" showInputMessage="1" showErrorMessage="1">
          <x14:formula1>
            <xm:f>'WM-SS'!$B$21</xm:f>
          </x14:formula1>
          <xm:sqref>M348</xm:sqref>
        </x14:dataValidation>
        <x14:dataValidation type="list" allowBlank="1" showInputMessage="1" showErrorMessage="1">
          <x14:formula1>
            <xm:f>'WM-SS'!$B$20</xm:f>
          </x14:formula1>
          <xm:sqref>M347</xm:sqref>
        </x14:dataValidation>
        <x14:dataValidation type="list" allowBlank="1" showInputMessage="1" showErrorMessage="1">
          <x14:formula1>
            <xm:f>'WM-SS'!$B$19</xm:f>
          </x14:formula1>
          <xm:sqref>M346</xm:sqref>
        </x14:dataValidation>
        <x14:dataValidation type="list" allowBlank="1" showInputMessage="1" showErrorMessage="1">
          <x14:formula1>
            <xm:f>'WM-SS'!$B$18</xm:f>
          </x14:formula1>
          <xm:sqref>M345</xm:sqref>
        </x14:dataValidation>
        <x14:dataValidation type="list" allowBlank="1" showInputMessage="1" showErrorMessage="1">
          <x14:formula1>
            <xm:f>'WM-SS'!$B$17</xm:f>
          </x14:formula1>
          <xm:sqref>M344</xm:sqref>
        </x14:dataValidation>
        <x14:dataValidation type="list" allowBlank="1" showInputMessage="1" showErrorMessage="1">
          <x14:formula1>
            <xm:f>'WM-SS'!$B$16</xm:f>
          </x14:formula1>
          <xm:sqref>M343</xm:sqref>
        </x14:dataValidation>
        <x14:dataValidation type="list" allowBlank="1" showInputMessage="1" showErrorMessage="1">
          <x14:formula1>
            <xm:f>'WM-SS'!$B$15</xm:f>
          </x14:formula1>
          <xm:sqref>M342</xm:sqref>
        </x14:dataValidation>
        <x14:dataValidation type="list" allowBlank="1" showInputMessage="1" showErrorMessage="1">
          <x14:formula1>
            <xm:f>'WM-SS'!$B$14</xm:f>
          </x14:formula1>
          <xm:sqref>M341</xm:sqref>
        </x14:dataValidation>
        <x14:dataValidation type="list" allowBlank="1" showInputMessage="1" showErrorMessage="1">
          <x14:formula1>
            <xm:f>'WM-SS'!$B$10:$B$13</xm:f>
          </x14:formula1>
          <xm:sqref>M340</xm:sqref>
        </x14:dataValidation>
        <x14:dataValidation type="list" allowBlank="1" showInputMessage="1" showErrorMessage="1">
          <x14:formula1>
            <xm:f>'WM-SS'!$B$9</xm:f>
          </x14:formula1>
          <xm:sqref>M339</xm:sqref>
        </x14:dataValidation>
        <x14:dataValidation type="list" allowBlank="1" showInputMessage="1" showErrorMessage="1">
          <x14:formula1>
            <xm:f>'WM-SS'!$B$8</xm:f>
          </x14:formula1>
          <xm:sqref>M338</xm:sqref>
        </x14:dataValidation>
        <x14:dataValidation type="list" allowBlank="1" showInputMessage="1" showErrorMessage="1">
          <x14:formula1>
            <xm:f>'WM-SS'!$B$7</xm:f>
          </x14:formula1>
          <xm:sqref>M337</xm:sqref>
        </x14:dataValidation>
        <x14:dataValidation type="list" allowBlank="1" showInputMessage="1" showErrorMessage="1">
          <x14:formula1>
            <xm:f>'WM-SS'!$B$6</xm:f>
          </x14:formula1>
          <xm:sqref>M336</xm:sqref>
        </x14:dataValidation>
        <x14:dataValidation type="list" allowBlank="1" showInputMessage="1" showErrorMessage="1">
          <x14:formula1>
            <xm:f>'WM-SS'!$B$5</xm:f>
          </x14:formula1>
          <xm:sqref>M335</xm:sqref>
        </x14:dataValidation>
        <x14:dataValidation type="list" allowBlank="1" showInputMessage="1" showErrorMessage="1">
          <x14:formula1>
            <xm:f>'WM-SS'!$B$4</xm:f>
          </x14:formula1>
          <xm:sqref>M334</xm:sqref>
        </x14:dataValidation>
        <x14:dataValidation type="list" allowBlank="1" showInputMessage="1" showErrorMessage="1">
          <x14:formula1>
            <xm:f>'WM-SS'!$B$3</xm:f>
          </x14:formula1>
          <xm:sqref>M333</xm:sqref>
        </x14:dataValidation>
        <x14:dataValidation type="list" allowBlank="1" showInputMessage="1" showErrorMessage="1">
          <x14:formula1>
            <xm:f>'WM-SS'!$B$2</xm:f>
          </x14:formula1>
          <xm:sqref>M332</xm:sqref>
        </x14:dataValidation>
        <x14:dataValidation type="list" allowBlank="1" showInputMessage="1" showErrorMessage="1">
          <x14:formula1>
            <xm:f>'WM-SS'!$B$1</xm:f>
          </x14:formula1>
          <xm:sqref>M331</xm:sqref>
        </x14:dataValidation>
        <x14:dataValidation type="list" allowBlank="1" showInputMessage="1" showErrorMessage="1">
          <x14:formula1>
            <xm:f>'WM-AR'!$F$1258</xm:f>
          </x14:formula1>
          <xm:sqref>M329</xm:sqref>
        </x14:dataValidation>
        <x14:dataValidation type="list" allowBlank="1" showInputMessage="1" showErrorMessage="1">
          <x14:formula1>
            <xm:f>'WM-AR'!$F$1255:$F$1257</xm:f>
          </x14:formula1>
          <xm:sqref>M328</xm:sqref>
        </x14:dataValidation>
        <x14:dataValidation type="list" allowBlank="1" showInputMessage="1" showErrorMessage="1">
          <x14:formula1>
            <xm:f>'WM-AR'!$F$1254</xm:f>
          </x14:formula1>
          <xm:sqref>M327</xm:sqref>
        </x14:dataValidation>
        <x14:dataValidation type="list" allowBlank="1" showInputMessage="1" showErrorMessage="1">
          <x14:formula1>
            <xm:f>'WM-AR'!$F$1253</xm:f>
          </x14:formula1>
          <xm:sqref>M326</xm:sqref>
        </x14:dataValidation>
        <x14:dataValidation type="list" allowBlank="1" showInputMessage="1" showErrorMessage="1">
          <x14:formula1>
            <xm:f>'WM-AR'!$F$1252</xm:f>
          </x14:formula1>
          <xm:sqref>M325</xm:sqref>
        </x14:dataValidation>
        <x14:dataValidation type="list" allowBlank="1" showInputMessage="1" showErrorMessage="1">
          <x14:formula1>
            <xm:f>'WM-AR'!$F$1250:$F$1251</xm:f>
          </x14:formula1>
          <xm:sqref>M324</xm:sqref>
        </x14:dataValidation>
        <x14:dataValidation type="list" allowBlank="1" showInputMessage="1" showErrorMessage="1">
          <x14:formula1>
            <xm:f>'WM-AR'!$F$1249</xm:f>
          </x14:formula1>
          <xm:sqref>M323</xm:sqref>
        </x14:dataValidation>
        <x14:dataValidation type="list" allowBlank="1" showInputMessage="1" showErrorMessage="1">
          <x14:formula1>
            <xm:f>'WM-AR'!$F$1248</xm:f>
          </x14:formula1>
          <xm:sqref>M322</xm:sqref>
        </x14:dataValidation>
        <x14:dataValidation type="list" allowBlank="1" showInputMessage="1" showErrorMessage="1">
          <x14:formula1>
            <xm:f>'WM-AR'!$F$1245:$F$1247</xm:f>
          </x14:formula1>
          <xm:sqref>M321</xm:sqref>
        </x14:dataValidation>
        <x14:dataValidation type="list" allowBlank="1" showInputMessage="1" showErrorMessage="1">
          <x14:formula1>
            <xm:f>'WM-AR'!$F$1244</xm:f>
          </x14:formula1>
          <xm:sqref>M320</xm:sqref>
        </x14:dataValidation>
        <x14:dataValidation type="list" allowBlank="1" showInputMessage="1" showErrorMessage="1">
          <x14:formula1>
            <xm:f>'WM-AR'!$F$1243</xm:f>
          </x14:formula1>
          <xm:sqref>M319</xm:sqref>
        </x14:dataValidation>
        <x14:dataValidation type="list" allowBlank="1" showInputMessage="1" showErrorMessage="1">
          <x14:formula1>
            <xm:f>'WM-AR'!$F$1241:$F$1242</xm:f>
          </x14:formula1>
          <xm:sqref>M318</xm:sqref>
        </x14:dataValidation>
        <x14:dataValidation type="list" allowBlank="1" showInputMessage="1" showErrorMessage="1">
          <x14:formula1>
            <xm:f>'WM-AR'!$F$1240</xm:f>
          </x14:formula1>
          <xm:sqref>M317</xm:sqref>
        </x14:dataValidation>
        <x14:dataValidation type="list" allowBlank="1" showInputMessage="1" showErrorMessage="1">
          <x14:formula1>
            <xm:f>'WM-AR'!$F$1239</xm:f>
          </x14:formula1>
          <xm:sqref>M316</xm:sqref>
        </x14:dataValidation>
        <x14:dataValidation type="list" allowBlank="1" showInputMessage="1" showErrorMessage="1">
          <x14:formula1>
            <xm:f>'WM-AR'!$F$1238</xm:f>
          </x14:formula1>
          <xm:sqref>M315</xm:sqref>
        </x14:dataValidation>
        <x14:dataValidation type="list" allowBlank="1" showInputMessage="1" showErrorMessage="1">
          <x14:formula1>
            <xm:f>'WM-AR'!$F$1237</xm:f>
          </x14:formula1>
          <xm:sqref>M314</xm:sqref>
        </x14:dataValidation>
        <x14:dataValidation type="list" allowBlank="1" showInputMessage="1" showErrorMessage="1">
          <x14:formula1>
            <xm:f>'WM-AR'!$F$1236</xm:f>
          </x14:formula1>
          <xm:sqref>M313</xm:sqref>
        </x14:dataValidation>
        <x14:dataValidation type="list" allowBlank="1" showInputMessage="1" showErrorMessage="1">
          <x14:formula1>
            <xm:f>'WM-AR'!$F$1235</xm:f>
          </x14:formula1>
          <xm:sqref>M312</xm:sqref>
        </x14:dataValidation>
        <x14:dataValidation type="list" allowBlank="1" showInputMessage="1" showErrorMessage="1">
          <x14:formula1>
            <xm:f>'WM-AR'!$F$1234</xm:f>
          </x14:formula1>
          <xm:sqref>M311</xm:sqref>
        </x14:dataValidation>
        <x14:dataValidation type="list" allowBlank="1" showInputMessage="1" showErrorMessage="1">
          <x14:formula1>
            <xm:f>'WM-AR'!$F$1233</xm:f>
          </x14:formula1>
          <xm:sqref>M310</xm:sqref>
        </x14:dataValidation>
        <x14:dataValidation type="list" allowBlank="1" showInputMessage="1" showErrorMessage="1">
          <x14:formula1>
            <xm:f>'WM-AR'!$F$1232</xm:f>
          </x14:formula1>
          <xm:sqref>M309</xm:sqref>
        </x14:dataValidation>
        <x14:dataValidation type="list" allowBlank="1" showInputMessage="1" showErrorMessage="1">
          <x14:formula1>
            <xm:f>'WM-AR'!$F$1231</xm:f>
          </x14:formula1>
          <xm:sqref>M308</xm:sqref>
        </x14:dataValidation>
        <x14:dataValidation type="list" allowBlank="1" showInputMessage="1" showErrorMessage="1">
          <x14:formula1>
            <xm:f>'WM-AR'!$F$1230</xm:f>
          </x14:formula1>
          <xm:sqref>M307</xm:sqref>
        </x14:dataValidation>
        <x14:dataValidation type="list" allowBlank="1" showInputMessage="1" showErrorMessage="1">
          <x14:formula1>
            <xm:f>'WM-AR'!$F$1229</xm:f>
          </x14:formula1>
          <xm:sqref>M306</xm:sqref>
        </x14:dataValidation>
        <x14:dataValidation type="list" allowBlank="1" showInputMessage="1" showErrorMessage="1">
          <x14:formula1>
            <xm:f>'WM-AR'!$F$1228</xm:f>
          </x14:formula1>
          <xm:sqref>M305</xm:sqref>
        </x14:dataValidation>
        <x14:dataValidation type="list" allowBlank="1" showInputMessage="1" showErrorMessage="1">
          <x14:formula1>
            <xm:f>'WM-AR'!$F$1227</xm:f>
          </x14:formula1>
          <xm:sqref>M304</xm:sqref>
        </x14:dataValidation>
        <x14:dataValidation type="list" allowBlank="1" showInputMessage="1" showErrorMessage="1">
          <x14:formula1>
            <xm:f>'WM-AR'!$F$1226</xm:f>
          </x14:formula1>
          <xm:sqref>M303</xm:sqref>
        </x14:dataValidation>
        <x14:dataValidation type="list" allowBlank="1" showInputMessage="1" showErrorMessage="1">
          <x14:formula1>
            <xm:f>'WM-AR'!$F$1225</xm:f>
          </x14:formula1>
          <xm:sqref>M302</xm:sqref>
        </x14:dataValidation>
        <x14:dataValidation type="list" allowBlank="1" showInputMessage="1" showErrorMessage="1">
          <x14:formula1>
            <xm:f>'WM-AR'!$F$1224</xm:f>
          </x14:formula1>
          <xm:sqref>M301</xm:sqref>
        </x14:dataValidation>
        <x14:dataValidation type="list" allowBlank="1" showInputMessage="1" showErrorMessage="1">
          <x14:formula1>
            <xm:f>'WM-AR'!$F$1223</xm:f>
          </x14:formula1>
          <xm:sqref>M300</xm:sqref>
        </x14:dataValidation>
        <x14:dataValidation type="list" allowBlank="1" showInputMessage="1" showErrorMessage="1">
          <x14:formula1>
            <xm:f>'WM-AR'!$F$1222</xm:f>
          </x14:formula1>
          <xm:sqref>M299</xm:sqref>
        </x14:dataValidation>
        <x14:dataValidation type="list" allowBlank="1" showInputMessage="1" showErrorMessage="1">
          <x14:formula1>
            <xm:f>'WM-AR'!$F$1221</xm:f>
          </x14:formula1>
          <xm:sqref>M298</xm:sqref>
        </x14:dataValidation>
        <x14:dataValidation type="list" allowBlank="1" showInputMessage="1" showErrorMessage="1">
          <x14:formula1>
            <xm:f>'WM-AR'!$F$1220</xm:f>
          </x14:formula1>
          <xm:sqref>M297</xm:sqref>
        </x14:dataValidation>
        <x14:dataValidation type="list" allowBlank="1" showInputMessage="1" showErrorMessage="1">
          <x14:formula1>
            <xm:f>'WM-AR'!$F$1219</xm:f>
          </x14:formula1>
          <xm:sqref>M296</xm:sqref>
        </x14:dataValidation>
        <x14:dataValidation type="list" allowBlank="1" showInputMessage="1" showErrorMessage="1">
          <x14:formula1>
            <xm:f>'WM-AR'!$F$1218</xm:f>
          </x14:formula1>
          <xm:sqref>M295</xm:sqref>
        </x14:dataValidation>
        <x14:dataValidation type="list" allowBlank="1" showInputMessage="1" showErrorMessage="1">
          <x14:formula1>
            <xm:f>'WM-AR'!$F$1217</xm:f>
          </x14:formula1>
          <xm:sqref>M294</xm:sqref>
        </x14:dataValidation>
        <x14:dataValidation type="list" allowBlank="1" showInputMessage="1" showErrorMessage="1">
          <x14:formula1>
            <xm:f>'WM-AR'!$F$1216</xm:f>
          </x14:formula1>
          <xm:sqref>M293</xm:sqref>
        </x14:dataValidation>
        <x14:dataValidation type="list" allowBlank="1" showInputMessage="1" showErrorMessage="1">
          <x14:formula1>
            <xm:f>'WM-AR'!$F$1215</xm:f>
          </x14:formula1>
          <xm:sqref>M292</xm:sqref>
        </x14:dataValidation>
        <x14:dataValidation type="list" allowBlank="1" showInputMessage="1" showErrorMessage="1">
          <x14:formula1>
            <xm:f>'WM-AR'!$F$1214</xm:f>
          </x14:formula1>
          <xm:sqref>M291</xm:sqref>
        </x14:dataValidation>
        <x14:dataValidation type="list" allowBlank="1" showInputMessage="1" showErrorMessage="1">
          <x14:formula1>
            <xm:f>'WM-AR'!$F$1213</xm:f>
          </x14:formula1>
          <xm:sqref>M290</xm:sqref>
        </x14:dataValidation>
        <x14:dataValidation type="list" allowBlank="1" showInputMessage="1" showErrorMessage="1">
          <x14:formula1>
            <xm:f>'WM-AR'!$F$1212</xm:f>
          </x14:formula1>
          <xm:sqref>M289</xm:sqref>
        </x14:dataValidation>
        <x14:dataValidation type="list" allowBlank="1" showInputMessage="1" showErrorMessage="1">
          <x14:formula1>
            <xm:f>'WM-AR'!$F$1211</xm:f>
          </x14:formula1>
          <xm:sqref>M288</xm:sqref>
        </x14:dataValidation>
        <x14:dataValidation type="list" allowBlank="1" showInputMessage="1" showErrorMessage="1">
          <x14:formula1>
            <xm:f>'WM-AR'!$F$1210</xm:f>
          </x14:formula1>
          <xm:sqref>M287</xm:sqref>
        </x14:dataValidation>
        <x14:dataValidation type="list" allowBlank="1" showInputMessage="1" showErrorMessage="1">
          <x14:formula1>
            <xm:f>'WM-AR'!$F$1209</xm:f>
          </x14:formula1>
          <xm:sqref>M286</xm:sqref>
        </x14:dataValidation>
        <x14:dataValidation type="list" allowBlank="1" showInputMessage="1" showErrorMessage="1">
          <x14:formula1>
            <xm:f>'WM-AR'!$F$1208</xm:f>
          </x14:formula1>
          <xm:sqref>M285</xm:sqref>
        </x14:dataValidation>
        <x14:dataValidation type="list" allowBlank="1" showInputMessage="1" showErrorMessage="1">
          <x14:formula1>
            <xm:f>'WM-AR'!$F$1207</xm:f>
          </x14:formula1>
          <xm:sqref>M284</xm:sqref>
        </x14:dataValidation>
        <x14:dataValidation type="list" allowBlank="1" showInputMessage="1" showErrorMessage="1">
          <x14:formula1>
            <xm:f>'WM-AR'!$F$1206</xm:f>
          </x14:formula1>
          <xm:sqref>M283</xm:sqref>
        </x14:dataValidation>
        <x14:dataValidation type="list" allowBlank="1" showInputMessage="1" showErrorMessage="1">
          <x14:formula1>
            <xm:f>'WM-AR'!$F$1205</xm:f>
          </x14:formula1>
          <xm:sqref>M282</xm:sqref>
        </x14:dataValidation>
        <x14:dataValidation type="list" allowBlank="1" showInputMessage="1" showErrorMessage="1">
          <x14:formula1>
            <xm:f>'WM-AR'!$F$1204</xm:f>
          </x14:formula1>
          <xm:sqref>M281</xm:sqref>
        </x14:dataValidation>
        <x14:dataValidation type="list" allowBlank="1" showInputMessage="1" showErrorMessage="1">
          <x14:formula1>
            <xm:f>'WM-AR'!$F$1203</xm:f>
          </x14:formula1>
          <xm:sqref>M280</xm:sqref>
        </x14:dataValidation>
        <x14:dataValidation type="list" allowBlank="1" showInputMessage="1" showErrorMessage="1">
          <x14:formula1>
            <xm:f>'WM-AR'!$F$1202</xm:f>
          </x14:formula1>
          <xm:sqref>M279</xm:sqref>
        </x14:dataValidation>
        <x14:dataValidation type="list" allowBlank="1" showInputMessage="1" showErrorMessage="1">
          <x14:formula1>
            <xm:f>'WM-AR'!$F$1201</xm:f>
          </x14:formula1>
          <xm:sqref>M278</xm:sqref>
        </x14:dataValidation>
        <x14:dataValidation type="list" allowBlank="1" showInputMessage="1" showErrorMessage="1">
          <x14:formula1>
            <xm:f>'WM-AR'!$F$1200</xm:f>
          </x14:formula1>
          <xm:sqref>M277</xm:sqref>
        </x14:dataValidation>
        <x14:dataValidation type="list" allowBlank="1" showInputMessage="1" showErrorMessage="1">
          <x14:formula1>
            <xm:f>'WM-AR'!$F$1199</xm:f>
          </x14:formula1>
          <xm:sqref>M276</xm:sqref>
        </x14:dataValidation>
        <x14:dataValidation type="list" allowBlank="1" showInputMessage="1" showErrorMessage="1">
          <x14:formula1>
            <xm:f>'WM-AR'!$F$1198</xm:f>
          </x14:formula1>
          <xm:sqref>M275</xm:sqref>
        </x14:dataValidation>
        <x14:dataValidation type="list" allowBlank="1" showInputMessage="1" showErrorMessage="1">
          <x14:formula1>
            <xm:f>'WM-AR'!$F$1197</xm:f>
          </x14:formula1>
          <xm:sqref>M274</xm:sqref>
        </x14:dataValidation>
        <x14:dataValidation type="list" allowBlank="1" showInputMessage="1" showErrorMessage="1">
          <x14:formula1>
            <xm:f>'WM-AR'!$F$1196</xm:f>
          </x14:formula1>
          <xm:sqref>M273</xm:sqref>
        </x14:dataValidation>
        <x14:dataValidation type="list" allowBlank="1" showInputMessage="1" showErrorMessage="1">
          <x14:formula1>
            <xm:f>'WM-AR'!$F$1193:$F$1195</xm:f>
          </x14:formula1>
          <xm:sqref>M272</xm:sqref>
        </x14:dataValidation>
        <x14:dataValidation type="list" allowBlank="1" showInputMessage="1" showErrorMessage="1">
          <x14:formula1>
            <xm:f>'WM-AR'!$F$1191:$F$1192</xm:f>
          </x14:formula1>
          <xm:sqref>M271</xm:sqref>
        </x14:dataValidation>
        <x14:dataValidation type="list" allowBlank="1" showInputMessage="1" showErrorMessage="1">
          <x14:formula1>
            <xm:f>'WM-AR'!$F$1190</xm:f>
          </x14:formula1>
          <xm:sqref>M270</xm:sqref>
        </x14:dataValidation>
        <x14:dataValidation type="list" allowBlank="1" showInputMessage="1" showErrorMessage="1">
          <x14:formula1>
            <xm:f>'WM-AR'!$F$1189</xm:f>
          </x14:formula1>
          <xm:sqref>M269</xm:sqref>
        </x14:dataValidation>
        <x14:dataValidation type="list" allowBlank="1" showInputMessage="1" showErrorMessage="1">
          <x14:formula1>
            <xm:f>'WM-AR'!$F$1188</xm:f>
          </x14:formula1>
          <xm:sqref>M268</xm:sqref>
        </x14:dataValidation>
        <x14:dataValidation type="list" allowBlank="1" showInputMessage="1" showErrorMessage="1">
          <x14:formula1>
            <xm:f>'WM-AR'!$F$1187</xm:f>
          </x14:formula1>
          <xm:sqref>M267</xm:sqref>
        </x14:dataValidation>
        <x14:dataValidation type="list" allowBlank="1" showInputMessage="1" showErrorMessage="1">
          <x14:formula1>
            <xm:f>'WM-AR'!$F$1185:$F$1186</xm:f>
          </x14:formula1>
          <xm:sqref>M266</xm:sqref>
        </x14:dataValidation>
        <x14:dataValidation type="list" allowBlank="1" showInputMessage="1" showErrorMessage="1">
          <x14:formula1>
            <xm:f>'WM-AR'!$F$1184</xm:f>
          </x14:formula1>
          <xm:sqref>M265</xm:sqref>
        </x14:dataValidation>
        <x14:dataValidation type="list" allowBlank="1" showInputMessage="1" showErrorMessage="1">
          <x14:formula1>
            <xm:f>'WM-AR'!$F$1183</xm:f>
          </x14:formula1>
          <xm:sqref>M264</xm:sqref>
        </x14:dataValidation>
        <x14:dataValidation type="list" allowBlank="1" showInputMessage="1" showErrorMessage="1">
          <x14:formula1>
            <xm:f>'WM-AR'!$F$1182</xm:f>
          </x14:formula1>
          <xm:sqref>M263</xm:sqref>
        </x14:dataValidation>
        <x14:dataValidation type="list" allowBlank="1" showInputMessage="1" showErrorMessage="1">
          <x14:formula1>
            <xm:f>'WM-AR'!$F$1181</xm:f>
          </x14:formula1>
          <xm:sqref>M262</xm:sqref>
        </x14:dataValidation>
        <x14:dataValidation type="list" allowBlank="1" showInputMessage="1" showErrorMessage="1">
          <x14:formula1>
            <xm:f>'WM-AR'!$F$1177:$F$1180</xm:f>
          </x14:formula1>
          <xm:sqref>M261</xm:sqref>
        </x14:dataValidation>
        <x14:dataValidation type="list" allowBlank="1" showInputMessage="1" showErrorMessage="1">
          <x14:formula1>
            <xm:f>'WM-AR'!$F$1176</xm:f>
          </x14:formula1>
          <xm:sqref>M260</xm:sqref>
        </x14:dataValidation>
        <x14:dataValidation type="list" allowBlank="1" showInputMessage="1" showErrorMessage="1">
          <x14:formula1>
            <xm:f>'WM-AR'!$F$1175</xm:f>
          </x14:formula1>
          <xm:sqref>M259</xm:sqref>
        </x14:dataValidation>
        <x14:dataValidation type="list" allowBlank="1" showInputMessage="1" showErrorMessage="1">
          <x14:formula1>
            <xm:f>'WM-AR'!$F$1174</xm:f>
          </x14:formula1>
          <xm:sqref>M258</xm:sqref>
        </x14:dataValidation>
        <x14:dataValidation type="list" allowBlank="1" showInputMessage="1" showErrorMessage="1">
          <x14:formula1>
            <xm:f>'WM-AR'!$F$1173</xm:f>
          </x14:formula1>
          <xm:sqref>M257</xm:sqref>
        </x14:dataValidation>
        <x14:dataValidation type="list" allowBlank="1" showInputMessage="1" showErrorMessage="1">
          <x14:formula1>
            <xm:f>'WM-AR'!$F$1172</xm:f>
          </x14:formula1>
          <xm:sqref>M256</xm:sqref>
        </x14:dataValidation>
        <x14:dataValidation type="list" allowBlank="1" showInputMessage="1" showErrorMessage="1">
          <x14:formula1>
            <xm:f>'WM-AR'!$F$1171</xm:f>
          </x14:formula1>
          <xm:sqref>M255</xm:sqref>
        </x14:dataValidation>
        <x14:dataValidation type="list" allowBlank="1" showInputMessage="1" showErrorMessage="1">
          <x14:formula1>
            <xm:f>'WM-AR'!$F$1170</xm:f>
          </x14:formula1>
          <xm:sqref>M254</xm:sqref>
        </x14:dataValidation>
        <x14:dataValidation type="list" allowBlank="1" showInputMessage="1" showErrorMessage="1">
          <x14:formula1>
            <xm:f>'WM-AR'!$F$1169</xm:f>
          </x14:formula1>
          <xm:sqref>M253</xm:sqref>
        </x14:dataValidation>
        <x14:dataValidation type="list" allowBlank="1" showInputMessage="1" showErrorMessage="1">
          <x14:formula1>
            <xm:f>'WM-AR'!$F$1168</xm:f>
          </x14:formula1>
          <xm:sqref>M252</xm:sqref>
        </x14:dataValidation>
        <x14:dataValidation type="list" allowBlank="1" showInputMessage="1" showErrorMessage="1">
          <x14:formula1>
            <xm:f>'WM-AR'!$F$1167</xm:f>
          </x14:formula1>
          <xm:sqref>M251</xm:sqref>
        </x14:dataValidation>
        <x14:dataValidation type="list" allowBlank="1" showInputMessage="1" showErrorMessage="1">
          <x14:formula1>
            <xm:f>'WM-AR'!$F$1166</xm:f>
          </x14:formula1>
          <xm:sqref>M250</xm:sqref>
        </x14:dataValidation>
        <x14:dataValidation type="list" allowBlank="1" showInputMessage="1" showErrorMessage="1">
          <x14:formula1>
            <xm:f>'WM-AR'!$F$1165</xm:f>
          </x14:formula1>
          <xm:sqref>M249</xm:sqref>
        </x14:dataValidation>
        <x14:dataValidation type="list" allowBlank="1" showInputMessage="1" showErrorMessage="1">
          <x14:formula1>
            <xm:f>'WM-AR'!$F$1164</xm:f>
          </x14:formula1>
          <xm:sqref>M248</xm:sqref>
        </x14:dataValidation>
        <x14:dataValidation type="list" allowBlank="1" showInputMessage="1" showErrorMessage="1">
          <x14:formula1>
            <xm:f>'WM-AR'!$F$1163</xm:f>
          </x14:formula1>
          <xm:sqref>M247</xm:sqref>
        </x14:dataValidation>
        <x14:dataValidation type="list" allowBlank="1" showInputMessage="1" showErrorMessage="1">
          <x14:formula1>
            <xm:f>'WM-AR'!$F$1162</xm:f>
          </x14:formula1>
          <xm:sqref>M246</xm:sqref>
        </x14:dataValidation>
        <x14:dataValidation type="list" allowBlank="1" showInputMessage="1" showErrorMessage="1">
          <x14:formula1>
            <xm:f>'WM-AR'!$F$1161</xm:f>
          </x14:formula1>
          <xm:sqref>M245</xm:sqref>
        </x14:dataValidation>
        <x14:dataValidation type="list" allowBlank="1" showInputMessage="1" showErrorMessage="1">
          <x14:formula1>
            <xm:f>'WM-AR'!$F$1160</xm:f>
          </x14:formula1>
          <xm:sqref>M244</xm:sqref>
        </x14:dataValidation>
        <x14:dataValidation type="list" allowBlank="1" showInputMessage="1" showErrorMessage="1">
          <x14:formula1>
            <xm:f>'WM-AR'!$F$1158:$F$1159</xm:f>
          </x14:formula1>
          <xm:sqref>M243</xm:sqref>
        </x14:dataValidation>
        <x14:dataValidation type="list" allowBlank="1" showInputMessage="1" showErrorMessage="1">
          <x14:formula1>
            <xm:f>'WM-AR'!$F$1157</xm:f>
          </x14:formula1>
          <xm:sqref>M242</xm:sqref>
        </x14:dataValidation>
        <x14:dataValidation type="list" allowBlank="1" showInputMessage="1" showErrorMessage="1">
          <x14:formula1>
            <xm:f>'WM-AR'!$F$1156</xm:f>
          </x14:formula1>
          <xm:sqref>M241</xm:sqref>
        </x14:dataValidation>
        <x14:dataValidation type="list" allowBlank="1" showInputMessage="1" showErrorMessage="1">
          <x14:formula1>
            <xm:f>'WM-AR'!$F$1155</xm:f>
          </x14:formula1>
          <xm:sqref>M240</xm:sqref>
        </x14:dataValidation>
        <x14:dataValidation type="list" allowBlank="1" showInputMessage="1" showErrorMessage="1">
          <x14:formula1>
            <xm:f>'WM-AR'!$F$1153:$F$1154</xm:f>
          </x14:formula1>
          <xm:sqref>M239</xm:sqref>
        </x14:dataValidation>
        <x14:dataValidation type="list" allowBlank="1" showInputMessage="1" showErrorMessage="1">
          <x14:formula1>
            <xm:f>'WM-AR'!$H$1150:$H$1152</xm:f>
          </x14:formula1>
          <xm:sqref>M238</xm:sqref>
        </x14:dataValidation>
        <x14:dataValidation type="list" allowBlank="1" showInputMessage="1" showErrorMessage="1">
          <x14:formula1>
            <xm:f>'WM-AR'!$H$1147:$H$1149</xm:f>
          </x14:formula1>
          <xm:sqref>M237</xm:sqref>
        </x14:dataValidation>
        <x14:dataValidation type="list" allowBlank="1" showInputMessage="1" showErrorMessage="1">
          <x14:formula1>
            <xm:f>'WM-AR'!$F$1144:$F$1146</xm:f>
          </x14:formula1>
          <xm:sqref>M236</xm:sqref>
        </x14:dataValidation>
        <x14:dataValidation type="list" allowBlank="1" showInputMessage="1" showErrorMessage="1">
          <x14:formula1>
            <xm:f>'WM-AR'!$H$1140:$H$1141</xm:f>
          </x14:formula1>
          <xm:sqref>M234</xm:sqref>
        </x14:dataValidation>
        <x14:dataValidation type="list" allowBlank="1" showInputMessage="1" showErrorMessage="1">
          <x14:formula1>
            <xm:f>'WM-AR'!$H$1142:$H$1143</xm:f>
          </x14:formula1>
          <xm:sqref>M235</xm:sqref>
        </x14:dataValidation>
        <x14:dataValidation type="list" allowBlank="1" showInputMessage="1" showErrorMessage="1">
          <x14:formula1>
            <xm:f>'WM-AR'!$F$1132:$F$1139</xm:f>
          </x14:formula1>
          <xm:sqref>M233</xm:sqref>
        </x14:dataValidation>
        <x14:dataValidation type="list" allowBlank="1" showInputMessage="1" showErrorMessage="1">
          <x14:formula1>
            <xm:f>'WM-AR'!$F$1124:$F$1131</xm:f>
          </x14:formula1>
          <xm:sqref>M232</xm:sqref>
        </x14:dataValidation>
        <x14:dataValidation type="list" allowBlank="1" showInputMessage="1" showErrorMessage="1">
          <x14:formula1>
            <xm:f>'WM-AR'!$F$1123</xm:f>
          </x14:formula1>
          <xm:sqref>M231</xm:sqref>
        </x14:dataValidation>
        <x14:dataValidation type="list" allowBlank="1" showInputMessage="1" showErrorMessage="1">
          <x14:formula1>
            <xm:f>'WM-AR'!$F$1119:$F$1122</xm:f>
          </x14:formula1>
          <xm:sqref>M230</xm:sqref>
        </x14:dataValidation>
        <x14:dataValidation type="list" allowBlank="1" showInputMessage="1" showErrorMessage="1">
          <x14:formula1>
            <xm:f>'WM-AR'!$F$1118</xm:f>
          </x14:formula1>
          <xm:sqref>M229</xm:sqref>
        </x14:dataValidation>
        <x14:dataValidation type="list" allowBlank="1" showInputMessage="1" showErrorMessage="1">
          <x14:formula1>
            <xm:f>'WM-AR'!$F$1115:$F$1117</xm:f>
          </x14:formula1>
          <xm:sqref>M228</xm:sqref>
        </x14:dataValidation>
        <x14:dataValidation type="list" allowBlank="1" showInputMessage="1" showErrorMessage="1">
          <x14:formula1>
            <xm:f>'WM-AR'!$F$1103:$F$1114</xm:f>
          </x14:formula1>
          <xm:sqref>M227</xm:sqref>
        </x14:dataValidation>
        <x14:dataValidation type="list" allowBlank="1" showInputMessage="1" showErrorMessage="1">
          <x14:formula1>
            <xm:f>'WM-AR'!$F$1091:$F$1102</xm:f>
          </x14:formula1>
          <xm:sqref>M226</xm:sqref>
        </x14:dataValidation>
        <x14:dataValidation type="list" allowBlank="1" showInputMessage="1" showErrorMessage="1">
          <x14:formula1>
            <xm:f>'WM-AR'!$F$1079:$F$1090</xm:f>
          </x14:formula1>
          <xm:sqref>M225</xm:sqref>
        </x14:dataValidation>
        <x14:dataValidation type="list" allowBlank="1" showInputMessage="1" showErrorMessage="1">
          <x14:formula1>
            <xm:f>'WM-AR'!$F$1075:$F$1078</xm:f>
          </x14:formula1>
          <xm:sqref>M224</xm:sqref>
        </x14:dataValidation>
        <x14:dataValidation type="list" allowBlank="1" showInputMessage="1" showErrorMessage="1">
          <x14:formula1>
            <xm:f>'WM-AR'!$F$1074</xm:f>
          </x14:formula1>
          <xm:sqref>M223</xm:sqref>
        </x14:dataValidation>
        <x14:dataValidation type="list" allowBlank="1" showInputMessage="1" showErrorMessage="1">
          <x14:formula1>
            <xm:f>'WM-AR'!$F$1072:$F$1073</xm:f>
          </x14:formula1>
          <xm:sqref>M222</xm:sqref>
        </x14:dataValidation>
        <x14:dataValidation type="list" allowBlank="1" showInputMessage="1" showErrorMessage="1">
          <x14:formula1>
            <xm:f>'WM-AR'!$F$1070:$F$1071</xm:f>
          </x14:formula1>
          <xm:sqref>M221</xm:sqref>
        </x14:dataValidation>
        <x14:dataValidation type="list" allowBlank="1" showInputMessage="1" showErrorMessage="1">
          <x14:formula1>
            <xm:f>'WM-AR'!$F$974:$F$1069</xm:f>
          </x14:formula1>
          <xm:sqref>M220</xm:sqref>
        </x14:dataValidation>
        <x14:dataValidation type="list" allowBlank="1" showInputMessage="1" showErrorMessage="1">
          <x14:formula1>
            <xm:f>'WM-AR'!$F$968:$F$973</xm:f>
          </x14:formula1>
          <xm:sqref>M219</xm:sqref>
        </x14:dataValidation>
        <x14:dataValidation type="list" allowBlank="1" showInputMessage="1" showErrorMessage="1">
          <x14:formula1>
            <xm:f>'WM-AR'!$F$965:$F$967</xm:f>
          </x14:formula1>
          <xm:sqref>M218</xm:sqref>
        </x14:dataValidation>
        <x14:dataValidation type="list" allowBlank="1" showInputMessage="1" showErrorMessage="1">
          <x14:formula1>
            <xm:f>'WM-AR'!$F$963:$F$964</xm:f>
          </x14:formula1>
          <xm:sqref>M217</xm:sqref>
        </x14:dataValidation>
        <x14:dataValidation type="list" allowBlank="1" showInputMessage="1" showErrorMessage="1">
          <x14:formula1>
            <xm:f>'WM-AR'!$F$960:$F$962</xm:f>
          </x14:formula1>
          <xm:sqref>M216</xm:sqref>
        </x14:dataValidation>
        <x14:dataValidation type="list" allowBlank="1" showInputMessage="1" showErrorMessage="1">
          <x14:formula1>
            <xm:f>'WM-AR'!$F$948:$F$959</xm:f>
          </x14:formula1>
          <xm:sqref>M215</xm:sqref>
        </x14:dataValidation>
        <x14:dataValidation type="list" allowBlank="1" showInputMessage="1" showErrorMessage="1">
          <x14:formula1>
            <xm:f>'WM-AR'!$F$944:$F$947</xm:f>
          </x14:formula1>
          <xm:sqref>M214</xm:sqref>
        </x14:dataValidation>
        <x14:dataValidation type="list" allowBlank="1" showInputMessage="1" showErrorMessage="1">
          <x14:formula1>
            <xm:f>'WM-AR'!$F$943</xm:f>
          </x14:formula1>
          <xm:sqref>M213</xm:sqref>
        </x14:dataValidation>
        <x14:dataValidation type="list" allowBlank="1" showInputMessage="1" showErrorMessage="1">
          <x14:formula1>
            <xm:f>'WM-AR'!$F$942</xm:f>
          </x14:formula1>
          <xm:sqref>M212</xm:sqref>
        </x14:dataValidation>
        <x14:dataValidation type="list" allowBlank="1" showInputMessage="1" showErrorMessage="1">
          <x14:formula1>
            <xm:f>'WM-AR'!$F$940:$F$941</xm:f>
          </x14:formula1>
          <xm:sqref>M211</xm:sqref>
        </x14:dataValidation>
        <x14:dataValidation type="list" allowBlank="1" showInputMessage="1" showErrorMessage="1">
          <x14:formula1>
            <xm:f>'WM-AR'!$F$938:$F$939</xm:f>
          </x14:formula1>
          <xm:sqref>M210</xm:sqref>
        </x14:dataValidation>
        <x14:dataValidation type="list" allowBlank="1" showInputMessage="1" showErrorMessage="1">
          <x14:formula1>
            <xm:f>'WM-AR'!$F$936:$F$937</xm:f>
          </x14:formula1>
          <xm:sqref>M209</xm:sqref>
        </x14:dataValidation>
        <x14:dataValidation type="list" allowBlank="1" showInputMessage="1" showErrorMessage="1">
          <x14:formula1>
            <xm:f>'WM-AR'!$F$934:$F$935</xm:f>
          </x14:formula1>
          <xm:sqref>M208</xm:sqref>
        </x14:dataValidation>
        <x14:dataValidation type="list" allowBlank="1" showInputMessage="1" showErrorMessage="1">
          <x14:formula1>
            <xm:f>'WM-AR'!$F$932:$F$933</xm:f>
          </x14:formula1>
          <xm:sqref>M207</xm:sqref>
        </x14:dataValidation>
        <x14:dataValidation type="list" allowBlank="1" showInputMessage="1" showErrorMessage="1">
          <x14:formula1>
            <xm:f>'WM-AR'!$F$930:$F$931</xm:f>
          </x14:formula1>
          <xm:sqref>M206</xm:sqref>
        </x14:dataValidation>
        <x14:dataValidation type="list" allowBlank="1" showInputMessage="1" showErrorMessage="1">
          <x14:formula1>
            <xm:f>'WM-AR'!$F$927:$F$929</xm:f>
          </x14:formula1>
          <xm:sqref>M205</xm:sqref>
        </x14:dataValidation>
        <x14:dataValidation type="list" allowBlank="1" showInputMessage="1" showErrorMessage="1">
          <x14:formula1>
            <xm:f>'WM-AR'!$F$924:$F$926</xm:f>
          </x14:formula1>
          <xm:sqref>M204</xm:sqref>
        </x14:dataValidation>
        <x14:dataValidation type="list" allowBlank="1" showInputMessage="1" showErrorMessage="1">
          <x14:formula1>
            <xm:f>'WM-AR'!$F$921:$F$923</xm:f>
          </x14:formula1>
          <xm:sqref>M203</xm:sqref>
        </x14:dataValidation>
        <x14:dataValidation type="list" allowBlank="1" showInputMessage="1" showErrorMessage="1">
          <x14:formula1>
            <xm:f>'WM-AR'!$F$920</xm:f>
          </x14:formula1>
          <xm:sqref>M202</xm:sqref>
        </x14:dataValidation>
        <x14:dataValidation type="list" allowBlank="1" showInputMessage="1" showErrorMessage="1">
          <x14:formula1>
            <xm:f>'WM-AR'!$F$919</xm:f>
          </x14:formula1>
          <xm:sqref>M201</xm:sqref>
        </x14:dataValidation>
        <x14:dataValidation type="list" allowBlank="1" showInputMessage="1" showErrorMessage="1">
          <x14:formula1>
            <xm:f>'WM-AR'!$F$918</xm:f>
          </x14:formula1>
          <xm:sqref>M200</xm:sqref>
        </x14:dataValidation>
        <x14:dataValidation type="list" allowBlank="1" showInputMessage="1" showErrorMessage="1">
          <x14:formula1>
            <xm:f>'WM-AR'!$F$917</xm:f>
          </x14:formula1>
          <xm:sqref>M199</xm:sqref>
        </x14:dataValidation>
        <x14:dataValidation type="list" allowBlank="1" showInputMessage="1" showErrorMessage="1">
          <x14:formula1>
            <xm:f>'WM-AR'!$F$911:$F$916</xm:f>
          </x14:formula1>
          <xm:sqref>M198</xm:sqref>
        </x14:dataValidation>
        <x14:dataValidation type="list" allowBlank="1" showInputMessage="1" showErrorMessage="1">
          <x14:formula1>
            <xm:f>'WM-AR'!$F$887:$F$910</xm:f>
          </x14:formula1>
          <xm:sqref>M197</xm:sqref>
        </x14:dataValidation>
        <x14:dataValidation type="list" allowBlank="1" showInputMessage="1" showErrorMessage="1">
          <x14:formula1>
            <xm:f>'WM-AR'!$F$884:$F$886</xm:f>
          </x14:formula1>
          <xm:sqref>M196</xm:sqref>
        </x14:dataValidation>
        <x14:dataValidation type="list" allowBlank="1" showInputMessage="1" showErrorMessage="1">
          <x14:formula1>
            <xm:f>'WM-AR'!$F$883</xm:f>
          </x14:formula1>
          <xm:sqref>M195</xm:sqref>
        </x14:dataValidation>
        <x14:dataValidation type="list" allowBlank="1" showInputMessage="1" showErrorMessage="1">
          <x14:formula1>
            <xm:f>'WM-AR'!$F$875:$F$882</xm:f>
          </x14:formula1>
          <xm:sqref>M194</xm:sqref>
        </x14:dataValidation>
        <x14:dataValidation type="list" allowBlank="1" showInputMessage="1" showErrorMessage="1">
          <x14:formula1>
            <xm:f>'WM-AR'!$F$874</xm:f>
          </x14:formula1>
          <xm:sqref>M193</xm:sqref>
        </x14:dataValidation>
        <x14:dataValidation type="list" allowBlank="1" showInputMessage="1" showErrorMessage="1">
          <x14:formula1>
            <xm:f>'WM-AR'!$F$870:$F$873</xm:f>
          </x14:formula1>
          <xm:sqref>M192</xm:sqref>
        </x14:dataValidation>
        <x14:dataValidation type="list" allowBlank="1" showInputMessage="1" showErrorMessage="1">
          <x14:formula1>
            <xm:f>'WM-AR'!$F$868:$F$869</xm:f>
          </x14:formula1>
          <xm:sqref>M191</xm:sqref>
        </x14:dataValidation>
        <x14:dataValidation type="list" allowBlank="1" showInputMessage="1" showErrorMessage="1">
          <x14:formula1>
            <xm:f>'WM-AR'!$F$867</xm:f>
          </x14:formula1>
          <xm:sqref>M190</xm:sqref>
        </x14:dataValidation>
        <x14:dataValidation type="list" allowBlank="1" showInputMessage="1" showErrorMessage="1">
          <x14:formula1>
            <xm:f>'WM-AR'!$F$866</xm:f>
          </x14:formula1>
          <xm:sqref>M189</xm:sqref>
        </x14:dataValidation>
        <x14:dataValidation type="list" allowBlank="1" showInputMessage="1" showErrorMessage="1">
          <x14:formula1>
            <xm:f>'WM-AR'!$F$865</xm:f>
          </x14:formula1>
          <xm:sqref>M188</xm:sqref>
        </x14:dataValidation>
        <x14:dataValidation type="list" allowBlank="1" showInputMessage="1" showErrorMessage="1">
          <x14:formula1>
            <xm:f>'WM-AR'!$F$863:$F$864</xm:f>
          </x14:formula1>
          <xm:sqref>M187</xm:sqref>
        </x14:dataValidation>
        <x14:dataValidation type="list" allowBlank="1" showInputMessage="1" showErrorMessage="1">
          <x14:formula1>
            <xm:f>'WM-AR'!$F$860:$F$862</xm:f>
          </x14:formula1>
          <xm:sqref>M186</xm:sqref>
        </x14:dataValidation>
        <x14:dataValidation type="list" allowBlank="1" showInputMessage="1" showErrorMessage="1">
          <x14:formula1>
            <xm:f>'WM-AR'!$F$859</xm:f>
          </x14:formula1>
          <xm:sqref>M185</xm:sqref>
        </x14:dataValidation>
        <x14:dataValidation type="list" allowBlank="1" showInputMessage="1" showErrorMessage="1">
          <x14:formula1>
            <xm:f>'WM-AR'!$F$855:$F$858</xm:f>
          </x14:formula1>
          <xm:sqref>M184</xm:sqref>
        </x14:dataValidation>
        <x14:dataValidation type="list" allowBlank="1" showInputMessage="1" showErrorMessage="1">
          <x14:formula1>
            <xm:f>'WM-AR'!$F$851:$F$854</xm:f>
          </x14:formula1>
          <xm:sqref>M183</xm:sqref>
        </x14:dataValidation>
        <x14:dataValidation type="list" allowBlank="1" showInputMessage="1" showErrorMessage="1">
          <x14:formula1>
            <xm:f>'WM-AR'!$F$849:$F$850</xm:f>
          </x14:formula1>
          <xm:sqref>M182</xm:sqref>
        </x14:dataValidation>
        <x14:dataValidation type="list" allowBlank="1" showInputMessage="1" showErrorMessage="1">
          <x14:formula1>
            <xm:f>'WM-AR'!$F$847:$F$848</xm:f>
          </x14:formula1>
          <xm:sqref>M181</xm:sqref>
        </x14:dataValidation>
        <x14:dataValidation type="list" allowBlank="1" showInputMessage="1" showErrorMessage="1">
          <x14:formula1>
            <xm:f>'WM-AR'!$F$841:$F$846</xm:f>
          </x14:formula1>
          <xm:sqref>M180</xm:sqref>
        </x14:dataValidation>
        <x14:dataValidation type="list" allowBlank="1" showInputMessage="1" showErrorMessage="1">
          <x14:formula1>
            <xm:f>'WM-AR'!$F$831:$F$840</xm:f>
          </x14:formula1>
          <xm:sqref>M179</xm:sqref>
        </x14:dataValidation>
        <x14:dataValidation type="list" allowBlank="1" showInputMessage="1" showErrorMessage="1">
          <x14:formula1>
            <xm:f>'WM-AR'!$F$830</xm:f>
          </x14:formula1>
          <xm:sqref>M178</xm:sqref>
        </x14:dataValidation>
        <x14:dataValidation type="list" allowBlank="1" showInputMessage="1" showErrorMessage="1">
          <x14:formula1>
            <xm:f>'WM-AR'!$F$828:$F$829</xm:f>
          </x14:formula1>
          <xm:sqref>M177</xm:sqref>
        </x14:dataValidation>
        <x14:dataValidation type="list" allowBlank="1" showInputMessage="1" showErrorMessage="1">
          <x14:formula1>
            <xm:f>'WM-AR'!$F$826:$F$827</xm:f>
          </x14:formula1>
          <xm:sqref>M176</xm:sqref>
        </x14:dataValidation>
        <x14:dataValidation type="list" allowBlank="1" showInputMessage="1" showErrorMessage="1">
          <x14:formula1>
            <xm:f>'WM-AR'!$F$822:$F$825</xm:f>
          </x14:formula1>
          <xm:sqref>M175</xm:sqref>
        </x14:dataValidation>
        <x14:dataValidation type="list" allowBlank="1" showInputMessage="1" showErrorMessage="1">
          <x14:formula1>
            <xm:f>'WM-AR'!$F$818:$F$821</xm:f>
          </x14:formula1>
          <xm:sqref>M174</xm:sqref>
        </x14:dataValidation>
        <x14:dataValidation type="list" allowBlank="1" showInputMessage="1" showErrorMessage="1">
          <x14:formula1>
            <xm:f>'WM-AR'!$F$816:$F$817</xm:f>
          </x14:formula1>
          <xm:sqref>M173</xm:sqref>
        </x14:dataValidation>
        <x14:dataValidation type="list" allowBlank="1" showInputMessage="1" showErrorMessage="1">
          <x14:formula1>
            <xm:f>'WM-AR'!$F$814:$F$815</xm:f>
          </x14:formula1>
          <xm:sqref>M172</xm:sqref>
        </x14:dataValidation>
        <x14:dataValidation type="list" allowBlank="1" showInputMessage="1" showErrorMessage="1">
          <x14:formula1>
            <xm:f>'WM-AR'!$F$812:$F$813</xm:f>
          </x14:formula1>
          <xm:sqref>M171</xm:sqref>
        </x14:dataValidation>
        <x14:dataValidation type="list" allowBlank="1" showInputMessage="1" showErrorMessage="1">
          <x14:formula1>
            <xm:f>'WM-AR'!$F$810:$F$811</xm:f>
          </x14:formula1>
          <xm:sqref>M170</xm:sqref>
        </x14:dataValidation>
        <x14:dataValidation type="list" allowBlank="1" showInputMessage="1" showErrorMessage="1">
          <x14:formula1>
            <xm:f>'WM-AR'!$F$806:$F$809</xm:f>
          </x14:formula1>
          <xm:sqref>M169</xm:sqref>
        </x14:dataValidation>
        <x14:dataValidation type="list" allowBlank="1" showInputMessage="1" showErrorMessage="1">
          <x14:formula1>
            <xm:f>'WM-AR'!$F$786:$F$805</xm:f>
          </x14:formula1>
          <xm:sqref>M168</xm:sqref>
        </x14:dataValidation>
        <x14:dataValidation type="list" allowBlank="1" showInputMessage="1" showErrorMessage="1">
          <x14:formula1>
            <xm:f>'WM-AR'!$F$782:$F$785</xm:f>
          </x14:formula1>
          <xm:sqref>M167</xm:sqref>
        </x14:dataValidation>
        <x14:dataValidation type="list" allowBlank="1" showInputMessage="1" showErrorMessage="1">
          <x14:formula1>
            <xm:f>'WM-AR'!$F$770:$F$781</xm:f>
          </x14:formula1>
          <xm:sqref>M166</xm:sqref>
        </x14:dataValidation>
        <x14:dataValidation type="list" allowBlank="1" showInputMessage="1" showErrorMessage="1">
          <x14:formula1>
            <xm:f>'WM-AR'!$F$750:$F$769</xm:f>
          </x14:formula1>
          <xm:sqref>M165</xm:sqref>
        </x14:dataValidation>
        <x14:dataValidation type="list" allowBlank="1" showInputMessage="1" showErrorMessage="1">
          <x14:formula1>
            <xm:f>'WM-AR'!$F$747:$F$749</xm:f>
          </x14:formula1>
          <xm:sqref>M164</xm:sqref>
        </x14:dataValidation>
        <x14:dataValidation type="list" allowBlank="1" showInputMessage="1" showErrorMessage="1">
          <x14:formula1>
            <xm:f>'WM-AR'!$F$744:$F$746</xm:f>
          </x14:formula1>
          <xm:sqref>M163</xm:sqref>
        </x14:dataValidation>
        <x14:dataValidation type="list" allowBlank="1" showInputMessage="1" showErrorMessage="1">
          <x14:formula1>
            <xm:f>'WM-AR'!$F$741:$F$743</xm:f>
          </x14:formula1>
          <xm:sqref>M162</xm:sqref>
        </x14:dataValidation>
        <x14:dataValidation type="list" allowBlank="1" showInputMessage="1" showErrorMessage="1">
          <x14:formula1>
            <xm:f>'WM-AR'!$F$738:$F$740</xm:f>
          </x14:formula1>
          <xm:sqref>M161</xm:sqref>
        </x14:dataValidation>
        <x14:dataValidation type="list" allowBlank="1" showInputMessage="1" showErrorMessage="1">
          <x14:formula1>
            <xm:f>'WM-AR'!$H$726:$H$737</xm:f>
          </x14:formula1>
          <xm:sqref>M160</xm:sqref>
        </x14:dataValidation>
        <x14:dataValidation type="list" allowBlank="1" showInputMessage="1" showErrorMessage="1">
          <x14:formula1>
            <xm:f>'WM-AR'!$H$714:$H$725</xm:f>
          </x14:formula1>
          <xm:sqref>M159</xm:sqref>
        </x14:dataValidation>
        <x14:dataValidation type="list" allowBlank="1" showInputMessage="1" showErrorMessage="1">
          <x14:formula1>
            <xm:f>'WM-AR'!$H$702:$H$713</xm:f>
          </x14:formula1>
          <xm:sqref>M158</xm:sqref>
        </x14:dataValidation>
        <x14:dataValidation type="list" allowBlank="1" showInputMessage="1" showErrorMessage="1">
          <x14:formula1>
            <xm:f>'WM-AR'!$H$690:$H$701</xm:f>
          </x14:formula1>
          <xm:sqref>M157</xm:sqref>
        </x14:dataValidation>
        <x14:dataValidation type="list" allowBlank="1" showInputMessage="1" showErrorMessage="1">
          <x14:formula1>
            <xm:f>'WM-AR'!$F$675:$F$689</xm:f>
          </x14:formula1>
          <xm:sqref>M156</xm:sqref>
        </x14:dataValidation>
        <x14:dataValidation type="list" allowBlank="1" showInputMessage="1" showErrorMessage="1">
          <x14:formula1>
            <xm:f>'WM-AR'!$F$660:$F$674</xm:f>
          </x14:formula1>
          <xm:sqref>M155</xm:sqref>
        </x14:dataValidation>
        <x14:dataValidation type="list" allowBlank="1" showInputMessage="1" showErrorMessage="1">
          <x14:formula1>
            <xm:f>'WM-AR'!$H$645:$H$659</xm:f>
          </x14:formula1>
          <xm:sqref>M154</xm:sqref>
        </x14:dataValidation>
        <x14:dataValidation type="list" allowBlank="1" showInputMessage="1" showErrorMessage="1">
          <x14:formula1>
            <xm:f>'WM-AR'!$H$615:$H$629</xm:f>
          </x14:formula1>
          <xm:sqref>M152</xm:sqref>
        </x14:dataValidation>
        <x14:dataValidation type="list" allowBlank="1" showInputMessage="1" showErrorMessage="1">
          <x14:formula1>
            <xm:f>'WM-AR'!$H$630:$H$644</xm:f>
          </x14:formula1>
          <xm:sqref>M153</xm:sqref>
        </x14:dataValidation>
        <x14:dataValidation type="list" allowBlank="1" showInputMessage="1" showErrorMessage="1">
          <x14:formula1>
            <xm:f>'WM-AR'!$H$600:$H$614</xm:f>
          </x14:formula1>
          <xm:sqref>M151</xm:sqref>
        </x14:dataValidation>
        <x14:dataValidation type="list" allowBlank="1" showInputMessage="1" showErrorMessage="1">
          <x14:formula1>
            <xm:f>'WM-AR'!$F$597:$F$599</xm:f>
          </x14:formula1>
          <xm:sqref>M150</xm:sqref>
        </x14:dataValidation>
        <x14:dataValidation type="list" allowBlank="1" showInputMessage="1" showErrorMessage="1">
          <x14:formula1>
            <xm:f>'WM-AR'!$F$594:$F$596</xm:f>
          </x14:formula1>
          <xm:sqref>M149</xm:sqref>
        </x14:dataValidation>
        <x14:dataValidation type="list" allowBlank="1" showInputMessage="1" showErrorMessage="1">
          <x14:formula1>
            <xm:f>'WM-AR'!$F$593</xm:f>
          </x14:formula1>
          <xm:sqref>M148</xm:sqref>
        </x14:dataValidation>
        <x14:dataValidation type="list" allowBlank="1" showInputMessage="1" showErrorMessage="1">
          <x14:formula1>
            <xm:f>'WM-AR'!$F$592</xm:f>
          </x14:formula1>
          <xm:sqref>M147</xm:sqref>
        </x14:dataValidation>
        <x14:dataValidation type="list" allowBlank="1" showInputMessage="1" showErrorMessage="1">
          <x14:formula1>
            <xm:f>'WM-AR'!$F$591</xm:f>
          </x14:formula1>
          <xm:sqref>M146</xm:sqref>
        </x14:dataValidation>
        <x14:dataValidation type="list" allowBlank="1" showInputMessage="1" showErrorMessage="1">
          <x14:formula1>
            <xm:f>'WM-AR'!$F$590</xm:f>
          </x14:formula1>
          <xm:sqref>M145</xm:sqref>
        </x14:dataValidation>
        <x14:dataValidation type="list" allowBlank="1" showInputMessage="1" showErrorMessage="1">
          <x14:formula1>
            <xm:f>'WM-AR'!$F$589</xm:f>
          </x14:formula1>
          <xm:sqref>M144</xm:sqref>
        </x14:dataValidation>
        <x14:dataValidation type="list" allowBlank="1" showInputMessage="1" showErrorMessage="1">
          <x14:formula1>
            <xm:f>'WM-AR'!$F$586:$F$588</xm:f>
          </x14:formula1>
          <xm:sqref>M143</xm:sqref>
        </x14:dataValidation>
        <x14:dataValidation type="list" allowBlank="1" showInputMessage="1" showErrorMessage="1">
          <x14:formula1>
            <xm:f>'WM-AR'!$F$585</xm:f>
          </x14:formula1>
          <xm:sqref>M142</xm:sqref>
        </x14:dataValidation>
        <x14:dataValidation type="list" allowBlank="1" showInputMessage="1" showErrorMessage="1">
          <x14:formula1>
            <xm:f>'WM-AR'!$F$584</xm:f>
          </x14:formula1>
          <xm:sqref>M141</xm:sqref>
        </x14:dataValidation>
        <x14:dataValidation type="list" allowBlank="1" showInputMessage="1" showErrorMessage="1">
          <x14:formula1>
            <xm:f>'WM-AR'!$F$581:$F$583</xm:f>
          </x14:formula1>
          <xm:sqref>M140</xm:sqref>
        </x14:dataValidation>
        <x14:dataValidation type="list" allowBlank="1" showInputMessage="1" showErrorMessage="1">
          <x14:formula1>
            <xm:f>'WM-AR'!$F$579:$F$580</xm:f>
          </x14:formula1>
          <xm:sqref>M139</xm:sqref>
        </x14:dataValidation>
        <x14:dataValidation type="list" allowBlank="1" showInputMessage="1" showErrorMessage="1">
          <x14:formula1>
            <xm:f>'WM-AR'!$F$577:$F$578</xm:f>
          </x14:formula1>
          <xm:sqref>M138</xm:sqref>
        </x14:dataValidation>
        <x14:dataValidation type="list" allowBlank="1" showInputMessage="1" showErrorMessage="1">
          <x14:formula1>
            <xm:f>'WM-AR'!$F$575:$F$576</xm:f>
          </x14:formula1>
          <xm:sqref>M137</xm:sqref>
        </x14:dataValidation>
        <x14:dataValidation type="list" allowBlank="1" showInputMessage="1" showErrorMessage="1">
          <x14:formula1>
            <xm:f>'WM-AR'!$F$569:$F$574</xm:f>
          </x14:formula1>
          <xm:sqref>M136</xm:sqref>
        </x14:dataValidation>
        <x14:dataValidation type="list" allowBlank="1" showInputMessage="1" showErrorMessage="1">
          <x14:formula1>
            <xm:f>'WM-AR'!$F$568</xm:f>
          </x14:formula1>
          <xm:sqref>M135</xm:sqref>
        </x14:dataValidation>
        <x14:dataValidation type="list" allowBlank="1" showInputMessage="1" showErrorMessage="1">
          <x14:formula1>
            <xm:f>'WM-AR'!$F$566:$F$567</xm:f>
          </x14:formula1>
          <xm:sqref>M134</xm:sqref>
        </x14:dataValidation>
        <x14:dataValidation type="list" allowBlank="1" showInputMessage="1" showErrorMessage="1">
          <x14:formula1>
            <xm:f>'WM-AR'!$F$533:$F$565</xm:f>
          </x14:formula1>
          <xm:sqref>M133</xm:sqref>
        </x14:dataValidation>
        <x14:dataValidation type="list" allowBlank="1" showInputMessage="1" showErrorMessage="1">
          <x14:formula1>
            <xm:f>'WM-AR'!$F$522:$F$532</xm:f>
          </x14:formula1>
          <xm:sqref>M132</xm:sqref>
        </x14:dataValidation>
        <x14:dataValidation type="list" allowBlank="1" showInputMessage="1" showErrorMessage="1">
          <x14:formula1>
            <xm:f>'WM-AR'!$F$513:$F$521</xm:f>
          </x14:formula1>
          <xm:sqref>M131</xm:sqref>
        </x14:dataValidation>
        <x14:dataValidation type="list" allowBlank="1" showInputMessage="1" showErrorMessage="1">
          <x14:formula1>
            <xm:f>'WM-AR'!$F$504:$F$512</xm:f>
          </x14:formula1>
          <xm:sqref>M130</xm:sqref>
        </x14:dataValidation>
        <x14:dataValidation type="list" allowBlank="1" showInputMessage="1" showErrorMessage="1">
          <x14:formula1>
            <xm:f>'WM-AR'!$F$494:$F$503</xm:f>
          </x14:formula1>
          <xm:sqref>M129</xm:sqref>
        </x14:dataValidation>
        <x14:dataValidation type="list" allowBlank="1" showInputMessage="1" showErrorMessage="1">
          <x14:formula1>
            <xm:f>'WM-AR'!$F$488:$F$493</xm:f>
          </x14:formula1>
          <xm:sqref>M128</xm:sqref>
        </x14:dataValidation>
        <x14:dataValidation type="list" allowBlank="1" showInputMessage="1" showErrorMessage="1">
          <x14:formula1>
            <xm:f>'WM-AR'!$F$480:$F$487</xm:f>
          </x14:formula1>
          <xm:sqref>M127</xm:sqref>
        </x14:dataValidation>
        <x14:dataValidation type="list" allowBlank="1" showInputMessage="1" showErrorMessage="1">
          <x14:formula1>
            <xm:f>'WM-AR'!$F$473:$F$479</xm:f>
          </x14:formula1>
          <xm:sqref>M126</xm:sqref>
        </x14:dataValidation>
        <x14:dataValidation type="list" allowBlank="1" showInputMessage="1" showErrorMessage="1">
          <x14:formula1>
            <xm:f>'WM-AR'!$F$472</xm:f>
          </x14:formula1>
          <xm:sqref>M125</xm:sqref>
        </x14:dataValidation>
        <x14:dataValidation type="list" allowBlank="1" showInputMessage="1" showErrorMessage="1">
          <x14:formula1>
            <xm:f>'WM-AR'!$F$466:$F$471</xm:f>
          </x14:formula1>
          <xm:sqref>M124</xm:sqref>
        </x14:dataValidation>
        <x14:dataValidation type="list" allowBlank="1" showInputMessage="1" showErrorMessage="1">
          <x14:formula1>
            <xm:f>'WM-AR'!$F$465</xm:f>
          </x14:formula1>
          <xm:sqref>M123</xm:sqref>
        </x14:dataValidation>
        <x14:dataValidation type="list" allowBlank="1" showInputMessage="1" showErrorMessage="1">
          <x14:formula1>
            <xm:f>'WM-AR'!$F$461:$F$464</xm:f>
          </x14:formula1>
          <xm:sqref>M122</xm:sqref>
        </x14:dataValidation>
        <x14:dataValidation type="list" allowBlank="1" showInputMessage="1" showErrorMessage="1">
          <x14:formula1>
            <xm:f>'WM-AR'!$F$457:$F$460</xm:f>
          </x14:formula1>
          <xm:sqref>M121</xm:sqref>
        </x14:dataValidation>
        <x14:dataValidation type="list" allowBlank="1" showInputMessage="1" showErrorMessage="1">
          <x14:formula1>
            <xm:f>'WM-AR'!$F$454:$F$456</xm:f>
          </x14:formula1>
          <xm:sqref>M120</xm:sqref>
        </x14:dataValidation>
        <x14:dataValidation type="list" allowBlank="1" showInputMessage="1" showErrorMessage="1">
          <x14:formula1>
            <xm:f>'WM-AR'!$F$451:$F$453</xm:f>
          </x14:formula1>
          <xm:sqref>M119</xm:sqref>
        </x14:dataValidation>
        <x14:dataValidation type="list" allowBlank="1" showInputMessage="1" showErrorMessage="1">
          <x14:formula1>
            <xm:f>'WM-AR'!$F$448:$F$450</xm:f>
          </x14:formula1>
          <xm:sqref>M118</xm:sqref>
        </x14:dataValidation>
        <x14:dataValidation type="list" allowBlank="1" showInputMessage="1" showErrorMessage="1">
          <x14:formula1>
            <xm:f>'WM-AR'!$F$445:$F$447</xm:f>
          </x14:formula1>
          <xm:sqref>M117</xm:sqref>
        </x14:dataValidation>
        <x14:dataValidation type="list" allowBlank="1" showInputMessage="1" showErrorMessage="1">
          <x14:formula1>
            <xm:f>'WM-AR'!$F$444</xm:f>
          </x14:formula1>
          <xm:sqref>M116</xm:sqref>
        </x14:dataValidation>
        <x14:dataValidation type="list" allowBlank="1" showInputMessage="1" showErrorMessage="1">
          <x14:formula1>
            <xm:f>'WM-AR'!$F$443</xm:f>
          </x14:formula1>
          <xm:sqref>M115</xm:sqref>
        </x14:dataValidation>
        <x14:dataValidation type="list" allowBlank="1" showInputMessage="1" showErrorMessage="1">
          <x14:formula1>
            <xm:f>'WM-AR'!$F$442</xm:f>
          </x14:formula1>
          <xm:sqref>M114</xm:sqref>
        </x14:dataValidation>
        <x14:dataValidation type="list" allowBlank="1" showInputMessage="1" showErrorMessage="1">
          <x14:formula1>
            <xm:f>'WM-AR'!$F$436:$F$441</xm:f>
          </x14:formula1>
          <xm:sqref>M113</xm:sqref>
        </x14:dataValidation>
        <x14:dataValidation type="list" allowBlank="1" showInputMessage="1" showErrorMessage="1">
          <x14:formula1>
            <xm:f>'WM-AR'!$F$424:$F$435</xm:f>
          </x14:formula1>
          <xm:sqref>M112</xm:sqref>
        </x14:dataValidation>
        <x14:dataValidation type="list" allowBlank="1" showInputMessage="1" showErrorMessage="1">
          <x14:formula1>
            <xm:f>'WM-AR'!$F$423</xm:f>
          </x14:formula1>
          <xm:sqref>M111</xm:sqref>
        </x14:dataValidation>
        <x14:dataValidation type="list" allowBlank="1" showInputMessage="1" showErrorMessage="1">
          <x14:formula1>
            <xm:f>'WM-AR'!$F$422</xm:f>
          </x14:formula1>
          <xm:sqref>M110</xm:sqref>
        </x14:dataValidation>
        <x14:dataValidation type="list" allowBlank="1" showInputMessage="1" showErrorMessage="1">
          <x14:formula1>
            <xm:f>'WM-AR'!$F$421</xm:f>
          </x14:formula1>
          <xm:sqref>M109</xm:sqref>
        </x14:dataValidation>
        <x14:dataValidation type="list" allowBlank="1" showInputMessage="1" showErrorMessage="1">
          <x14:formula1>
            <xm:f>'WM-AR'!$F$420</xm:f>
          </x14:formula1>
          <xm:sqref>M108</xm:sqref>
        </x14:dataValidation>
        <x14:dataValidation type="list" allowBlank="1" showInputMessage="1" showErrorMessage="1">
          <x14:formula1>
            <xm:f>'WM-AR'!$F$418:$F$419</xm:f>
          </x14:formula1>
          <xm:sqref>M107</xm:sqref>
        </x14:dataValidation>
        <x14:dataValidation type="list" allowBlank="1" showInputMessage="1" showErrorMessage="1">
          <x14:formula1>
            <xm:f>'WM-AR'!$F$417</xm:f>
          </x14:formula1>
          <xm:sqref>M106</xm:sqref>
        </x14:dataValidation>
        <x14:dataValidation type="list" allowBlank="1" showInputMessage="1" showErrorMessage="1">
          <x14:formula1>
            <xm:f>'WM-AR'!$F$416</xm:f>
          </x14:formula1>
          <xm:sqref>M105</xm:sqref>
        </x14:dataValidation>
        <x14:dataValidation type="list" allowBlank="1" showInputMessage="1" showErrorMessage="1">
          <x14:formula1>
            <xm:f>'WM-AR'!$F$415</xm:f>
          </x14:formula1>
          <xm:sqref>M104</xm:sqref>
        </x14:dataValidation>
        <x14:dataValidation type="list" allowBlank="1" showInputMessage="1" showErrorMessage="1">
          <x14:formula1>
            <xm:f>'WM-AR'!$F$414</xm:f>
          </x14:formula1>
          <xm:sqref>M103</xm:sqref>
        </x14:dataValidation>
        <x14:dataValidation type="list" allowBlank="1" showInputMessage="1" showErrorMessage="1">
          <x14:formula1>
            <xm:f>'WM-AR'!$F$412:$F$413</xm:f>
          </x14:formula1>
          <xm:sqref>M102</xm:sqref>
        </x14:dataValidation>
        <x14:dataValidation type="list" allowBlank="1" showInputMessage="1" showErrorMessage="1">
          <x14:formula1>
            <xm:f>'WM-AR'!$F$410:$F$411</xm:f>
          </x14:formula1>
          <xm:sqref>M101</xm:sqref>
        </x14:dataValidation>
        <x14:dataValidation type="list" allowBlank="1" showInputMessage="1" showErrorMessage="1">
          <x14:formula1>
            <xm:f>'WM-AR'!$F$407:$F$409</xm:f>
          </x14:formula1>
          <xm:sqref>M100</xm:sqref>
        </x14:dataValidation>
        <x14:dataValidation type="list" allowBlank="1" showInputMessage="1" showErrorMessage="1">
          <x14:formula1>
            <xm:f>'WM-AR'!$F$399:$F$406</xm:f>
          </x14:formula1>
          <xm:sqref>M99</xm:sqref>
        </x14:dataValidation>
        <x14:dataValidation type="list" allowBlank="1" showInputMessage="1" showErrorMessage="1">
          <x14:formula1>
            <xm:f>'WM-AR'!$F$397:$F$398</xm:f>
          </x14:formula1>
          <xm:sqref>M98</xm:sqref>
        </x14:dataValidation>
        <x14:dataValidation type="list" allowBlank="1" showInputMessage="1" showErrorMessage="1">
          <x14:formula1>
            <xm:f>'WM-AR'!$F$395:$F$396</xm:f>
          </x14:formula1>
          <xm:sqref>M97</xm:sqref>
        </x14:dataValidation>
        <x14:dataValidation type="list" allowBlank="1" showInputMessage="1" showErrorMessage="1">
          <x14:formula1>
            <xm:f>'WM-AR'!$F$394</xm:f>
          </x14:formula1>
          <xm:sqref>M96</xm:sqref>
        </x14:dataValidation>
        <x14:dataValidation type="list" allowBlank="1" showInputMessage="1" showErrorMessage="1">
          <x14:formula1>
            <xm:f>'WM-AR'!$F$393</xm:f>
          </x14:formula1>
          <xm:sqref>M95</xm:sqref>
        </x14:dataValidation>
        <x14:dataValidation type="list" allowBlank="1" showInputMessage="1" showErrorMessage="1">
          <x14:formula1>
            <xm:f>'WM-AR'!$F$392</xm:f>
          </x14:formula1>
          <xm:sqref>M94</xm:sqref>
        </x14:dataValidation>
        <x14:dataValidation type="list" allowBlank="1" showInputMessage="1" showErrorMessage="1">
          <x14:formula1>
            <xm:f>'WM-AR'!$F$391</xm:f>
          </x14:formula1>
          <xm:sqref>M93</xm:sqref>
        </x14:dataValidation>
        <x14:dataValidation type="list" allowBlank="1" showInputMessage="1" showErrorMessage="1">
          <x14:formula1>
            <xm:f>'WM-AR'!$F$382:$F$390</xm:f>
          </x14:formula1>
          <xm:sqref>M92</xm:sqref>
        </x14:dataValidation>
        <x14:dataValidation type="list" allowBlank="1" showInputMessage="1" showErrorMessage="1">
          <x14:formula1>
            <xm:f>'WM-AR'!$F$367:$F$381</xm:f>
          </x14:formula1>
          <xm:sqref>M91</xm:sqref>
        </x14:dataValidation>
        <x14:dataValidation type="list" allowBlank="1" showInputMessage="1" showErrorMessage="1">
          <x14:formula1>
            <xm:f>'WM-AR'!$F$361:$F$366</xm:f>
          </x14:formula1>
          <xm:sqref>M90</xm:sqref>
        </x14:dataValidation>
        <x14:dataValidation type="list" allowBlank="1" showInputMessage="1" showErrorMessage="1">
          <x14:formula1>
            <xm:f>'WM-AR'!$F$355:$F$360</xm:f>
          </x14:formula1>
          <xm:sqref>M89</xm:sqref>
        </x14:dataValidation>
        <x14:dataValidation type="list" allowBlank="1" showInputMessage="1" showErrorMessage="1">
          <x14:formula1>
            <xm:f>'WM-AR'!$F$339:$F$354</xm:f>
          </x14:formula1>
          <xm:sqref>M88</xm:sqref>
        </x14:dataValidation>
        <x14:dataValidation type="list" allowBlank="1" showInputMessage="1" showErrorMessage="1">
          <x14:formula1>
            <xm:f>'WM-AR'!$F$337:$F$338</xm:f>
          </x14:formula1>
          <xm:sqref>M87</xm:sqref>
        </x14:dataValidation>
        <x14:dataValidation type="list" allowBlank="1" showInputMessage="1" showErrorMessage="1">
          <x14:formula1>
            <xm:f>'WM-AR'!$F$335:$F$336</xm:f>
          </x14:formula1>
          <xm:sqref>M86</xm:sqref>
        </x14:dataValidation>
        <x14:dataValidation type="list" allowBlank="1" showInputMessage="1" showErrorMessage="1">
          <x14:formula1>
            <xm:f>'WM-AR'!$F$332:$F$334</xm:f>
          </x14:formula1>
          <xm:sqref>M85</xm:sqref>
        </x14:dataValidation>
        <x14:dataValidation type="list" allowBlank="1" showInputMessage="1" showErrorMessage="1">
          <x14:formula1>
            <xm:f>'WM-AR'!$F$324:$F$331</xm:f>
          </x14:formula1>
          <xm:sqref>M84</xm:sqref>
        </x14:dataValidation>
        <x14:dataValidation type="list" allowBlank="1" showInputMessage="1" showErrorMessage="1">
          <x14:formula1>
            <xm:f>'WM-AR'!$F$322:$F$323</xm:f>
          </x14:formula1>
          <xm:sqref>M83</xm:sqref>
        </x14:dataValidation>
        <x14:dataValidation type="list" allowBlank="1" showInputMessage="1" showErrorMessage="1">
          <x14:formula1>
            <xm:f>'WM-AR'!$F$320:$F$321</xm:f>
          </x14:formula1>
          <xm:sqref>M82</xm:sqref>
        </x14:dataValidation>
        <x14:dataValidation type="list" allowBlank="1" showInputMessage="1" showErrorMessage="1">
          <x14:formula1>
            <xm:f>'WM-AR'!$F$311:$F$319</xm:f>
          </x14:formula1>
          <xm:sqref>M81</xm:sqref>
        </x14:dataValidation>
        <x14:dataValidation type="list" allowBlank="1" showInputMessage="1" showErrorMessage="1">
          <x14:formula1>
            <xm:f>'WM-AR'!$F$296:$F$310</xm:f>
          </x14:formula1>
          <xm:sqref>M80</xm:sqref>
        </x14:dataValidation>
        <x14:dataValidation type="list" allowBlank="1" showInputMessage="1" showErrorMessage="1">
          <x14:formula1>
            <xm:f>'WM-AR'!$F$290:$F$295</xm:f>
          </x14:formula1>
          <xm:sqref>M79</xm:sqref>
        </x14:dataValidation>
        <x14:dataValidation type="list" allowBlank="1" showInputMessage="1" showErrorMessage="1">
          <x14:formula1>
            <xm:f>'WM-AR'!$F$284:$F$289</xm:f>
          </x14:formula1>
          <xm:sqref>M78</xm:sqref>
        </x14:dataValidation>
        <x14:dataValidation type="list" allowBlank="1" showInputMessage="1" showErrorMessage="1">
          <x14:formula1>
            <xm:f>'WM-AR'!$F$268:$F$283</xm:f>
          </x14:formula1>
          <xm:sqref>M77</xm:sqref>
        </x14:dataValidation>
        <x14:dataValidation type="list" allowBlank="1" showInputMessage="1" showErrorMessage="1">
          <x14:formula1>
            <xm:f>'WM-AR'!$F$266:$F$267</xm:f>
          </x14:formula1>
          <xm:sqref>M76</xm:sqref>
        </x14:dataValidation>
        <x14:dataValidation type="list" allowBlank="1" showInputMessage="1" showErrorMessage="1">
          <x14:formula1>
            <xm:f>'WM-AR'!$F$264:$F$265</xm:f>
          </x14:formula1>
          <xm:sqref>M75</xm:sqref>
        </x14:dataValidation>
        <x14:dataValidation type="list" allowBlank="1" showInputMessage="1" showErrorMessage="1">
          <x14:formula1>
            <xm:f>'WM-AR'!$F$261:$F$263</xm:f>
          </x14:formula1>
          <xm:sqref>M74</xm:sqref>
        </x14:dataValidation>
        <x14:dataValidation type="list" allowBlank="1" showInputMessage="1" showErrorMessage="1">
          <x14:formula1>
            <xm:f>'WM-AR'!$F$260</xm:f>
          </x14:formula1>
          <xm:sqref>M73</xm:sqref>
        </x14:dataValidation>
        <x14:dataValidation type="list" allowBlank="1" showInputMessage="1" showErrorMessage="1">
          <x14:formula1>
            <xm:f>'WM-AR'!$F$258:$F$259</xm:f>
          </x14:formula1>
          <xm:sqref>M72</xm:sqref>
        </x14:dataValidation>
        <x14:dataValidation type="list" allowBlank="1" showInputMessage="1" showErrorMessage="1">
          <x14:formula1>
            <xm:f>'WM-AR'!$F$257</xm:f>
          </x14:formula1>
          <xm:sqref>M71</xm:sqref>
        </x14:dataValidation>
        <x14:dataValidation type="list" allowBlank="1" showInputMessage="1" showErrorMessage="1">
          <x14:formula1>
            <xm:f>'WM-AR'!$F$256</xm:f>
          </x14:formula1>
          <xm:sqref>M70</xm:sqref>
        </x14:dataValidation>
        <x14:dataValidation type="list" allowBlank="1" showInputMessage="1" showErrorMessage="1">
          <x14:formula1>
            <xm:f>'WM-AR'!$F$255</xm:f>
          </x14:formula1>
          <xm:sqref>M69</xm:sqref>
        </x14:dataValidation>
        <x14:dataValidation type="list" allowBlank="1" showInputMessage="1" showErrorMessage="1">
          <x14:formula1>
            <xm:f>'WM-AR'!$F$254</xm:f>
          </x14:formula1>
          <xm:sqref>M68</xm:sqref>
        </x14:dataValidation>
        <x14:dataValidation type="list" allowBlank="1" showInputMessage="1" showErrorMessage="1">
          <x14:formula1>
            <xm:f>'WM-AR'!$F$253</xm:f>
          </x14:formula1>
          <xm:sqref>M67</xm:sqref>
        </x14:dataValidation>
        <x14:dataValidation type="list" allowBlank="1" showInputMessage="1" showErrorMessage="1">
          <x14:formula1>
            <xm:f>'WM-AR'!$F$252</xm:f>
          </x14:formula1>
          <xm:sqref>M66</xm:sqref>
        </x14:dataValidation>
        <x14:dataValidation type="list" allowBlank="1" showInputMessage="1" showErrorMessage="1">
          <x14:formula1>
            <xm:f>'WM-AR'!$F$250:$F$251</xm:f>
          </x14:formula1>
          <xm:sqref>M65</xm:sqref>
        </x14:dataValidation>
        <x14:dataValidation type="list" allowBlank="1" showInputMessage="1" showErrorMessage="1">
          <x14:formula1>
            <xm:f>'WM-AR'!$F$242:$F$249</xm:f>
          </x14:formula1>
          <xm:sqref>M64</xm:sqref>
        </x14:dataValidation>
        <x14:dataValidation type="list" allowBlank="1" showInputMessage="1" showErrorMessage="1">
          <x14:formula1>
            <xm:f>'WM-AR'!$F$240:$F$241</xm:f>
          </x14:formula1>
          <xm:sqref>M63</xm:sqref>
        </x14:dataValidation>
        <x14:dataValidation type="list" allowBlank="1" showInputMessage="1" showErrorMessage="1">
          <x14:formula1>
            <xm:f>'WM-AR'!$F$238:$F$239</xm:f>
          </x14:formula1>
          <xm:sqref>M62</xm:sqref>
        </x14:dataValidation>
        <x14:dataValidation type="list" allowBlank="1" showInputMessage="1" showErrorMessage="1">
          <x14:formula1>
            <xm:f>'WM-AR'!$F$223:$F$237</xm:f>
          </x14:formula1>
          <xm:sqref>M61</xm:sqref>
        </x14:dataValidation>
        <x14:dataValidation type="list" allowBlank="1" showInputMessage="1" showErrorMessage="1">
          <x14:formula1>
            <xm:f>'WM-AR'!$F$217:$F$222</xm:f>
          </x14:formula1>
          <xm:sqref>M60</xm:sqref>
        </x14:dataValidation>
        <x14:dataValidation type="list" allowBlank="1" showInputMessage="1" showErrorMessage="1">
          <x14:formula1>
            <xm:f>'WM-AR'!$F$211:$F$216</xm:f>
          </x14:formula1>
          <xm:sqref>M59</xm:sqref>
        </x14:dataValidation>
        <x14:dataValidation type="list" allowBlank="1" showInputMessage="1" showErrorMessage="1">
          <x14:formula1>
            <xm:f>'WM-AR'!$F$195:$F$210</xm:f>
          </x14:formula1>
          <xm:sqref>M58</xm:sqref>
        </x14:dataValidation>
        <x14:dataValidation type="list" allowBlank="1" showInputMessage="1" showErrorMessage="1">
          <x14:formula1>
            <xm:f>'WM-AR'!$F$193:$F$194</xm:f>
          </x14:formula1>
          <xm:sqref>M57</xm:sqref>
        </x14:dataValidation>
        <x14:dataValidation type="list" allowBlank="1" showInputMessage="1" showErrorMessage="1">
          <x14:formula1>
            <xm:f>'WM-AR'!$F$191:$F$192</xm:f>
          </x14:formula1>
          <xm:sqref>M56</xm:sqref>
        </x14:dataValidation>
        <x14:dataValidation type="list" allowBlank="1" showInputMessage="1" showErrorMessage="1">
          <x14:formula1>
            <xm:f>'WM-AR'!$F$188:$F$190</xm:f>
          </x14:formula1>
          <xm:sqref>M55</xm:sqref>
        </x14:dataValidation>
        <x14:dataValidation type="list" allowBlank="1" showInputMessage="1" showErrorMessage="1">
          <x14:formula1>
            <xm:f>'WM-AR'!$F$185:$F$187</xm:f>
          </x14:formula1>
          <xm:sqref>M54</xm:sqref>
        </x14:dataValidation>
        <x14:dataValidation type="list" allowBlank="1" showInputMessage="1" showErrorMessage="1">
          <x14:formula1>
            <xm:f>'WM-AR'!$F$182:$F$184</xm:f>
          </x14:formula1>
          <xm:sqref>M53</xm:sqref>
        </x14:dataValidation>
        <x14:dataValidation type="list" allowBlank="1" showInputMessage="1" showErrorMessage="1">
          <x14:formula1>
            <xm:f>'WM-AR'!$F$180:$F$181</xm:f>
          </x14:formula1>
          <xm:sqref>M52</xm:sqref>
        </x14:dataValidation>
        <x14:dataValidation type="list" allowBlank="1" showInputMessage="1" showErrorMessage="1">
          <x14:formula1>
            <xm:f>'WM-AR'!$F$179</xm:f>
          </x14:formula1>
          <xm:sqref>M51</xm:sqref>
        </x14:dataValidation>
        <x14:dataValidation type="list" allowBlank="1" showInputMessage="1" showErrorMessage="1">
          <x14:formula1>
            <xm:f>'WM-AR'!$F$178</xm:f>
          </x14:formula1>
          <xm:sqref>M50</xm:sqref>
        </x14:dataValidation>
        <x14:dataValidation type="list" allowBlank="1" showInputMessage="1" showErrorMessage="1">
          <x14:formula1>
            <xm:f>'WM-AR'!$F$177</xm:f>
          </x14:formula1>
          <xm:sqref>M49</xm:sqref>
        </x14:dataValidation>
        <x14:dataValidation type="list" allowBlank="1" showInputMessage="1" showErrorMessage="1">
          <x14:formula1>
            <xm:f>'WM-AR'!$F$176</xm:f>
          </x14:formula1>
          <xm:sqref>M48</xm:sqref>
        </x14:dataValidation>
        <x14:dataValidation type="list" allowBlank="1" showInputMessage="1" showErrorMessage="1">
          <x14:formula1>
            <xm:f>'WM-AR'!$F$175</xm:f>
          </x14:formula1>
          <xm:sqref>M47</xm:sqref>
        </x14:dataValidation>
        <x14:dataValidation type="list" allowBlank="1" showInputMessage="1" showErrorMessage="1">
          <x14:formula1>
            <xm:f>'WM-AR'!$F$174</xm:f>
          </x14:formula1>
          <xm:sqref>M46</xm:sqref>
        </x14:dataValidation>
        <x14:dataValidation type="list" allowBlank="1" showInputMessage="1" showErrorMessage="1">
          <x14:formula1>
            <xm:f>'WM-AR'!$F$172:$F$173</xm:f>
          </x14:formula1>
          <xm:sqref>M45</xm:sqref>
        </x14:dataValidation>
        <x14:dataValidation type="list" allowBlank="1" showInputMessage="1" showErrorMessage="1">
          <x14:formula1>
            <xm:f>'WM-AR'!$F$164:$F$171</xm:f>
          </x14:formula1>
          <xm:sqref>M44</xm:sqref>
        </x14:dataValidation>
        <x14:dataValidation type="list" allowBlank="1" showInputMessage="1" showErrorMessage="1">
          <x14:formula1>
            <xm:f>'WM-AR'!$F$162:$F$163</xm:f>
          </x14:formula1>
          <xm:sqref>M43</xm:sqref>
        </x14:dataValidation>
        <x14:dataValidation type="list" allowBlank="1" showInputMessage="1" showErrorMessage="1">
          <x14:formula1>
            <xm:f>'WM-AR'!$F$160:$F$161</xm:f>
          </x14:formula1>
          <xm:sqref>M42</xm:sqref>
        </x14:dataValidation>
        <x14:dataValidation type="list" allowBlank="1" showInputMessage="1" showErrorMessage="1">
          <x14:formula1>
            <xm:f>'WM-AR'!$F$151:$F$159</xm:f>
          </x14:formula1>
          <xm:sqref>M41</xm:sqref>
        </x14:dataValidation>
        <x14:dataValidation type="list" allowBlank="1" showInputMessage="1" showErrorMessage="1">
          <x14:formula1>
            <xm:f>'WM-AR'!$F$136:$F$150</xm:f>
          </x14:formula1>
          <xm:sqref>M40</xm:sqref>
        </x14:dataValidation>
        <x14:dataValidation type="list" allowBlank="1" showInputMessage="1" showErrorMessage="1">
          <x14:formula1>
            <xm:f>'WM-AR'!$F$121:$F$135</xm:f>
          </x14:formula1>
          <xm:sqref>M39</xm:sqref>
        </x14:dataValidation>
        <x14:dataValidation type="list" allowBlank="1" showInputMessage="1" showErrorMessage="1">
          <x14:formula1>
            <xm:f>'WM-AR'!$F$115:$F$120</xm:f>
          </x14:formula1>
          <xm:sqref>M38</xm:sqref>
        </x14:dataValidation>
        <x14:dataValidation type="list" allowBlank="1" showInputMessage="1" showErrorMessage="1">
          <x14:formula1>
            <xm:f>'WM-AR'!$F$109:$F$114</xm:f>
          </x14:formula1>
          <xm:sqref>M37</xm:sqref>
        </x14:dataValidation>
        <x14:dataValidation type="list" allowBlank="1" showInputMessage="1" showErrorMessage="1">
          <x14:formula1>
            <xm:f>'WM-AR'!$F$93:$F$108</xm:f>
          </x14:formula1>
          <xm:sqref>M36</xm:sqref>
        </x14:dataValidation>
        <x14:dataValidation type="list" allowBlank="1" showInputMessage="1" showErrorMessage="1">
          <x14:formula1>
            <xm:f>'WM-AR'!$F$92</xm:f>
          </x14:formula1>
          <xm:sqref>M35</xm:sqref>
        </x14:dataValidation>
        <x14:dataValidation type="list" allowBlank="1" showInputMessage="1" showErrorMessage="1">
          <x14:formula1>
            <xm:f>'WM-AR'!$F$91</xm:f>
          </x14:formula1>
          <xm:sqref>M34</xm:sqref>
        </x14:dataValidation>
        <x14:dataValidation type="list" allowBlank="1" showInputMessage="1" showErrorMessage="1">
          <x14:formula1>
            <xm:f>'WM-AR'!$F$90</xm:f>
          </x14:formula1>
          <xm:sqref>M33</xm:sqref>
        </x14:dataValidation>
        <x14:dataValidation type="list" allowBlank="1" showInputMessage="1" showErrorMessage="1">
          <x14:formula1>
            <xm:f>'WM-AR'!$F$89</xm:f>
          </x14:formula1>
          <xm:sqref>M32</xm:sqref>
        </x14:dataValidation>
        <x14:dataValidation type="list" allowBlank="1" showInputMessage="1" showErrorMessage="1">
          <x14:formula1>
            <xm:f>'WM-AR'!$F$88</xm:f>
          </x14:formula1>
          <xm:sqref>M31</xm:sqref>
        </x14:dataValidation>
        <x14:dataValidation type="list" allowBlank="1" showInputMessage="1" showErrorMessage="1">
          <x14:formula1>
            <xm:f>'WM-AR'!$F$80:$F$87</xm:f>
          </x14:formula1>
          <xm:sqref>M30</xm:sqref>
        </x14:dataValidation>
        <x14:dataValidation type="list" allowBlank="1" showInputMessage="1" showErrorMessage="1">
          <x14:formula1>
            <xm:f>'WM-AR'!$F$78:$F$79</xm:f>
          </x14:formula1>
          <xm:sqref>M29</xm:sqref>
        </x14:dataValidation>
        <x14:dataValidation type="list" allowBlank="1" showInputMessage="1" showErrorMessage="1">
          <x14:formula1>
            <xm:f>'WM-AR'!$F$76:$F$77</xm:f>
          </x14:formula1>
          <xm:sqref>M28</xm:sqref>
        </x14:dataValidation>
        <x14:dataValidation type="list" allowBlank="1" showInputMessage="1" showErrorMessage="1">
          <x14:formula1>
            <xm:f>'WM-AR'!$F$74:$F$75</xm:f>
          </x14:formula1>
          <xm:sqref>M27</xm:sqref>
        </x14:dataValidation>
        <x14:dataValidation type="list" allowBlank="1" showInputMessage="1" showErrorMessage="1">
          <x14:formula1>
            <xm:f>'WM-AR'!$F$67:$F$73</xm:f>
          </x14:formula1>
          <xm:sqref>M26</xm:sqref>
        </x14:dataValidation>
        <x14:dataValidation type="list" allowBlank="1" showInputMessage="1" showErrorMessage="1">
          <x14:formula1>
            <xm:f>'WM-AR'!$F$60:$F$66</xm:f>
          </x14:formula1>
          <xm:sqref>M25</xm:sqref>
        </x14:dataValidation>
        <x14:dataValidation type="list" allowBlank="1" showInputMessage="1" showErrorMessage="1">
          <x14:formula1>
            <xm:f>'WM-AR'!$F$53:$F$59</xm:f>
          </x14:formula1>
          <xm:sqref>M24</xm:sqref>
        </x14:dataValidation>
        <x14:dataValidation type="list" allowBlank="1" showInputMessage="1" showErrorMessage="1">
          <x14:formula1>
            <xm:f>'WM-AR'!$F$46:$F$52</xm:f>
          </x14:formula1>
          <xm:sqref>M23</xm:sqref>
        </x14:dataValidation>
        <x14:dataValidation type="list" allowBlank="1" showInputMessage="1" showErrorMessage="1">
          <x14:formula1>
            <xm:f>'WM-AR'!$F$42:$F$45</xm:f>
          </x14:formula1>
          <xm:sqref>M22</xm:sqref>
        </x14:dataValidation>
        <x14:dataValidation type="list" allowBlank="1" showInputMessage="1" showErrorMessage="1">
          <x14:formula1>
            <xm:f>'WM-AR'!$F$35:$F$41</xm:f>
          </x14:formula1>
          <xm:sqref>M21</xm:sqref>
        </x14:dataValidation>
        <x14:dataValidation type="list" allowBlank="1" showInputMessage="1" showErrorMessage="1">
          <x14:formula1>
            <xm:f>'WM-AR'!$F$34</xm:f>
          </x14:formula1>
          <xm:sqref>M20</xm:sqref>
        </x14:dataValidation>
        <x14:dataValidation type="list" allowBlank="1" showInputMessage="1" showErrorMessage="1">
          <x14:formula1>
            <xm:f>'WM-AR'!$F$33</xm:f>
          </x14:formula1>
          <xm:sqref>M19</xm:sqref>
        </x14:dataValidation>
        <x14:dataValidation type="list" allowBlank="1" showInputMessage="1" showErrorMessage="1">
          <x14:formula1>
            <xm:f>'WM-AR'!$F$32</xm:f>
          </x14:formula1>
          <xm:sqref>M18</xm:sqref>
        </x14:dataValidation>
        <x14:dataValidation type="list" allowBlank="1" showInputMessage="1" showErrorMessage="1">
          <x14:formula1>
            <xm:f>'WM-AR'!$F$31</xm:f>
          </x14:formula1>
          <xm:sqref>M17</xm:sqref>
        </x14:dataValidation>
        <x14:dataValidation type="list" allowBlank="1" showInputMessage="1" showErrorMessage="1">
          <x14:formula1>
            <xm:f>'WM-AR'!$F$30</xm:f>
          </x14:formula1>
          <xm:sqref>M16</xm:sqref>
        </x14:dataValidation>
        <x14:dataValidation type="list" allowBlank="1" showInputMessage="1" showErrorMessage="1">
          <x14:formula1>
            <xm:f>'WM-AR'!$F$29</xm:f>
          </x14:formula1>
          <xm:sqref>M15</xm:sqref>
        </x14:dataValidation>
        <x14:dataValidation type="list" allowBlank="1" showInputMessage="1" showErrorMessage="1">
          <x14:formula1>
            <xm:f>'WM-AR'!$F$28</xm:f>
          </x14:formula1>
          <xm:sqref>M14</xm:sqref>
        </x14:dataValidation>
        <x14:dataValidation type="list" allowBlank="1" showInputMessage="1" showErrorMessage="1">
          <x14:formula1>
            <xm:f>'WM-AR'!$F$24:$F$27</xm:f>
          </x14:formula1>
          <xm:sqref>M13</xm:sqref>
        </x14:dataValidation>
        <x14:dataValidation type="list" allowBlank="1" showInputMessage="1" showErrorMessage="1">
          <x14:formula1>
            <xm:f>'WM-AR'!$F$20:$F$23</xm:f>
          </x14:formula1>
          <xm:sqref>M12</xm:sqref>
        </x14:dataValidation>
        <x14:dataValidation type="list" allowBlank="1" showInputMessage="1" showErrorMessage="1">
          <x14:formula1>
            <xm:f>'WM-AR'!$F$15:$F$19</xm:f>
          </x14:formula1>
          <xm:sqref>M11</xm:sqref>
        </x14:dataValidation>
        <x14:dataValidation type="list" allowBlank="1" showInputMessage="1" showErrorMessage="1">
          <x14:formula1>
            <xm:f>'WM-AR'!$F$12:$F$14</xm:f>
          </x14:formula1>
          <xm:sqref>M10</xm:sqref>
        </x14:dataValidation>
        <x14:dataValidation type="list" allowBlank="1" showInputMessage="1" showErrorMessage="1">
          <x14:formula1>
            <xm:f>'WM-AR'!$F$10:$F$11</xm:f>
          </x14:formula1>
          <xm:sqref>M9</xm:sqref>
        </x14:dataValidation>
        <x14:dataValidation type="list" allowBlank="1" showInputMessage="1" showErrorMessage="1">
          <x14:formula1>
            <xm:f>'WM-AR'!$F$2:$F$9</xm:f>
          </x14:formula1>
          <xm:sqref>M8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CL437"/>
  <sheetViews>
    <sheetView zoomScale="55" zoomScaleNormal="55" workbookViewId="0">
      <pane xSplit="10" ySplit="7" topLeftCell="M61" activePane="bottomRight" state="frozen"/>
      <selection activeCell="T16" sqref="T16"/>
      <selection pane="topRight" activeCell="T16" sqref="T16"/>
      <selection pane="bottomLeft" activeCell="T16" sqref="T16"/>
      <selection pane="bottomRight" activeCell="T16" sqref="T16"/>
    </sheetView>
  </sheetViews>
  <sheetFormatPr defaultRowHeight="16.5" outlineLevelCol="1" x14ac:dyDescent="0.3"/>
  <cols>
    <col min="1" max="1" width="12.625" style="24" bestFit="1" customWidth="1"/>
    <col min="2" max="2" width="15.25" style="25" bestFit="1" customWidth="1"/>
    <col min="3" max="3" width="18" style="181" bestFit="1" customWidth="1"/>
    <col min="4" max="4" width="27.25" style="24" customWidth="1"/>
    <col min="5" max="5" width="5.625" style="24" bestFit="1" customWidth="1"/>
    <col min="6" max="8" width="10.25" style="302" customWidth="1"/>
    <col min="9" max="9" width="10.25" style="300" customWidth="1"/>
    <col min="10" max="10" width="7.25" style="333" customWidth="1"/>
    <col min="11" max="11" width="6.625" style="301" customWidth="1"/>
    <col min="12" max="12" width="42.75" style="301" customWidth="1"/>
    <col min="13" max="16" width="15.625" style="301" customWidth="1" outlineLevel="1"/>
    <col min="17" max="17" width="6.625" style="301" customWidth="1"/>
    <col min="18" max="21" width="15.625" style="301" hidden="1" customWidth="1" outlineLevel="1"/>
    <col min="22" max="22" width="6.625" style="301" customWidth="1" collapsed="1"/>
    <col min="23" max="26" width="15.625" style="301" hidden="1" customWidth="1" outlineLevel="1"/>
    <col min="27" max="27" width="6.625" style="301" customWidth="1" collapsed="1"/>
    <col min="28" max="28" width="42.75" style="301" customWidth="1"/>
    <col min="29" max="32" width="15.625" style="301" customWidth="1" outlineLevel="1"/>
    <col min="33" max="33" width="6.625" style="301" customWidth="1"/>
    <col min="34" max="34" width="42.75" style="301" customWidth="1"/>
    <col min="35" max="38" width="15.625" style="301" customWidth="1" outlineLevel="1"/>
    <col min="39" max="39" width="6.625" style="301" customWidth="1"/>
    <col min="40" max="43" width="15.625" style="301" hidden="1" customWidth="1" outlineLevel="1"/>
    <col min="44" max="44" width="6.625" style="301" customWidth="1" collapsed="1"/>
    <col min="45" max="48" width="15.625" style="301" hidden="1" customWidth="1" outlineLevel="1"/>
    <col min="49" max="49" width="6.625" style="301" customWidth="1" collapsed="1"/>
    <col min="50" max="53" width="15.625" style="301" hidden="1" customWidth="1" outlineLevel="1"/>
    <col min="54" max="54" width="6.625" style="301" customWidth="1" collapsed="1"/>
    <col min="55" max="58" width="15.625" style="301" hidden="1" customWidth="1" outlineLevel="1"/>
    <col min="59" max="59" width="6.625" style="301" customWidth="1" collapsed="1"/>
    <col min="60" max="63" width="15.625" style="301" hidden="1" customWidth="1" outlineLevel="1"/>
    <col min="64" max="64" width="6.625" style="301" customWidth="1" collapsed="1"/>
    <col min="65" max="68" width="15.625" style="301" hidden="1" customWidth="1" outlineLevel="1"/>
    <col min="69" max="69" width="6.625" style="301" customWidth="1" collapsed="1"/>
    <col min="70" max="73" width="15.625" style="301" hidden="1" customWidth="1" outlineLevel="1"/>
    <col min="74" max="74" width="6.625" style="301" customWidth="1" collapsed="1"/>
    <col min="75" max="78" width="15.625" style="301" hidden="1" customWidth="1" outlineLevel="1"/>
    <col min="79" max="79" width="6.625" style="301" customWidth="1" collapsed="1"/>
    <col min="80" max="83" width="15.625" style="301" hidden="1" customWidth="1" outlineLevel="1"/>
    <col min="84" max="84" width="6.625" style="301" customWidth="1" collapsed="1"/>
    <col min="85" max="86" width="6.625" style="301" customWidth="1"/>
    <col min="87" max="87" width="45.625" style="26" customWidth="1"/>
    <col min="88" max="88" width="14.5" style="182" bestFit="1" customWidth="1"/>
    <col min="89" max="89" width="49.5" style="183" bestFit="1" customWidth="1"/>
    <col min="90" max="90" width="14.5" style="184" bestFit="1" customWidth="1"/>
  </cols>
  <sheetData>
    <row r="1" spans="1:90" ht="17.25" thickBot="1" x14ac:dyDescent="0.35">
      <c r="F1" s="367" t="s">
        <v>1789</v>
      </c>
      <c r="G1" s="368"/>
      <c r="H1" s="368"/>
      <c r="I1" s="368"/>
      <c r="J1" s="369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  <c r="AX1" s="370"/>
      <c r="AY1" s="370"/>
      <c r="AZ1" s="370"/>
      <c r="BA1" s="370"/>
      <c r="BB1" s="370"/>
      <c r="BC1" s="370"/>
      <c r="BD1" s="370"/>
      <c r="BE1" s="370"/>
      <c r="BF1" s="370"/>
      <c r="BG1" s="370"/>
      <c r="BH1" s="370"/>
      <c r="BI1" s="370"/>
      <c r="BJ1" s="370"/>
      <c r="BK1" s="370"/>
      <c r="BL1" s="370"/>
      <c r="BM1" s="370"/>
      <c r="BN1" s="370"/>
      <c r="BO1" s="370"/>
      <c r="BP1" s="370"/>
      <c r="BQ1" s="370"/>
      <c r="BR1" s="370"/>
      <c r="BS1" s="370"/>
      <c r="BT1" s="370"/>
      <c r="BU1" s="370"/>
      <c r="BV1" s="370"/>
      <c r="BW1" s="370"/>
      <c r="BX1" s="370"/>
      <c r="BY1" s="370"/>
      <c r="BZ1" s="370"/>
      <c r="CA1" s="370"/>
      <c r="CB1" s="370"/>
      <c r="CC1" s="370"/>
      <c r="CD1" s="370"/>
      <c r="CE1" s="370"/>
      <c r="CF1" s="370"/>
      <c r="CG1" s="370"/>
      <c r="CH1" s="371"/>
    </row>
    <row r="2" spans="1:90" x14ac:dyDescent="0.3">
      <c r="A2" s="30"/>
      <c r="B2" s="31"/>
      <c r="C2" s="185"/>
      <c r="D2" s="32"/>
      <c r="E2" s="33"/>
      <c r="F2" s="186"/>
      <c r="G2" s="187"/>
      <c r="H2" s="188"/>
      <c r="I2" s="189"/>
      <c r="J2" s="335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38" t="s">
        <v>1790</v>
      </c>
      <c r="CJ2" s="192" t="s">
        <v>1790</v>
      </c>
      <c r="CK2" s="193" t="s">
        <v>1757</v>
      </c>
      <c r="CL2" s="194" t="s">
        <v>48</v>
      </c>
    </row>
    <row r="3" spans="1:90" ht="35.25" customHeight="1" x14ac:dyDescent="0.3">
      <c r="A3" s="42"/>
      <c r="B3" s="43"/>
      <c r="C3" s="195"/>
      <c r="D3" s="44"/>
      <c r="E3" s="45"/>
      <c r="F3" s="196" t="s">
        <v>1704</v>
      </c>
      <c r="G3" s="197" t="s">
        <v>1791</v>
      </c>
      <c r="H3" s="49" t="s">
        <v>1792</v>
      </c>
      <c r="I3" s="198"/>
      <c r="J3" s="344" t="s">
        <v>65</v>
      </c>
      <c r="K3" s="199"/>
      <c r="L3" s="199"/>
      <c r="M3" s="200"/>
      <c r="N3" s="200"/>
      <c r="O3" s="200"/>
      <c r="P3" s="200"/>
      <c r="Q3" s="200" t="s">
        <v>1793</v>
      </c>
      <c r="R3" s="200"/>
      <c r="S3" s="200"/>
      <c r="T3" s="200"/>
      <c r="U3" s="200"/>
      <c r="V3" s="200" t="s">
        <v>1794</v>
      </c>
      <c r="W3" s="200"/>
      <c r="X3" s="200"/>
      <c r="Y3" s="200"/>
      <c r="Z3" s="200"/>
      <c r="AA3" s="200"/>
      <c r="AB3" s="199"/>
      <c r="AC3" s="200"/>
      <c r="AD3" s="200"/>
      <c r="AE3" s="200"/>
      <c r="AF3" s="200"/>
      <c r="AG3" s="200"/>
      <c r="AH3" s="199"/>
      <c r="AI3" s="200"/>
      <c r="AJ3" s="200"/>
      <c r="AK3" s="200"/>
      <c r="AL3" s="200"/>
      <c r="AM3" s="200" t="s">
        <v>1795</v>
      </c>
      <c r="AN3" s="200"/>
      <c r="AO3" s="200"/>
      <c r="AP3" s="200"/>
      <c r="AQ3" s="200"/>
      <c r="AR3" s="200" t="s">
        <v>1796</v>
      </c>
      <c r="AS3" s="200"/>
      <c r="AT3" s="200"/>
      <c r="AU3" s="200"/>
      <c r="AV3" s="200"/>
      <c r="AW3" s="200" t="s">
        <v>1794</v>
      </c>
      <c r="AX3" s="200"/>
      <c r="AY3" s="200"/>
      <c r="AZ3" s="200"/>
      <c r="BA3" s="200"/>
      <c r="BB3" s="200" t="s">
        <v>1794</v>
      </c>
      <c r="BC3" s="200"/>
      <c r="BD3" s="200"/>
      <c r="BE3" s="200"/>
      <c r="BF3" s="200"/>
      <c r="BG3" s="200" t="s">
        <v>1795</v>
      </c>
      <c r="BH3" s="200"/>
      <c r="BI3" s="200"/>
      <c r="BJ3" s="200"/>
      <c r="BK3" s="200"/>
      <c r="BL3" s="200" t="s">
        <v>1797</v>
      </c>
      <c r="BM3" s="200"/>
      <c r="BN3" s="200"/>
      <c r="BO3" s="200"/>
      <c r="BP3" s="200"/>
      <c r="BQ3" s="200" t="s">
        <v>1798</v>
      </c>
      <c r="BR3" s="200"/>
      <c r="BS3" s="200"/>
      <c r="BT3" s="200"/>
      <c r="BU3" s="200"/>
      <c r="BV3" s="200" t="s">
        <v>1799</v>
      </c>
      <c r="BW3" s="200"/>
      <c r="BX3" s="200"/>
      <c r="BY3" s="200"/>
      <c r="BZ3" s="200"/>
      <c r="CA3" s="200" t="s">
        <v>1800</v>
      </c>
      <c r="CB3" s="200"/>
      <c r="CC3" s="200"/>
      <c r="CD3" s="200"/>
      <c r="CE3" s="200"/>
      <c r="CF3" s="200"/>
      <c r="CG3" s="200"/>
      <c r="CH3" s="200"/>
      <c r="CI3" s="56"/>
      <c r="CJ3" s="201"/>
      <c r="CK3" s="202"/>
      <c r="CL3" s="203"/>
    </row>
    <row r="4" spans="1:90" ht="102" x14ac:dyDescent="0.3">
      <c r="A4" s="42" t="s">
        <v>76</v>
      </c>
      <c r="B4" s="43" t="s">
        <v>1801</v>
      </c>
      <c r="C4" s="195" t="s">
        <v>1802</v>
      </c>
      <c r="D4" s="60" t="s">
        <v>1803</v>
      </c>
      <c r="E4" s="61" t="s">
        <v>1763</v>
      </c>
      <c r="F4" s="204"/>
      <c r="G4" s="205"/>
      <c r="H4" s="206"/>
      <c r="I4" s="207"/>
      <c r="J4" s="345"/>
      <c r="K4" s="346" t="s">
        <v>1804</v>
      </c>
      <c r="L4" s="208"/>
      <c r="M4" s="209"/>
      <c r="N4" s="209"/>
      <c r="O4" s="209"/>
      <c r="P4" s="209"/>
      <c r="Q4" s="208" t="s">
        <v>1805</v>
      </c>
      <c r="R4" s="209"/>
      <c r="S4" s="209"/>
      <c r="T4" s="209"/>
      <c r="U4" s="209"/>
      <c r="V4" s="210" t="s">
        <v>1806</v>
      </c>
      <c r="W4" s="209"/>
      <c r="X4" s="209"/>
      <c r="Y4" s="209"/>
      <c r="Z4" s="209"/>
      <c r="AA4" s="210" t="s">
        <v>1807</v>
      </c>
      <c r="AB4" s="208"/>
      <c r="AC4" s="209"/>
      <c r="AD4" s="209"/>
      <c r="AE4" s="209"/>
      <c r="AF4" s="209"/>
      <c r="AG4" s="210" t="s">
        <v>1808</v>
      </c>
      <c r="AH4" s="208"/>
      <c r="AI4" s="209"/>
      <c r="AJ4" s="209"/>
      <c r="AK4" s="209"/>
      <c r="AL4" s="209"/>
      <c r="AM4" s="210" t="s">
        <v>1809</v>
      </c>
      <c r="AN4" s="209"/>
      <c r="AO4" s="209"/>
      <c r="AP4" s="209"/>
      <c r="AQ4" s="209"/>
      <c r="AR4" s="210" t="s">
        <v>1810</v>
      </c>
      <c r="AS4" s="209"/>
      <c r="AT4" s="209"/>
      <c r="AU4" s="209"/>
      <c r="AV4" s="209"/>
      <c r="AW4" s="210" t="s">
        <v>1811</v>
      </c>
      <c r="AX4" s="209"/>
      <c r="AY4" s="209"/>
      <c r="AZ4" s="209"/>
      <c r="BA4" s="209"/>
      <c r="BB4" s="210" t="s">
        <v>1812</v>
      </c>
      <c r="BC4" s="209"/>
      <c r="BD4" s="209"/>
      <c r="BE4" s="209"/>
      <c r="BF4" s="209"/>
      <c r="BG4" s="210" t="s">
        <v>1813</v>
      </c>
      <c r="BH4" s="209"/>
      <c r="BI4" s="209"/>
      <c r="BJ4" s="209"/>
      <c r="BK4" s="209"/>
      <c r="BL4" s="210" t="s">
        <v>1814</v>
      </c>
      <c r="BM4" s="209"/>
      <c r="BN4" s="209"/>
      <c r="BO4" s="209"/>
      <c r="BP4" s="209"/>
      <c r="BQ4" s="210" t="s">
        <v>1815</v>
      </c>
      <c r="BR4" s="209"/>
      <c r="BS4" s="209"/>
      <c r="BT4" s="209"/>
      <c r="BU4" s="209"/>
      <c r="BV4" s="210" t="s">
        <v>1816</v>
      </c>
      <c r="BW4" s="209"/>
      <c r="BX4" s="209"/>
      <c r="BY4" s="209"/>
      <c r="BZ4" s="209"/>
      <c r="CA4" s="210" t="s">
        <v>1817</v>
      </c>
      <c r="CB4" s="209"/>
      <c r="CC4" s="209"/>
      <c r="CD4" s="209"/>
      <c r="CE4" s="209"/>
      <c r="CF4" s="211"/>
      <c r="CG4" s="211"/>
      <c r="CH4" s="211"/>
      <c r="CI4" s="70" t="s">
        <v>1818</v>
      </c>
      <c r="CJ4" s="212" t="s">
        <v>1819</v>
      </c>
      <c r="CK4" s="213" t="s">
        <v>1820</v>
      </c>
      <c r="CL4" s="214" t="s">
        <v>1819</v>
      </c>
    </row>
    <row r="5" spans="1:90" ht="17.25" x14ac:dyDescent="0.3">
      <c r="A5" s="74"/>
      <c r="B5" s="75"/>
      <c r="C5" s="215"/>
      <c r="D5" s="76"/>
      <c r="E5" s="77"/>
      <c r="F5" s="216"/>
      <c r="G5" s="217"/>
      <c r="H5" s="218"/>
      <c r="I5" s="219"/>
      <c r="J5" s="347"/>
      <c r="K5" s="220">
        <f>COUNTIF(K8:K435,"Cat.1")+COUNTIF(K8:K435,"Cat.2")+COUNTIF(K8:K435,"Cat.3")</f>
        <v>0</v>
      </c>
      <c r="L5" s="220"/>
      <c r="M5" s="221" t="s">
        <v>1637</v>
      </c>
      <c r="N5" s="221" t="s">
        <v>1643</v>
      </c>
      <c r="O5" s="221" t="s">
        <v>1644</v>
      </c>
      <c r="P5" s="221" t="s">
        <v>1821</v>
      </c>
      <c r="Q5" s="222">
        <f>COUNTIF(Q8:Q435,"Cat.1")+COUNTIF(Q8:Q435,"Cat.2")+COUNTIF(Q8:Q435,"Cat.3")</f>
        <v>0</v>
      </c>
      <c r="R5" s="221" t="s">
        <v>1637</v>
      </c>
      <c r="S5" s="221" t="s">
        <v>1643</v>
      </c>
      <c r="T5" s="221" t="s">
        <v>1644</v>
      </c>
      <c r="U5" s="221" t="s">
        <v>1822</v>
      </c>
      <c r="V5" s="222">
        <f>COUNTIF(V8:V435,"Cat.1")+COUNTIF(V8:V435,"Cat.2")+COUNTIF(V8:V435,"Cat.3")</f>
        <v>0</v>
      </c>
      <c r="W5" s="221" t="s">
        <v>1637</v>
      </c>
      <c r="X5" s="221" t="s">
        <v>1643</v>
      </c>
      <c r="Y5" s="221" t="s">
        <v>1644</v>
      </c>
      <c r="Z5" s="221" t="s">
        <v>1821</v>
      </c>
      <c r="AA5" s="222">
        <f>COUNTIF(AA8:AA435,"Cat.1")+COUNTIF(AA8:AA435,"Cat.2")+COUNTIF(AA8:AA435,"Cat.3")</f>
        <v>0</v>
      </c>
      <c r="AB5" s="220"/>
      <c r="AC5" s="221" t="s">
        <v>1637</v>
      </c>
      <c r="AD5" s="221" t="s">
        <v>1643</v>
      </c>
      <c r="AE5" s="221" t="s">
        <v>1644</v>
      </c>
      <c r="AF5" s="221" t="s">
        <v>1821</v>
      </c>
      <c r="AG5" s="222">
        <f>COUNTIF(AG8:AG435,"Cat.1")+COUNTIF(AG8:AG435,"Cat.2")+COUNTIF(AG8:AG435,"Cat.3")</f>
        <v>0</v>
      </c>
      <c r="AH5" s="220"/>
      <c r="AI5" s="221" t="s">
        <v>1637</v>
      </c>
      <c r="AJ5" s="221" t="s">
        <v>1643</v>
      </c>
      <c r="AK5" s="221" t="s">
        <v>1644</v>
      </c>
      <c r="AL5" s="221" t="s">
        <v>1821</v>
      </c>
      <c r="AM5" s="222">
        <f>COUNTIF(AM8:AM435,"Cat.1")+COUNTIF(AM8:AM435,"Cat.2")+COUNTIF(AM8:AM435,"Cat.3")</f>
        <v>0</v>
      </c>
      <c r="AN5" s="221" t="s">
        <v>1637</v>
      </c>
      <c r="AO5" s="221" t="s">
        <v>1643</v>
      </c>
      <c r="AP5" s="221" t="s">
        <v>1644</v>
      </c>
      <c r="AQ5" s="221" t="s">
        <v>1823</v>
      </c>
      <c r="AR5" s="222">
        <f>COUNTIF(AR8:AR435,"Cat.1")+COUNTIF(AR8:AR435,"Cat.2")+COUNTIF(AR8:AR435,"Cat.3")</f>
        <v>0</v>
      </c>
      <c r="AS5" s="221" t="s">
        <v>1637</v>
      </c>
      <c r="AT5" s="221" t="s">
        <v>1643</v>
      </c>
      <c r="AU5" s="221" t="s">
        <v>1644</v>
      </c>
      <c r="AV5" s="221" t="s">
        <v>1821</v>
      </c>
      <c r="AW5" s="222">
        <f>COUNTIF(AW8:AW435,"Cat.1")+COUNTIF(AW8:AW435,"Cat.2")+COUNTIF(AW8:AW435,"Cat.3")</f>
        <v>0</v>
      </c>
      <c r="AX5" s="221" t="s">
        <v>1637</v>
      </c>
      <c r="AY5" s="221" t="s">
        <v>1643</v>
      </c>
      <c r="AZ5" s="221" t="s">
        <v>1644</v>
      </c>
      <c r="BA5" s="221" t="s">
        <v>1821</v>
      </c>
      <c r="BB5" s="222">
        <f>COUNTIF(BB8:BB435,"Cat.1")+COUNTIF(BB8:BB435,"Cat.2")+COUNTIF(BB8:BB435,"Cat.3")</f>
        <v>0</v>
      </c>
      <c r="BC5" s="221" t="s">
        <v>1637</v>
      </c>
      <c r="BD5" s="221" t="s">
        <v>1643</v>
      </c>
      <c r="BE5" s="221" t="s">
        <v>1644</v>
      </c>
      <c r="BF5" s="221" t="s">
        <v>1721</v>
      </c>
      <c r="BG5" s="222">
        <f>COUNTIF(BG8:BG435,"Cat.1")+COUNTIF(BG8:BG435,"Cat.2")+COUNTIF(BG8:BG435,"Cat.3")</f>
        <v>0</v>
      </c>
      <c r="BH5" s="221" t="s">
        <v>1637</v>
      </c>
      <c r="BI5" s="221" t="s">
        <v>1643</v>
      </c>
      <c r="BJ5" s="221" t="s">
        <v>1644</v>
      </c>
      <c r="BK5" s="221" t="s">
        <v>1822</v>
      </c>
      <c r="BL5" s="222">
        <f>COUNTIF(BL8:BL435,"Cat.1")+COUNTIF(BL8:BL435,"Cat.2")+COUNTIF(BL8:BL435,"Cat.3")</f>
        <v>0</v>
      </c>
      <c r="BM5" s="221" t="s">
        <v>1637</v>
      </c>
      <c r="BN5" s="221" t="s">
        <v>1643</v>
      </c>
      <c r="BO5" s="221" t="s">
        <v>1644</v>
      </c>
      <c r="BP5" s="221" t="s">
        <v>1821</v>
      </c>
      <c r="BQ5" s="222">
        <f>COUNTIF(BQ8:BQ435,"Cat.1")+COUNTIF(BQ8:BQ435,"Cat.2")+COUNTIF(BQ8:BQ435,"Cat.3")</f>
        <v>0</v>
      </c>
      <c r="BR5" s="221" t="s">
        <v>1637</v>
      </c>
      <c r="BS5" s="221" t="s">
        <v>1643</v>
      </c>
      <c r="BT5" s="221" t="s">
        <v>1644</v>
      </c>
      <c r="BU5" s="221" t="s">
        <v>1821</v>
      </c>
      <c r="BV5" s="222">
        <f>COUNTIF(BV8:BV435,"Cat.1")+COUNTIF(BV8:BV435,"Cat.2")+COUNTIF(BV8:BV435,"Cat.3")</f>
        <v>0</v>
      </c>
      <c r="BW5" s="221" t="s">
        <v>1637</v>
      </c>
      <c r="BX5" s="221" t="s">
        <v>1643</v>
      </c>
      <c r="BY5" s="221" t="s">
        <v>1644</v>
      </c>
      <c r="BZ5" s="221" t="s">
        <v>1823</v>
      </c>
      <c r="CA5" s="222">
        <f>COUNTIF(CA8:CA435,"Cat.1")+COUNTIF(CA8:CA435,"Cat.2")+COUNTIF(CA8:CA435,"Cat.3")</f>
        <v>0</v>
      </c>
      <c r="CB5" s="221" t="s">
        <v>1637</v>
      </c>
      <c r="CC5" s="221" t="s">
        <v>1643</v>
      </c>
      <c r="CD5" s="221" t="s">
        <v>1644</v>
      </c>
      <c r="CE5" s="221" t="s">
        <v>1821</v>
      </c>
      <c r="CF5" s="85"/>
      <c r="CG5" s="85"/>
      <c r="CH5" s="85"/>
      <c r="CI5" s="86"/>
      <c r="CJ5" s="223"/>
      <c r="CK5" s="224"/>
      <c r="CL5" s="225"/>
    </row>
    <row r="6" spans="1:90" x14ac:dyDescent="0.3">
      <c r="A6" s="74"/>
      <c r="B6" s="75"/>
      <c r="C6" s="215"/>
      <c r="D6" s="76"/>
      <c r="E6" s="77"/>
      <c r="F6" s="216"/>
      <c r="G6" s="217"/>
      <c r="H6" s="218"/>
      <c r="I6" s="219"/>
      <c r="J6" s="347"/>
      <c r="K6" s="226"/>
      <c r="L6" s="226"/>
      <c r="M6" s="227"/>
      <c r="N6" s="227"/>
      <c r="O6" s="227"/>
      <c r="P6" s="227"/>
      <c r="Q6" s="85"/>
      <c r="R6" s="227"/>
      <c r="S6" s="227"/>
      <c r="T6" s="227"/>
      <c r="U6" s="227"/>
      <c r="V6" s="85"/>
      <c r="W6" s="227"/>
      <c r="X6" s="227"/>
      <c r="Y6" s="227"/>
      <c r="Z6" s="227"/>
      <c r="AA6" s="85"/>
      <c r="AB6" s="226"/>
      <c r="AC6" s="227"/>
      <c r="AD6" s="227"/>
      <c r="AE6" s="227"/>
      <c r="AF6" s="227"/>
      <c r="AG6" s="85"/>
      <c r="AH6" s="226"/>
      <c r="AI6" s="227"/>
      <c r="AJ6" s="227"/>
      <c r="AK6" s="227"/>
      <c r="AL6" s="227"/>
      <c r="AM6" s="85"/>
      <c r="AN6" s="227"/>
      <c r="AO6" s="227"/>
      <c r="AP6" s="227"/>
      <c r="AQ6" s="227"/>
      <c r="AR6" s="85"/>
      <c r="AS6" s="227"/>
      <c r="AT6" s="227"/>
      <c r="AU6" s="227"/>
      <c r="AV6" s="227"/>
      <c r="AW6" s="85"/>
      <c r="AX6" s="227"/>
      <c r="AY6" s="227"/>
      <c r="AZ6" s="227"/>
      <c r="BA6" s="227"/>
      <c r="BB6" s="85"/>
      <c r="BC6" s="227"/>
      <c r="BD6" s="227"/>
      <c r="BE6" s="227"/>
      <c r="BF6" s="227"/>
      <c r="BG6" s="85"/>
      <c r="BH6" s="227"/>
      <c r="BI6" s="227"/>
      <c r="BJ6" s="227"/>
      <c r="BK6" s="227"/>
      <c r="BL6" s="85"/>
      <c r="BM6" s="227"/>
      <c r="BN6" s="227"/>
      <c r="BO6" s="227"/>
      <c r="BP6" s="227"/>
      <c r="BQ6" s="85"/>
      <c r="BR6" s="227"/>
      <c r="BS6" s="227"/>
      <c r="BT6" s="227"/>
      <c r="BU6" s="227"/>
      <c r="BV6" s="85"/>
      <c r="BW6" s="227"/>
      <c r="BX6" s="227"/>
      <c r="BY6" s="227"/>
      <c r="BZ6" s="227"/>
      <c r="CA6" s="85"/>
      <c r="CB6" s="227"/>
      <c r="CC6" s="227"/>
      <c r="CD6" s="227"/>
      <c r="CE6" s="227"/>
      <c r="CF6" s="85"/>
      <c r="CG6" s="85"/>
      <c r="CH6" s="85"/>
      <c r="CI6" s="86"/>
      <c r="CJ6" s="223"/>
      <c r="CK6" s="224"/>
      <c r="CL6" s="225"/>
    </row>
    <row r="7" spans="1:90" ht="48.75" thickBot="1" x14ac:dyDescent="0.35">
      <c r="A7" s="90" t="s">
        <v>1824</v>
      </c>
      <c r="B7" s="91"/>
      <c r="C7" s="228"/>
      <c r="D7" s="92"/>
      <c r="E7" s="93"/>
      <c r="F7" s="229" t="s">
        <v>86</v>
      </c>
      <c r="G7" s="230" t="s">
        <v>87</v>
      </c>
      <c r="H7" s="231" t="s">
        <v>88</v>
      </c>
      <c r="I7" s="232" t="s">
        <v>1825</v>
      </c>
      <c r="J7" s="348"/>
      <c r="K7" s="233"/>
      <c r="L7" s="233"/>
      <c r="M7" s="234"/>
      <c r="N7" s="234"/>
      <c r="O7" s="234"/>
      <c r="P7" s="234"/>
      <c r="Q7" s="101"/>
      <c r="R7" s="234"/>
      <c r="S7" s="234"/>
      <c r="T7" s="234"/>
      <c r="U7" s="234"/>
      <c r="V7" s="101"/>
      <c r="W7" s="234"/>
      <c r="X7" s="234"/>
      <c r="Y7" s="234"/>
      <c r="Z7" s="234"/>
      <c r="AA7" s="101"/>
      <c r="AB7" s="233"/>
      <c r="AC7" s="234"/>
      <c r="AD7" s="234"/>
      <c r="AE7" s="234"/>
      <c r="AF7" s="234"/>
      <c r="AG7" s="101"/>
      <c r="AH7" s="233"/>
      <c r="AI7" s="234"/>
      <c r="AJ7" s="234"/>
      <c r="AK7" s="234"/>
      <c r="AL7" s="234"/>
      <c r="AM7" s="101"/>
      <c r="AN7" s="234"/>
      <c r="AO7" s="234"/>
      <c r="AP7" s="234"/>
      <c r="AQ7" s="234"/>
      <c r="AR7" s="101"/>
      <c r="AS7" s="234"/>
      <c r="AT7" s="234"/>
      <c r="AU7" s="234"/>
      <c r="AV7" s="234"/>
      <c r="AW7" s="101"/>
      <c r="AX7" s="234"/>
      <c r="AY7" s="234"/>
      <c r="AZ7" s="234"/>
      <c r="BA7" s="234"/>
      <c r="BB7" s="101"/>
      <c r="BC7" s="234"/>
      <c r="BD7" s="234"/>
      <c r="BE7" s="234"/>
      <c r="BF7" s="234"/>
      <c r="BG7" s="101"/>
      <c r="BH7" s="234"/>
      <c r="BI7" s="234"/>
      <c r="BJ7" s="234"/>
      <c r="BK7" s="234"/>
      <c r="BL7" s="101"/>
      <c r="BM7" s="234"/>
      <c r="BN7" s="234"/>
      <c r="BO7" s="234"/>
      <c r="BP7" s="234"/>
      <c r="BQ7" s="101"/>
      <c r="BR7" s="234"/>
      <c r="BS7" s="234"/>
      <c r="BT7" s="234"/>
      <c r="BU7" s="234"/>
      <c r="BV7" s="101"/>
      <c r="BW7" s="234"/>
      <c r="BX7" s="234"/>
      <c r="BY7" s="234"/>
      <c r="BZ7" s="234"/>
      <c r="CA7" s="101"/>
      <c r="CB7" s="234"/>
      <c r="CC7" s="234"/>
      <c r="CD7" s="234"/>
      <c r="CE7" s="234"/>
      <c r="CF7" s="101"/>
      <c r="CG7" s="101"/>
      <c r="CH7" s="101"/>
      <c r="CI7" s="102"/>
      <c r="CJ7" s="235"/>
      <c r="CK7" s="236"/>
      <c r="CL7" s="237"/>
    </row>
    <row r="8" spans="1:90" hidden="1" x14ac:dyDescent="0.3">
      <c r="A8" s="106" t="s">
        <v>90</v>
      </c>
      <c r="B8" s="107" t="s">
        <v>91</v>
      </c>
      <c r="C8" s="238" t="s">
        <v>92</v>
      </c>
      <c r="D8" s="108" t="s">
        <v>93</v>
      </c>
      <c r="E8" s="109" t="s">
        <v>94</v>
      </c>
      <c r="F8" s="239">
        <f t="shared" ref="F8:F71" si="0">COUNTIF($J8:$CH8,"Cat.1")</f>
        <v>0</v>
      </c>
      <c r="G8" s="240">
        <f t="shared" ref="G8:G71" si="1">COUNTIF($J8:$CH8,"Cat.2")</f>
        <v>0</v>
      </c>
      <c r="H8" s="241">
        <f t="shared" ref="H8:H71" si="2">COUNTIF($J8:$CH8,"Cat.3")</f>
        <v>0</v>
      </c>
      <c r="I8" s="242">
        <f t="shared" ref="I8:I71" si="3">COUNTIF(J8:CH8,"O")</f>
        <v>0</v>
      </c>
      <c r="J8" s="349" t="str">
        <f>IF(Scope_lv1!W8&lt;&gt;0,Scope_lv1!W8,"")</f>
        <v/>
      </c>
      <c r="K8" s="326" t="str">
        <f>LEFT(L8,5)</f>
        <v/>
      </c>
      <c r="L8" s="327"/>
      <c r="M8" s="244"/>
      <c r="N8" s="244"/>
      <c r="O8" s="244"/>
      <c r="P8" s="244"/>
      <c r="Q8" s="248"/>
      <c r="R8" s="244"/>
      <c r="S8" s="244"/>
      <c r="T8" s="244"/>
      <c r="U8" s="244"/>
      <c r="V8" s="248"/>
      <c r="W8" s="244"/>
      <c r="X8" s="244"/>
      <c r="Y8" s="244"/>
      <c r="Z8" s="244"/>
      <c r="AA8" s="326" t="str">
        <f>LEFT(AB8,5)</f>
        <v/>
      </c>
      <c r="AB8" s="327"/>
      <c r="AC8" s="244"/>
      <c r="AD8" s="244"/>
      <c r="AE8" s="244"/>
      <c r="AF8" s="244"/>
      <c r="AG8" s="326" t="str">
        <f>LEFT(AH8,5)</f>
        <v/>
      </c>
      <c r="AH8" s="327"/>
      <c r="AI8" s="244"/>
      <c r="AJ8" s="244"/>
      <c r="AK8" s="244"/>
      <c r="AL8" s="244"/>
      <c r="AM8" s="248"/>
      <c r="AN8" s="244"/>
      <c r="AO8" s="244"/>
      <c r="AP8" s="244"/>
      <c r="AQ8" s="244"/>
      <c r="AR8" s="248"/>
      <c r="AS8" s="244"/>
      <c r="AT8" s="244"/>
      <c r="AU8" s="244"/>
      <c r="AV8" s="244"/>
      <c r="AW8" s="248"/>
      <c r="AX8" s="244"/>
      <c r="AY8" s="244"/>
      <c r="AZ8" s="244"/>
      <c r="BA8" s="244"/>
      <c r="BB8" s="248"/>
      <c r="BC8" s="244"/>
      <c r="BD8" s="244"/>
      <c r="BE8" s="244"/>
      <c r="BF8" s="244"/>
      <c r="BG8" s="248"/>
      <c r="BH8" s="244"/>
      <c r="BI8" s="244"/>
      <c r="BJ8" s="244"/>
      <c r="BK8" s="244"/>
      <c r="BL8" s="248"/>
      <c r="BM8" s="244"/>
      <c r="BN8" s="244"/>
      <c r="BO8" s="244"/>
      <c r="BP8" s="244"/>
      <c r="BQ8" s="248"/>
      <c r="BR8" s="244"/>
      <c r="BS8" s="244"/>
      <c r="BT8" s="244"/>
      <c r="BU8" s="244"/>
      <c r="BV8" s="248"/>
      <c r="BW8" s="244"/>
      <c r="BX8" s="244"/>
      <c r="BY8" s="244"/>
      <c r="BZ8" s="244"/>
      <c r="CA8" s="248"/>
      <c r="CB8" s="244"/>
      <c r="CC8" s="244"/>
      <c r="CD8" s="244"/>
      <c r="CE8" s="244"/>
      <c r="CF8" s="248"/>
      <c r="CG8" s="248"/>
      <c r="CH8" s="248"/>
      <c r="CI8" s="119"/>
      <c r="CJ8" s="249"/>
      <c r="CK8" s="250"/>
      <c r="CL8" s="251"/>
    </row>
    <row r="9" spans="1:90" hidden="1" x14ac:dyDescent="0.3">
      <c r="A9" s="106" t="s">
        <v>99</v>
      </c>
      <c r="B9" s="107" t="s">
        <v>91</v>
      </c>
      <c r="C9" s="238" t="s">
        <v>92</v>
      </c>
      <c r="D9" s="108" t="s">
        <v>100</v>
      </c>
      <c r="E9" s="126" t="s">
        <v>94</v>
      </c>
      <c r="F9" s="252">
        <f t="shared" si="0"/>
        <v>0</v>
      </c>
      <c r="G9" s="253">
        <f t="shared" si="1"/>
        <v>0</v>
      </c>
      <c r="H9" s="254">
        <f t="shared" si="2"/>
        <v>0</v>
      </c>
      <c r="I9" s="255">
        <f t="shared" si="3"/>
        <v>0</v>
      </c>
      <c r="J9" s="350" t="str">
        <f>IF(Scope_lv1!W9&lt;&gt;0,Scope_lv1!W9,"")</f>
        <v/>
      </c>
      <c r="K9" s="243"/>
      <c r="L9" s="329"/>
      <c r="M9" s="247"/>
      <c r="N9" s="247"/>
      <c r="O9" s="247"/>
      <c r="P9" s="247"/>
      <c r="Q9" s="258"/>
      <c r="R9" s="247"/>
      <c r="S9" s="247"/>
      <c r="T9" s="247"/>
      <c r="U9" s="247"/>
      <c r="V9" s="258"/>
      <c r="W9" s="247"/>
      <c r="X9" s="247"/>
      <c r="Y9" s="247"/>
      <c r="Z9" s="247"/>
      <c r="AA9" s="243"/>
      <c r="AB9" s="329"/>
      <c r="AC9" s="247"/>
      <c r="AD9" s="247"/>
      <c r="AE9" s="247"/>
      <c r="AF9" s="247"/>
      <c r="AG9" s="243"/>
      <c r="AH9" s="329"/>
      <c r="AI9" s="247"/>
      <c r="AJ9" s="247"/>
      <c r="AK9" s="247"/>
      <c r="AL9" s="247"/>
      <c r="AM9" s="258"/>
      <c r="AN9" s="247"/>
      <c r="AO9" s="247"/>
      <c r="AP9" s="247"/>
      <c r="AQ9" s="247"/>
      <c r="AR9" s="258"/>
      <c r="AS9" s="247"/>
      <c r="AT9" s="247"/>
      <c r="AU9" s="247"/>
      <c r="AV9" s="247"/>
      <c r="AW9" s="258"/>
      <c r="AX9" s="247"/>
      <c r="AY9" s="247"/>
      <c r="AZ9" s="247"/>
      <c r="BA9" s="247"/>
      <c r="BB9" s="258"/>
      <c r="BC9" s="247"/>
      <c r="BD9" s="247"/>
      <c r="BE9" s="247"/>
      <c r="BF9" s="247"/>
      <c r="BG9" s="258"/>
      <c r="BH9" s="247"/>
      <c r="BI9" s="247"/>
      <c r="BJ9" s="247"/>
      <c r="BK9" s="247"/>
      <c r="BL9" s="258"/>
      <c r="BM9" s="247"/>
      <c r="BN9" s="247"/>
      <c r="BO9" s="247"/>
      <c r="BP9" s="247"/>
      <c r="BQ9" s="258"/>
      <c r="BR9" s="247"/>
      <c r="BS9" s="247"/>
      <c r="BT9" s="247"/>
      <c r="BU9" s="247"/>
      <c r="BV9" s="258"/>
      <c r="BW9" s="247"/>
      <c r="BX9" s="247"/>
      <c r="BY9" s="247"/>
      <c r="BZ9" s="247"/>
      <c r="CA9" s="258"/>
      <c r="CB9" s="247"/>
      <c r="CC9" s="247"/>
      <c r="CD9" s="247"/>
      <c r="CE9" s="247"/>
      <c r="CF9" s="258"/>
      <c r="CG9" s="258"/>
      <c r="CH9" s="258"/>
      <c r="CI9" s="134"/>
      <c r="CJ9" s="259"/>
      <c r="CK9" s="260"/>
      <c r="CL9" s="261"/>
    </row>
    <row r="10" spans="1:90" hidden="1" x14ac:dyDescent="0.3">
      <c r="A10" s="106" t="s">
        <v>102</v>
      </c>
      <c r="B10" s="107" t="s">
        <v>91</v>
      </c>
      <c r="C10" s="238" t="s">
        <v>92</v>
      </c>
      <c r="D10" s="108" t="s">
        <v>103</v>
      </c>
      <c r="E10" s="126" t="s">
        <v>94</v>
      </c>
      <c r="F10" s="252">
        <f t="shared" si="0"/>
        <v>0</v>
      </c>
      <c r="G10" s="253">
        <f t="shared" si="1"/>
        <v>0</v>
      </c>
      <c r="H10" s="254">
        <f t="shared" si="2"/>
        <v>0</v>
      </c>
      <c r="I10" s="255">
        <f t="shared" si="3"/>
        <v>0</v>
      </c>
      <c r="J10" s="350" t="str">
        <f>IF(Scope_lv1!W10&lt;&gt;0,Scope_lv1!W10,"")</f>
        <v/>
      </c>
      <c r="K10" s="326" t="str">
        <f t="shared" ref="K10:K73" si="4">LEFT(L10,5)</f>
        <v/>
      </c>
      <c r="L10" s="329"/>
      <c r="M10" s="247"/>
      <c r="N10" s="247"/>
      <c r="O10" s="247"/>
      <c r="P10" s="247"/>
      <c r="Q10" s="258"/>
      <c r="R10" s="247"/>
      <c r="S10" s="247"/>
      <c r="T10" s="247"/>
      <c r="U10" s="247"/>
      <c r="V10" s="258"/>
      <c r="W10" s="247"/>
      <c r="X10" s="247"/>
      <c r="Y10" s="247"/>
      <c r="Z10" s="247"/>
      <c r="AA10" s="326" t="str">
        <f t="shared" ref="AA10:AA73" si="5">LEFT(AB10,5)</f>
        <v/>
      </c>
      <c r="AB10" s="329"/>
      <c r="AC10" s="247"/>
      <c r="AD10" s="247"/>
      <c r="AE10" s="247"/>
      <c r="AF10" s="247"/>
      <c r="AG10" s="326" t="str">
        <f t="shared" ref="AG10:AG73" si="6">LEFT(AH10,5)</f>
        <v/>
      </c>
      <c r="AH10" s="329"/>
      <c r="AI10" s="247"/>
      <c r="AJ10" s="247"/>
      <c r="AK10" s="247"/>
      <c r="AL10" s="247"/>
      <c r="AM10" s="258"/>
      <c r="AN10" s="247"/>
      <c r="AO10" s="247"/>
      <c r="AP10" s="247"/>
      <c r="AQ10" s="247"/>
      <c r="AR10" s="258"/>
      <c r="AS10" s="247"/>
      <c r="AT10" s="247"/>
      <c r="AU10" s="247"/>
      <c r="AV10" s="247"/>
      <c r="AW10" s="258"/>
      <c r="AX10" s="247"/>
      <c r="AY10" s="247"/>
      <c r="AZ10" s="247"/>
      <c r="BA10" s="247"/>
      <c r="BB10" s="258"/>
      <c r="BC10" s="247"/>
      <c r="BD10" s="247"/>
      <c r="BE10" s="247"/>
      <c r="BF10" s="247"/>
      <c r="BG10" s="258"/>
      <c r="BH10" s="247"/>
      <c r="BI10" s="247"/>
      <c r="BJ10" s="247"/>
      <c r="BK10" s="247"/>
      <c r="BL10" s="258"/>
      <c r="BM10" s="247"/>
      <c r="BN10" s="247"/>
      <c r="BO10" s="247"/>
      <c r="BP10" s="247"/>
      <c r="BQ10" s="258"/>
      <c r="BR10" s="247"/>
      <c r="BS10" s="247"/>
      <c r="BT10" s="247"/>
      <c r="BU10" s="247"/>
      <c r="BV10" s="258"/>
      <c r="BW10" s="247"/>
      <c r="BX10" s="247"/>
      <c r="BY10" s="247"/>
      <c r="BZ10" s="247"/>
      <c r="CA10" s="258"/>
      <c r="CB10" s="247"/>
      <c r="CC10" s="247"/>
      <c r="CD10" s="247"/>
      <c r="CE10" s="247"/>
      <c r="CF10" s="258"/>
      <c r="CG10" s="258"/>
      <c r="CH10" s="258"/>
      <c r="CI10" s="134"/>
      <c r="CJ10" s="259"/>
      <c r="CK10" s="260"/>
      <c r="CL10" s="261"/>
    </row>
    <row r="11" spans="1:90" hidden="1" x14ac:dyDescent="0.3">
      <c r="A11" s="106" t="s">
        <v>104</v>
      </c>
      <c r="B11" s="107" t="s">
        <v>91</v>
      </c>
      <c r="C11" s="238" t="s">
        <v>92</v>
      </c>
      <c r="D11" s="108" t="s">
        <v>105</v>
      </c>
      <c r="E11" s="126" t="s">
        <v>94</v>
      </c>
      <c r="F11" s="252">
        <f t="shared" si="0"/>
        <v>0</v>
      </c>
      <c r="G11" s="253">
        <f t="shared" si="1"/>
        <v>0</v>
      </c>
      <c r="H11" s="254">
        <f t="shared" si="2"/>
        <v>0</v>
      </c>
      <c r="I11" s="255">
        <f t="shared" si="3"/>
        <v>0</v>
      </c>
      <c r="J11" s="350" t="str">
        <f>IF(Scope_lv1!W11&lt;&gt;0,Scope_lv1!W11,"")</f>
        <v/>
      </c>
      <c r="K11" s="326" t="str">
        <f t="shared" si="4"/>
        <v/>
      </c>
      <c r="L11" s="329"/>
      <c r="M11" s="247"/>
      <c r="N11" s="247"/>
      <c r="O11" s="247"/>
      <c r="P11" s="247"/>
      <c r="Q11" s="258"/>
      <c r="R11" s="247"/>
      <c r="S11" s="247"/>
      <c r="T11" s="247"/>
      <c r="U11" s="247"/>
      <c r="V11" s="258"/>
      <c r="W11" s="247"/>
      <c r="X11" s="247"/>
      <c r="Y11" s="247"/>
      <c r="Z11" s="247"/>
      <c r="AA11" s="326" t="str">
        <f t="shared" si="5"/>
        <v/>
      </c>
      <c r="AB11" s="329"/>
      <c r="AC11" s="247"/>
      <c r="AD11" s="247"/>
      <c r="AE11" s="247"/>
      <c r="AF11" s="247"/>
      <c r="AG11" s="326" t="str">
        <f t="shared" si="6"/>
        <v/>
      </c>
      <c r="AH11" s="329"/>
      <c r="AI11" s="247"/>
      <c r="AJ11" s="247"/>
      <c r="AK11" s="247"/>
      <c r="AL11" s="247"/>
      <c r="AM11" s="258"/>
      <c r="AN11" s="247"/>
      <c r="AO11" s="247"/>
      <c r="AP11" s="247"/>
      <c r="AQ11" s="247"/>
      <c r="AR11" s="258"/>
      <c r="AS11" s="247"/>
      <c r="AT11" s="247"/>
      <c r="AU11" s="247"/>
      <c r="AV11" s="247"/>
      <c r="AW11" s="258"/>
      <c r="AX11" s="247"/>
      <c r="AY11" s="247"/>
      <c r="AZ11" s="247"/>
      <c r="BA11" s="247"/>
      <c r="BB11" s="258"/>
      <c r="BC11" s="247"/>
      <c r="BD11" s="247"/>
      <c r="BE11" s="247"/>
      <c r="BF11" s="247"/>
      <c r="BG11" s="258"/>
      <c r="BH11" s="247"/>
      <c r="BI11" s="247"/>
      <c r="BJ11" s="247"/>
      <c r="BK11" s="247"/>
      <c r="BL11" s="258"/>
      <c r="BM11" s="247"/>
      <c r="BN11" s="247"/>
      <c r="BO11" s="247"/>
      <c r="BP11" s="247"/>
      <c r="BQ11" s="258"/>
      <c r="BR11" s="247"/>
      <c r="BS11" s="247"/>
      <c r="BT11" s="247"/>
      <c r="BU11" s="247"/>
      <c r="BV11" s="258"/>
      <c r="BW11" s="247"/>
      <c r="BX11" s="247"/>
      <c r="BY11" s="247"/>
      <c r="BZ11" s="247"/>
      <c r="CA11" s="258"/>
      <c r="CB11" s="247"/>
      <c r="CC11" s="247"/>
      <c r="CD11" s="247"/>
      <c r="CE11" s="247"/>
      <c r="CF11" s="258"/>
      <c r="CG11" s="258"/>
      <c r="CH11" s="258"/>
      <c r="CI11" s="134"/>
      <c r="CJ11" s="259"/>
      <c r="CK11" s="260"/>
      <c r="CL11" s="261"/>
    </row>
    <row r="12" spans="1:90" hidden="1" x14ac:dyDescent="0.3">
      <c r="A12" s="106" t="s">
        <v>106</v>
      </c>
      <c r="B12" s="107" t="s">
        <v>91</v>
      </c>
      <c r="C12" s="238" t="s">
        <v>92</v>
      </c>
      <c r="D12" s="108" t="s">
        <v>107</v>
      </c>
      <c r="E12" s="126" t="s">
        <v>108</v>
      </c>
      <c r="F12" s="252">
        <f t="shared" si="0"/>
        <v>0</v>
      </c>
      <c r="G12" s="253">
        <f t="shared" si="1"/>
        <v>0</v>
      </c>
      <c r="H12" s="254">
        <f t="shared" si="2"/>
        <v>0</v>
      </c>
      <c r="I12" s="255">
        <f t="shared" si="3"/>
        <v>0</v>
      </c>
      <c r="J12" s="350" t="str">
        <f>IF(Scope_lv1!W12&lt;&gt;0,Scope_lv1!W12,"")</f>
        <v/>
      </c>
      <c r="K12" s="326" t="str">
        <f t="shared" si="4"/>
        <v/>
      </c>
      <c r="L12" s="329"/>
      <c r="M12" s="247"/>
      <c r="N12" s="247"/>
      <c r="O12" s="247"/>
      <c r="P12" s="247"/>
      <c r="Q12" s="258"/>
      <c r="R12" s="247"/>
      <c r="S12" s="247"/>
      <c r="T12" s="247"/>
      <c r="U12" s="247"/>
      <c r="V12" s="258"/>
      <c r="W12" s="247"/>
      <c r="X12" s="247"/>
      <c r="Y12" s="247"/>
      <c r="Z12" s="247"/>
      <c r="AA12" s="326" t="str">
        <f t="shared" si="5"/>
        <v/>
      </c>
      <c r="AB12" s="329"/>
      <c r="AC12" s="247"/>
      <c r="AD12" s="247"/>
      <c r="AE12" s="247"/>
      <c r="AF12" s="247"/>
      <c r="AG12" s="326" t="str">
        <f t="shared" si="6"/>
        <v/>
      </c>
      <c r="AH12" s="329"/>
      <c r="AI12" s="247"/>
      <c r="AJ12" s="247"/>
      <c r="AK12" s="247"/>
      <c r="AL12" s="247"/>
      <c r="AM12" s="258"/>
      <c r="AN12" s="247"/>
      <c r="AO12" s="247"/>
      <c r="AP12" s="247"/>
      <c r="AQ12" s="247"/>
      <c r="AR12" s="258"/>
      <c r="AS12" s="247"/>
      <c r="AT12" s="247"/>
      <c r="AU12" s="247"/>
      <c r="AV12" s="247"/>
      <c r="AW12" s="258"/>
      <c r="AX12" s="247"/>
      <c r="AY12" s="247"/>
      <c r="AZ12" s="247"/>
      <c r="BA12" s="247"/>
      <c r="BB12" s="258"/>
      <c r="BC12" s="247"/>
      <c r="BD12" s="247"/>
      <c r="BE12" s="247"/>
      <c r="BF12" s="247"/>
      <c r="BG12" s="258"/>
      <c r="BH12" s="247"/>
      <c r="BI12" s="247"/>
      <c r="BJ12" s="247"/>
      <c r="BK12" s="247"/>
      <c r="BL12" s="258"/>
      <c r="BM12" s="247"/>
      <c r="BN12" s="247"/>
      <c r="BO12" s="247"/>
      <c r="BP12" s="247"/>
      <c r="BQ12" s="258"/>
      <c r="BR12" s="247"/>
      <c r="BS12" s="247"/>
      <c r="BT12" s="247"/>
      <c r="BU12" s="247"/>
      <c r="BV12" s="258"/>
      <c r="BW12" s="247"/>
      <c r="BX12" s="247"/>
      <c r="BY12" s="247"/>
      <c r="BZ12" s="247"/>
      <c r="CA12" s="258"/>
      <c r="CB12" s="247"/>
      <c r="CC12" s="247"/>
      <c r="CD12" s="247"/>
      <c r="CE12" s="247"/>
      <c r="CF12" s="258"/>
      <c r="CG12" s="258"/>
      <c r="CH12" s="258"/>
      <c r="CI12" s="134"/>
      <c r="CJ12" s="259"/>
      <c r="CK12" s="260"/>
      <c r="CL12" s="261"/>
    </row>
    <row r="13" spans="1:90" hidden="1" x14ac:dyDescent="0.3">
      <c r="A13" s="106" t="s">
        <v>109</v>
      </c>
      <c r="B13" s="107" t="s">
        <v>91</v>
      </c>
      <c r="C13" s="238" t="s">
        <v>92</v>
      </c>
      <c r="D13" s="108" t="s">
        <v>110</v>
      </c>
      <c r="E13" s="126" t="s">
        <v>108</v>
      </c>
      <c r="F13" s="252">
        <f t="shared" si="0"/>
        <v>0</v>
      </c>
      <c r="G13" s="253">
        <f t="shared" si="1"/>
        <v>0</v>
      </c>
      <c r="H13" s="254">
        <f t="shared" si="2"/>
        <v>0</v>
      </c>
      <c r="I13" s="255">
        <f t="shared" si="3"/>
        <v>0</v>
      </c>
      <c r="J13" s="350" t="str">
        <f>IF(Scope_lv1!W13&lt;&gt;0,Scope_lv1!W13,"")</f>
        <v/>
      </c>
      <c r="K13" s="326" t="str">
        <f t="shared" si="4"/>
        <v/>
      </c>
      <c r="L13" s="329"/>
      <c r="M13" s="247"/>
      <c r="N13" s="247"/>
      <c r="O13" s="247"/>
      <c r="P13" s="247"/>
      <c r="Q13" s="258"/>
      <c r="R13" s="247"/>
      <c r="S13" s="247"/>
      <c r="T13" s="247"/>
      <c r="U13" s="247"/>
      <c r="V13" s="258"/>
      <c r="W13" s="247"/>
      <c r="X13" s="247"/>
      <c r="Y13" s="247"/>
      <c r="Z13" s="247"/>
      <c r="AA13" s="326" t="str">
        <f t="shared" si="5"/>
        <v/>
      </c>
      <c r="AB13" s="329"/>
      <c r="AC13" s="247"/>
      <c r="AD13" s="247"/>
      <c r="AE13" s="247"/>
      <c r="AF13" s="247"/>
      <c r="AG13" s="326" t="str">
        <f t="shared" si="6"/>
        <v/>
      </c>
      <c r="AH13" s="329"/>
      <c r="AI13" s="247"/>
      <c r="AJ13" s="247"/>
      <c r="AK13" s="247"/>
      <c r="AL13" s="247"/>
      <c r="AM13" s="258"/>
      <c r="AN13" s="247"/>
      <c r="AO13" s="247"/>
      <c r="AP13" s="247"/>
      <c r="AQ13" s="247"/>
      <c r="AR13" s="258"/>
      <c r="AS13" s="247"/>
      <c r="AT13" s="247"/>
      <c r="AU13" s="247"/>
      <c r="AV13" s="247"/>
      <c r="AW13" s="258"/>
      <c r="AX13" s="247"/>
      <c r="AY13" s="247"/>
      <c r="AZ13" s="247"/>
      <c r="BA13" s="247"/>
      <c r="BB13" s="258"/>
      <c r="BC13" s="247"/>
      <c r="BD13" s="247"/>
      <c r="BE13" s="247"/>
      <c r="BF13" s="247"/>
      <c r="BG13" s="258"/>
      <c r="BH13" s="247"/>
      <c r="BI13" s="247"/>
      <c r="BJ13" s="247"/>
      <c r="BK13" s="247"/>
      <c r="BL13" s="258"/>
      <c r="BM13" s="247"/>
      <c r="BN13" s="247"/>
      <c r="BO13" s="247"/>
      <c r="BP13" s="247"/>
      <c r="BQ13" s="258"/>
      <c r="BR13" s="247"/>
      <c r="BS13" s="247"/>
      <c r="BT13" s="247"/>
      <c r="BU13" s="247"/>
      <c r="BV13" s="258"/>
      <c r="BW13" s="247"/>
      <c r="BX13" s="247"/>
      <c r="BY13" s="247"/>
      <c r="BZ13" s="247"/>
      <c r="CA13" s="258"/>
      <c r="CB13" s="247"/>
      <c r="CC13" s="247"/>
      <c r="CD13" s="247"/>
      <c r="CE13" s="247"/>
      <c r="CF13" s="258"/>
      <c r="CG13" s="258"/>
      <c r="CH13" s="258"/>
      <c r="CI13" s="134"/>
      <c r="CJ13" s="259"/>
      <c r="CK13" s="260"/>
      <c r="CL13" s="261"/>
    </row>
    <row r="14" spans="1:90" ht="33" hidden="1" x14ac:dyDescent="0.3">
      <c r="A14" s="106" t="s">
        <v>111</v>
      </c>
      <c r="B14" s="107" t="s">
        <v>91</v>
      </c>
      <c r="C14" s="238" t="s">
        <v>92</v>
      </c>
      <c r="D14" s="108" t="s">
        <v>112</v>
      </c>
      <c r="E14" s="126" t="s">
        <v>94</v>
      </c>
      <c r="F14" s="252">
        <f t="shared" si="0"/>
        <v>0</v>
      </c>
      <c r="G14" s="253">
        <f t="shared" si="1"/>
        <v>0</v>
      </c>
      <c r="H14" s="254">
        <f t="shared" si="2"/>
        <v>0</v>
      </c>
      <c r="I14" s="255">
        <f t="shared" si="3"/>
        <v>0</v>
      </c>
      <c r="J14" s="350" t="str">
        <f>IF(Scope_lv1!W14&lt;&gt;0,Scope_lv1!W14,"")</f>
        <v/>
      </c>
      <c r="K14" s="326" t="str">
        <f t="shared" si="4"/>
        <v/>
      </c>
      <c r="L14" s="329"/>
      <c r="M14" s="247"/>
      <c r="N14" s="247"/>
      <c r="O14" s="247"/>
      <c r="P14" s="247"/>
      <c r="Q14" s="258"/>
      <c r="R14" s="247"/>
      <c r="S14" s="247"/>
      <c r="T14" s="247"/>
      <c r="U14" s="247"/>
      <c r="V14" s="258"/>
      <c r="W14" s="247"/>
      <c r="X14" s="247"/>
      <c r="Y14" s="247"/>
      <c r="Z14" s="247"/>
      <c r="AA14" s="326" t="str">
        <f t="shared" si="5"/>
        <v/>
      </c>
      <c r="AB14" s="329"/>
      <c r="AC14" s="247"/>
      <c r="AD14" s="247"/>
      <c r="AE14" s="247"/>
      <c r="AF14" s="247"/>
      <c r="AG14" s="326" t="str">
        <f t="shared" si="6"/>
        <v/>
      </c>
      <c r="AH14" s="329"/>
      <c r="AI14" s="247"/>
      <c r="AJ14" s="247"/>
      <c r="AK14" s="247"/>
      <c r="AL14" s="247"/>
      <c r="AM14" s="258"/>
      <c r="AN14" s="247"/>
      <c r="AO14" s="247"/>
      <c r="AP14" s="247"/>
      <c r="AQ14" s="247"/>
      <c r="AR14" s="258"/>
      <c r="AS14" s="247"/>
      <c r="AT14" s="247"/>
      <c r="AU14" s="247"/>
      <c r="AV14" s="247"/>
      <c r="AW14" s="258"/>
      <c r="AX14" s="247"/>
      <c r="AY14" s="247"/>
      <c r="AZ14" s="247"/>
      <c r="BA14" s="247"/>
      <c r="BB14" s="258"/>
      <c r="BC14" s="247"/>
      <c r="BD14" s="247"/>
      <c r="BE14" s="247"/>
      <c r="BF14" s="247"/>
      <c r="BG14" s="258"/>
      <c r="BH14" s="247"/>
      <c r="BI14" s="247"/>
      <c r="BJ14" s="247"/>
      <c r="BK14" s="247"/>
      <c r="BL14" s="258"/>
      <c r="BM14" s="247"/>
      <c r="BN14" s="247"/>
      <c r="BO14" s="247"/>
      <c r="BP14" s="247"/>
      <c r="BQ14" s="258"/>
      <c r="BR14" s="247"/>
      <c r="BS14" s="247"/>
      <c r="BT14" s="247"/>
      <c r="BU14" s="247"/>
      <c r="BV14" s="258"/>
      <c r="BW14" s="247"/>
      <c r="BX14" s="247"/>
      <c r="BY14" s="247"/>
      <c r="BZ14" s="247"/>
      <c r="CA14" s="258"/>
      <c r="CB14" s="247"/>
      <c r="CC14" s="247"/>
      <c r="CD14" s="247"/>
      <c r="CE14" s="247"/>
      <c r="CF14" s="258"/>
      <c r="CG14" s="258"/>
      <c r="CH14" s="258"/>
      <c r="CI14" s="134"/>
      <c r="CJ14" s="259"/>
      <c r="CK14" s="260"/>
      <c r="CL14" s="261"/>
    </row>
    <row r="15" spans="1:90" hidden="1" x14ac:dyDescent="0.3">
      <c r="A15" s="106" t="s">
        <v>113</v>
      </c>
      <c r="B15" s="107" t="s">
        <v>91</v>
      </c>
      <c r="C15" s="238" t="s">
        <v>92</v>
      </c>
      <c r="D15" s="108" t="s">
        <v>114</v>
      </c>
      <c r="E15" s="126" t="s">
        <v>94</v>
      </c>
      <c r="F15" s="252">
        <f t="shared" si="0"/>
        <v>0</v>
      </c>
      <c r="G15" s="253">
        <f t="shared" si="1"/>
        <v>0</v>
      </c>
      <c r="H15" s="254">
        <f t="shared" si="2"/>
        <v>0</v>
      </c>
      <c r="I15" s="255">
        <f t="shared" si="3"/>
        <v>0</v>
      </c>
      <c r="J15" s="350" t="str">
        <f>IF(Scope_lv1!W15&lt;&gt;0,Scope_lv1!W15,"")</f>
        <v/>
      </c>
      <c r="K15" s="326" t="str">
        <f t="shared" si="4"/>
        <v/>
      </c>
      <c r="L15" s="329"/>
      <c r="M15" s="247"/>
      <c r="N15" s="247"/>
      <c r="O15" s="247"/>
      <c r="P15" s="247"/>
      <c r="Q15" s="258"/>
      <c r="R15" s="247"/>
      <c r="S15" s="247"/>
      <c r="T15" s="247"/>
      <c r="U15" s="247"/>
      <c r="V15" s="258"/>
      <c r="W15" s="247"/>
      <c r="X15" s="247"/>
      <c r="Y15" s="247"/>
      <c r="Z15" s="247"/>
      <c r="AA15" s="326" t="str">
        <f t="shared" si="5"/>
        <v/>
      </c>
      <c r="AB15" s="329"/>
      <c r="AC15" s="247"/>
      <c r="AD15" s="247"/>
      <c r="AE15" s="247"/>
      <c r="AF15" s="247"/>
      <c r="AG15" s="326" t="str">
        <f t="shared" si="6"/>
        <v/>
      </c>
      <c r="AH15" s="329"/>
      <c r="AI15" s="247"/>
      <c r="AJ15" s="247"/>
      <c r="AK15" s="247"/>
      <c r="AL15" s="247"/>
      <c r="AM15" s="258"/>
      <c r="AN15" s="247"/>
      <c r="AO15" s="247"/>
      <c r="AP15" s="247"/>
      <c r="AQ15" s="247"/>
      <c r="AR15" s="258"/>
      <c r="AS15" s="247"/>
      <c r="AT15" s="247"/>
      <c r="AU15" s="247"/>
      <c r="AV15" s="247"/>
      <c r="AW15" s="258"/>
      <c r="AX15" s="247"/>
      <c r="AY15" s="247"/>
      <c r="AZ15" s="247"/>
      <c r="BA15" s="247"/>
      <c r="BB15" s="258"/>
      <c r="BC15" s="247"/>
      <c r="BD15" s="247"/>
      <c r="BE15" s="247"/>
      <c r="BF15" s="247"/>
      <c r="BG15" s="258"/>
      <c r="BH15" s="247"/>
      <c r="BI15" s="247"/>
      <c r="BJ15" s="247"/>
      <c r="BK15" s="247"/>
      <c r="BL15" s="258"/>
      <c r="BM15" s="247"/>
      <c r="BN15" s="247"/>
      <c r="BO15" s="247"/>
      <c r="BP15" s="247"/>
      <c r="BQ15" s="258"/>
      <c r="BR15" s="247"/>
      <c r="BS15" s="247"/>
      <c r="BT15" s="247"/>
      <c r="BU15" s="247"/>
      <c r="BV15" s="258"/>
      <c r="BW15" s="247"/>
      <c r="BX15" s="247"/>
      <c r="BY15" s="247"/>
      <c r="BZ15" s="247"/>
      <c r="CA15" s="258"/>
      <c r="CB15" s="247"/>
      <c r="CC15" s="247"/>
      <c r="CD15" s="247"/>
      <c r="CE15" s="247"/>
      <c r="CF15" s="258"/>
      <c r="CG15" s="258"/>
      <c r="CH15" s="258"/>
      <c r="CI15" s="134"/>
      <c r="CJ15" s="259"/>
      <c r="CK15" s="260"/>
      <c r="CL15" s="261"/>
    </row>
    <row r="16" spans="1:90" hidden="1" x14ac:dyDescent="0.3">
      <c r="A16" s="106" t="s">
        <v>115</v>
      </c>
      <c r="B16" s="107" t="s">
        <v>91</v>
      </c>
      <c r="C16" s="238" t="s">
        <v>92</v>
      </c>
      <c r="D16" s="108" t="s">
        <v>116</v>
      </c>
      <c r="E16" s="126" t="s">
        <v>94</v>
      </c>
      <c r="F16" s="252">
        <f t="shared" si="0"/>
        <v>0</v>
      </c>
      <c r="G16" s="253">
        <f t="shared" si="1"/>
        <v>0</v>
      </c>
      <c r="H16" s="254">
        <f t="shared" si="2"/>
        <v>0</v>
      </c>
      <c r="I16" s="255">
        <f t="shared" si="3"/>
        <v>0</v>
      </c>
      <c r="J16" s="350" t="str">
        <f>IF(Scope_lv1!W16&lt;&gt;0,Scope_lv1!W16,"")</f>
        <v/>
      </c>
      <c r="K16" s="326" t="str">
        <f t="shared" si="4"/>
        <v/>
      </c>
      <c r="L16" s="329"/>
      <c r="M16" s="247"/>
      <c r="N16" s="247"/>
      <c r="O16" s="247"/>
      <c r="P16" s="247"/>
      <c r="Q16" s="258"/>
      <c r="R16" s="247"/>
      <c r="S16" s="247"/>
      <c r="T16" s="247"/>
      <c r="U16" s="247"/>
      <c r="V16" s="258"/>
      <c r="W16" s="247"/>
      <c r="X16" s="247"/>
      <c r="Y16" s="247"/>
      <c r="Z16" s="247"/>
      <c r="AA16" s="326" t="str">
        <f t="shared" si="5"/>
        <v/>
      </c>
      <c r="AB16" s="329"/>
      <c r="AC16" s="247"/>
      <c r="AD16" s="247"/>
      <c r="AE16" s="247"/>
      <c r="AF16" s="247"/>
      <c r="AG16" s="326" t="str">
        <f t="shared" si="6"/>
        <v/>
      </c>
      <c r="AH16" s="329"/>
      <c r="AI16" s="247"/>
      <c r="AJ16" s="247"/>
      <c r="AK16" s="247"/>
      <c r="AL16" s="247"/>
      <c r="AM16" s="258"/>
      <c r="AN16" s="247"/>
      <c r="AO16" s="247"/>
      <c r="AP16" s="247"/>
      <c r="AQ16" s="247"/>
      <c r="AR16" s="258"/>
      <c r="AS16" s="247"/>
      <c r="AT16" s="247"/>
      <c r="AU16" s="247"/>
      <c r="AV16" s="247"/>
      <c r="AW16" s="258"/>
      <c r="AX16" s="247"/>
      <c r="AY16" s="247"/>
      <c r="AZ16" s="247"/>
      <c r="BA16" s="247"/>
      <c r="BB16" s="258"/>
      <c r="BC16" s="247"/>
      <c r="BD16" s="247"/>
      <c r="BE16" s="247"/>
      <c r="BF16" s="247"/>
      <c r="BG16" s="258"/>
      <c r="BH16" s="247"/>
      <c r="BI16" s="247"/>
      <c r="BJ16" s="247"/>
      <c r="BK16" s="247"/>
      <c r="BL16" s="258"/>
      <c r="BM16" s="247"/>
      <c r="BN16" s="247"/>
      <c r="BO16" s="247"/>
      <c r="BP16" s="247"/>
      <c r="BQ16" s="258"/>
      <c r="BR16" s="247"/>
      <c r="BS16" s="247"/>
      <c r="BT16" s="247"/>
      <c r="BU16" s="247"/>
      <c r="BV16" s="258"/>
      <c r="BW16" s="247"/>
      <c r="BX16" s="247"/>
      <c r="BY16" s="247"/>
      <c r="BZ16" s="247"/>
      <c r="CA16" s="258"/>
      <c r="CB16" s="247"/>
      <c r="CC16" s="247"/>
      <c r="CD16" s="247"/>
      <c r="CE16" s="247"/>
      <c r="CF16" s="258"/>
      <c r="CG16" s="258"/>
      <c r="CH16" s="258"/>
      <c r="CI16" s="134"/>
      <c r="CJ16" s="259"/>
      <c r="CK16" s="260"/>
      <c r="CL16" s="261"/>
    </row>
    <row r="17" spans="1:90" ht="33" hidden="1" x14ac:dyDescent="0.3">
      <c r="A17" s="106" t="s">
        <v>117</v>
      </c>
      <c r="B17" s="107" t="s">
        <v>91</v>
      </c>
      <c r="C17" s="238" t="s">
        <v>92</v>
      </c>
      <c r="D17" s="108" t="s">
        <v>118</v>
      </c>
      <c r="E17" s="126" t="s">
        <v>94</v>
      </c>
      <c r="F17" s="252">
        <f t="shared" si="0"/>
        <v>0</v>
      </c>
      <c r="G17" s="253">
        <f t="shared" si="1"/>
        <v>0</v>
      </c>
      <c r="H17" s="254">
        <f t="shared" si="2"/>
        <v>0</v>
      </c>
      <c r="I17" s="255">
        <f t="shared" si="3"/>
        <v>0</v>
      </c>
      <c r="J17" s="350" t="str">
        <f>IF(Scope_lv1!W17&lt;&gt;0,Scope_lv1!W17,"")</f>
        <v/>
      </c>
      <c r="K17" s="326" t="str">
        <f t="shared" si="4"/>
        <v/>
      </c>
      <c r="L17" s="329"/>
      <c r="M17" s="247"/>
      <c r="N17" s="247"/>
      <c r="O17" s="247"/>
      <c r="P17" s="247"/>
      <c r="Q17" s="258"/>
      <c r="R17" s="247"/>
      <c r="S17" s="247"/>
      <c r="T17" s="247"/>
      <c r="U17" s="247"/>
      <c r="V17" s="258"/>
      <c r="W17" s="247"/>
      <c r="X17" s="247"/>
      <c r="Y17" s="247"/>
      <c r="Z17" s="247"/>
      <c r="AA17" s="326" t="str">
        <f t="shared" si="5"/>
        <v/>
      </c>
      <c r="AB17" s="329"/>
      <c r="AC17" s="247"/>
      <c r="AD17" s="247"/>
      <c r="AE17" s="247"/>
      <c r="AF17" s="247"/>
      <c r="AG17" s="326" t="str">
        <f t="shared" si="6"/>
        <v/>
      </c>
      <c r="AH17" s="329"/>
      <c r="AI17" s="247"/>
      <c r="AJ17" s="247"/>
      <c r="AK17" s="247"/>
      <c r="AL17" s="247"/>
      <c r="AM17" s="258"/>
      <c r="AN17" s="247"/>
      <c r="AO17" s="247"/>
      <c r="AP17" s="247"/>
      <c r="AQ17" s="247"/>
      <c r="AR17" s="258"/>
      <c r="AS17" s="247"/>
      <c r="AT17" s="247"/>
      <c r="AU17" s="247"/>
      <c r="AV17" s="247"/>
      <c r="AW17" s="258"/>
      <c r="AX17" s="247"/>
      <c r="AY17" s="247"/>
      <c r="AZ17" s="247"/>
      <c r="BA17" s="247"/>
      <c r="BB17" s="258"/>
      <c r="BC17" s="247"/>
      <c r="BD17" s="247"/>
      <c r="BE17" s="247"/>
      <c r="BF17" s="247"/>
      <c r="BG17" s="258"/>
      <c r="BH17" s="247"/>
      <c r="BI17" s="247"/>
      <c r="BJ17" s="247"/>
      <c r="BK17" s="247"/>
      <c r="BL17" s="258"/>
      <c r="BM17" s="247"/>
      <c r="BN17" s="247"/>
      <c r="BO17" s="247"/>
      <c r="BP17" s="247"/>
      <c r="BQ17" s="258"/>
      <c r="BR17" s="247"/>
      <c r="BS17" s="247"/>
      <c r="BT17" s="247"/>
      <c r="BU17" s="247"/>
      <c r="BV17" s="258"/>
      <c r="BW17" s="247"/>
      <c r="BX17" s="247"/>
      <c r="BY17" s="247"/>
      <c r="BZ17" s="247"/>
      <c r="CA17" s="258"/>
      <c r="CB17" s="247"/>
      <c r="CC17" s="247"/>
      <c r="CD17" s="247"/>
      <c r="CE17" s="247"/>
      <c r="CF17" s="258"/>
      <c r="CG17" s="258"/>
      <c r="CH17" s="258"/>
      <c r="CI17" s="134"/>
      <c r="CJ17" s="259"/>
      <c r="CK17" s="260"/>
      <c r="CL17" s="261"/>
    </row>
    <row r="18" spans="1:90" hidden="1" x14ac:dyDescent="0.3">
      <c r="A18" s="106" t="s">
        <v>119</v>
      </c>
      <c r="B18" s="107" t="s">
        <v>91</v>
      </c>
      <c r="C18" s="238" t="s">
        <v>92</v>
      </c>
      <c r="D18" s="108" t="s">
        <v>120</v>
      </c>
      <c r="E18" s="126" t="s">
        <v>108</v>
      </c>
      <c r="F18" s="252">
        <f t="shared" si="0"/>
        <v>0</v>
      </c>
      <c r="G18" s="253">
        <f t="shared" si="1"/>
        <v>0</v>
      </c>
      <c r="H18" s="254">
        <f t="shared" si="2"/>
        <v>0</v>
      </c>
      <c r="I18" s="255">
        <f t="shared" si="3"/>
        <v>0</v>
      </c>
      <c r="J18" s="350" t="str">
        <f>IF(Scope_lv1!W18&lt;&gt;0,Scope_lv1!W18,"")</f>
        <v/>
      </c>
      <c r="K18" s="326" t="str">
        <f t="shared" si="4"/>
        <v/>
      </c>
      <c r="L18" s="329"/>
      <c r="M18" s="247"/>
      <c r="N18" s="247"/>
      <c r="O18" s="247"/>
      <c r="P18" s="247"/>
      <c r="Q18" s="258"/>
      <c r="R18" s="247"/>
      <c r="S18" s="247"/>
      <c r="T18" s="247"/>
      <c r="U18" s="247"/>
      <c r="V18" s="258"/>
      <c r="W18" s="247"/>
      <c r="X18" s="247"/>
      <c r="Y18" s="247"/>
      <c r="Z18" s="247"/>
      <c r="AA18" s="326" t="str">
        <f t="shared" si="5"/>
        <v/>
      </c>
      <c r="AB18" s="329"/>
      <c r="AC18" s="247"/>
      <c r="AD18" s="247"/>
      <c r="AE18" s="247"/>
      <c r="AF18" s="247"/>
      <c r="AG18" s="326" t="str">
        <f t="shared" si="6"/>
        <v/>
      </c>
      <c r="AH18" s="329"/>
      <c r="AI18" s="247"/>
      <c r="AJ18" s="247"/>
      <c r="AK18" s="247"/>
      <c r="AL18" s="247"/>
      <c r="AM18" s="258"/>
      <c r="AN18" s="247"/>
      <c r="AO18" s="247"/>
      <c r="AP18" s="247"/>
      <c r="AQ18" s="247"/>
      <c r="AR18" s="258"/>
      <c r="AS18" s="247"/>
      <c r="AT18" s="247"/>
      <c r="AU18" s="247"/>
      <c r="AV18" s="247"/>
      <c r="AW18" s="258"/>
      <c r="AX18" s="247"/>
      <c r="AY18" s="247"/>
      <c r="AZ18" s="247"/>
      <c r="BA18" s="247"/>
      <c r="BB18" s="258"/>
      <c r="BC18" s="247"/>
      <c r="BD18" s="247"/>
      <c r="BE18" s="247"/>
      <c r="BF18" s="247"/>
      <c r="BG18" s="258"/>
      <c r="BH18" s="247"/>
      <c r="BI18" s="247"/>
      <c r="BJ18" s="247"/>
      <c r="BK18" s="247"/>
      <c r="BL18" s="258"/>
      <c r="BM18" s="247"/>
      <c r="BN18" s="247"/>
      <c r="BO18" s="247"/>
      <c r="BP18" s="247"/>
      <c r="BQ18" s="258"/>
      <c r="BR18" s="247"/>
      <c r="BS18" s="247"/>
      <c r="BT18" s="247"/>
      <c r="BU18" s="247"/>
      <c r="BV18" s="258"/>
      <c r="BW18" s="247"/>
      <c r="BX18" s="247"/>
      <c r="BY18" s="247"/>
      <c r="BZ18" s="247"/>
      <c r="CA18" s="258"/>
      <c r="CB18" s="247"/>
      <c r="CC18" s="247"/>
      <c r="CD18" s="247"/>
      <c r="CE18" s="247"/>
      <c r="CF18" s="258"/>
      <c r="CG18" s="258"/>
      <c r="CH18" s="258"/>
      <c r="CI18" s="134"/>
      <c r="CJ18" s="259"/>
      <c r="CK18" s="260"/>
      <c r="CL18" s="261"/>
    </row>
    <row r="19" spans="1:90" hidden="1" x14ac:dyDescent="0.3">
      <c r="A19" s="106" t="s">
        <v>121</v>
      </c>
      <c r="B19" s="107" t="s">
        <v>91</v>
      </c>
      <c r="C19" s="238" t="s">
        <v>92</v>
      </c>
      <c r="D19" s="108" t="s">
        <v>122</v>
      </c>
      <c r="E19" s="126" t="s">
        <v>108</v>
      </c>
      <c r="F19" s="252">
        <f t="shared" si="0"/>
        <v>0</v>
      </c>
      <c r="G19" s="253">
        <f t="shared" si="1"/>
        <v>0</v>
      </c>
      <c r="H19" s="254">
        <f t="shared" si="2"/>
        <v>0</v>
      </c>
      <c r="I19" s="255">
        <f t="shared" si="3"/>
        <v>0</v>
      </c>
      <c r="J19" s="350" t="str">
        <f>IF(Scope_lv1!W19&lt;&gt;0,Scope_lv1!W19,"")</f>
        <v/>
      </c>
      <c r="K19" s="326" t="str">
        <f t="shared" si="4"/>
        <v/>
      </c>
      <c r="L19" s="329"/>
      <c r="M19" s="247"/>
      <c r="N19" s="247"/>
      <c r="O19" s="247"/>
      <c r="P19" s="247"/>
      <c r="Q19" s="258"/>
      <c r="R19" s="247"/>
      <c r="S19" s="247"/>
      <c r="T19" s="247"/>
      <c r="U19" s="247"/>
      <c r="V19" s="258"/>
      <c r="W19" s="247"/>
      <c r="X19" s="247"/>
      <c r="Y19" s="247"/>
      <c r="Z19" s="247"/>
      <c r="AA19" s="326" t="str">
        <f t="shared" si="5"/>
        <v/>
      </c>
      <c r="AB19" s="329"/>
      <c r="AC19" s="247"/>
      <c r="AD19" s="247"/>
      <c r="AE19" s="247"/>
      <c r="AF19" s="247"/>
      <c r="AG19" s="326" t="str">
        <f t="shared" si="6"/>
        <v/>
      </c>
      <c r="AH19" s="329"/>
      <c r="AI19" s="247"/>
      <c r="AJ19" s="247"/>
      <c r="AK19" s="247"/>
      <c r="AL19" s="247"/>
      <c r="AM19" s="258"/>
      <c r="AN19" s="247"/>
      <c r="AO19" s="247"/>
      <c r="AP19" s="247"/>
      <c r="AQ19" s="247"/>
      <c r="AR19" s="258"/>
      <c r="AS19" s="247"/>
      <c r="AT19" s="247"/>
      <c r="AU19" s="247"/>
      <c r="AV19" s="247"/>
      <c r="AW19" s="258"/>
      <c r="AX19" s="247"/>
      <c r="AY19" s="247"/>
      <c r="AZ19" s="247"/>
      <c r="BA19" s="247"/>
      <c r="BB19" s="258"/>
      <c r="BC19" s="247"/>
      <c r="BD19" s="247"/>
      <c r="BE19" s="247"/>
      <c r="BF19" s="247"/>
      <c r="BG19" s="258"/>
      <c r="BH19" s="247"/>
      <c r="BI19" s="247"/>
      <c r="BJ19" s="247"/>
      <c r="BK19" s="247"/>
      <c r="BL19" s="258"/>
      <c r="BM19" s="247"/>
      <c r="BN19" s="247"/>
      <c r="BO19" s="247"/>
      <c r="BP19" s="247"/>
      <c r="BQ19" s="258"/>
      <c r="BR19" s="247"/>
      <c r="BS19" s="247"/>
      <c r="BT19" s="247"/>
      <c r="BU19" s="247"/>
      <c r="BV19" s="258"/>
      <c r="BW19" s="247"/>
      <c r="BX19" s="247"/>
      <c r="BY19" s="247"/>
      <c r="BZ19" s="247"/>
      <c r="CA19" s="258"/>
      <c r="CB19" s="247"/>
      <c r="CC19" s="247"/>
      <c r="CD19" s="247"/>
      <c r="CE19" s="247"/>
      <c r="CF19" s="258"/>
      <c r="CG19" s="258"/>
      <c r="CH19" s="258"/>
      <c r="CI19" s="134"/>
      <c r="CJ19" s="259"/>
      <c r="CK19" s="260"/>
      <c r="CL19" s="261"/>
    </row>
    <row r="20" spans="1:90" hidden="1" x14ac:dyDescent="0.3">
      <c r="A20" s="106" t="s">
        <v>123</v>
      </c>
      <c r="B20" s="107" t="s">
        <v>91</v>
      </c>
      <c r="C20" s="238" t="s">
        <v>92</v>
      </c>
      <c r="D20" s="108" t="s">
        <v>124</v>
      </c>
      <c r="E20" s="126" t="s">
        <v>108</v>
      </c>
      <c r="F20" s="252">
        <f t="shared" si="0"/>
        <v>0</v>
      </c>
      <c r="G20" s="253">
        <f t="shared" si="1"/>
        <v>0</v>
      </c>
      <c r="H20" s="254">
        <f t="shared" si="2"/>
        <v>0</v>
      </c>
      <c r="I20" s="255">
        <f t="shared" si="3"/>
        <v>0</v>
      </c>
      <c r="J20" s="350" t="str">
        <f>IF(Scope_lv1!W20&lt;&gt;0,Scope_lv1!W20,"")</f>
        <v/>
      </c>
      <c r="K20" s="326" t="str">
        <f t="shared" si="4"/>
        <v/>
      </c>
      <c r="L20" s="329"/>
      <c r="M20" s="247"/>
      <c r="N20" s="247"/>
      <c r="O20" s="247"/>
      <c r="P20" s="247"/>
      <c r="Q20" s="258"/>
      <c r="R20" s="247"/>
      <c r="S20" s="247"/>
      <c r="T20" s="247"/>
      <c r="U20" s="247"/>
      <c r="V20" s="258"/>
      <c r="W20" s="247"/>
      <c r="X20" s="247"/>
      <c r="Y20" s="247"/>
      <c r="Z20" s="247"/>
      <c r="AA20" s="326" t="str">
        <f t="shared" si="5"/>
        <v/>
      </c>
      <c r="AB20" s="329"/>
      <c r="AC20" s="247"/>
      <c r="AD20" s="247"/>
      <c r="AE20" s="247"/>
      <c r="AF20" s="247"/>
      <c r="AG20" s="326" t="str">
        <f t="shared" si="6"/>
        <v/>
      </c>
      <c r="AH20" s="329"/>
      <c r="AI20" s="247"/>
      <c r="AJ20" s="247"/>
      <c r="AK20" s="247"/>
      <c r="AL20" s="247"/>
      <c r="AM20" s="258"/>
      <c r="AN20" s="247"/>
      <c r="AO20" s="247"/>
      <c r="AP20" s="247"/>
      <c r="AQ20" s="247"/>
      <c r="AR20" s="258"/>
      <c r="AS20" s="247"/>
      <c r="AT20" s="247"/>
      <c r="AU20" s="247"/>
      <c r="AV20" s="247"/>
      <c r="AW20" s="258"/>
      <c r="AX20" s="247"/>
      <c r="AY20" s="247"/>
      <c r="AZ20" s="247"/>
      <c r="BA20" s="247"/>
      <c r="BB20" s="258"/>
      <c r="BC20" s="247"/>
      <c r="BD20" s="247"/>
      <c r="BE20" s="247"/>
      <c r="BF20" s="247"/>
      <c r="BG20" s="258"/>
      <c r="BH20" s="247"/>
      <c r="BI20" s="247"/>
      <c r="BJ20" s="247"/>
      <c r="BK20" s="247"/>
      <c r="BL20" s="258"/>
      <c r="BM20" s="247"/>
      <c r="BN20" s="247"/>
      <c r="BO20" s="247"/>
      <c r="BP20" s="247"/>
      <c r="BQ20" s="258"/>
      <c r="BR20" s="247"/>
      <c r="BS20" s="247"/>
      <c r="BT20" s="247"/>
      <c r="BU20" s="247"/>
      <c r="BV20" s="258"/>
      <c r="BW20" s="247"/>
      <c r="BX20" s="247"/>
      <c r="BY20" s="247"/>
      <c r="BZ20" s="247"/>
      <c r="CA20" s="258"/>
      <c r="CB20" s="247"/>
      <c r="CC20" s="247"/>
      <c r="CD20" s="247"/>
      <c r="CE20" s="247"/>
      <c r="CF20" s="258"/>
      <c r="CG20" s="258"/>
      <c r="CH20" s="258"/>
      <c r="CI20" s="134"/>
      <c r="CJ20" s="259"/>
      <c r="CK20" s="260"/>
      <c r="CL20" s="261"/>
    </row>
    <row r="21" spans="1:90" ht="33" hidden="1" x14ac:dyDescent="0.3">
      <c r="A21" s="106" t="s">
        <v>126</v>
      </c>
      <c r="B21" s="107" t="s">
        <v>127</v>
      </c>
      <c r="C21" s="238" t="s">
        <v>128</v>
      </c>
      <c r="D21" s="108" t="s">
        <v>129</v>
      </c>
      <c r="E21" s="126" t="s">
        <v>130</v>
      </c>
      <c r="F21" s="252">
        <f t="shared" si="0"/>
        <v>0</v>
      </c>
      <c r="G21" s="253">
        <f t="shared" si="1"/>
        <v>0</v>
      </c>
      <c r="H21" s="254">
        <f t="shared" si="2"/>
        <v>0</v>
      </c>
      <c r="I21" s="255">
        <f t="shared" si="3"/>
        <v>0</v>
      </c>
      <c r="J21" s="350" t="str">
        <f>IF(Scope_lv1!W21&lt;&gt;0,Scope_lv1!W21,"")</f>
        <v/>
      </c>
      <c r="K21" s="326" t="str">
        <f t="shared" si="4"/>
        <v/>
      </c>
      <c r="L21" s="329"/>
      <c r="M21" s="247"/>
      <c r="N21" s="247"/>
      <c r="O21" s="247"/>
      <c r="P21" s="247"/>
      <c r="Q21" s="258"/>
      <c r="R21" s="247"/>
      <c r="S21" s="247"/>
      <c r="T21" s="247"/>
      <c r="U21" s="247"/>
      <c r="V21" s="258"/>
      <c r="W21" s="247"/>
      <c r="X21" s="247"/>
      <c r="Y21" s="247"/>
      <c r="Z21" s="247"/>
      <c r="AA21" s="326" t="str">
        <f t="shared" si="5"/>
        <v/>
      </c>
      <c r="AB21" s="329"/>
      <c r="AC21" s="247"/>
      <c r="AD21" s="247"/>
      <c r="AE21" s="247"/>
      <c r="AF21" s="247"/>
      <c r="AG21" s="326" t="str">
        <f t="shared" si="6"/>
        <v/>
      </c>
      <c r="AH21" s="329"/>
      <c r="AI21" s="247"/>
      <c r="AJ21" s="247"/>
      <c r="AK21" s="247"/>
      <c r="AL21" s="247"/>
      <c r="AM21" s="258"/>
      <c r="AN21" s="247"/>
      <c r="AO21" s="247"/>
      <c r="AP21" s="247"/>
      <c r="AQ21" s="247"/>
      <c r="AR21" s="258"/>
      <c r="AS21" s="247"/>
      <c r="AT21" s="247"/>
      <c r="AU21" s="247"/>
      <c r="AV21" s="247"/>
      <c r="AW21" s="258"/>
      <c r="AX21" s="247"/>
      <c r="AY21" s="247"/>
      <c r="AZ21" s="247"/>
      <c r="BA21" s="247"/>
      <c r="BB21" s="258"/>
      <c r="BC21" s="247"/>
      <c r="BD21" s="247"/>
      <c r="BE21" s="247"/>
      <c r="BF21" s="247"/>
      <c r="BG21" s="258"/>
      <c r="BH21" s="247"/>
      <c r="BI21" s="247"/>
      <c r="BJ21" s="247"/>
      <c r="BK21" s="247"/>
      <c r="BL21" s="258"/>
      <c r="BM21" s="247"/>
      <c r="BN21" s="247"/>
      <c r="BO21" s="247"/>
      <c r="BP21" s="247"/>
      <c r="BQ21" s="258"/>
      <c r="BR21" s="247"/>
      <c r="BS21" s="247"/>
      <c r="BT21" s="247"/>
      <c r="BU21" s="247"/>
      <c r="BV21" s="258"/>
      <c r="BW21" s="247"/>
      <c r="BX21" s="247"/>
      <c r="BY21" s="247"/>
      <c r="BZ21" s="247"/>
      <c r="CA21" s="258"/>
      <c r="CB21" s="247"/>
      <c r="CC21" s="247"/>
      <c r="CD21" s="247"/>
      <c r="CE21" s="247"/>
      <c r="CF21" s="258"/>
      <c r="CG21" s="258"/>
      <c r="CH21" s="258"/>
      <c r="CI21" s="134"/>
      <c r="CJ21" s="259"/>
      <c r="CK21" s="260"/>
      <c r="CL21" s="261"/>
    </row>
    <row r="22" spans="1:90" ht="33" hidden="1" x14ac:dyDescent="0.3">
      <c r="A22" s="106" t="s">
        <v>131</v>
      </c>
      <c r="B22" s="107" t="s">
        <v>127</v>
      </c>
      <c r="C22" s="238" t="s">
        <v>128</v>
      </c>
      <c r="D22" s="108" t="s">
        <v>132</v>
      </c>
      <c r="E22" s="126" t="s">
        <v>130</v>
      </c>
      <c r="F22" s="252">
        <f t="shared" si="0"/>
        <v>0</v>
      </c>
      <c r="G22" s="253">
        <f t="shared" si="1"/>
        <v>0</v>
      </c>
      <c r="H22" s="254">
        <f t="shared" si="2"/>
        <v>0</v>
      </c>
      <c r="I22" s="255">
        <f t="shared" si="3"/>
        <v>0</v>
      </c>
      <c r="J22" s="350" t="str">
        <f>IF(Scope_lv1!W22&lt;&gt;0,Scope_lv1!W22,"")</f>
        <v/>
      </c>
      <c r="K22" s="326" t="str">
        <f t="shared" si="4"/>
        <v/>
      </c>
      <c r="L22" s="329"/>
      <c r="M22" s="247"/>
      <c r="N22" s="247"/>
      <c r="O22" s="247"/>
      <c r="P22" s="247"/>
      <c r="Q22" s="258"/>
      <c r="R22" s="247"/>
      <c r="S22" s="247"/>
      <c r="T22" s="247"/>
      <c r="U22" s="247"/>
      <c r="V22" s="258"/>
      <c r="W22" s="247"/>
      <c r="X22" s="247"/>
      <c r="Y22" s="247"/>
      <c r="Z22" s="247"/>
      <c r="AA22" s="326" t="str">
        <f t="shared" si="5"/>
        <v/>
      </c>
      <c r="AB22" s="329"/>
      <c r="AC22" s="247"/>
      <c r="AD22" s="247"/>
      <c r="AE22" s="247"/>
      <c r="AF22" s="247"/>
      <c r="AG22" s="326" t="str">
        <f t="shared" si="6"/>
        <v/>
      </c>
      <c r="AH22" s="329"/>
      <c r="AI22" s="247"/>
      <c r="AJ22" s="247"/>
      <c r="AK22" s="247"/>
      <c r="AL22" s="247"/>
      <c r="AM22" s="258"/>
      <c r="AN22" s="247"/>
      <c r="AO22" s="247"/>
      <c r="AP22" s="247"/>
      <c r="AQ22" s="247"/>
      <c r="AR22" s="258"/>
      <c r="AS22" s="247"/>
      <c r="AT22" s="247"/>
      <c r="AU22" s="247"/>
      <c r="AV22" s="247"/>
      <c r="AW22" s="258"/>
      <c r="AX22" s="247"/>
      <c r="AY22" s="247"/>
      <c r="AZ22" s="247"/>
      <c r="BA22" s="247"/>
      <c r="BB22" s="258"/>
      <c r="BC22" s="247"/>
      <c r="BD22" s="247"/>
      <c r="BE22" s="247"/>
      <c r="BF22" s="247"/>
      <c r="BG22" s="258"/>
      <c r="BH22" s="247"/>
      <c r="BI22" s="247"/>
      <c r="BJ22" s="247"/>
      <c r="BK22" s="247"/>
      <c r="BL22" s="258"/>
      <c r="BM22" s="247"/>
      <c r="BN22" s="247"/>
      <c r="BO22" s="247"/>
      <c r="BP22" s="247"/>
      <c r="BQ22" s="258"/>
      <c r="BR22" s="247"/>
      <c r="BS22" s="247"/>
      <c r="BT22" s="247"/>
      <c r="BU22" s="247"/>
      <c r="BV22" s="258"/>
      <c r="BW22" s="247"/>
      <c r="BX22" s="247"/>
      <c r="BY22" s="247"/>
      <c r="BZ22" s="247"/>
      <c r="CA22" s="258"/>
      <c r="CB22" s="247"/>
      <c r="CC22" s="247"/>
      <c r="CD22" s="247"/>
      <c r="CE22" s="247"/>
      <c r="CF22" s="258"/>
      <c r="CG22" s="258"/>
      <c r="CH22" s="258"/>
      <c r="CI22" s="134"/>
      <c r="CJ22" s="259"/>
      <c r="CK22" s="267"/>
      <c r="CL22" s="261"/>
    </row>
    <row r="23" spans="1:90" ht="33" hidden="1" x14ac:dyDescent="0.3">
      <c r="A23" s="106" t="s">
        <v>133</v>
      </c>
      <c r="B23" s="107" t="s">
        <v>127</v>
      </c>
      <c r="C23" s="238" t="s">
        <v>128</v>
      </c>
      <c r="D23" s="108" t="s">
        <v>134</v>
      </c>
      <c r="E23" s="126" t="s">
        <v>130</v>
      </c>
      <c r="F23" s="252">
        <f t="shared" si="0"/>
        <v>0</v>
      </c>
      <c r="G23" s="253">
        <f t="shared" si="1"/>
        <v>0</v>
      </c>
      <c r="H23" s="254">
        <f t="shared" si="2"/>
        <v>0</v>
      </c>
      <c r="I23" s="255">
        <f t="shared" si="3"/>
        <v>0</v>
      </c>
      <c r="J23" s="350" t="str">
        <f>IF(Scope_lv1!W23&lt;&gt;0,Scope_lv1!W23,"")</f>
        <v/>
      </c>
      <c r="K23" s="326" t="str">
        <f t="shared" si="4"/>
        <v/>
      </c>
      <c r="L23" s="329"/>
      <c r="M23" s="247"/>
      <c r="N23" s="247"/>
      <c r="O23" s="247"/>
      <c r="P23" s="247"/>
      <c r="Q23" s="258"/>
      <c r="R23" s="247"/>
      <c r="S23" s="247"/>
      <c r="T23" s="247"/>
      <c r="U23" s="247"/>
      <c r="V23" s="258"/>
      <c r="W23" s="247"/>
      <c r="X23" s="247"/>
      <c r="Y23" s="247"/>
      <c r="Z23" s="247"/>
      <c r="AA23" s="326" t="str">
        <f t="shared" si="5"/>
        <v/>
      </c>
      <c r="AB23" s="329"/>
      <c r="AC23" s="247"/>
      <c r="AD23" s="247"/>
      <c r="AE23" s="247"/>
      <c r="AF23" s="247"/>
      <c r="AG23" s="326" t="str">
        <f t="shared" si="6"/>
        <v/>
      </c>
      <c r="AH23" s="329"/>
      <c r="AI23" s="247"/>
      <c r="AJ23" s="247"/>
      <c r="AK23" s="247"/>
      <c r="AL23" s="247"/>
      <c r="AM23" s="258"/>
      <c r="AN23" s="247"/>
      <c r="AO23" s="247"/>
      <c r="AP23" s="247"/>
      <c r="AQ23" s="247"/>
      <c r="AR23" s="258"/>
      <c r="AS23" s="247"/>
      <c r="AT23" s="247"/>
      <c r="AU23" s="247"/>
      <c r="AV23" s="247"/>
      <c r="AW23" s="258"/>
      <c r="AX23" s="247"/>
      <c r="AY23" s="247"/>
      <c r="AZ23" s="247"/>
      <c r="BA23" s="247"/>
      <c r="BB23" s="258"/>
      <c r="BC23" s="247"/>
      <c r="BD23" s="247"/>
      <c r="BE23" s="247"/>
      <c r="BF23" s="247"/>
      <c r="BG23" s="258"/>
      <c r="BH23" s="247"/>
      <c r="BI23" s="247"/>
      <c r="BJ23" s="247"/>
      <c r="BK23" s="247"/>
      <c r="BL23" s="258"/>
      <c r="BM23" s="247"/>
      <c r="BN23" s="247"/>
      <c r="BO23" s="247"/>
      <c r="BP23" s="247"/>
      <c r="BQ23" s="258"/>
      <c r="BR23" s="247"/>
      <c r="BS23" s="247"/>
      <c r="BT23" s="247"/>
      <c r="BU23" s="247"/>
      <c r="BV23" s="258"/>
      <c r="BW23" s="247"/>
      <c r="BX23" s="247"/>
      <c r="BY23" s="247"/>
      <c r="BZ23" s="247"/>
      <c r="CA23" s="258"/>
      <c r="CB23" s="247"/>
      <c r="CC23" s="247"/>
      <c r="CD23" s="247"/>
      <c r="CE23" s="247"/>
      <c r="CF23" s="258"/>
      <c r="CG23" s="258"/>
      <c r="CH23" s="258"/>
      <c r="CI23" s="134"/>
      <c r="CJ23" s="259"/>
      <c r="CK23" s="267"/>
      <c r="CL23" s="261"/>
    </row>
    <row r="24" spans="1:90" ht="33" hidden="1" x14ac:dyDescent="0.3">
      <c r="A24" s="106" t="s">
        <v>135</v>
      </c>
      <c r="B24" s="107" t="s">
        <v>127</v>
      </c>
      <c r="C24" s="238" t="s">
        <v>128</v>
      </c>
      <c r="D24" s="108" t="s">
        <v>136</v>
      </c>
      <c r="E24" s="126" t="s">
        <v>130</v>
      </c>
      <c r="F24" s="252">
        <f t="shared" si="0"/>
        <v>0</v>
      </c>
      <c r="G24" s="253">
        <f t="shared" si="1"/>
        <v>0</v>
      </c>
      <c r="H24" s="254">
        <f t="shared" si="2"/>
        <v>0</v>
      </c>
      <c r="I24" s="255">
        <f t="shared" si="3"/>
        <v>0</v>
      </c>
      <c r="J24" s="350" t="str">
        <f>IF(Scope_lv1!W24&lt;&gt;0,Scope_lv1!W24,"")</f>
        <v/>
      </c>
      <c r="K24" s="326" t="str">
        <f t="shared" si="4"/>
        <v/>
      </c>
      <c r="L24" s="329"/>
      <c r="M24" s="247"/>
      <c r="N24" s="247"/>
      <c r="O24" s="247"/>
      <c r="P24" s="247"/>
      <c r="Q24" s="258"/>
      <c r="R24" s="247"/>
      <c r="S24" s="247"/>
      <c r="T24" s="247"/>
      <c r="U24" s="247"/>
      <c r="V24" s="258"/>
      <c r="W24" s="247"/>
      <c r="X24" s="247"/>
      <c r="Y24" s="247"/>
      <c r="Z24" s="247"/>
      <c r="AA24" s="326" t="str">
        <f t="shared" si="5"/>
        <v/>
      </c>
      <c r="AB24" s="329"/>
      <c r="AC24" s="247"/>
      <c r="AD24" s="247"/>
      <c r="AE24" s="247"/>
      <c r="AF24" s="247"/>
      <c r="AG24" s="326" t="str">
        <f t="shared" si="6"/>
        <v/>
      </c>
      <c r="AH24" s="329"/>
      <c r="AI24" s="247"/>
      <c r="AJ24" s="247"/>
      <c r="AK24" s="247"/>
      <c r="AL24" s="247"/>
      <c r="AM24" s="258"/>
      <c r="AN24" s="247"/>
      <c r="AO24" s="247"/>
      <c r="AP24" s="247"/>
      <c r="AQ24" s="247"/>
      <c r="AR24" s="258"/>
      <c r="AS24" s="247"/>
      <c r="AT24" s="247"/>
      <c r="AU24" s="247"/>
      <c r="AV24" s="247"/>
      <c r="AW24" s="258"/>
      <c r="AX24" s="247"/>
      <c r="AY24" s="247"/>
      <c r="AZ24" s="247"/>
      <c r="BA24" s="247"/>
      <c r="BB24" s="258"/>
      <c r="BC24" s="247"/>
      <c r="BD24" s="247"/>
      <c r="BE24" s="247"/>
      <c r="BF24" s="247"/>
      <c r="BG24" s="258"/>
      <c r="BH24" s="247"/>
      <c r="BI24" s="247"/>
      <c r="BJ24" s="247"/>
      <c r="BK24" s="247"/>
      <c r="BL24" s="258"/>
      <c r="BM24" s="247"/>
      <c r="BN24" s="247"/>
      <c r="BO24" s="247"/>
      <c r="BP24" s="247"/>
      <c r="BQ24" s="258"/>
      <c r="BR24" s="247"/>
      <c r="BS24" s="247"/>
      <c r="BT24" s="247"/>
      <c r="BU24" s="247"/>
      <c r="BV24" s="258"/>
      <c r="BW24" s="247"/>
      <c r="BX24" s="247"/>
      <c r="BY24" s="247"/>
      <c r="BZ24" s="247"/>
      <c r="CA24" s="258"/>
      <c r="CB24" s="247"/>
      <c r="CC24" s="247"/>
      <c r="CD24" s="247"/>
      <c r="CE24" s="247"/>
      <c r="CF24" s="258"/>
      <c r="CG24" s="258"/>
      <c r="CH24" s="258"/>
      <c r="CI24" s="134"/>
      <c r="CJ24" s="259"/>
      <c r="CK24" s="267"/>
      <c r="CL24" s="261"/>
    </row>
    <row r="25" spans="1:90" ht="33" hidden="1" x14ac:dyDescent="0.3">
      <c r="A25" s="106" t="s">
        <v>137</v>
      </c>
      <c r="B25" s="107" t="s">
        <v>127</v>
      </c>
      <c r="C25" s="238" t="s">
        <v>128</v>
      </c>
      <c r="D25" s="108" t="s">
        <v>138</v>
      </c>
      <c r="E25" s="126" t="s">
        <v>130</v>
      </c>
      <c r="F25" s="252">
        <f t="shared" si="0"/>
        <v>0</v>
      </c>
      <c r="G25" s="253">
        <f t="shared" si="1"/>
        <v>0</v>
      </c>
      <c r="H25" s="254">
        <f t="shared" si="2"/>
        <v>0</v>
      </c>
      <c r="I25" s="255">
        <f t="shared" si="3"/>
        <v>0</v>
      </c>
      <c r="J25" s="350" t="str">
        <f>IF(Scope_lv1!W25&lt;&gt;0,Scope_lv1!W25,"")</f>
        <v/>
      </c>
      <c r="K25" s="326" t="str">
        <f t="shared" si="4"/>
        <v/>
      </c>
      <c r="L25" s="329"/>
      <c r="M25" s="247"/>
      <c r="N25" s="247"/>
      <c r="O25" s="247"/>
      <c r="P25" s="247"/>
      <c r="Q25" s="258"/>
      <c r="R25" s="247"/>
      <c r="S25" s="247"/>
      <c r="T25" s="247"/>
      <c r="U25" s="247"/>
      <c r="V25" s="258"/>
      <c r="W25" s="247"/>
      <c r="X25" s="247"/>
      <c r="Y25" s="247"/>
      <c r="Z25" s="247"/>
      <c r="AA25" s="326" t="str">
        <f t="shared" si="5"/>
        <v/>
      </c>
      <c r="AB25" s="329"/>
      <c r="AC25" s="247"/>
      <c r="AD25" s="247"/>
      <c r="AE25" s="247"/>
      <c r="AF25" s="247"/>
      <c r="AG25" s="326" t="str">
        <f t="shared" si="6"/>
        <v/>
      </c>
      <c r="AH25" s="329"/>
      <c r="AI25" s="247"/>
      <c r="AJ25" s="247"/>
      <c r="AK25" s="247"/>
      <c r="AL25" s="247"/>
      <c r="AM25" s="258"/>
      <c r="AN25" s="247"/>
      <c r="AO25" s="247"/>
      <c r="AP25" s="247"/>
      <c r="AQ25" s="247"/>
      <c r="AR25" s="258"/>
      <c r="AS25" s="247"/>
      <c r="AT25" s="247"/>
      <c r="AU25" s="247"/>
      <c r="AV25" s="247"/>
      <c r="AW25" s="258"/>
      <c r="AX25" s="247"/>
      <c r="AY25" s="247"/>
      <c r="AZ25" s="247"/>
      <c r="BA25" s="247"/>
      <c r="BB25" s="258"/>
      <c r="BC25" s="247"/>
      <c r="BD25" s="247"/>
      <c r="BE25" s="247"/>
      <c r="BF25" s="247"/>
      <c r="BG25" s="258"/>
      <c r="BH25" s="247"/>
      <c r="BI25" s="247"/>
      <c r="BJ25" s="247"/>
      <c r="BK25" s="247"/>
      <c r="BL25" s="258"/>
      <c r="BM25" s="247"/>
      <c r="BN25" s="247"/>
      <c r="BO25" s="247"/>
      <c r="BP25" s="247"/>
      <c r="BQ25" s="258"/>
      <c r="BR25" s="247"/>
      <c r="BS25" s="247"/>
      <c r="BT25" s="247"/>
      <c r="BU25" s="247"/>
      <c r="BV25" s="258"/>
      <c r="BW25" s="247"/>
      <c r="BX25" s="247"/>
      <c r="BY25" s="247"/>
      <c r="BZ25" s="247"/>
      <c r="CA25" s="258"/>
      <c r="CB25" s="247"/>
      <c r="CC25" s="247"/>
      <c r="CD25" s="247"/>
      <c r="CE25" s="247"/>
      <c r="CF25" s="258"/>
      <c r="CG25" s="258"/>
      <c r="CH25" s="258"/>
      <c r="CI25" s="134"/>
      <c r="CJ25" s="259"/>
      <c r="CK25" s="267"/>
      <c r="CL25" s="261"/>
    </row>
    <row r="26" spans="1:90" ht="33" hidden="1" x14ac:dyDescent="0.3">
      <c r="A26" s="106" t="s">
        <v>139</v>
      </c>
      <c r="B26" s="107" t="s">
        <v>127</v>
      </c>
      <c r="C26" s="238" t="s">
        <v>128</v>
      </c>
      <c r="D26" s="108" t="s">
        <v>140</v>
      </c>
      <c r="E26" s="126" t="s">
        <v>130</v>
      </c>
      <c r="F26" s="252">
        <f t="shared" si="0"/>
        <v>0</v>
      </c>
      <c r="G26" s="253">
        <f t="shared" si="1"/>
        <v>0</v>
      </c>
      <c r="H26" s="254">
        <f t="shared" si="2"/>
        <v>0</v>
      </c>
      <c r="I26" s="255">
        <f t="shared" si="3"/>
        <v>0</v>
      </c>
      <c r="J26" s="350" t="str">
        <f>IF(Scope_lv1!W26&lt;&gt;0,Scope_lv1!W26,"")</f>
        <v/>
      </c>
      <c r="K26" s="326" t="str">
        <f t="shared" si="4"/>
        <v/>
      </c>
      <c r="L26" s="329"/>
      <c r="M26" s="247"/>
      <c r="N26" s="247"/>
      <c r="O26" s="247"/>
      <c r="P26" s="247"/>
      <c r="Q26" s="258"/>
      <c r="R26" s="247"/>
      <c r="S26" s="247"/>
      <c r="T26" s="247"/>
      <c r="U26" s="247"/>
      <c r="V26" s="258"/>
      <c r="W26" s="247"/>
      <c r="X26" s="247"/>
      <c r="Y26" s="247"/>
      <c r="Z26" s="247"/>
      <c r="AA26" s="326" t="str">
        <f t="shared" si="5"/>
        <v/>
      </c>
      <c r="AB26" s="329"/>
      <c r="AC26" s="247"/>
      <c r="AD26" s="247"/>
      <c r="AE26" s="247"/>
      <c r="AF26" s="247"/>
      <c r="AG26" s="326" t="str">
        <f t="shared" si="6"/>
        <v/>
      </c>
      <c r="AH26" s="329"/>
      <c r="AI26" s="247"/>
      <c r="AJ26" s="247"/>
      <c r="AK26" s="247"/>
      <c r="AL26" s="247"/>
      <c r="AM26" s="258"/>
      <c r="AN26" s="247"/>
      <c r="AO26" s="247"/>
      <c r="AP26" s="247"/>
      <c r="AQ26" s="247"/>
      <c r="AR26" s="258"/>
      <c r="AS26" s="247"/>
      <c r="AT26" s="247"/>
      <c r="AU26" s="247"/>
      <c r="AV26" s="247"/>
      <c r="AW26" s="258"/>
      <c r="AX26" s="247"/>
      <c r="AY26" s="247"/>
      <c r="AZ26" s="247"/>
      <c r="BA26" s="247"/>
      <c r="BB26" s="258"/>
      <c r="BC26" s="247"/>
      <c r="BD26" s="247"/>
      <c r="BE26" s="247"/>
      <c r="BF26" s="247"/>
      <c r="BG26" s="258"/>
      <c r="BH26" s="247"/>
      <c r="BI26" s="247"/>
      <c r="BJ26" s="247"/>
      <c r="BK26" s="247"/>
      <c r="BL26" s="258"/>
      <c r="BM26" s="247"/>
      <c r="BN26" s="247"/>
      <c r="BO26" s="247"/>
      <c r="BP26" s="247"/>
      <c r="BQ26" s="258"/>
      <c r="BR26" s="247"/>
      <c r="BS26" s="247"/>
      <c r="BT26" s="247"/>
      <c r="BU26" s="247"/>
      <c r="BV26" s="258"/>
      <c r="BW26" s="247"/>
      <c r="BX26" s="247"/>
      <c r="BY26" s="247"/>
      <c r="BZ26" s="247"/>
      <c r="CA26" s="258"/>
      <c r="CB26" s="247"/>
      <c r="CC26" s="247"/>
      <c r="CD26" s="247"/>
      <c r="CE26" s="247"/>
      <c r="CF26" s="258"/>
      <c r="CG26" s="258"/>
      <c r="CH26" s="258"/>
      <c r="CI26" s="134"/>
      <c r="CJ26" s="259"/>
      <c r="CK26" s="267"/>
      <c r="CL26" s="261"/>
    </row>
    <row r="27" spans="1:90" hidden="1" x14ac:dyDescent="0.3">
      <c r="A27" s="106" t="s">
        <v>141</v>
      </c>
      <c r="B27" s="107" t="s">
        <v>127</v>
      </c>
      <c r="C27" s="238" t="s">
        <v>128</v>
      </c>
      <c r="D27" s="108" t="s">
        <v>142</v>
      </c>
      <c r="E27" s="126" t="s">
        <v>130</v>
      </c>
      <c r="F27" s="252">
        <f t="shared" si="0"/>
        <v>0</v>
      </c>
      <c r="G27" s="253">
        <f t="shared" si="1"/>
        <v>0</v>
      </c>
      <c r="H27" s="254">
        <f t="shared" si="2"/>
        <v>0</v>
      </c>
      <c r="I27" s="255">
        <f t="shared" si="3"/>
        <v>0</v>
      </c>
      <c r="J27" s="350" t="str">
        <f>IF(Scope_lv1!W27&lt;&gt;0,Scope_lv1!W27,"")</f>
        <v/>
      </c>
      <c r="K27" s="326" t="str">
        <f t="shared" si="4"/>
        <v/>
      </c>
      <c r="L27" s="329"/>
      <c r="M27" s="247"/>
      <c r="N27" s="247"/>
      <c r="O27" s="247"/>
      <c r="P27" s="247"/>
      <c r="Q27" s="258"/>
      <c r="R27" s="247"/>
      <c r="S27" s="247"/>
      <c r="T27" s="247"/>
      <c r="U27" s="247"/>
      <c r="V27" s="258"/>
      <c r="W27" s="247"/>
      <c r="X27" s="247"/>
      <c r="Y27" s="247"/>
      <c r="Z27" s="247"/>
      <c r="AA27" s="326" t="str">
        <f t="shared" si="5"/>
        <v/>
      </c>
      <c r="AB27" s="329"/>
      <c r="AC27" s="247"/>
      <c r="AD27" s="247"/>
      <c r="AE27" s="247"/>
      <c r="AF27" s="247"/>
      <c r="AG27" s="326" t="str">
        <f t="shared" si="6"/>
        <v/>
      </c>
      <c r="AH27" s="329"/>
      <c r="AI27" s="247"/>
      <c r="AJ27" s="247"/>
      <c r="AK27" s="247"/>
      <c r="AL27" s="247"/>
      <c r="AM27" s="258"/>
      <c r="AN27" s="247"/>
      <c r="AO27" s="247"/>
      <c r="AP27" s="247"/>
      <c r="AQ27" s="247"/>
      <c r="AR27" s="258"/>
      <c r="AS27" s="247"/>
      <c r="AT27" s="247"/>
      <c r="AU27" s="247"/>
      <c r="AV27" s="247"/>
      <c r="AW27" s="258"/>
      <c r="AX27" s="247"/>
      <c r="AY27" s="247"/>
      <c r="AZ27" s="247"/>
      <c r="BA27" s="247"/>
      <c r="BB27" s="258"/>
      <c r="BC27" s="247"/>
      <c r="BD27" s="247"/>
      <c r="BE27" s="247"/>
      <c r="BF27" s="247"/>
      <c r="BG27" s="258"/>
      <c r="BH27" s="247"/>
      <c r="BI27" s="247"/>
      <c r="BJ27" s="247"/>
      <c r="BK27" s="247"/>
      <c r="BL27" s="258"/>
      <c r="BM27" s="247"/>
      <c r="BN27" s="247"/>
      <c r="BO27" s="247"/>
      <c r="BP27" s="247"/>
      <c r="BQ27" s="258"/>
      <c r="BR27" s="247"/>
      <c r="BS27" s="247"/>
      <c r="BT27" s="247"/>
      <c r="BU27" s="247"/>
      <c r="BV27" s="258"/>
      <c r="BW27" s="247"/>
      <c r="BX27" s="247"/>
      <c r="BY27" s="247"/>
      <c r="BZ27" s="247"/>
      <c r="CA27" s="258"/>
      <c r="CB27" s="247"/>
      <c r="CC27" s="247"/>
      <c r="CD27" s="247"/>
      <c r="CE27" s="247"/>
      <c r="CF27" s="258"/>
      <c r="CG27" s="258"/>
      <c r="CH27" s="258"/>
      <c r="CI27" s="134"/>
      <c r="CJ27" s="259"/>
      <c r="CK27" s="267"/>
      <c r="CL27" s="261"/>
    </row>
    <row r="28" spans="1:90" hidden="1" x14ac:dyDescent="0.3">
      <c r="A28" s="106" t="s">
        <v>143</v>
      </c>
      <c r="B28" s="107" t="s">
        <v>127</v>
      </c>
      <c r="C28" s="238" t="s">
        <v>128</v>
      </c>
      <c r="D28" s="108" t="s">
        <v>144</v>
      </c>
      <c r="E28" s="126" t="s">
        <v>130</v>
      </c>
      <c r="F28" s="252">
        <f t="shared" si="0"/>
        <v>0</v>
      </c>
      <c r="G28" s="253">
        <f t="shared" si="1"/>
        <v>0</v>
      </c>
      <c r="H28" s="254">
        <f t="shared" si="2"/>
        <v>0</v>
      </c>
      <c r="I28" s="255">
        <f t="shared" si="3"/>
        <v>0</v>
      </c>
      <c r="J28" s="350" t="str">
        <f>IF(Scope_lv1!W28&lt;&gt;0,Scope_lv1!W28,"")</f>
        <v/>
      </c>
      <c r="K28" s="326" t="str">
        <f t="shared" si="4"/>
        <v/>
      </c>
      <c r="L28" s="329"/>
      <c r="M28" s="247"/>
      <c r="N28" s="247"/>
      <c r="O28" s="247"/>
      <c r="P28" s="247"/>
      <c r="Q28" s="258"/>
      <c r="R28" s="247"/>
      <c r="S28" s="247"/>
      <c r="T28" s="247"/>
      <c r="U28" s="247"/>
      <c r="V28" s="258"/>
      <c r="W28" s="247"/>
      <c r="X28" s="247"/>
      <c r="Y28" s="247"/>
      <c r="Z28" s="247"/>
      <c r="AA28" s="326" t="str">
        <f t="shared" si="5"/>
        <v/>
      </c>
      <c r="AB28" s="329"/>
      <c r="AC28" s="247"/>
      <c r="AD28" s="247"/>
      <c r="AE28" s="247"/>
      <c r="AF28" s="247"/>
      <c r="AG28" s="326" t="str">
        <f t="shared" si="6"/>
        <v/>
      </c>
      <c r="AH28" s="329"/>
      <c r="AI28" s="247"/>
      <c r="AJ28" s="247"/>
      <c r="AK28" s="247"/>
      <c r="AL28" s="247"/>
      <c r="AM28" s="258"/>
      <c r="AN28" s="247"/>
      <c r="AO28" s="247"/>
      <c r="AP28" s="247"/>
      <c r="AQ28" s="247"/>
      <c r="AR28" s="258"/>
      <c r="AS28" s="247"/>
      <c r="AT28" s="247"/>
      <c r="AU28" s="247"/>
      <c r="AV28" s="247"/>
      <c r="AW28" s="258"/>
      <c r="AX28" s="247"/>
      <c r="AY28" s="247"/>
      <c r="AZ28" s="247"/>
      <c r="BA28" s="247"/>
      <c r="BB28" s="258"/>
      <c r="BC28" s="247"/>
      <c r="BD28" s="247"/>
      <c r="BE28" s="247"/>
      <c r="BF28" s="247"/>
      <c r="BG28" s="258"/>
      <c r="BH28" s="247"/>
      <c r="BI28" s="247"/>
      <c r="BJ28" s="247"/>
      <c r="BK28" s="247"/>
      <c r="BL28" s="258"/>
      <c r="BM28" s="247"/>
      <c r="BN28" s="247"/>
      <c r="BO28" s="247"/>
      <c r="BP28" s="247"/>
      <c r="BQ28" s="258"/>
      <c r="BR28" s="247"/>
      <c r="BS28" s="247"/>
      <c r="BT28" s="247"/>
      <c r="BU28" s="247"/>
      <c r="BV28" s="258"/>
      <c r="BW28" s="247"/>
      <c r="BX28" s="247"/>
      <c r="BY28" s="247"/>
      <c r="BZ28" s="247"/>
      <c r="CA28" s="258"/>
      <c r="CB28" s="247"/>
      <c r="CC28" s="247"/>
      <c r="CD28" s="247"/>
      <c r="CE28" s="247"/>
      <c r="CF28" s="258"/>
      <c r="CG28" s="258"/>
      <c r="CH28" s="258"/>
      <c r="CI28" s="134"/>
      <c r="CJ28" s="259"/>
      <c r="CK28" s="267"/>
      <c r="CL28" s="261"/>
    </row>
    <row r="29" spans="1:90" hidden="1" x14ac:dyDescent="0.3">
      <c r="A29" s="106" t="s">
        <v>145</v>
      </c>
      <c r="B29" s="107" t="s">
        <v>127</v>
      </c>
      <c r="C29" s="238" t="s">
        <v>128</v>
      </c>
      <c r="D29" s="108" t="s">
        <v>146</v>
      </c>
      <c r="E29" s="126" t="s">
        <v>130</v>
      </c>
      <c r="F29" s="252">
        <f t="shared" si="0"/>
        <v>0</v>
      </c>
      <c r="G29" s="253">
        <f t="shared" si="1"/>
        <v>0</v>
      </c>
      <c r="H29" s="254">
        <f t="shared" si="2"/>
        <v>0</v>
      </c>
      <c r="I29" s="255">
        <f t="shared" si="3"/>
        <v>0</v>
      </c>
      <c r="J29" s="350" t="str">
        <f>IF(Scope_lv1!W29&lt;&gt;0,Scope_lv1!W29,"")</f>
        <v/>
      </c>
      <c r="K29" s="326" t="str">
        <f t="shared" si="4"/>
        <v/>
      </c>
      <c r="L29" s="329"/>
      <c r="M29" s="247"/>
      <c r="N29" s="247"/>
      <c r="O29" s="247"/>
      <c r="P29" s="247"/>
      <c r="Q29" s="258"/>
      <c r="R29" s="247"/>
      <c r="S29" s="247"/>
      <c r="T29" s="247"/>
      <c r="U29" s="247"/>
      <c r="V29" s="258"/>
      <c r="W29" s="247"/>
      <c r="X29" s="247"/>
      <c r="Y29" s="247"/>
      <c r="Z29" s="247"/>
      <c r="AA29" s="326" t="str">
        <f t="shared" si="5"/>
        <v/>
      </c>
      <c r="AB29" s="329"/>
      <c r="AC29" s="247"/>
      <c r="AD29" s="247"/>
      <c r="AE29" s="247"/>
      <c r="AF29" s="247"/>
      <c r="AG29" s="326" t="str">
        <f t="shared" si="6"/>
        <v/>
      </c>
      <c r="AH29" s="329"/>
      <c r="AI29" s="247"/>
      <c r="AJ29" s="247"/>
      <c r="AK29" s="247"/>
      <c r="AL29" s="247"/>
      <c r="AM29" s="258"/>
      <c r="AN29" s="247"/>
      <c r="AO29" s="247"/>
      <c r="AP29" s="247"/>
      <c r="AQ29" s="247"/>
      <c r="AR29" s="258"/>
      <c r="AS29" s="247"/>
      <c r="AT29" s="247"/>
      <c r="AU29" s="247"/>
      <c r="AV29" s="247"/>
      <c r="AW29" s="258"/>
      <c r="AX29" s="247"/>
      <c r="AY29" s="247"/>
      <c r="AZ29" s="247"/>
      <c r="BA29" s="247"/>
      <c r="BB29" s="258"/>
      <c r="BC29" s="247"/>
      <c r="BD29" s="247"/>
      <c r="BE29" s="247"/>
      <c r="BF29" s="247"/>
      <c r="BG29" s="258"/>
      <c r="BH29" s="247"/>
      <c r="BI29" s="247"/>
      <c r="BJ29" s="247"/>
      <c r="BK29" s="247"/>
      <c r="BL29" s="258"/>
      <c r="BM29" s="247"/>
      <c r="BN29" s="247"/>
      <c r="BO29" s="247"/>
      <c r="BP29" s="247"/>
      <c r="BQ29" s="258"/>
      <c r="BR29" s="247"/>
      <c r="BS29" s="247"/>
      <c r="BT29" s="247"/>
      <c r="BU29" s="247"/>
      <c r="BV29" s="258"/>
      <c r="BW29" s="247"/>
      <c r="BX29" s="247"/>
      <c r="BY29" s="247"/>
      <c r="BZ29" s="247"/>
      <c r="CA29" s="258"/>
      <c r="CB29" s="247"/>
      <c r="CC29" s="247"/>
      <c r="CD29" s="247"/>
      <c r="CE29" s="247"/>
      <c r="CF29" s="258"/>
      <c r="CG29" s="258"/>
      <c r="CH29" s="258"/>
      <c r="CI29" s="134"/>
      <c r="CJ29" s="259"/>
      <c r="CK29" s="267"/>
      <c r="CL29" s="261"/>
    </row>
    <row r="30" spans="1:90" hidden="1" x14ac:dyDescent="0.3">
      <c r="A30" s="106" t="s">
        <v>147</v>
      </c>
      <c r="B30" s="107" t="s">
        <v>127</v>
      </c>
      <c r="C30" s="238" t="s">
        <v>128</v>
      </c>
      <c r="D30" s="108" t="s">
        <v>148</v>
      </c>
      <c r="E30" s="126" t="s">
        <v>130</v>
      </c>
      <c r="F30" s="252">
        <f t="shared" si="0"/>
        <v>0</v>
      </c>
      <c r="G30" s="253">
        <f t="shared" si="1"/>
        <v>0</v>
      </c>
      <c r="H30" s="254">
        <f t="shared" si="2"/>
        <v>0</v>
      </c>
      <c r="I30" s="255">
        <f t="shared" si="3"/>
        <v>0</v>
      </c>
      <c r="J30" s="350" t="str">
        <f>IF(Scope_lv1!W30&lt;&gt;0,Scope_lv1!W30,"")</f>
        <v/>
      </c>
      <c r="K30" s="326" t="str">
        <f t="shared" si="4"/>
        <v/>
      </c>
      <c r="L30" s="329"/>
      <c r="M30" s="247"/>
      <c r="N30" s="247"/>
      <c r="O30" s="247"/>
      <c r="P30" s="247"/>
      <c r="Q30" s="258"/>
      <c r="R30" s="247"/>
      <c r="S30" s="247"/>
      <c r="T30" s="247"/>
      <c r="U30" s="247"/>
      <c r="V30" s="258"/>
      <c r="W30" s="247"/>
      <c r="X30" s="247"/>
      <c r="Y30" s="247"/>
      <c r="Z30" s="247"/>
      <c r="AA30" s="326" t="str">
        <f t="shared" si="5"/>
        <v/>
      </c>
      <c r="AB30" s="329"/>
      <c r="AC30" s="247"/>
      <c r="AD30" s="247"/>
      <c r="AE30" s="247"/>
      <c r="AF30" s="247"/>
      <c r="AG30" s="326" t="str">
        <f t="shared" si="6"/>
        <v/>
      </c>
      <c r="AH30" s="329"/>
      <c r="AI30" s="247"/>
      <c r="AJ30" s="247"/>
      <c r="AK30" s="247"/>
      <c r="AL30" s="247"/>
      <c r="AM30" s="258"/>
      <c r="AN30" s="247"/>
      <c r="AO30" s="247"/>
      <c r="AP30" s="247"/>
      <c r="AQ30" s="247"/>
      <c r="AR30" s="258"/>
      <c r="AS30" s="247"/>
      <c r="AT30" s="247"/>
      <c r="AU30" s="247"/>
      <c r="AV30" s="247"/>
      <c r="AW30" s="258"/>
      <c r="AX30" s="247"/>
      <c r="AY30" s="247"/>
      <c r="AZ30" s="247"/>
      <c r="BA30" s="247"/>
      <c r="BB30" s="258"/>
      <c r="BC30" s="247"/>
      <c r="BD30" s="247"/>
      <c r="BE30" s="247"/>
      <c r="BF30" s="247"/>
      <c r="BG30" s="258"/>
      <c r="BH30" s="247"/>
      <c r="BI30" s="247"/>
      <c r="BJ30" s="247"/>
      <c r="BK30" s="247"/>
      <c r="BL30" s="258"/>
      <c r="BM30" s="247"/>
      <c r="BN30" s="247"/>
      <c r="BO30" s="247"/>
      <c r="BP30" s="247"/>
      <c r="BQ30" s="258"/>
      <c r="BR30" s="247"/>
      <c r="BS30" s="247"/>
      <c r="BT30" s="247"/>
      <c r="BU30" s="247"/>
      <c r="BV30" s="258"/>
      <c r="BW30" s="247"/>
      <c r="BX30" s="247"/>
      <c r="BY30" s="247"/>
      <c r="BZ30" s="247"/>
      <c r="CA30" s="258"/>
      <c r="CB30" s="247"/>
      <c r="CC30" s="247"/>
      <c r="CD30" s="247"/>
      <c r="CE30" s="247"/>
      <c r="CF30" s="258"/>
      <c r="CG30" s="258"/>
      <c r="CH30" s="258"/>
      <c r="CI30" s="134"/>
      <c r="CJ30" s="259"/>
      <c r="CK30" s="267"/>
      <c r="CL30" s="261"/>
    </row>
    <row r="31" spans="1:90" ht="33" hidden="1" x14ac:dyDescent="0.3">
      <c r="A31" s="106" t="s">
        <v>149</v>
      </c>
      <c r="B31" s="107" t="s">
        <v>127</v>
      </c>
      <c r="C31" s="238" t="s">
        <v>150</v>
      </c>
      <c r="D31" s="108" t="s">
        <v>151</v>
      </c>
      <c r="E31" s="126" t="s">
        <v>152</v>
      </c>
      <c r="F31" s="252">
        <f t="shared" si="0"/>
        <v>0</v>
      </c>
      <c r="G31" s="253">
        <f t="shared" si="1"/>
        <v>0</v>
      </c>
      <c r="H31" s="254">
        <f t="shared" si="2"/>
        <v>0</v>
      </c>
      <c r="I31" s="255">
        <f t="shared" si="3"/>
        <v>0</v>
      </c>
      <c r="J31" s="350" t="str">
        <f>IF(Scope_lv1!W31&lt;&gt;0,Scope_lv1!W31,"")</f>
        <v/>
      </c>
      <c r="K31" s="326" t="str">
        <f t="shared" si="4"/>
        <v/>
      </c>
      <c r="L31" s="329"/>
      <c r="M31" s="247"/>
      <c r="N31" s="247"/>
      <c r="O31" s="247"/>
      <c r="P31" s="247"/>
      <c r="Q31" s="258"/>
      <c r="R31" s="247"/>
      <c r="S31" s="247"/>
      <c r="T31" s="247"/>
      <c r="U31" s="247"/>
      <c r="V31" s="258"/>
      <c r="W31" s="247"/>
      <c r="X31" s="247"/>
      <c r="Y31" s="247"/>
      <c r="Z31" s="247"/>
      <c r="AA31" s="326" t="str">
        <f t="shared" si="5"/>
        <v/>
      </c>
      <c r="AB31" s="329"/>
      <c r="AC31" s="247"/>
      <c r="AD31" s="247"/>
      <c r="AE31" s="247"/>
      <c r="AF31" s="247"/>
      <c r="AG31" s="326" t="str">
        <f t="shared" si="6"/>
        <v/>
      </c>
      <c r="AH31" s="329"/>
      <c r="AI31" s="247"/>
      <c r="AJ31" s="247"/>
      <c r="AK31" s="247"/>
      <c r="AL31" s="247"/>
      <c r="AM31" s="258"/>
      <c r="AN31" s="247"/>
      <c r="AO31" s="247"/>
      <c r="AP31" s="247"/>
      <c r="AQ31" s="247"/>
      <c r="AR31" s="258"/>
      <c r="AS31" s="247"/>
      <c r="AT31" s="247"/>
      <c r="AU31" s="247"/>
      <c r="AV31" s="247"/>
      <c r="AW31" s="258"/>
      <c r="AX31" s="247"/>
      <c r="AY31" s="247"/>
      <c r="AZ31" s="247"/>
      <c r="BA31" s="247"/>
      <c r="BB31" s="258"/>
      <c r="BC31" s="247"/>
      <c r="BD31" s="247"/>
      <c r="BE31" s="247"/>
      <c r="BF31" s="247"/>
      <c r="BG31" s="258"/>
      <c r="BH31" s="247"/>
      <c r="BI31" s="247"/>
      <c r="BJ31" s="247"/>
      <c r="BK31" s="247"/>
      <c r="BL31" s="258"/>
      <c r="BM31" s="247"/>
      <c r="BN31" s="247"/>
      <c r="BO31" s="247"/>
      <c r="BP31" s="247"/>
      <c r="BQ31" s="258"/>
      <c r="BR31" s="247"/>
      <c r="BS31" s="247"/>
      <c r="BT31" s="247"/>
      <c r="BU31" s="247"/>
      <c r="BV31" s="258"/>
      <c r="BW31" s="247"/>
      <c r="BX31" s="247"/>
      <c r="BY31" s="247"/>
      <c r="BZ31" s="247"/>
      <c r="CA31" s="258"/>
      <c r="CB31" s="247"/>
      <c r="CC31" s="247"/>
      <c r="CD31" s="247"/>
      <c r="CE31" s="247"/>
      <c r="CF31" s="258"/>
      <c r="CG31" s="258"/>
      <c r="CH31" s="258"/>
      <c r="CI31" s="134"/>
      <c r="CJ31" s="259"/>
      <c r="CK31" s="267"/>
      <c r="CL31" s="261"/>
    </row>
    <row r="32" spans="1:90" hidden="1" x14ac:dyDescent="0.3">
      <c r="A32" s="106" t="s">
        <v>153</v>
      </c>
      <c r="B32" s="107" t="s">
        <v>127</v>
      </c>
      <c r="C32" s="238" t="s">
        <v>150</v>
      </c>
      <c r="D32" s="108" t="s">
        <v>154</v>
      </c>
      <c r="E32" s="126" t="s">
        <v>152</v>
      </c>
      <c r="F32" s="252">
        <f t="shared" si="0"/>
        <v>0</v>
      </c>
      <c r="G32" s="253">
        <f t="shared" si="1"/>
        <v>0</v>
      </c>
      <c r="H32" s="254">
        <f t="shared" si="2"/>
        <v>0</v>
      </c>
      <c r="I32" s="255">
        <f t="shared" si="3"/>
        <v>0</v>
      </c>
      <c r="J32" s="350" t="str">
        <f>IF(Scope_lv1!W32&lt;&gt;0,Scope_lv1!W32,"")</f>
        <v/>
      </c>
      <c r="K32" s="326" t="str">
        <f t="shared" si="4"/>
        <v/>
      </c>
      <c r="L32" s="329"/>
      <c r="M32" s="247"/>
      <c r="N32" s="247"/>
      <c r="O32" s="247"/>
      <c r="P32" s="247"/>
      <c r="Q32" s="258"/>
      <c r="R32" s="247"/>
      <c r="S32" s="247"/>
      <c r="T32" s="247"/>
      <c r="U32" s="247"/>
      <c r="V32" s="258"/>
      <c r="W32" s="247"/>
      <c r="X32" s="247"/>
      <c r="Y32" s="247"/>
      <c r="Z32" s="247"/>
      <c r="AA32" s="326" t="str">
        <f t="shared" si="5"/>
        <v/>
      </c>
      <c r="AB32" s="329"/>
      <c r="AC32" s="247"/>
      <c r="AD32" s="247"/>
      <c r="AE32" s="247"/>
      <c r="AF32" s="247"/>
      <c r="AG32" s="326" t="str">
        <f t="shared" si="6"/>
        <v/>
      </c>
      <c r="AH32" s="329"/>
      <c r="AI32" s="247"/>
      <c r="AJ32" s="247"/>
      <c r="AK32" s="247"/>
      <c r="AL32" s="247"/>
      <c r="AM32" s="258"/>
      <c r="AN32" s="247"/>
      <c r="AO32" s="247"/>
      <c r="AP32" s="247"/>
      <c r="AQ32" s="247"/>
      <c r="AR32" s="258"/>
      <c r="AS32" s="247"/>
      <c r="AT32" s="247"/>
      <c r="AU32" s="247"/>
      <c r="AV32" s="247"/>
      <c r="AW32" s="258"/>
      <c r="AX32" s="247"/>
      <c r="AY32" s="247"/>
      <c r="AZ32" s="247"/>
      <c r="BA32" s="247"/>
      <c r="BB32" s="258"/>
      <c r="BC32" s="247"/>
      <c r="BD32" s="247"/>
      <c r="BE32" s="247"/>
      <c r="BF32" s="247"/>
      <c r="BG32" s="258"/>
      <c r="BH32" s="247"/>
      <c r="BI32" s="247"/>
      <c r="BJ32" s="247"/>
      <c r="BK32" s="247"/>
      <c r="BL32" s="258"/>
      <c r="BM32" s="247"/>
      <c r="BN32" s="247"/>
      <c r="BO32" s="247"/>
      <c r="BP32" s="247"/>
      <c r="BQ32" s="258"/>
      <c r="BR32" s="247"/>
      <c r="BS32" s="247"/>
      <c r="BT32" s="247"/>
      <c r="BU32" s="247"/>
      <c r="BV32" s="258"/>
      <c r="BW32" s="247"/>
      <c r="BX32" s="247"/>
      <c r="BY32" s="247"/>
      <c r="BZ32" s="247"/>
      <c r="CA32" s="258"/>
      <c r="CB32" s="247"/>
      <c r="CC32" s="247"/>
      <c r="CD32" s="247"/>
      <c r="CE32" s="247"/>
      <c r="CF32" s="258"/>
      <c r="CG32" s="258"/>
      <c r="CH32" s="258"/>
      <c r="CI32" s="134"/>
      <c r="CJ32" s="259"/>
      <c r="CK32" s="267"/>
      <c r="CL32" s="261"/>
    </row>
    <row r="33" spans="1:90" hidden="1" x14ac:dyDescent="0.3">
      <c r="A33" s="106" t="s">
        <v>155</v>
      </c>
      <c r="B33" s="107" t="s">
        <v>127</v>
      </c>
      <c r="C33" s="238" t="s">
        <v>150</v>
      </c>
      <c r="D33" s="108" t="s">
        <v>156</v>
      </c>
      <c r="E33" s="126" t="s">
        <v>152</v>
      </c>
      <c r="F33" s="252">
        <f t="shared" si="0"/>
        <v>0</v>
      </c>
      <c r="G33" s="253">
        <f t="shared" si="1"/>
        <v>0</v>
      </c>
      <c r="H33" s="254">
        <f t="shared" si="2"/>
        <v>0</v>
      </c>
      <c r="I33" s="255">
        <f t="shared" si="3"/>
        <v>0</v>
      </c>
      <c r="J33" s="350" t="str">
        <f>IF(Scope_lv1!W33&lt;&gt;0,Scope_lv1!W33,"")</f>
        <v/>
      </c>
      <c r="K33" s="326" t="str">
        <f t="shared" si="4"/>
        <v/>
      </c>
      <c r="L33" s="329"/>
      <c r="M33" s="247"/>
      <c r="N33" s="247"/>
      <c r="O33" s="247"/>
      <c r="P33" s="247"/>
      <c r="Q33" s="258"/>
      <c r="R33" s="247"/>
      <c r="S33" s="247"/>
      <c r="T33" s="247"/>
      <c r="U33" s="247"/>
      <c r="V33" s="258"/>
      <c r="W33" s="247"/>
      <c r="X33" s="247"/>
      <c r="Y33" s="247"/>
      <c r="Z33" s="247"/>
      <c r="AA33" s="326" t="str">
        <f t="shared" si="5"/>
        <v/>
      </c>
      <c r="AB33" s="329"/>
      <c r="AC33" s="247"/>
      <c r="AD33" s="247"/>
      <c r="AE33" s="247"/>
      <c r="AF33" s="247"/>
      <c r="AG33" s="326" t="str">
        <f t="shared" si="6"/>
        <v/>
      </c>
      <c r="AH33" s="329"/>
      <c r="AI33" s="247"/>
      <c r="AJ33" s="247"/>
      <c r="AK33" s="247"/>
      <c r="AL33" s="247"/>
      <c r="AM33" s="258"/>
      <c r="AN33" s="247"/>
      <c r="AO33" s="247"/>
      <c r="AP33" s="247"/>
      <c r="AQ33" s="247"/>
      <c r="AR33" s="258"/>
      <c r="AS33" s="247"/>
      <c r="AT33" s="247"/>
      <c r="AU33" s="247"/>
      <c r="AV33" s="247"/>
      <c r="AW33" s="258"/>
      <c r="AX33" s="247"/>
      <c r="AY33" s="247"/>
      <c r="AZ33" s="247"/>
      <c r="BA33" s="247"/>
      <c r="BB33" s="258"/>
      <c r="BC33" s="247"/>
      <c r="BD33" s="247"/>
      <c r="BE33" s="247"/>
      <c r="BF33" s="247"/>
      <c r="BG33" s="258"/>
      <c r="BH33" s="247"/>
      <c r="BI33" s="247"/>
      <c r="BJ33" s="247"/>
      <c r="BK33" s="247"/>
      <c r="BL33" s="258"/>
      <c r="BM33" s="247"/>
      <c r="BN33" s="247"/>
      <c r="BO33" s="247"/>
      <c r="BP33" s="247"/>
      <c r="BQ33" s="258"/>
      <c r="BR33" s="247"/>
      <c r="BS33" s="247"/>
      <c r="BT33" s="247"/>
      <c r="BU33" s="247"/>
      <c r="BV33" s="258"/>
      <c r="BW33" s="247"/>
      <c r="BX33" s="247"/>
      <c r="BY33" s="247"/>
      <c r="BZ33" s="247"/>
      <c r="CA33" s="258"/>
      <c r="CB33" s="247"/>
      <c r="CC33" s="247"/>
      <c r="CD33" s="247"/>
      <c r="CE33" s="247"/>
      <c r="CF33" s="258"/>
      <c r="CG33" s="258"/>
      <c r="CH33" s="258"/>
      <c r="CI33" s="134"/>
      <c r="CJ33" s="259"/>
      <c r="CK33" s="267"/>
      <c r="CL33" s="261"/>
    </row>
    <row r="34" spans="1:90" hidden="1" x14ac:dyDescent="0.3">
      <c r="A34" s="106" t="s">
        <v>157</v>
      </c>
      <c r="B34" s="107" t="s">
        <v>127</v>
      </c>
      <c r="C34" s="238" t="s">
        <v>150</v>
      </c>
      <c r="D34" s="108" t="s">
        <v>158</v>
      </c>
      <c r="E34" s="126" t="s">
        <v>152</v>
      </c>
      <c r="F34" s="252">
        <f t="shared" si="0"/>
        <v>0</v>
      </c>
      <c r="G34" s="253">
        <f t="shared" si="1"/>
        <v>0</v>
      </c>
      <c r="H34" s="254">
        <f t="shared" si="2"/>
        <v>0</v>
      </c>
      <c r="I34" s="255">
        <f t="shared" si="3"/>
        <v>0</v>
      </c>
      <c r="J34" s="350" t="str">
        <f>IF(Scope_lv1!W34&lt;&gt;0,Scope_lv1!W34,"")</f>
        <v/>
      </c>
      <c r="K34" s="326" t="str">
        <f t="shared" si="4"/>
        <v/>
      </c>
      <c r="L34" s="329"/>
      <c r="M34" s="247"/>
      <c r="N34" s="247"/>
      <c r="O34" s="247"/>
      <c r="P34" s="247"/>
      <c r="Q34" s="258"/>
      <c r="R34" s="247"/>
      <c r="S34" s="247"/>
      <c r="T34" s="247"/>
      <c r="U34" s="247"/>
      <c r="V34" s="258"/>
      <c r="W34" s="247"/>
      <c r="X34" s="247"/>
      <c r="Y34" s="247"/>
      <c r="Z34" s="247"/>
      <c r="AA34" s="326" t="str">
        <f t="shared" si="5"/>
        <v/>
      </c>
      <c r="AB34" s="329"/>
      <c r="AC34" s="247"/>
      <c r="AD34" s="247"/>
      <c r="AE34" s="247"/>
      <c r="AF34" s="247"/>
      <c r="AG34" s="326" t="str">
        <f t="shared" si="6"/>
        <v/>
      </c>
      <c r="AH34" s="329"/>
      <c r="AI34" s="247"/>
      <c r="AJ34" s="247"/>
      <c r="AK34" s="247"/>
      <c r="AL34" s="247"/>
      <c r="AM34" s="258"/>
      <c r="AN34" s="247"/>
      <c r="AO34" s="247"/>
      <c r="AP34" s="247"/>
      <c r="AQ34" s="247"/>
      <c r="AR34" s="258"/>
      <c r="AS34" s="247"/>
      <c r="AT34" s="247"/>
      <c r="AU34" s="247"/>
      <c r="AV34" s="247"/>
      <c r="AW34" s="258"/>
      <c r="AX34" s="247"/>
      <c r="AY34" s="247"/>
      <c r="AZ34" s="247"/>
      <c r="BA34" s="247"/>
      <c r="BB34" s="258"/>
      <c r="BC34" s="247"/>
      <c r="BD34" s="247"/>
      <c r="BE34" s="247"/>
      <c r="BF34" s="247"/>
      <c r="BG34" s="258"/>
      <c r="BH34" s="247"/>
      <c r="BI34" s="247"/>
      <c r="BJ34" s="247"/>
      <c r="BK34" s="247"/>
      <c r="BL34" s="258"/>
      <c r="BM34" s="247"/>
      <c r="BN34" s="247"/>
      <c r="BO34" s="247"/>
      <c r="BP34" s="247"/>
      <c r="BQ34" s="258"/>
      <c r="BR34" s="247"/>
      <c r="BS34" s="247"/>
      <c r="BT34" s="247"/>
      <c r="BU34" s="247"/>
      <c r="BV34" s="258"/>
      <c r="BW34" s="247"/>
      <c r="BX34" s="247"/>
      <c r="BY34" s="247"/>
      <c r="BZ34" s="247"/>
      <c r="CA34" s="258"/>
      <c r="CB34" s="247"/>
      <c r="CC34" s="247"/>
      <c r="CD34" s="247"/>
      <c r="CE34" s="247"/>
      <c r="CF34" s="258"/>
      <c r="CG34" s="258"/>
      <c r="CH34" s="258"/>
      <c r="CI34" s="134"/>
      <c r="CJ34" s="259"/>
      <c r="CK34" s="267"/>
      <c r="CL34" s="261"/>
    </row>
    <row r="35" spans="1:90" hidden="1" x14ac:dyDescent="0.3">
      <c r="A35" s="106" t="s">
        <v>159</v>
      </c>
      <c r="B35" s="107" t="s">
        <v>127</v>
      </c>
      <c r="C35" s="238" t="s">
        <v>150</v>
      </c>
      <c r="D35" s="108" t="s">
        <v>160</v>
      </c>
      <c r="E35" s="126" t="s">
        <v>152</v>
      </c>
      <c r="F35" s="252">
        <f t="shared" si="0"/>
        <v>0</v>
      </c>
      <c r="G35" s="253">
        <f t="shared" si="1"/>
        <v>0</v>
      </c>
      <c r="H35" s="254">
        <f t="shared" si="2"/>
        <v>0</v>
      </c>
      <c r="I35" s="255">
        <f t="shared" si="3"/>
        <v>0</v>
      </c>
      <c r="J35" s="350" t="str">
        <f>IF(Scope_lv1!W35&lt;&gt;0,Scope_lv1!W35,"")</f>
        <v/>
      </c>
      <c r="K35" s="326" t="str">
        <f t="shared" si="4"/>
        <v/>
      </c>
      <c r="L35" s="329"/>
      <c r="M35" s="247"/>
      <c r="N35" s="247"/>
      <c r="O35" s="247"/>
      <c r="P35" s="247"/>
      <c r="Q35" s="258"/>
      <c r="R35" s="247"/>
      <c r="S35" s="247"/>
      <c r="T35" s="247"/>
      <c r="U35" s="247"/>
      <c r="V35" s="258"/>
      <c r="W35" s="247"/>
      <c r="X35" s="247"/>
      <c r="Y35" s="247"/>
      <c r="Z35" s="247"/>
      <c r="AA35" s="326" t="str">
        <f t="shared" si="5"/>
        <v/>
      </c>
      <c r="AB35" s="329"/>
      <c r="AC35" s="247"/>
      <c r="AD35" s="247"/>
      <c r="AE35" s="247"/>
      <c r="AF35" s="247"/>
      <c r="AG35" s="326" t="str">
        <f t="shared" si="6"/>
        <v/>
      </c>
      <c r="AH35" s="329"/>
      <c r="AI35" s="247"/>
      <c r="AJ35" s="247"/>
      <c r="AK35" s="247"/>
      <c r="AL35" s="247"/>
      <c r="AM35" s="258"/>
      <c r="AN35" s="247"/>
      <c r="AO35" s="247"/>
      <c r="AP35" s="247"/>
      <c r="AQ35" s="247"/>
      <c r="AR35" s="258"/>
      <c r="AS35" s="247"/>
      <c r="AT35" s="247"/>
      <c r="AU35" s="247"/>
      <c r="AV35" s="247"/>
      <c r="AW35" s="258"/>
      <c r="AX35" s="247"/>
      <c r="AY35" s="247"/>
      <c r="AZ35" s="247"/>
      <c r="BA35" s="247"/>
      <c r="BB35" s="258"/>
      <c r="BC35" s="247"/>
      <c r="BD35" s="247"/>
      <c r="BE35" s="247"/>
      <c r="BF35" s="247"/>
      <c r="BG35" s="258"/>
      <c r="BH35" s="247"/>
      <c r="BI35" s="247"/>
      <c r="BJ35" s="247"/>
      <c r="BK35" s="247"/>
      <c r="BL35" s="258"/>
      <c r="BM35" s="247"/>
      <c r="BN35" s="247"/>
      <c r="BO35" s="247"/>
      <c r="BP35" s="247"/>
      <c r="BQ35" s="258"/>
      <c r="BR35" s="247"/>
      <c r="BS35" s="247"/>
      <c r="BT35" s="247"/>
      <c r="BU35" s="247"/>
      <c r="BV35" s="258"/>
      <c r="BW35" s="247"/>
      <c r="BX35" s="247"/>
      <c r="BY35" s="247"/>
      <c r="BZ35" s="247"/>
      <c r="CA35" s="258"/>
      <c r="CB35" s="247"/>
      <c r="CC35" s="247"/>
      <c r="CD35" s="247"/>
      <c r="CE35" s="247"/>
      <c r="CF35" s="258"/>
      <c r="CG35" s="258"/>
      <c r="CH35" s="258"/>
      <c r="CI35" s="134"/>
      <c r="CJ35" s="259"/>
      <c r="CK35" s="267"/>
      <c r="CL35" s="261"/>
    </row>
    <row r="36" spans="1:90" hidden="1" x14ac:dyDescent="0.3">
      <c r="A36" s="106" t="s">
        <v>161</v>
      </c>
      <c r="B36" s="107" t="s">
        <v>162</v>
      </c>
      <c r="C36" s="238" t="s">
        <v>163</v>
      </c>
      <c r="D36" s="108" t="s">
        <v>164</v>
      </c>
      <c r="E36" s="126" t="s">
        <v>152</v>
      </c>
      <c r="F36" s="252">
        <f t="shared" si="0"/>
        <v>0</v>
      </c>
      <c r="G36" s="253">
        <f t="shared" si="1"/>
        <v>0</v>
      </c>
      <c r="H36" s="254">
        <f t="shared" si="2"/>
        <v>0</v>
      </c>
      <c r="I36" s="255">
        <f t="shared" si="3"/>
        <v>0</v>
      </c>
      <c r="J36" s="350" t="str">
        <f>IF(Scope_lv1!W36&lt;&gt;0,Scope_lv1!W36,"")</f>
        <v/>
      </c>
      <c r="K36" s="326" t="str">
        <f t="shared" si="4"/>
        <v/>
      </c>
      <c r="L36" s="329"/>
      <c r="M36" s="247"/>
      <c r="N36" s="247"/>
      <c r="O36" s="247"/>
      <c r="P36" s="247"/>
      <c r="Q36" s="258"/>
      <c r="R36" s="247"/>
      <c r="S36" s="247"/>
      <c r="T36" s="247"/>
      <c r="U36" s="247"/>
      <c r="V36" s="258"/>
      <c r="W36" s="247"/>
      <c r="X36" s="247"/>
      <c r="Y36" s="247"/>
      <c r="Z36" s="247"/>
      <c r="AA36" s="326" t="str">
        <f t="shared" si="5"/>
        <v/>
      </c>
      <c r="AB36" s="329"/>
      <c r="AC36" s="247"/>
      <c r="AD36" s="247"/>
      <c r="AE36" s="247"/>
      <c r="AF36" s="247"/>
      <c r="AG36" s="326" t="str">
        <f t="shared" si="6"/>
        <v/>
      </c>
      <c r="AH36" s="329"/>
      <c r="AI36" s="247"/>
      <c r="AJ36" s="247"/>
      <c r="AK36" s="247"/>
      <c r="AL36" s="247"/>
      <c r="AM36" s="258"/>
      <c r="AN36" s="247"/>
      <c r="AO36" s="247"/>
      <c r="AP36" s="247"/>
      <c r="AQ36" s="247"/>
      <c r="AR36" s="258"/>
      <c r="AS36" s="247"/>
      <c r="AT36" s="247"/>
      <c r="AU36" s="247"/>
      <c r="AV36" s="247"/>
      <c r="AW36" s="258"/>
      <c r="AX36" s="247"/>
      <c r="AY36" s="247"/>
      <c r="AZ36" s="247"/>
      <c r="BA36" s="247"/>
      <c r="BB36" s="258"/>
      <c r="BC36" s="247"/>
      <c r="BD36" s="247"/>
      <c r="BE36" s="247"/>
      <c r="BF36" s="247"/>
      <c r="BG36" s="258"/>
      <c r="BH36" s="247"/>
      <c r="BI36" s="247"/>
      <c r="BJ36" s="247"/>
      <c r="BK36" s="247"/>
      <c r="BL36" s="258"/>
      <c r="BM36" s="247"/>
      <c r="BN36" s="247"/>
      <c r="BO36" s="247"/>
      <c r="BP36" s="247"/>
      <c r="BQ36" s="258"/>
      <c r="BR36" s="247"/>
      <c r="BS36" s="247"/>
      <c r="BT36" s="247"/>
      <c r="BU36" s="247"/>
      <c r="BV36" s="258"/>
      <c r="BW36" s="247"/>
      <c r="BX36" s="247"/>
      <c r="BY36" s="247"/>
      <c r="BZ36" s="247"/>
      <c r="CA36" s="258"/>
      <c r="CB36" s="247"/>
      <c r="CC36" s="247"/>
      <c r="CD36" s="247"/>
      <c r="CE36" s="247"/>
      <c r="CF36" s="258"/>
      <c r="CG36" s="258"/>
      <c r="CH36" s="258"/>
      <c r="CI36" s="134"/>
      <c r="CJ36" s="259"/>
      <c r="CK36" s="267"/>
      <c r="CL36" s="261"/>
    </row>
    <row r="37" spans="1:90" hidden="1" x14ac:dyDescent="0.3">
      <c r="A37" s="106" t="s">
        <v>165</v>
      </c>
      <c r="B37" s="107" t="s">
        <v>162</v>
      </c>
      <c r="C37" s="238" t="s">
        <v>163</v>
      </c>
      <c r="D37" s="108" t="s">
        <v>166</v>
      </c>
      <c r="E37" s="126" t="s">
        <v>152</v>
      </c>
      <c r="F37" s="252">
        <f t="shared" si="0"/>
        <v>0</v>
      </c>
      <c r="G37" s="253">
        <f t="shared" si="1"/>
        <v>0</v>
      </c>
      <c r="H37" s="254">
        <f t="shared" si="2"/>
        <v>0</v>
      </c>
      <c r="I37" s="255">
        <f t="shared" si="3"/>
        <v>0</v>
      </c>
      <c r="J37" s="350" t="str">
        <f>IF(Scope_lv1!W37&lt;&gt;0,Scope_lv1!W37,"")</f>
        <v/>
      </c>
      <c r="K37" s="326" t="str">
        <f t="shared" si="4"/>
        <v/>
      </c>
      <c r="L37" s="329"/>
      <c r="M37" s="247"/>
      <c r="N37" s="247"/>
      <c r="O37" s="247"/>
      <c r="P37" s="247"/>
      <c r="Q37" s="258"/>
      <c r="R37" s="247"/>
      <c r="S37" s="247"/>
      <c r="T37" s="247"/>
      <c r="U37" s="247"/>
      <c r="V37" s="258"/>
      <c r="W37" s="247"/>
      <c r="X37" s="247"/>
      <c r="Y37" s="247"/>
      <c r="Z37" s="247"/>
      <c r="AA37" s="326" t="str">
        <f t="shared" si="5"/>
        <v/>
      </c>
      <c r="AB37" s="329"/>
      <c r="AC37" s="247"/>
      <c r="AD37" s="247"/>
      <c r="AE37" s="247"/>
      <c r="AF37" s="247"/>
      <c r="AG37" s="326" t="str">
        <f t="shared" si="6"/>
        <v/>
      </c>
      <c r="AH37" s="329"/>
      <c r="AI37" s="247"/>
      <c r="AJ37" s="247"/>
      <c r="AK37" s="247"/>
      <c r="AL37" s="247"/>
      <c r="AM37" s="258"/>
      <c r="AN37" s="247"/>
      <c r="AO37" s="247"/>
      <c r="AP37" s="247"/>
      <c r="AQ37" s="247"/>
      <c r="AR37" s="258"/>
      <c r="AS37" s="247"/>
      <c r="AT37" s="247"/>
      <c r="AU37" s="247"/>
      <c r="AV37" s="247"/>
      <c r="AW37" s="258"/>
      <c r="AX37" s="247"/>
      <c r="AY37" s="247"/>
      <c r="AZ37" s="247"/>
      <c r="BA37" s="247"/>
      <c r="BB37" s="258"/>
      <c r="BC37" s="247"/>
      <c r="BD37" s="247"/>
      <c r="BE37" s="247"/>
      <c r="BF37" s="247"/>
      <c r="BG37" s="258"/>
      <c r="BH37" s="247"/>
      <c r="BI37" s="247"/>
      <c r="BJ37" s="247"/>
      <c r="BK37" s="247"/>
      <c r="BL37" s="258"/>
      <c r="BM37" s="247"/>
      <c r="BN37" s="247"/>
      <c r="BO37" s="247"/>
      <c r="BP37" s="247"/>
      <c r="BQ37" s="258"/>
      <c r="BR37" s="247"/>
      <c r="BS37" s="247"/>
      <c r="BT37" s="247"/>
      <c r="BU37" s="247"/>
      <c r="BV37" s="258"/>
      <c r="BW37" s="247"/>
      <c r="BX37" s="247"/>
      <c r="BY37" s="247"/>
      <c r="BZ37" s="247"/>
      <c r="CA37" s="258"/>
      <c r="CB37" s="247"/>
      <c r="CC37" s="247"/>
      <c r="CD37" s="247"/>
      <c r="CE37" s="247"/>
      <c r="CF37" s="258"/>
      <c r="CG37" s="258"/>
      <c r="CH37" s="258"/>
      <c r="CI37" s="134"/>
      <c r="CJ37" s="259"/>
      <c r="CK37" s="267"/>
      <c r="CL37" s="261"/>
    </row>
    <row r="38" spans="1:90" hidden="1" x14ac:dyDescent="0.3">
      <c r="A38" s="106" t="s">
        <v>167</v>
      </c>
      <c r="B38" s="107" t="s">
        <v>162</v>
      </c>
      <c r="C38" s="238" t="s">
        <v>163</v>
      </c>
      <c r="D38" s="108" t="s">
        <v>168</v>
      </c>
      <c r="E38" s="126" t="s">
        <v>152</v>
      </c>
      <c r="F38" s="252">
        <f t="shared" si="0"/>
        <v>0</v>
      </c>
      <c r="G38" s="253">
        <f t="shared" si="1"/>
        <v>0</v>
      </c>
      <c r="H38" s="254">
        <f t="shared" si="2"/>
        <v>0</v>
      </c>
      <c r="I38" s="255">
        <f t="shared" si="3"/>
        <v>0</v>
      </c>
      <c r="J38" s="350" t="str">
        <f>IF(Scope_lv1!W38&lt;&gt;0,Scope_lv1!W38,"")</f>
        <v/>
      </c>
      <c r="K38" s="326" t="str">
        <f t="shared" si="4"/>
        <v/>
      </c>
      <c r="L38" s="329"/>
      <c r="M38" s="247"/>
      <c r="N38" s="247"/>
      <c r="O38" s="247"/>
      <c r="P38" s="247"/>
      <c r="Q38" s="258"/>
      <c r="R38" s="247"/>
      <c r="S38" s="247"/>
      <c r="T38" s="247"/>
      <c r="U38" s="247"/>
      <c r="V38" s="258"/>
      <c r="W38" s="247"/>
      <c r="X38" s="247"/>
      <c r="Y38" s="247"/>
      <c r="Z38" s="247"/>
      <c r="AA38" s="326" t="str">
        <f t="shared" si="5"/>
        <v/>
      </c>
      <c r="AB38" s="329"/>
      <c r="AC38" s="247"/>
      <c r="AD38" s="247"/>
      <c r="AE38" s="247"/>
      <c r="AF38" s="247"/>
      <c r="AG38" s="326" t="str">
        <f t="shared" si="6"/>
        <v/>
      </c>
      <c r="AH38" s="329"/>
      <c r="AI38" s="247"/>
      <c r="AJ38" s="247"/>
      <c r="AK38" s="247"/>
      <c r="AL38" s="247"/>
      <c r="AM38" s="258"/>
      <c r="AN38" s="247"/>
      <c r="AO38" s="247"/>
      <c r="AP38" s="247"/>
      <c r="AQ38" s="247"/>
      <c r="AR38" s="258"/>
      <c r="AS38" s="247"/>
      <c r="AT38" s="247"/>
      <c r="AU38" s="247"/>
      <c r="AV38" s="247"/>
      <c r="AW38" s="258"/>
      <c r="AX38" s="247"/>
      <c r="AY38" s="247"/>
      <c r="AZ38" s="247"/>
      <c r="BA38" s="247"/>
      <c r="BB38" s="258"/>
      <c r="BC38" s="247"/>
      <c r="BD38" s="247"/>
      <c r="BE38" s="247"/>
      <c r="BF38" s="247"/>
      <c r="BG38" s="258"/>
      <c r="BH38" s="247"/>
      <c r="BI38" s="247"/>
      <c r="BJ38" s="247"/>
      <c r="BK38" s="247"/>
      <c r="BL38" s="258"/>
      <c r="BM38" s="247"/>
      <c r="BN38" s="247"/>
      <c r="BO38" s="247"/>
      <c r="BP38" s="247"/>
      <c r="BQ38" s="258"/>
      <c r="BR38" s="247"/>
      <c r="BS38" s="247"/>
      <c r="BT38" s="247"/>
      <c r="BU38" s="247"/>
      <c r="BV38" s="258"/>
      <c r="BW38" s="247"/>
      <c r="BX38" s="247"/>
      <c r="BY38" s="247"/>
      <c r="BZ38" s="247"/>
      <c r="CA38" s="258"/>
      <c r="CB38" s="247"/>
      <c r="CC38" s="247"/>
      <c r="CD38" s="247"/>
      <c r="CE38" s="247"/>
      <c r="CF38" s="258"/>
      <c r="CG38" s="258"/>
      <c r="CH38" s="258"/>
      <c r="CI38" s="134"/>
      <c r="CJ38" s="259"/>
      <c r="CK38" s="267"/>
      <c r="CL38" s="261"/>
    </row>
    <row r="39" spans="1:90" hidden="1" x14ac:dyDescent="0.3">
      <c r="A39" s="106" t="s">
        <v>169</v>
      </c>
      <c r="B39" s="107" t="s">
        <v>162</v>
      </c>
      <c r="C39" s="238" t="s">
        <v>163</v>
      </c>
      <c r="D39" s="108" t="s">
        <v>170</v>
      </c>
      <c r="E39" s="126" t="s">
        <v>94</v>
      </c>
      <c r="F39" s="252">
        <f t="shared" si="0"/>
        <v>0</v>
      </c>
      <c r="G39" s="253">
        <f t="shared" si="1"/>
        <v>0</v>
      </c>
      <c r="H39" s="254">
        <f t="shared" si="2"/>
        <v>0</v>
      </c>
      <c r="I39" s="255">
        <f t="shared" si="3"/>
        <v>0</v>
      </c>
      <c r="J39" s="350" t="str">
        <f>IF(Scope_lv1!W39&lt;&gt;0,Scope_lv1!W39,"")</f>
        <v/>
      </c>
      <c r="K39" s="326" t="str">
        <f t="shared" si="4"/>
        <v/>
      </c>
      <c r="L39" s="330"/>
      <c r="M39" s="247"/>
      <c r="N39" s="247"/>
      <c r="O39" s="247"/>
      <c r="P39" s="247"/>
      <c r="Q39" s="258"/>
      <c r="R39" s="247"/>
      <c r="S39" s="247"/>
      <c r="T39" s="247"/>
      <c r="U39" s="247"/>
      <c r="V39" s="258"/>
      <c r="W39" s="247"/>
      <c r="X39" s="247"/>
      <c r="Y39" s="247"/>
      <c r="Z39" s="247"/>
      <c r="AA39" s="326" t="str">
        <f t="shared" si="5"/>
        <v/>
      </c>
      <c r="AB39" s="330"/>
      <c r="AC39" s="247"/>
      <c r="AD39" s="247"/>
      <c r="AE39" s="247"/>
      <c r="AF39" s="247"/>
      <c r="AG39" s="326" t="str">
        <f t="shared" si="6"/>
        <v/>
      </c>
      <c r="AH39" s="330"/>
      <c r="AI39" s="247"/>
      <c r="AJ39" s="247"/>
      <c r="AK39" s="247"/>
      <c r="AL39" s="247"/>
      <c r="AM39" s="258"/>
      <c r="AN39" s="247"/>
      <c r="AO39" s="247"/>
      <c r="AP39" s="247"/>
      <c r="AQ39" s="247"/>
      <c r="AR39" s="258"/>
      <c r="AS39" s="247"/>
      <c r="AT39" s="247"/>
      <c r="AU39" s="247"/>
      <c r="AV39" s="247"/>
      <c r="AW39" s="258"/>
      <c r="AX39" s="247"/>
      <c r="AY39" s="247"/>
      <c r="AZ39" s="247"/>
      <c r="BA39" s="247"/>
      <c r="BB39" s="258"/>
      <c r="BC39" s="247"/>
      <c r="BD39" s="247"/>
      <c r="BE39" s="247"/>
      <c r="BF39" s="247"/>
      <c r="BG39" s="258"/>
      <c r="BH39" s="247"/>
      <c r="BI39" s="247"/>
      <c r="BJ39" s="247"/>
      <c r="BK39" s="247"/>
      <c r="BL39" s="258"/>
      <c r="BM39" s="247"/>
      <c r="BN39" s="247"/>
      <c r="BO39" s="247"/>
      <c r="BP39" s="247"/>
      <c r="BQ39" s="258"/>
      <c r="BR39" s="247"/>
      <c r="BS39" s="247"/>
      <c r="BT39" s="247"/>
      <c r="BU39" s="247"/>
      <c r="BV39" s="258"/>
      <c r="BW39" s="247"/>
      <c r="BX39" s="247"/>
      <c r="BY39" s="247"/>
      <c r="BZ39" s="247"/>
      <c r="CA39" s="258"/>
      <c r="CB39" s="247"/>
      <c r="CC39" s="247"/>
      <c r="CD39" s="247"/>
      <c r="CE39" s="247"/>
      <c r="CF39" s="258"/>
      <c r="CG39" s="258"/>
      <c r="CH39" s="258"/>
      <c r="CI39" s="134"/>
      <c r="CJ39" s="259"/>
      <c r="CK39" s="267"/>
      <c r="CL39" s="261"/>
    </row>
    <row r="40" spans="1:90" hidden="1" x14ac:dyDescent="0.3">
      <c r="A40" s="106" t="s">
        <v>171</v>
      </c>
      <c r="B40" s="107" t="s">
        <v>162</v>
      </c>
      <c r="C40" s="238" t="s">
        <v>163</v>
      </c>
      <c r="D40" s="108" t="s">
        <v>172</v>
      </c>
      <c r="E40" s="126" t="s">
        <v>94</v>
      </c>
      <c r="F40" s="252">
        <f t="shared" si="0"/>
        <v>0</v>
      </c>
      <c r="G40" s="253">
        <f t="shared" si="1"/>
        <v>0</v>
      </c>
      <c r="H40" s="254">
        <f t="shared" si="2"/>
        <v>0</v>
      </c>
      <c r="I40" s="255">
        <f t="shared" si="3"/>
        <v>0</v>
      </c>
      <c r="J40" s="350" t="str">
        <f>IF(Scope_lv1!W40&lt;&gt;0,Scope_lv1!W40,"")</f>
        <v/>
      </c>
      <c r="K40" s="326" t="str">
        <f t="shared" si="4"/>
        <v/>
      </c>
      <c r="L40" s="330"/>
      <c r="M40" s="247"/>
      <c r="N40" s="247"/>
      <c r="O40" s="247"/>
      <c r="P40" s="247"/>
      <c r="Q40" s="258"/>
      <c r="R40" s="247"/>
      <c r="S40" s="247"/>
      <c r="T40" s="247"/>
      <c r="U40" s="247"/>
      <c r="V40" s="258"/>
      <c r="W40" s="247"/>
      <c r="X40" s="247"/>
      <c r="Y40" s="247"/>
      <c r="Z40" s="247"/>
      <c r="AA40" s="326" t="str">
        <f t="shared" si="5"/>
        <v/>
      </c>
      <c r="AB40" s="330"/>
      <c r="AC40" s="247"/>
      <c r="AD40" s="247"/>
      <c r="AE40" s="247"/>
      <c r="AF40" s="247"/>
      <c r="AG40" s="326" t="str">
        <f t="shared" si="6"/>
        <v/>
      </c>
      <c r="AH40" s="330"/>
      <c r="AI40" s="247"/>
      <c r="AJ40" s="247"/>
      <c r="AK40" s="247"/>
      <c r="AL40" s="247"/>
      <c r="AM40" s="258"/>
      <c r="AN40" s="247"/>
      <c r="AO40" s="247"/>
      <c r="AP40" s="247"/>
      <c r="AQ40" s="247"/>
      <c r="AR40" s="258"/>
      <c r="AS40" s="247"/>
      <c r="AT40" s="247"/>
      <c r="AU40" s="247"/>
      <c r="AV40" s="247"/>
      <c r="AW40" s="258"/>
      <c r="AX40" s="247"/>
      <c r="AY40" s="247"/>
      <c r="AZ40" s="247"/>
      <c r="BA40" s="247"/>
      <c r="BB40" s="258"/>
      <c r="BC40" s="247"/>
      <c r="BD40" s="247"/>
      <c r="BE40" s="247"/>
      <c r="BF40" s="247"/>
      <c r="BG40" s="258"/>
      <c r="BH40" s="247"/>
      <c r="BI40" s="247"/>
      <c r="BJ40" s="247"/>
      <c r="BK40" s="247"/>
      <c r="BL40" s="258"/>
      <c r="BM40" s="247"/>
      <c r="BN40" s="247"/>
      <c r="BO40" s="247"/>
      <c r="BP40" s="247"/>
      <c r="BQ40" s="258"/>
      <c r="BR40" s="247"/>
      <c r="BS40" s="247"/>
      <c r="BT40" s="247"/>
      <c r="BU40" s="247"/>
      <c r="BV40" s="258"/>
      <c r="BW40" s="247"/>
      <c r="BX40" s="247"/>
      <c r="BY40" s="247"/>
      <c r="BZ40" s="247"/>
      <c r="CA40" s="258"/>
      <c r="CB40" s="247"/>
      <c r="CC40" s="247"/>
      <c r="CD40" s="247"/>
      <c r="CE40" s="247"/>
      <c r="CF40" s="258"/>
      <c r="CG40" s="258"/>
      <c r="CH40" s="258"/>
      <c r="CI40" s="134"/>
      <c r="CJ40" s="259"/>
      <c r="CK40" s="267"/>
      <c r="CL40" s="261"/>
    </row>
    <row r="41" spans="1:90" ht="33" hidden="1" x14ac:dyDescent="0.3">
      <c r="A41" s="106" t="s">
        <v>173</v>
      </c>
      <c r="B41" s="107" t="s">
        <v>162</v>
      </c>
      <c r="C41" s="238" t="s">
        <v>163</v>
      </c>
      <c r="D41" s="108" t="s">
        <v>174</v>
      </c>
      <c r="E41" s="126" t="s">
        <v>94</v>
      </c>
      <c r="F41" s="252">
        <f t="shared" si="0"/>
        <v>0</v>
      </c>
      <c r="G41" s="253">
        <f t="shared" si="1"/>
        <v>0</v>
      </c>
      <c r="H41" s="254">
        <f t="shared" si="2"/>
        <v>0</v>
      </c>
      <c r="I41" s="255">
        <f t="shared" si="3"/>
        <v>0</v>
      </c>
      <c r="J41" s="350" t="str">
        <f>IF(Scope_lv1!W41&lt;&gt;0,Scope_lv1!W41,"")</f>
        <v/>
      </c>
      <c r="K41" s="326" t="str">
        <f t="shared" si="4"/>
        <v/>
      </c>
      <c r="L41" s="329"/>
      <c r="M41" s="247"/>
      <c r="N41" s="247"/>
      <c r="O41" s="247"/>
      <c r="P41" s="247"/>
      <c r="Q41" s="258"/>
      <c r="R41" s="247"/>
      <c r="S41" s="247"/>
      <c r="T41" s="247"/>
      <c r="U41" s="247"/>
      <c r="V41" s="258"/>
      <c r="W41" s="247"/>
      <c r="X41" s="247"/>
      <c r="Y41" s="247"/>
      <c r="Z41" s="247"/>
      <c r="AA41" s="326" t="str">
        <f t="shared" si="5"/>
        <v/>
      </c>
      <c r="AB41" s="329"/>
      <c r="AC41" s="247"/>
      <c r="AD41" s="247"/>
      <c r="AE41" s="247"/>
      <c r="AF41" s="247"/>
      <c r="AG41" s="326" t="str">
        <f t="shared" si="6"/>
        <v/>
      </c>
      <c r="AH41" s="329"/>
      <c r="AI41" s="247"/>
      <c r="AJ41" s="247"/>
      <c r="AK41" s="247"/>
      <c r="AL41" s="247"/>
      <c r="AM41" s="258"/>
      <c r="AN41" s="247"/>
      <c r="AO41" s="247"/>
      <c r="AP41" s="247"/>
      <c r="AQ41" s="247"/>
      <c r="AR41" s="258"/>
      <c r="AS41" s="247"/>
      <c r="AT41" s="247"/>
      <c r="AU41" s="247"/>
      <c r="AV41" s="247"/>
      <c r="AW41" s="258"/>
      <c r="AX41" s="247"/>
      <c r="AY41" s="247"/>
      <c r="AZ41" s="247"/>
      <c r="BA41" s="247"/>
      <c r="BB41" s="258"/>
      <c r="BC41" s="247"/>
      <c r="BD41" s="247"/>
      <c r="BE41" s="247"/>
      <c r="BF41" s="247"/>
      <c r="BG41" s="258"/>
      <c r="BH41" s="247"/>
      <c r="BI41" s="247"/>
      <c r="BJ41" s="247"/>
      <c r="BK41" s="247"/>
      <c r="BL41" s="258"/>
      <c r="BM41" s="247"/>
      <c r="BN41" s="247"/>
      <c r="BO41" s="247"/>
      <c r="BP41" s="247"/>
      <c r="BQ41" s="258"/>
      <c r="BR41" s="247"/>
      <c r="BS41" s="247"/>
      <c r="BT41" s="247"/>
      <c r="BU41" s="247"/>
      <c r="BV41" s="258"/>
      <c r="BW41" s="247"/>
      <c r="BX41" s="247"/>
      <c r="BY41" s="247"/>
      <c r="BZ41" s="247"/>
      <c r="CA41" s="258"/>
      <c r="CB41" s="247"/>
      <c r="CC41" s="247"/>
      <c r="CD41" s="247"/>
      <c r="CE41" s="247"/>
      <c r="CF41" s="258"/>
      <c r="CG41" s="258"/>
      <c r="CH41" s="258"/>
      <c r="CI41" s="134"/>
      <c r="CJ41" s="259"/>
      <c r="CK41" s="267"/>
      <c r="CL41" s="261"/>
    </row>
    <row r="42" spans="1:90" hidden="1" x14ac:dyDescent="0.3">
      <c r="A42" s="106" t="s">
        <v>175</v>
      </c>
      <c r="B42" s="107" t="s">
        <v>162</v>
      </c>
      <c r="C42" s="238" t="s">
        <v>163</v>
      </c>
      <c r="D42" s="108" t="s">
        <v>176</v>
      </c>
      <c r="E42" s="126" t="s">
        <v>108</v>
      </c>
      <c r="F42" s="252">
        <f t="shared" si="0"/>
        <v>0</v>
      </c>
      <c r="G42" s="253">
        <f t="shared" si="1"/>
        <v>0</v>
      </c>
      <c r="H42" s="254">
        <f t="shared" si="2"/>
        <v>0</v>
      </c>
      <c r="I42" s="255">
        <f t="shared" si="3"/>
        <v>0</v>
      </c>
      <c r="J42" s="350" t="str">
        <f>IF(Scope_lv1!W42&lt;&gt;0,Scope_lv1!W42,"")</f>
        <v/>
      </c>
      <c r="K42" s="326" t="str">
        <f t="shared" si="4"/>
        <v/>
      </c>
      <c r="L42" s="331"/>
      <c r="M42" s="270"/>
      <c r="N42" s="270"/>
      <c r="O42" s="270"/>
      <c r="P42" s="270"/>
      <c r="Q42" s="274"/>
      <c r="R42" s="270"/>
      <c r="S42" s="270"/>
      <c r="T42" s="270"/>
      <c r="U42" s="270"/>
      <c r="V42" s="258"/>
      <c r="W42" s="270"/>
      <c r="X42" s="270"/>
      <c r="Y42" s="270"/>
      <c r="Z42" s="270"/>
      <c r="AA42" s="326" t="str">
        <f t="shared" si="5"/>
        <v/>
      </c>
      <c r="AB42" s="331"/>
      <c r="AC42" s="270"/>
      <c r="AD42" s="270"/>
      <c r="AE42" s="270"/>
      <c r="AF42" s="270"/>
      <c r="AG42" s="326" t="str">
        <f t="shared" si="6"/>
        <v/>
      </c>
      <c r="AH42" s="331"/>
      <c r="AI42" s="270"/>
      <c r="AJ42" s="270"/>
      <c r="AK42" s="270"/>
      <c r="AL42" s="270"/>
      <c r="AM42" s="258"/>
      <c r="AN42" s="270"/>
      <c r="AO42" s="270"/>
      <c r="AP42" s="270"/>
      <c r="AQ42" s="270"/>
      <c r="AR42" s="258"/>
      <c r="AS42" s="270"/>
      <c r="AT42" s="270"/>
      <c r="AU42" s="270"/>
      <c r="AV42" s="270"/>
      <c r="AW42" s="258"/>
      <c r="AX42" s="270"/>
      <c r="AY42" s="270"/>
      <c r="AZ42" s="270"/>
      <c r="BA42" s="270"/>
      <c r="BB42" s="258"/>
      <c r="BC42" s="270"/>
      <c r="BD42" s="270"/>
      <c r="BE42" s="270"/>
      <c r="BF42" s="270"/>
      <c r="BG42" s="258"/>
      <c r="BH42" s="270"/>
      <c r="BI42" s="270"/>
      <c r="BJ42" s="270"/>
      <c r="BK42" s="270"/>
      <c r="BL42" s="258"/>
      <c r="BM42" s="270"/>
      <c r="BN42" s="270"/>
      <c r="BO42" s="270"/>
      <c r="BP42" s="270"/>
      <c r="BQ42" s="258"/>
      <c r="BR42" s="270"/>
      <c r="BS42" s="270"/>
      <c r="BT42" s="270"/>
      <c r="BU42" s="270"/>
      <c r="BV42" s="258"/>
      <c r="BW42" s="270"/>
      <c r="BX42" s="270"/>
      <c r="BY42" s="270"/>
      <c r="BZ42" s="270"/>
      <c r="CA42" s="258"/>
      <c r="CB42" s="270"/>
      <c r="CC42" s="270"/>
      <c r="CD42" s="270"/>
      <c r="CE42" s="270"/>
      <c r="CF42" s="258"/>
      <c r="CG42" s="258"/>
      <c r="CH42" s="258"/>
      <c r="CI42" s="134"/>
      <c r="CJ42" s="259"/>
      <c r="CK42" s="267"/>
      <c r="CL42" s="261"/>
    </row>
    <row r="43" spans="1:90" hidden="1" x14ac:dyDescent="0.3">
      <c r="A43" s="106" t="s">
        <v>177</v>
      </c>
      <c r="B43" s="107" t="s">
        <v>162</v>
      </c>
      <c r="C43" s="238" t="s">
        <v>163</v>
      </c>
      <c r="D43" s="108" t="s">
        <v>178</v>
      </c>
      <c r="E43" s="126" t="s">
        <v>108</v>
      </c>
      <c r="F43" s="252">
        <f t="shared" si="0"/>
        <v>0</v>
      </c>
      <c r="G43" s="253">
        <f t="shared" si="1"/>
        <v>0</v>
      </c>
      <c r="H43" s="254">
        <f t="shared" si="2"/>
        <v>0</v>
      </c>
      <c r="I43" s="255">
        <f t="shared" si="3"/>
        <v>0</v>
      </c>
      <c r="J43" s="350" t="str">
        <f>IF(Scope_lv1!W43&lt;&gt;0,Scope_lv1!W43,"")</f>
        <v/>
      </c>
      <c r="K43" s="326" t="str">
        <f t="shared" si="4"/>
        <v/>
      </c>
      <c r="L43" s="331"/>
      <c r="M43" s="270"/>
      <c r="N43" s="270"/>
      <c r="O43" s="270"/>
      <c r="P43" s="270"/>
      <c r="Q43" s="274"/>
      <c r="R43" s="270"/>
      <c r="S43" s="270"/>
      <c r="T43" s="270"/>
      <c r="U43" s="270"/>
      <c r="V43" s="258"/>
      <c r="W43" s="270"/>
      <c r="X43" s="270"/>
      <c r="Y43" s="270"/>
      <c r="Z43" s="270"/>
      <c r="AA43" s="326" t="str">
        <f t="shared" si="5"/>
        <v/>
      </c>
      <c r="AB43" s="331"/>
      <c r="AC43" s="270"/>
      <c r="AD43" s="270"/>
      <c r="AE43" s="270"/>
      <c r="AF43" s="270"/>
      <c r="AG43" s="326" t="str">
        <f t="shared" si="6"/>
        <v/>
      </c>
      <c r="AH43" s="331"/>
      <c r="AI43" s="270"/>
      <c r="AJ43" s="270"/>
      <c r="AK43" s="270"/>
      <c r="AL43" s="270"/>
      <c r="AM43" s="258"/>
      <c r="AN43" s="270"/>
      <c r="AO43" s="270"/>
      <c r="AP43" s="270"/>
      <c r="AQ43" s="270"/>
      <c r="AR43" s="258"/>
      <c r="AS43" s="270"/>
      <c r="AT43" s="270"/>
      <c r="AU43" s="270"/>
      <c r="AV43" s="270"/>
      <c r="AW43" s="258"/>
      <c r="AX43" s="270"/>
      <c r="AY43" s="270"/>
      <c r="AZ43" s="270"/>
      <c r="BA43" s="270"/>
      <c r="BB43" s="258"/>
      <c r="BC43" s="270"/>
      <c r="BD43" s="270"/>
      <c r="BE43" s="270"/>
      <c r="BF43" s="270"/>
      <c r="BG43" s="258"/>
      <c r="BH43" s="270"/>
      <c r="BI43" s="270"/>
      <c r="BJ43" s="270"/>
      <c r="BK43" s="270"/>
      <c r="BL43" s="258"/>
      <c r="BM43" s="270"/>
      <c r="BN43" s="270"/>
      <c r="BO43" s="270"/>
      <c r="BP43" s="270"/>
      <c r="BQ43" s="258"/>
      <c r="BR43" s="270"/>
      <c r="BS43" s="270"/>
      <c r="BT43" s="270"/>
      <c r="BU43" s="270"/>
      <c r="BV43" s="258"/>
      <c r="BW43" s="270"/>
      <c r="BX43" s="270"/>
      <c r="BY43" s="270"/>
      <c r="BZ43" s="270"/>
      <c r="CA43" s="258"/>
      <c r="CB43" s="270"/>
      <c r="CC43" s="270"/>
      <c r="CD43" s="270"/>
      <c r="CE43" s="270"/>
      <c r="CF43" s="258"/>
      <c r="CG43" s="258"/>
      <c r="CH43" s="258"/>
      <c r="CI43" s="134"/>
      <c r="CJ43" s="259"/>
      <c r="CK43" s="267"/>
      <c r="CL43" s="261"/>
    </row>
    <row r="44" spans="1:90" hidden="1" x14ac:dyDescent="0.3">
      <c r="A44" s="106" t="s">
        <v>179</v>
      </c>
      <c r="B44" s="107" t="s">
        <v>162</v>
      </c>
      <c r="C44" s="238" t="s">
        <v>163</v>
      </c>
      <c r="D44" s="108" t="s">
        <v>180</v>
      </c>
      <c r="E44" s="126" t="s">
        <v>181</v>
      </c>
      <c r="F44" s="252">
        <f t="shared" si="0"/>
        <v>0</v>
      </c>
      <c r="G44" s="253">
        <f t="shared" si="1"/>
        <v>0</v>
      </c>
      <c r="H44" s="254">
        <f t="shared" si="2"/>
        <v>0</v>
      </c>
      <c r="I44" s="255">
        <f t="shared" si="3"/>
        <v>0</v>
      </c>
      <c r="J44" s="350" t="str">
        <f>IF(Scope_lv1!W44&lt;&gt;0,Scope_lv1!W44,"")</f>
        <v/>
      </c>
      <c r="K44" s="326" t="str">
        <f t="shared" si="4"/>
        <v/>
      </c>
      <c r="L44" s="332"/>
      <c r="M44" s="272"/>
      <c r="N44" s="272"/>
      <c r="O44" s="272"/>
      <c r="P44" s="272"/>
      <c r="Q44" s="273"/>
      <c r="R44" s="272"/>
      <c r="S44" s="272"/>
      <c r="T44" s="272"/>
      <c r="U44" s="272"/>
      <c r="V44" s="273"/>
      <c r="W44" s="272"/>
      <c r="X44" s="272"/>
      <c r="Y44" s="272"/>
      <c r="Z44" s="272"/>
      <c r="AA44" s="326" t="str">
        <f t="shared" si="5"/>
        <v/>
      </c>
      <c r="AB44" s="332"/>
      <c r="AC44" s="272"/>
      <c r="AD44" s="272"/>
      <c r="AE44" s="272"/>
      <c r="AF44" s="272"/>
      <c r="AG44" s="326" t="str">
        <f t="shared" si="6"/>
        <v/>
      </c>
      <c r="AH44" s="332"/>
      <c r="AI44" s="272"/>
      <c r="AJ44" s="272"/>
      <c r="AK44" s="272"/>
      <c r="AL44" s="272"/>
      <c r="AM44" s="258"/>
      <c r="AN44" s="272"/>
      <c r="AO44" s="272"/>
      <c r="AP44" s="272"/>
      <c r="AQ44" s="272"/>
      <c r="AR44" s="258"/>
      <c r="AS44" s="272"/>
      <c r="AT44" s="272"/>
      <c r="AU44" s="272"/>
      <c r="AV44" s="272"/>
      <c r="AW44" s="258"/>
      <c r="AX44" s="272"/>
      <c r="AY44" s="272"/>
      <c r="AZ44" s="272"/>
      <c r="BA44" s="272"/>
      <c r="BB44" s="258"/>
      <c r="BC44" s="272"/>
      <c r="BD44" s="272"/>
      <c r="BE44" s="272"/>
      <c r="BF44" s="272"/>
      <c r="BG44" s="258"/>
      <c r="BH44" s="272"/>
      <c r="BI44" s="272"/>
      <c r="BJ44" s="272"/>
      <c r="BK44" s="272"/>
      <c r="BL44" s="258"/>
      <c r="BM44" s="272"/>
      <c r="BN44" s="272"/>
      <c r="BO44" s="272"/>
      <c r="BP44" s="272"/>
      <c r="BQ44" s="258"/>
      <c r="BR44" s="272"/>
      <c r="BS44" s="272"/>
      <c r="BT44" s="272"/>
      <c r="BU44" s="272"/>
      <c r="BV44" s="258"/>
      <c r="BW44" s="272"/>
      <c r="BX44" s="272"/>
      <c r="BY44" s="272"/>
      <c r="BZ44" s="272"/>
      <c r="CA44" s="258"/>
      <c r="CB44" s="272"/>
      <c r="CC44" s="272"/>
      <c r="CD44" s="272"/>
      <c r="CE44" s="272"/>
      <c r="CF44" s="258"/>
      <c r="CG44" s="258"/>
      <c r="CH44" s="258"/>
      <c r="CI44" s="134"/>
      <c r="CJ44" s="259"/>
      <c r="CK44" s="267"/>
      <c r="CL44" s="261"/>
    </row>
    <row r="45" spans="1:90" hidden="1" x14ac:dyDescent="0.3">
      <c r="A45" s="106" t="s">
        <v>182</v>
      </c>
      <c r="B45" s="107" t="s">
        <v>162</v>
      </c>
      <c r="C45" s="238" t="s">
        <v>163</v>
      </c>
      <c r="D45" s="108" t="s">
        <v>183</v>
      </c>
      <c r="E45" s="126" t="s">
        <v>108</v>
      </c>
      <c r="F45" s="252">
        <f t="shared" si="0"/>
        <v>0</v>
      </c>
      <c r="G45" s="253">
        <f t="shared" si="1"/>
        <v>0</v>
      </c>
      <c r="H45" s="254">
        <f t="shared" si="2"/>
        <v>0</v>
      </c>
      <c r="I45" s="255">
        <f t="shared" si="3"/>
        <v>0</v>
      </c>
      <c r="J45" s="350" t="str">
        <f>IF(Scope_lv1!W45&lt;&gt;0,Scope_lv1!W45,"")</f>
        <v/>
      </c>
      <c r="K45" s="326" t="str">
        <f t="shared" si="4"/>
        <v/>
      </c>
      <c r="L45" s="329"/>
      <c r="M45" s="272"/>
      <c r="N45" s="272"/>
      <c r="O45" s="272"/>
      <c r="P45" s="272"/>
      <c r="Q45" s="273"/>
      <c r="R45" s="272"/>
      <c r="S45" s="272"/>
      <c r="T45" s="272"/>
      <c r="U45" s="272"/>
      <c r="V45" s="273"/>
      <c r="W45" s="272"/>
      <c r="X45" s="272"/>
      <c r="Y45" s="272"/>
      <c r="Z45" s="272"/>
      <c r="AA45" s="326" t="str">
        <f t="shared" si="5"/>
        <v/>
      </c>
      <c r="AB45" s="329"/>
      <c r="AC45" s="272"/>
      <c r="AD45" s="272"/>
      <c r="AE45" s="272"/>
      <c r="AF45" s="272"/>
      <c r="AG45" s="326" t="str">
        <f t="shared" si="6"/>
        <v/>
      </c>
      <c r="AH45" s="329"/>
      <c r="AI45" s="272"/>
      <c r="AJ45" s="272"/>
      <c r="AK45" s="272"/>
      <c r="AL45" s="272"/>
      <c r="AM45" s="258"/>
      <c r="AN45" s="272"/>
      <c r="AO45" s="272"/>
      <c r="AP45" s="272"/>
      <c r="AQ45" s="272"/>
      <c r="AR45" s="258"/>
      <c r="AS45" s="272"/>
      <c r="AT45" s="272"/>
      <c r="AU45" s="272"/>
      <c r="AV45" s="272"/>
      <c r="AW45" s="258"/>
      <c r="AX45" s="272"/>
      <c r="AY45" s="272"/>
      <c r="AZ45" s="272"/>
      <c r="BA45" s="272"/>
      <c r="BB45" s="258"/>
      <c r="BC45" s="272"/>
      <c r="BD45" s="272"/>
      <c r="BE45" s="272"/>
      <c r="BF45" s="272"/>
      <c r="BG45" s="258"/>
      <c r="BH45" s="272"/>
      <c r="BI45" s="272"/>
      <c r="BJ45" s="272"/>
      <c r="BK45" s="272"/>
      <c r="BL45" s="258"/>
      <c r="BM45" s="272"/>
      <c r="BN45" s="272"/>
      <c r="BO45" s="272"/>
      <c r="BP45" s="272"/>
      <c r="BQ45" s="258"/>
      <c r="BR45" s="272"/>
      <c r="BS45" s="272"/>
      <c r="BT45" s="272"/>
      <c r="BU45" s="272"/>
      <c r="BV45" s="258"/>
      <c r="BW45" s="272"/>
      <c r="BX45" s="272"/>
      <c r="BY45" s="272"/>
      <c r="BZ45" s="272"/>
      <c r="CA45" s="258"/>
      <c r="CB45" s="272"/>
      <c r="CC45" s="272"/>
      <c r="CD45" s="272"/>
      <c r="CE45" s="272"/>
      <c r="CF45" s="258"/>
      <c r="CG45" s="258"/>
      <c r="CH45" s="258"/>
      <c r="CI45" s="134"/>
      <c r="CJ45" s="259"/>
      <c r="CK45" s="267"/>
      <c r="CL45" s="261"/>
    </row>
    <row r="46" spans="1:90" ht="33" hidden="1" x14ac:dyDescent="0.3">
      <c r="A46" s="106" t="s">
        <v>184</v>
      </c>
      <c r="B46" s="107" t="s">
        <v>162</v>
      </c>
      <c r="C46" s="238" t="s">
        <v>163</v>
      </c>
      <c r="D46" s="108" t="s">
        <v>185</v>
      </c>
      <c r="E46" s="126" t="s">
        <v>130</v>
      </c>
      <c r="F46" s="252">
        <f t="shared" si="0"/>
        <v>0</v>
      </c>
      <c r="G46" s="253">
        <f t="shared" si="1"/>
        <v>0</v>
      </c>
      <c r="H46" s="254">
        <f t="shared" si="2"/>
        <v>0</v>
      </c>
      <c r="I46" s="255">
        <f t="shared" si="3"/>
        <v>0</v>
      </c>
      <c r="J46" s="350" t="str">
        <f>IF(Scope_lv1!W46&lt;&gt;0,Scope_lv1!W46,"")</f>
        <v/>
      </c>
      <c r="K46" s="326" t="str">
        <f t="shared" si="4"/>
        <v/>
      </c>
      <c r="L46" s="329"/>
      <c r="M46" s="270"/>
      <c r="N46" s="270"/>
      <c r="O46" s="270"/>
      <c r="P46" s="270"/>
      <c r="Q46" s="274"/>
      <c r="R46" s="270"/>
      <c r="S46" s="270"/>
      <c r="T46" s="270"/>
      <c r="U46" s="270"/>
      <c r="V46" s="258"/>
      <c r="W46" s="270"/>
      <c r="X46" s="270"/>
      <c r="Y46" s="270"/>
      <c r="Z46" s="270"/>
      <c r="AA46" s="326" t="str">
        <f t="shared" si="5"/>
        <v/>
      </c>
      <c r="AB46" s="329"/>
      <c r="AC46" s="270"/>
      <c r="AD46" s="270"/>
      <c r="AE46" s="270"/>
      <c r="AF46" s="270"/>
      <c r="AG46" s="326" t="str">
        <f t="shared" si="6"/>
        <v/>
      </c>
      <c r="AH46" s="329"/>
      <c r="AI46" s="270"/>
      <c r="AJ46" s="270"/>
      <c r="AK46" s="270"/>
      <c r="AL46" s="270"/>
      <c r="AM46" s="258"/>
      <c r="AN46" s="270"/>
      <c r="AO46" s="270"/>
      <c r="AP46" s="270"/>
      <c r="AQ46" s="270"/>
      <c r="AR46" s="258"/>
      <c r="AS46" s="270"/>
      <c r="AT46" s="270"/>
      <c r="AU46" s="270"/>
      <c r="AV46" s="270"/>
      <c r="AW46" s="258"/>
      <c r="AX46" s="270"/>
      <c r="AY46" s="270"/>
      <c r="AZ46" s="270"/>
      <c r="BA46" s="270"/>
      <c r="BB46" s="258"/>
      <c r="BC46" s="270"/>
      <c r="BD46" s="270"/>
      <c r="BE46" s="270"/>
      <c r="BF46" s="270"/>
      <c r="BG46" s="258"/>
      <c r="BH46" s="270"/>
      <c r="BI46" s="270"/>
      <c r="BJ46" s="270"/>
      <c r="BK46" s="270"/>
      <c r="BL46" s="258"/>
      <c r="BM46" s="270"/>
      <c r="BN46" s="270"/>
      <c r="BO46" s="270"/>
      <c r="BP46" s="270"/>
      <c r="BQ46" s="258"/>
      <c r="BR46" s="270"/>
      <c r="BS46" s="270"/>
      <c r="BT46" s="270"/>
      <c r="BU46" s="270"/>
      <c r="BV46" s="258"/>
      <c r="BW46" s="270"/>
      <c r="BX46" s="270"/>
      <c r="BY46" s="270"/>
      <c r="BZ46" s="270"/>
      <c r="CA46" s="258"/>
      <c r="CB46" s="270"/>
      <c r="CC46" s="270"/>
      <c r="CD46" s="270"/>
      <c r="CE46" s="270"/>
      <c r="CF46" s="258"/>
      <c r="CG46" s="258"/>
      <c r="CH46" s="258"/>
      <c r="CI46" s="134"/>
      <c r="CJ46" s="259"/>
      <c r="CK46" s="267"/>
      <c r="CL46" s="261"/>
    </row>
    <row r="47" spans="1:90" ht="33" hidden="1" x14ac:dyDescent="0.3">
      <c r="A47" s="106" t="s">
        <v>186</v>
      </c>
      <c r="B47" s="107" t="s">
        <v>162</v>
      </c>
      <c r="C47" s="238" t="s">
        <v>163</v>
      </c>
      <c r="D47" s="108" t="s">
        <v>187</v>
      </c>
      <c r="E47" s="126" t="s">
        <v>130</v>
      </c>
      <c r="F47" s="252">
        <f t="shared" si="0"/>
        <v>0</v>
      </c>
      <c r="G47" s="253">
        <f t="shared" si="1"/>
        <v>0</v>
      </c>
      <c r="H47" s="254">
        <f t="shared" si="2"/>
        <v>0</v>
      </c>
      <c r="I47" s="255">
        <f t="shared" si="3"/>
        <v>0</v>
      </c>
      <c r="J47" s="350" t="str">
        <f>IF(Scope_lv1!W47&lt;&gt;0,Scope_lv1!W47,"")</f>
        <v/>
      </c>
      <c r="K47" s="326" t="str">
        <f t="shared" si="4"/>
        <v/>
      </c>
      <c r="L47" s="329"/>
      <c r="M47" s="270"/>
      <c r="N47" s="270"/>
      <c r="O47" s="270"/>
      <c r="P47" s="270"/>
      <c r="Q47" s="274"/>
      <c r="R47" s="270"/>
      <c r="S47" s="270"/>
      <c r="T47" s="270"/>
      <c r="U47" s="270"/>
      <c r="V47" s="258"/>
      <c r="W47" s="270"/>
      <c r="X47" s="270"/>
      <c r="Y47" s="270"/>
      <c r="Z47" s="270"/>
      <c r="AA47" s="326" t="str">
        <f t="shared" si="5"/>
        <v/>
      </c>
      <c r="AB47" s="329"/>
      <c r="AC47" s="270"/>
      <c r="AD47" s="270"/>
      <c r="AE47" s="270"/>
      <c r="AF47" s="270"/>
      <c r="AG47" s="326" t="str">
        <f t="shared" si="6"/>
        <v/>
      </c>
      <c r="AH47" s="329"/>
      <c r="AI47" s="270"/>
      <c r="AJ47" s="270"/>
      <c r="AK47" s="270"/>
      <c r="AL47" s="270"/>
      <c r="AM47" s="258"/>
      <c r="AN47" s="270"/>
      <c r="AO47" s="270"/>
      <c r="AP47" s="270"/>
      <c r="AQ47" s="270"/>
      <c r="AR47" s="258"/>
      <c r="AS47" s="270"/>
      <c r="AT47" s="270"/>
      <c r="AU47" s="270"/>
      <c r="AV47" s="270"/>
      <c r="AW47" s="258"/>
      <c r="AX47" s="270"/>
      <c r="AY47" s="270"/>
      <c r="AZ47" s="270"/>
      <c r="BA47" s="270"/>
      <c r="BB47" s="258"/>
      <c r="BC47" s="270"/>
      <c r="BD47" s="270"/>
      <c r="BE47" s="270"/>
      <c r="BF47" s="270"/>
      <c r="BG47" s="258"/>
      <c r="BH47" s="270"/>
      <c r="BI47" s="270"/>
      <c r="BJ47" s="270"/>
      <c r="BK47" s="270"/>
      <c r="BL47" s="258"/>
      <c r="BM47" s="270"/>
      <c r="BN47" s="270"/>
      <c r="BO47" s="270"/>
      <c r="BP47" s="270"/>
      <c r="BQ47" s="258"/>
      <c r="BR47" s="270"/>
      <c r="BS47" s="270"/>
      <c r="BT47" s="270"/>
      <c r="BU47" s="270"/>
      <c r="BV47" s="258"/>
      <c r="BW47" s="270"/>
      <c r="BX47" s="270"/>
      <c r="BY47" s="270"/>
      <c r="BZ47" s="270"/>
      <c r="CA47" s="258"/>
      <c r="CB47" s="270"/>
      <c r="CC47" s="270"/>
      <c r="CD47" s="270"/>
      <c r="CE47" s="270"/>
      <c r="CF47" s="258"/>
      <c r="CG47" s="258"/>
      <c r="CH47" s="258"/>
      <c r="CI47" s="134"/>
      <c r="CJ47" s="259"/>
      <c r="CK47" s="267"/>
      <c r="CL47" s="261"/>
    </row>
    <row r="48" spans="1:90" ht="33" hidden="1" x14ac:dyDescent="0.3">
      <c r="A48" s="106" t="s">
        <v>188</v>
      </c>
      <c r="B48" s="107" t="s">
        <v>162</v>
      </c>
      <c r="C48" s="238" t="s">
        <v>163</v>
      </c>
      <c r="D48" s="108" t="s">
        <v>189</v>
      </c>
      <c r="E48" s="126" t="s">
        <v>130</v>
      </c>
      <c r="F48" s="252">
        <f t="shared" si="0"/>
        <v>0</v>
      </c>
      <c r="G48" s="253">
        <f t="shared" si="1"/>
        <v>0</v>
      </c>
      <c r="H48" s="254">
        <f t="shared" si="2"/>
        <v>0</v>
      </c>
      <c r="I48" s="255">
        <f t="shared" si="3"/>
        <v>0</v>
      </c>
      <c r="J48" s="350" t="str">
        <f>IF(Scope_lv1!W48&lt;&gt;0,Scope_lv1!W48,"")</f>
        <v/>
      </c>
      <c r="K48" s="326" t="str">
        <f t="shared" si="4"/>
        <v/>
      </c>
      <c r="L48" s="329"/>
      <c r="M48" s="270"/>
      <c r="N48" s="270"/>
      <c r="O48" s="270"/>
      <c r="P48" s="270"/>
      <c r="Q48" s="274"/>
      <c r="R48" s="270"/>
      <c r="S48" s="270"/>
      <c r="T48" s="270"/>
      <c r="U48" s="270"/>
      <c r="V48" s="258"/>
      <c r="W48" s="270"/>
      <c r="X48" s="270"/>
      <c r="Y48" s="270"/>
      <c r="Z48" s="270"/>
      <c r="AA48" s="326" t="str">
        <f t="shared" si="5"/>
        <v/>
      </c>
      <c r="AB48" s="329"/>
      <c r="AC48" s="270"/>
      <c r="AD48" s="270"/>
      <c r="AE48" s="270"/>
      <c r="AF48" s="270"/>
      <c r="AG48" s="326" t="str">
        <f t="shared" si="6"/>
        <v/>
      </c>
      <c r="AH48" s="329"/>
      <c r="AI48" s="270"/>
      <c r="AJ48" s="270"/>
      <c r="AK48" s="270"/>
      <c r="AL48" s="270"/>
      <c r="AM48" s="258"/>
      <c r="AN48" s="270"/>
      <c r="AO48" s="270"/>
      <c r="AP48" s="270"/>
      <c r="AQ48" s="270"/>
      <c r="AR48" s="258"/>
      <c r="AS48" s="270"/>
      <c r="AT48" s="270"/>
      <c r="AU48" s="270"/>
      <c r="AV48" s="270"/>
      <c r="AW48" s="258"/>
      <c r="AX48" s="270"/>
      <c r="AY48" s="270"/>
      <c r="AZ48" s="270"/>
      <c r="BA48" s="270"/>
      <c r="BB48" s="258"/>
      <c r="BC48" s="270"/>
      <c r="BD48" s="270"/>
      <c r="BE48" s="270"/>
      <c r="BF48" s="270"/>
      <c r="BG48" s="258"/>
      <c r="BH48" s="270"/>
      <c r="BI48" s="270"/>
      <c r="BJ48" s="270"/>
      <c r="BK48" s="270"/>
      <c r="BL48" s="258"/>
      <c r="BM48" s="270"/>
      <c r="BN48" s="270"/>
      <c r="BO48" s="270"/>
      <c r="BP48" s="270"/>
      <c r="BQ48" s="258"/>
      <c r="BR48" s="270"/>
      <c r="BS48" s="270"/>
      <c r="BT48" s="270"/>
      <c r="BU48" s="270"/>
      <c r="BV48" s="258"/>
      <c r="BW48" s="270"/>
      <c r="BX48" s="270"/>
      <c r="BY48" s="270"/>
      <c r="BZ48" s="270"/>
      <c r="CA48" s="258"/>
      <c r="CB48" s="270"/>
      <c r="CC48" s="270"/>
      <c r="CD48" s="270"/>
      <c r="CE48" s="270"/>
      <c r="CF48" s="258"/>
      <c r="CG48" s="258"/>
      <c r="CH48" s="258"/>
      <c r="CI48" s="134"/>
      <c r="CJ48" s="259"/>
      <c r="CK48" s="267"/>
      <c r="CL48" s="261"/>
    </row>
    <row r="49" spans="1:90" ht="33" hidden="1" x14ac:dyDescent="0.3">
      <c r="A49" s="106" t="s">
        <v>190</v>
      </c>
      <c r="B49" s="107" t="s">
        <v>162</v>
      </c>
      <c r="C49" s="238" t="s">
        <v>163</v>
      </c>
      <c r="D49" s="108" t="s">
        <v>191</v>
      </c>
      <c r="E49" s="126" t="s">
        <v>130</v>
      </c>
      <c r="F49" s="252">
        <f t="shared" si="0"/>
        <v>0</v>
      </c>
      <c r="G49" s="253">
        <f t="shared" si="1"/>
        <v>0</v>
      </c>
      <c r="H49" s="254">
        <f t="shared" si="2"/>
        <v>0</v>
      </c>
      <c r="I49" s="255">
        <f t="shared" si="3"/>
        <v>0</v>
      </c>
      <c r="J49" s="350" t="str">
        <f>IF(Scope_lv1!W49&lt;&gt;0,Scope_lv1!W49,"")</f>
        <v/>
      </c>
      <c r="K49" s="326" t="str">
        <f t="shared" si="4"/>
        <v/>
      </c>
      <c r="L49" s="329"/>
      <c r="M49" s="270"/>
      <c r="N49" s="270"/>
      <c r="O49" s="270"/>
      <c r="P49" s="270"/>
      <c r="Q49" s="274"/>
      <c r="R49" s="270"/>
      <c r="S49" s="270"/>
      <c r="T49" s="270"/>
      <c r="U49" s="270"/>
      <c r="V49" s="258"/>
      <c r="W49" s="270"/>
      <c r="X49" s="270"/>
      <c r="Y49" s="270"/>
      <c r="Z49" s="270"/>
      <c r="AA49" s="326" t="str">
        <f t="shared" si="5"/>
        <v/>
      </c>
      <c r="AB49" s="329"/>
      <c r="AC49" s="270"/>
      <c r="AD49" s="270"/>
      <c r="AE49" s="270"/>
      <c r="AF49" s="270"/>
      <c r="AG49" s="326" t="str">
        <f t="shared" si="6"/>
        <v/>
      </c>
      <c r="AH49" s="329"/>
      <c r="AI49" s="270"/>
      <c r="AJ49" s="270"/>
      <c r="AK49" s="270"/>
      <c r="AL49" s="270"/>
      <c r="AM49" s="258"/>
      <c r="AN49" s="270"/>
      <c r="AO49" s="270"/>
      <c r="AP49" s="270"/>
      <c r="AQ49" s="270"/>
      <c r="AR49" s="258"/>
      <c r="AS49" s="270"/>
      <c r="AT49" s="270"/>
      <c r="AU49" s="270"/>
      <c r="AV49" s="270"/>
      <c r="AW49" s="258"/>
      <c r="AX49" s="270"/>
      <c r="AY49" s="270"/>
      <c r="AZ49" s="270"/>
      <c r="BA49" s="270"/>
      <c r="BB49" s="258"/>
      <c r="BC49" s="270"/>
      <c r="BD49" s="270"/>
      <c r="BE49" s="270"/>
      <c r="BF49" s="270"/>
      <c r="BG49" s="258"/>
      <c r="BH49" s="270"/>
      <c r="BI49" s="270"/>
      <c r="BJ49" s="270"/>
      <c r="BK49" s="270"/>
      <c r="BL49" s="258"/>
      <c r="BM49" s="270"/>
      <c r="BN49" s="270"/>
      <c r="BO49" s="270"/>
      <c r="BP49" s="270"/>
      <c r="BQ49" s="258"/>
      <c r="BR49" s="270"/>
      <c r="BS49" s="270"/>
      <c r="BT49" s="270"/>
      <c r="BU49" s="270"/>
      <c r="BV49" s="258"/>
      <c r="BW49" s="270"/>
      <c r="BX49" s="270"/>
      <c r="BY49" s="270"/>
      <c r="BZ49" s="270"/>
      <c r="CA49" s="258"/>
      <c r="CB49" s="270"/>
      <c r="CC49" s="270"/>
      <c r="CD49" s="270"/>
      <c r="CE49" s="270"/>
      <c r="CF49" s="258"/>
      <c r="CG49" s="258"/>
      <c r="CH49" s="258"/>
      <c r="CI49" s="134"/>
      <c r="CJ49" s="259"/>
      <c r="CK49" s="267"/>
      <c r="CL49" s="261"/>
    </row>
    <row r="50" spans="1:90" ht="33" hidden="1" x14ac:dyDescent="0.3">
      <c r="A50" s="106" t="s">
        <v>192</v>
      </c>
      <c r="B50" s="107" t="s">
        <v>162</v>
      </c>
      <c r="C50" s="238" t="s">
        <v>163</v>
      </c>
      <c r="D50" s="108" t="s">
        <v>193</v>
      </c>
      <c r="E50" s="126" t="s">
        <v>130</v>
      </c>
      <c r="F50" s="252">
        <f t="shared" si="0"/>
        <v>0</v>
      </c>
      <c r="G50" s="253">
        <f t="shared" si="1"/>
        <v>0</v>
      </c>
      <c r="H50" s="254">
        <f t="shared" si="2"/>
        <v>0</v>
      </c>
      <c r="I50" s="255">
        <f t="shared" si="3"/>
        <v>0</v>
      </c>
      <c r="J50" s="350" t="str">
        <f>IF(Scope_lv1!W50&lt;&gt;0,Scope_lv1!W50,"")</f>
        <v/>
      </c>
      <c r="K50" s="326" t="str">
        <f t="shared" si="4"/>
        <v/>
      </c>
      <c r="L50" s="329"/>
      <c r="M50" s="270"/>
      <c r="N50" s="270"/>
      <c r="O50" s="270"/>
      <c r="P50" s="270"/>
      <c r="Q50" s="274"/>
      <c r="R50" s="270"/>
      <c r="S50" s="270"/>
      <c r="T50" s="270"/>
      <c r="U50" s="270"/>
      <c r="V50" s="258"/>
      <c r="W50" s="270"/>
      <c r="X50" s="270"/>
      <c r="Y50" s="270"/>
      <c r="Z50" s="270"/>
      <c r="AA50" s="326" t="str">
        <f t="shared" si="5"/>
        <v/>
      </c>
      <c r="AB50" s="329"/>
      <c r="AC50" s="270"/>
      <c r="AD50" s="270"/>
      <c r="AE50" s="270"/>
      <c r="AF50" s="270"/>
      <c r="AG50" s="326" t="str">
        <f t="shared" si="6"/>
        <v/>
      </c>
      <c r="AH50" s="329"/>
      <c r="AI50" s="270"/>
      <c r="AJ50" s="270"/>
      <c r="AK50" s="270"/>
      <c r="AL50" s="270"/>
      <c r="AM50" s="258"/>
      <c r="AN50" s="270"/>
      <c r="AO50" s="270"/>
      <c r="AP50" s="270"/>
      <c r="AQ50" s="270"/>
      <c r="AR50" s="258"/>
      <c r="AS50" s="270"/>
      <c r="AT50" s="270"/>
      <c r="AU50" s="270"/>
      <c r="AV50" s="270"/>
      <c r="AW50" s="258"/>
      <c r="AX50" s="270"/>
      <c r="AY50" s="270"/>
      <c r="AZ50" s="270"/>
      <c r="BA50" s="270"/>
      <c r="BB50" s="258"/>
      <c r="BC50" s="270"/>
      <c r="BD50" s="270"/>
      <c r="BE50" s="270"/>
      <c r="BF50" s="270"/>
      <c r="BG50" s="258"/>
      <c r="BH50" s="270"/>
      <c r="BI50" s="270"/>
      <c r="BJ50" s="270"/>
      <c r="BK50" s="270"/>
      <c r="BL50" s="258"/>
      <c r="BM50" s="270"/>
      <c r="BN50" s="270"/>
      <c r="BO50" s="270"/>
      <c r="BP50" s="270"/>
      <c r="BQ50" s="258"/>
      <c r="BR50" s="270"/>
      <c r="BS50" s="270"/>
      <c r="BT50" s="270"/>
      <c r="BU50" s="270"/>
      <c r="BV50" s="258"/>
      <c r="BW50" s="270"/>
      <c r="BX50" s="270"/>
      <c r="BY50" s="270"/>
      <c r="BZ50" s="270"/>
      <c r="CA50" s="258"/>
      <c r="CB50" s="270"/>
      <c r="CC50" s="270"/>
      <c r="CD50" s="270"/>
      <c r="CE50" s="270"/>
      <c r="CF50" s="258"/>
      <c r="CG50" s="258"/>
      <c r="CH50" s="258"/>
      <c r="CI50" s="134"/>
      <c r="CJ50" s="259"/>
      <c r="CK50" s="267"/>
      <c r="CL50" s="261"/>
    </row>
    <row r="51" spans="1:90" ht="33" hidden="1" x14ac:dyDescent="0.3">
      <c r="A51" s="106" t="s">
        <v>194</v>
      </c>
      <c r="B51" s="107" t="s">
        <v>162</v>
      </c>
      <c r="C51" s="238" t="s">
        <v>163</v>
      </c>
      <c r="D51" s="108" t="s">
        <v>195</v>
      </c>
      <c r="E51" s="126" t="s">
        <v>130</v>
      </c>
      <c r="F51" s="252">
        <f t="shared" si="0"/>
        <v>0</v>
      </c>
      <c r="G51" s="253">
        <f t="shared" si="1"/>
        <v>0</v>
      </c>
      <c r="H51" s="254">
        <f t="shared" si="2"/>
        <v>0</v>
      </c>
      <c r="I51" s="255">
        <f t="shared" si="3"/>
        <v>0</v>
      </c>
      <c r="J51" s="350" t="str">
        <f>IF(Scope_lv1!W51&lt;&gt;0,Scope_lv1!W51,"")</f>
        <v/>
      </c>
      <c r="K51" s="326" t="str">
        <f t="shared" si="4"/>
        <v/>
      </c>
      <c r="L51" s="329"/>
      <c r="M51" s="275"/>
      <c r="N51" s="275"/>
      <c r="O51" s="275"/>
      <c r="P51" s="275"/>
      <c r="Q51" s="273"/>
      <c r="R51" s="272"/>
      <c r="S51" s="272"/>
      <c r="T51" s="272"/>
      <c r="U51" s="272"/>
      <c r="V51" s="258"/>
      <c r="W51" s="275"/>
      <c r="X51" s="275"/>
      <c r="Y51" s="275"/>
      <c r="Z51" s="275"/>
      <c r="AA51" s="326" t="str">
        <f t="shared" si="5"/>
        <v/>
      </c>
      <c r="AB51" s="329"/>
      <c r="AC51" s="275"/>
      <c r="AD51" s="275"/>
      <c r="AE51" s="275"/>
      <c r="AF51" s="275"/>
      <c r="AG51" s="326" t="str">
        <f t="shared" si="6"/>
        <v/>
      </c>
      <c r="AH51" s="329"/>
      <c r="AI51" s="275"/>
      <c r="AJ51" s="275"/>
      <c r="AK51" s="275"/>
      <c r="AL51" s="275"/>
      <c r="AM51" s="258"/>
      <c r="AN51" s="275"/>
      <c r="AO51" s="275"/>
      <c r="AP51" s="275"/>
      <c r="AQ51" s="275"/>
      <c r="AR51" s="258"/>
      <c r="AS51" s="275"/>
      <c r="AT51" s="275"/>
      <c r="AU51" s="275"/>
      <c r="AV51" s="275"/>
      <c r="AW51" s="258"/>
      <c r="AX51" s="275"/>
      <c r="AY51" s="275"/>
      <c r="AZ51" s="275"/>
      <c r="BA51" s="275"/>
      <c r="BB51" s="258"/>
      <c r="BC51" s="275"/>
      <c r="BD51" s="275"/>
      <c r="BE51" s="275"/>
      <c r="BF51" s="275"/>
      <c r="BG51" s="258"/>
      <c r="BH51" s="275"/>
      <c r="BI51" s="275"/>
      <c r="BJ51" s="275"/>
      <c r="BK51" s="275"/>
      <c r="BL51" s="258"/>
      <c r="BM51" s="275"/>
      <c r="BN51" s="275"/>
      <c r="BO51" s="275"/>
      <c r="BP51" s="275"/>
      <c r="BQ51" s="258"/>
      <c r="BR51" s="275"/>
      <c r="BS51" s="275"/>
      <c r="BT51" s="275"/>
      <c r="BU51" s="275"/>
      <c r="BV51" s="258"/>
      <c r="BW51" s="275"/>
      <c r="BX51" s="275"/>
      <c r="BY51" s="275"/>
      <c r="BZ51" s="275"/>
      <c r="CA51" s="258"/>
      <c r="CB51" s="275"/>
      <c r="CC51" s="275"/>
      <c r="CD51" s="275"/>
      <c r="CE51" s="275"/>
      <c r="CF51" s="258"/>
      <c r="CG51" s="258"/>
      <c r="CH51" s="258"/>
      <c r="CI51" s="134"/>
      <c r="CJ51" s="259"/>
      <c r="CK51" s="267"/>
      <c r="CL51" s="261"/>
    </row>
    <row r="52" spans="1:90" hidden="1" x14ac:dyDescent="0.3">
      <c r="A52" s="106" t="s">
        <v>196</v>
      </c>
      <c r="B52" s="107" t="s">
        <v>162</v>
      </c>
      <c r="C52" s="238" t="s">
        <v>163</v>
      </c>
      <c r="D52" s="108" t="s">
        <v>197</v>
      </c>
      <c r="E52" s="126" t="s">
        <v>130</v>
      </c>
      <c r="F52" s="252">
        <f t="shared" si="0"/>
        <v>0</v>
      </c>
      <c r="G52" s="253">
        <f t="shared" si="1"/>
        <v>0</v>
      </c>
      <c r="H52" s="254">
        <f t="shared" si="2"/>
        <v>0</v>
      </c>
      <c r="I52" s="255">
        <f t="shared" si="3"/>
        <v>0</v>
      </c>
      <c r="J52" s="350" t="str">
        <f>IF(Scope_lv1!W52&lt;&gt;0,Scope_lv1!W52,"")</f>
        <v/>
      </c>
      <c r="K52" s="326" t="str">
        <f t="shared" si="4"/>
        <v/>
      </c>
      <c r="L52" s="329"/>
      <c r="M52" s="275"/>
      <c r="N52" s="275"/>
      <c r="O52" s="275"/>
      <c r="P52" s="275"/>
      <c r="Q52" s="273"/>
      <c r="R52" s="272"/>
      <c r="S52" s="272"/>
      <c r="T52" s="272"/>
      <c r="U52" s="272"/>
      <c r="V52" s="258"/>
      <c r="W52" s="275"/>
      <c r="X52" s="275"/>
      <c r="Y52" s="275"/>
      <c r="Z52" s="275"/>
      <c r="AA52" s="326" t="str">
        <f t="shared" si="5"/>
        <v/>
      </c>
      <c r="AB52" s="329"/>
      <c r="AC52" s="275"/>
      <c r="AD52" s="275"/>
      <c r="AE52" s="275"/>
      <c r="AF52" s="275"/>
      <c r="AG52" s="326" t="str">
        <f t="shared" si="6"/>
        <v/>
      </c>
      <c r="AH52" s="329"/>
      <c r="AI52" s="275"/>
      <c r="AJ52" s="275"/>
      <c r="AK52" s="275"/>
      <c r="AL52" s="275"/>
      <c r="AM52" s="258"/>
      <c r="AN52" s="275"/>
      <c r="AO52" s="275"/>
      <c r="AP52" s="275"/>
      <c r="AQ52" s="275"/>
      <c r="AR52" s="258"/>
      <c r="AS52" s="275"/>
      <c r="AT52" s="275"/>
      <c r="AU52" s="275"/>
      <c r="AV52" s="275"/>
      <c r="AW52" s="258"/>
      <c r="AX52" s="275"/>
      <c r="AY52" s="275"/>
      <c r="AZ52" s="275"/>
      <c r="BA52" s="275"/>
      <c r="BB52" s="258"/>
      <c r="BC52" s="275"/>
      <c r="BD52" s="275"/>
      <c r="BE52" s="275"/>
      <c r="BF52" s="275"/>
      <c r="BG52" s="258"/>
      <c r="BH52" s="275"/>
      <c r="BI52" s="275"/>
      <c r="BJ52" s="275"/>
      <c r="BK52" s="275"/>
      <c r="BL52" s="258"/>
      <c r="BM52" s="275"/>
      <c r="BN52" s="275"/>
      <c r="BO52" s="275"/>
      <c r="BP52" s="275"/>
      <c r="BQ52" s="258"/>
      <c r="BR52" s="275"/>
      <c r="BS52" s="275"/>
      <c r="BT52" s="275"/>
      <c r="BU52" s="275"/>
      <c r="BV52" s="258"/>
      <c r="BW52" s="275"/>
      <c r="BX52" s="275"/>
      <c r="BY52" s="275"/>
      <c r="BZ52" s="275"/>
      <c r="CA52" s="258"/>
      <c r="CB52" s="275"/>
      <c r="CC52" s="275"/>
      <c r="CD52" s="275"/>
      <c r="CE52" s="275"/>
      <c r="CF52" s="258"/>
      <c r="CG52" s="258"/>
      <c r="CH52" s="258"/>
      <c r="CI52" s="134"/>
      <c r="CJ52" s="259"/>
      <c r="CK52" s="267"/>
      <c r="CL52" s="261"/>
    </row>
    <row r="53" spans="1:90" hidden="1" x14ac:dyDescent="0.3">
      <c r="A53" s="106" t="s">
        <v>198</v>
      </c>
      <c r="B53" s="107" t="s">
        <v>162</v>
      </c>
      <c r="C53" s="238" t="s">
        <v>163</v>
      </c>
      <c r="D53" s="108" t="s">
        <v>199</v>
      </c>
      <c r="E53" s="126" t="s">
        <v>130</v>
      </c>
      <c r="F53" s="252">
        <f t="shared" si="0"/>
        <v>0</v>
      </c>
      <c r="G53" s="253">
        <f t="shared" si="1"/>
        <v>0</v>
      </c>
      <c r="H53" s="254">
        <f t="shared" si="2"/>
        <v>0</v>
      </c>
      <c r="I53" s="255">
        <f t="shared" si="3"/>
        <v>0</v>
      </c>
      <c r="J53" s="350" t="str">
        <f>IF(Scope_lv1!W53&lt;&gt;0,Scope_lv1!W53,"")</f>
        <v/>
      </c>
      <c r="K53" s="326" t="str">
        <f t="shared" si="4"/>
        <v/>
      </c>
      <c r="L53" s="329"/>
      <c r="M53" s="275"/>
      <c r="N53" s="275"/>
      <c r="O53" s="275"/>
      <c r="P53" s="275"/>
      <c r="Q53" s="273"/>
      <c r="R53" s="272"/>
      <c r="S53" s="272"/>
      <c r="T53" s="272"/>
      <c r="U53" s="272"/>
      <c r="V53" s="258"/>
      <c r="W53" s="275"/>
      <c r="X53" s="275"/>
      <c r="Y53" s="275"/>
      <c r="Z53" s="275"/>
      <c r="AA53" s="326" t="str">
        <f t="shared" si="5"/>
        <v/>
      </c>
      <c r="AB53" s="329"/>
      <c r="AC53" s="275"/>
      <c r="AD53" s="275"/>
      <c r="AE53" s="275"/>
      <c r="AF53" s="275"/>
      <c r="AG53" s="326" t="str">
        <f t="shared" si="6"/>
        <v/>
      </c>
      <c r="AH53" s="329"/>
      <c r="AI53" s="275"/>
      <c r="AJ53" s="275"/>
      <c r="AK53" s="275"/>
      <c r="AL53" s="275"/>
      <c r="AM53" s="258"/>
      <c r="AN53" s="275"/>
      <c r="AO53" s="275"/>
      <c r="AP53" s="275"/>
      <c r="AQ53" s="275"/>
      <c r="AR53" s="258"/>
      <c r="AS53" s="275"/>
      <c r="AT53" s="275"/>
      <c r="AU53" s="275"/>
      <c r="AV53" s="275"/>
      <c r="AW53" s="258"/>
      <c r="AX53" s="275"/>
      <c r="AY53" s="275"/>
      <c r="AZ53" s="275"/>
      <c r="BA53" s="275"/>
      <c r="BB53" s="258"/>
      <c r="BC53" s="275"/>
      <c r="BD53" s="275"/>
      <c r="BE53" s="275"/>
      <c r="BF53" s="275"/>
      <c r="BG53" s="258"/>
      <c r="BH53" s="275"/>
      <c r="BI53" s="275"/>
      <c r="BJ53" s="275"/>
      <c r="BK53" s="275"/>
      <c r="BL53" s="258"/>
      <c r="BM53" s="275"/>
      <c r="BN53" s="275"/>
      <c r="BO53" s="275"/>
      <c r="BP53" s="275"/>
      <c r="BQ53" s="258"/>
      <c r="BR53" s="275"/>
      <c r="BS53" s="275"/>
      <c r="BT53" s="275"/>
      <c r="BU53" s="275"/>
      <c r="BV53" s="258"/>
      <c r="BW53" s="275"/>
      <c r="BX53" s="275"/>
      <c r="BY53" s="275"/>
      <c r="BZ53" s="275"/>
      <c r="CA53" s="258"/>
      <c r="CB53" s="275"/>
      <c r="CC53" s="275"/>
      <c r="CD53" s="275"/>
      <c r="CE53" s="275"/>
      <c r="CF53" s="258"/>
      <c r="CG53" s="258"/>
      <c r="CH53" s="258"/>
      <c r="CI53" s="134"/>
      <c r="CJ53" s="259"/>
      <c r="CK53" s="267"/>
      <c r="CL53" s="261"/>
    </row>
    <row r="54" spans="1:90" hidden="1" x14ac:dyDescent="0.3">
      <c r="A54" s="106" t="s">
        <v>200</v>
      </c>
      <c r="B54" s="107" t="s">
        <v>162</v>
      </c>
      <c r="C54" s="238" t="s">
        <v>163</v>
      </c>
      <c r="D54" s="108" t="s">
        <v>201</v>
      </c>
      <c r="E54" s="126" t="s">
        <v>108</v>
      </c>
      <c r="F54" s="252">
        <f t="shared" si="0"/>
        <v>0</v>
      </c>
      <c r="G54" s="253">
        <f t="shared" si="1"/>
        <v>0</v>
      </c>
      <c r="H54" s="254">
        <f t="shared" si="2"/>
        <v>0</v>
      </c>
      <c r="I54" s="255">
        <f t="shared" si="3"/>
        <v>0</v>
      </c>
      <c r="J54" s="350" t="str">
        <f>IF(Scope_lv1!W54&lt;&gt;0,Scope_lv1!W54,"")</f>
        <v/>
      </c>
      <c r="K54" s="326" t="str">
        <f t="shared" si="4"/>
        <v/>
      </c>
      <c r="L54" s="329"/>
      <c r="M54" s="270"/>
      <c r="N54" s="270"/>
      <c r="O54" s="270"/>
      <c r="P54" s="270"/>
      <c r="Q54" s="274"/>
      <c r="R54" s="270"/>
      <c r="S54" s="270"/>
      <c r="T54" s="270"/>
      <c r="U54" s="270"/>
      <c r="V54" s="258"/>
      <c r="W54" s="270"/>
      <c r="X54" s="270"/>
      <c r="Y54" s="270"/>
      <c r="Z54" s="270"/>
      <c r="AA54" s="326" t="str">
        <f t="shared" si="5"/>
        <v/>
      </c>
      <c r="AB54" s="329"/>
      <c r="AC54" s="270"/>
      <c r="AD54" s="270"/>
      <c r="AE54" s="270"/>
      <c r="AF54" s="270"/>
      <c r="AG54" s="326" t="str">
        <f t="shared" si="6"/>
        <v/>
      </c>
      <c r="AH54" s="329"/>
      <c r="AI54" s="270"/>
      <c r="AJ54" s="270"/>
      <c r="AK54" s="270"/>
      <c r="AL54" s="270"/>
      <c r="AM54" s="258"/>
      <c r="AN54" s="270"/>
      <c r="AO54" s="270"/>
      <c r="AP54" s="270"/>
      <c r="AQ54" s="270"/>
      <c r="AR54" s="258"/>
      <c r="AS54" s="270"/>
      <c r="AT54" s="270"/>
      <c r="AU54" s="270"/>
      <c r="AV54" s="270"/>
      <c r="AW54" s="258"/>
      <c r="AX54" s="270"/>
      <c r="AY54" s="270"/>
      <c r="AZ54" s="270"/>
      <c r="BA54" s="270"/>
      <c r="BB54" s="258"/>
      <c r="BC54" s="270"/>
      <c r="BD54" s="270"/>
      <c r="BE54" s="270"/>
      <c r="BF54" s="270"/>
      <c r="BG54" s="258"/>
      <c r="BH54" s="270"/>
      <c r="BI54" s="270"/>
      <c r="BJ54" s="270"/>
      <c r="BK54" s="270"/>
      <c r="BL54" s="258"/>
      <c r="BM54" s="270"/>
      <c r="BN54" s="270"/>
      <c r="BO54" s="270"/>
      <c r="BP54" s="270"/>
      <c r="BQ54" s="258"/>
      <c r="BR54" s="270"/>
      <c r="BS54" s="270"/>
      <c r="BT54" s="270"/>
      <c r="BU54" s="270"/>
      <c r="BV54" s="258"/>
      <c r="BW54" s="270"/>
      <c r="BX54" s="270"/>
      <c r="BY54" s="270"/>
      <c r="BZ54" s="270"/>
      <c r="CA54" s="258"/>
      <c r="CB54" s="270"/>
      <c r="CC54" s="270"/>
      <c r="CD54" s="270"/>
      <c r="CE54" s="270"/>
      <c r="CF54" s="258"/>
      <c r="CG54" s="258"/>
      <c r="CH54" s="258"/>
      <c r="CI54" s="134"/>
      <c r="CJ54" s="259"/>
      <c r="CK54" s="267"/>
      <c r="CL54" s="261"/>
    </row>
    <row r="55" spans="1:90" hidden="1" x14ac:dyDescent="0.3">
      <c r="A55" s="106" t="s">
        <v>202</v>
      </c>
      <c r="B55" s="107" t="s">
        <v>162</v>
      </c>
      <c r="C55" s="238" t="s">
        <v>163</v>
      </c>
      <c r="D55" s="108" t="s">
        <v>203</v>
      </c>
      <c r="E55" s="126" t="s">
        <v>108</v>
      </c>
      <c r="F55" s="252">
        <f t="shared" si="0"/>
        <v>0</v>
      </c>
      <c r="G55" s="253">
        <f t="shared" si="1"/>
        <v>0</v>
      </c>
      <c r="H55" s="254">
        <f t="shared" si="2"/>
        <v>0</v>
      </c>
      <c r="I55" s="255">
        <f t="shared" si="3"/>
        <v>0</v>
      </c>
      <c r="J55" s="350" t="str">
        <f>IF(Scope_lv1!W55&lt;&gt;0,Scope_lv1!W55,"")</f>
        <v/>
      </c>
      <c r="K55" s="326" t="str">
        <f t="shared" si="4"/>
        <v/>
      </c>
      <c r="L55" s="329"/>
      <c r="M55" s="247"/>
      <c r="N55" s="247"/>
      <c r="O55" s="247"/>
      <c r="P55" s="247"/>
      <c r="Q55" s="258"/>
      <c r="R55" s="247"/>
      <c r="S55" s="247"/>
      <c r="T55" s="247"/>
      <c r="U55" s="247"/>
      <c r="V55" s="258"/>
      <c r="W55" s="247"/>
      <c r="X55" s="247"/>
      <c r="Y55" s="247"/>
      <c r="Z55" s="247"/>
      <c r="AA55" s="326" t="str">
        <f t="shared" si="5"/>
        <v/>
      </c>
      <c r="AB55" s="329"/>
      <c r="AC55" s="247"/>
      <c r="AD55" s="247"/>
      <c r="AE55" s="247"/>
      <c r="AF55" s="247"/>
      <c r="AG55" s="326" t="str">
        <f t="shared" si="6"/>
        <v/>
      </c>
      <c r="AH55" s="329"/>
      <c r="AI55" s="247"/>
      <c r="AJ55" s="247"/>
      <c r="AK55" s="247"/>
      <c r="AL55" s="247"/>
      <c r="AM55" s="258"/>
      <c r="AN55" s="247"/>
      <c r="AO55" s="247"/>
      <c r="AP55" s="247"/>
      <c r="AQ55" s="247"/>
      <c r="AR55" s="258"/>
      <c r="AS55" s="247"/>
      <c r="AT55" s="247"/>
      <c r="AU55" s="247"/>
      <c r="AV55" s="247"/>
      <c r="AW55" s="258"/>
      <c r="AX55" s="247"/>
      <c r="AY55" s="247"/>
      <c r="AZ55" s="247"/>
      <c r="BA55" s="247"/>
      <c r="BB55" s="258"/>
      <c r="BC55" s="247"/>
      <c r="BD55" s="247"/>
      <c r="BE55" s="247"/>
      <c r="BF55" s="247"/>
      <c r="BG55" s="258"/>
      <c r="BH55" s="247"/>
      <c r="BI55" s="247"/>
      <c r="BJ55" s="247"/>
      <c r="BK55" s="247"/>
      <c r="BL55" s="258"/>
      <c r="BM55" s="247"/>
      <c r="BN55" s="247"/>
      <c r="BO55" s="247"/>
      <c r="BP55" s="247"/>
      <c r="BQ55" s="258"/>
      <c r="BR55" s="247"/>
      <c r="BS55" s="247"/>
      <c r="BT55" s="247"/>
      <c r="BU55" s="247"/>
      <c r="BV55" s="258"/>
      <c r="BW55" s="247"/>
      <c r="BX55" s="247"/>
      <c r="BY55" s="247"/>
      <c r="BZ55" s="247"/>
      <c r="CA55" s="258"/>
      <c r="CB55" s="247"/>
      <c r="CC55" s="247"/>
      <c r="CD55" s="247"/>
      <c r="CE55" s="247"/>
      <c r="CF55" s="258"/>
      <c r="CG55" s="258"/>
      <c r="CH55" s="258"/>
      <c r="CI55" s="134"/>
      <c r="CJ55" s="259"/>
      <c r="CK55" s="267"/>
      <c r="CL55" s="261"/>
    </row>
    <row r="56" spans="1:90" ht="66" hidden="1" x14ac:dyDescent="0.3">
      <c r="A56" s="106" t="s">
        <v>204</v>
      </c>
      <c r="B56" s="107" t="s">
        <v>162</v>
      </c>
      <c r="C56" s="238" t="s">
        <v>163</v>
      </c>
      <c r="D56" s="108" t="s">
        <v>205</v>
      </c>
      <c r="E56" s="126" t="s">
        <v>181</v>
      </c>
      <c r="F56" s="252">
        <f t="shared" si="0"/>
        <v>0</v>
      </c>
      <c r="G56" s="253">
        <f t="shared" si="1"/>
        <v>0</v>
      </c>
      <c r="H56" s="254">
        <f t="shared" si="2"/>
        <v>0</v>
      </c>
      <c r="I56" s="255">
        <f t="shared" si="3"/>
        <v>0</v>
      </c>
      <c r="J56" s="350" t="str">
        <f>IF(Scope_lv1!W56&lt;&gt;0,Scope_lv1!W56,"")</f>
        <v/>
      </c>
      <c r="K56" s="326" t="str">
        <f t="shared" si="4"/>
        <v/>
      </c>
      <c r="L56" s="329"/>
      <c r="M56" s="276"/>
      <c r="N56" s="276"/>
      <c r="O56" s="276"/>
      <c r="P56" s="276"/>
      <c r="Q56" s="274"/>
      <c r="R56" s="276"/>
      <c r="S56" s="276"/>
      <c r="T56" s="276"/>
      <c r="U56" s="276"/>
      <c r="V56" s="258"/>
      <c r="W56" s="276"/>
      <c r="X56" s="276"/>
      <c r="Y56" s="276"/>
      <c r="Z56" s="276"/>
      <c r="AA56" s="326" t="str">
        <f t="shared" si="5"/>
        <v/>
      </c>
      <c r="AB56" s="329"/>
      <c r="AC56" s="276"/>
      <c r="AD56" s="276"/>
      <c r="AE56" s="276"/>
      <c r="AF56" s="276"/>
      <c r="AG56" s="326" t="str">
        <f t="shared" si="6"/>
        <v/>
      </c>
      <c r="AH56" s="329"/>
      <c r="AI56" s="276"/>
      <c r="AJ56" s="276"/>
      <c r="AK56" s="276"/>
      <c r="AL56" s="276"/>
      <c r="AM56" s="258"/>
      <c r="AN56" s="276"/>
      <c r="AO56" s="276"/>
      <c r="AP56" s="276"/>
      <c r="AQ56" s="276"/>
      <c r="AR56" s="258"/>
      <c r="AS56" s="276"/>
      <c r="AT56" s="276"/>
      <c r="AU56" s="276"/>
      <c r="AV56" s="276"/>
      <c r="AW56" s="258"/>
      <c r="AX56" s="276"/>
      <c r="AY56" s="276"/>
      <c r="AZ56" s="276"/>
      <c r="BA56" s="276"/>
      <c r="BB56" s="258"/>
      <c r="BC56" s="276"/>
      <c r="BD56" s="276"/>
      <c r="BE56" s="276"/>
      <c r="BF56" s="276"/>
      <c r="BG56" s="258"/>
      <c r="BH56" s="276"/>
      <c r="BI56" s="276"/>
      <c r="BJ56" s="276"/>
      <c r="BK56" s="276"/>
      <c r="BL56" s="258"/>
      <c r="BM56" s="276"/>
      <c r="BN56" s="276"/>
      <c r="BO56" s="276"/>
      <c r="BP56" s="276"/>
      <c r="BQ56" s="258"/>
      <c r="BR56" s="276"/>
      <c r="BS56" s="276"/>
      <c r="BT56" s="276"/>
      <c r="BU56" s="276"/>
      <c r="BV56" s="258"/>
      <c r="BW56" s="276"/>
      <c r="BX56" s="276"/>
      <c r="BY56" s="276"/>
      <c r="BZ56" s="276"/>
      <c r="CA56" s="258"/>
      <c r="CB56" s="276"/>
      <c r="CC56" s="276"/>
      <c r="CD56" s="276"/>
      <c r="CE56" s="276"/>
      <c r="CF56" s="258"/>
      <c r="CG56" s="258"/>
      <c r="CH56" s="258"/>
      <c r="CI56" s="134"/>
      <c r="CJ56" s="259"/>
      <c r="CK56" s="267"/>
      <c r="CL56" s="261"/>
    </row>
    <row r="57" spans="1:90" ht="49.5" hidden="1" x14ac:dyDescent="0.3">
      <c r="A57" s="106" t="s">
        <v>206</v>
      </c>
      <c r="B57" s="107" t="s">
        <v>162</v>
      </c>
      <c r="C57" s="238" t="s">
        <v>163</v>
      </c>
      <c r="D57" s="108" t="s">
        <v>207</v>
      </c>
      <c r="E57" s="126" t="s">
        <v>181</v>
      </c>
      <c r="F57" s="252">
        <f t="shared" si="0"/>
        <v>0</v>
      </c>
      <c r="G57" s="253">
        <f t="shared" si="1"/>
        <v>0</v>
      </c>
      <c r="H57" s="254">
        <f t="shared" si="2"/>
        <v>0</v>
      </c>
      <c r="I57" s="255">
        <f t="shared" si="3"/>
        <v>0</v>
      </c>
      <c r="J57" s="350" t="str">
        <f>IF(Scope_lv1!W57&lt;&gt;0,Scope_lv1!W57,"")</f>
        <v/>
      </c>
      <c r="K57" s="326" t="str">
        <f t="shared" si="4"/>
        <v/>
      </c>
      <c r="L57" s="329"/>
      <c r="M57" s="276"/>
      <c r="N57" s="276"/>
      <c r="O57" s="276"/>
      <c r="P57" s="276"/>
      <c r="Q57" s="274"/>
      <c r="R57" s="276"/>
      <c r="S57" s="276"/>
      <c r="T57" s="276"/>
      <c r="U57" s="276"/>
      <c r="V57" s="258"/>
      <c r="W57" s="276"/>
      <c r="X57" s="276"/>
      <c r="Y57" s="276"/>
      <c r="Z57" s="276"/>
      <c r="AA57" s="326" t="str">
        <f t="shared" si="5"/>
        <v/>
      </c>
      <c r="AB57" s="329"/>
      <c r="AC57" s="276"/>
      <c r="AD57" s="276"/>
      <c r="AE57" s="276"/>
      <c r="AF57" s="276"/>
      <c r="AG57" s="326" t="str">
        <f t="shared" si="6"/>
        <v/>
      </c>
      <c r="AH57" s="329"/>
      <c r="AI57" s="276"/>
      <c r="AJ57" s="276"/>
      <c r="AK57" s="276"/>
      <c r="AL57" s="276"/>
      <c r="AM57" s="258"/>
      <c r="AN57" s="276"/>
      <c r="AO57" s="276"/>
      <c r="AP57" s="276"/>
      <c r="AQ57" s="276"/>
      <c r="AR57" s="258"/>
      <c r="AS57" s="276"/>
      <c r="AT57" s="276"/>
      <c r="AU57" s="276"/>
      <c r="AV57" s="276"/>
      <c r="AW57" s="258"/>
      <c r="AX57" s="276"/>
      <c r="AY57" s="276"/>
      <c r="AZ57" s="276"/>
      <c r="BA57" s="276"/>
      <c r="BB57" s="258"/>
      <c r="BC57" s="276"/>
      <c r="BD57" s="276"/>
      <c r="BE57" s="276"/>
      <c r="BF57" s="276"/>
      <c r="BG57" s="258"/>
      <c r="BH57" s="276"/>
      <c r="BI57" s="276"/>
      <c r="BJ57" s="276"/>
      <c r="BK57" s="276"/>
      <c r="BL57" s="258"/>
      <c r="BM57" s="276"/>
      <c r="BN57" s="276"/>
      <c r="BO57" s="276"/>
      <c r="BP57" s="276"/>
      <c r="BQ57" s="258"/>
      <c r="BR57" s="276"/>
      <c r="BS57" s="276"/>
      <c r="BT57" s="276"/>
      <c r="BU57" s="276"/>
      <c r="BV57" s="258"/>
      <c r="BW57" s="276"/>
      <c r="BX57" s="276"/>
      <c r="BY57" s="276"/>
      <c r="BZ57" s="276"/>
      <c r="CA57" s="258"/>
      <c r="CB57" s="276"/>
      <c r="CC57" s="276"/>
      <c r="CD57" s="276"/>
      <c r="CE57" s="276"/>
      <c r="CF57" s="258"/>
      <c r="CG57" s="258"/>
      <c r="CH57" s="258"/>
      <c r="CI57" s="134"/>
      <c r="CJ57" s="259"/>
      <c r="CK57" s="267"/>
      <c r="CL57" s="261"/>
    </row>
    <row r="58" spans="1:90" hidden="1" x14ac:dyDescent="0.3">
      <c r="A58" s="106" t="s">
        <v>208</v>
      </c>
      <c r="B58" s="107" t="s">
        <v>162</v>
      </c>
      <c r="C58" s="238" t="s">
        <v>209</v>
      </c>
      <c r="D58" s="108" t="s">
        <v>164</v>
      </c>
      <c r="E58" s="126" t="s">
        <v>152</v>
      </c>
      <c r="F58" s="252">
        <f t="shared" si="0"/>
        <v>0</v>
      </c>
      <c r="G58" s="253">
        <f t="shared" si="1"/>
        <v>0</v>
      </c>
      <c r="H58" s="254">
        <f t="shared" si="2"/>
        <v>0</v>
      </c>
      <c r="I58" s="255">
        <f t="shared" si="3"/>
        <v>0</v>
      </c>
      <c r="J58" s="350" t="str">
        <f>IF(Scope_lv1!W58&lt;&gt;0,Scope_lv1!W58,"")</f>
        <v/>
      </c>
      <c r="K58" s="326" t="str">
        <f t="shared" si="4"/>
        <v/>
      </c>
      <c r="L58" s="329"/>
      <c r="M58" s="276"/>
      <c r="N58" s="276"/>
      <c r="O58" s="276"/>
      <c r="P58" s="276"/>
      <c r="Q58" s="274"/>
      <c r="R58" s="276"/>
      <c r="S58" s="276"/>
      <c r="T58" s="276"/>
      <c r="U58" s="276"/>
      <c r="V58" s="274"/>
      <c r="W58" s="270"/>
      <c r="X58" s="276"/>
      <c r="Y58" s="276"/>
      <c r="Z58" s="276"/>
      <c r="AA58" s="326" t="str">
        <f t="shared" si="5"/>
        <v/>
      </c>
      <c r="AB58" s="329"/>
      <c r="AC58" s="276"/>
      <c r="AD58" s="276"/>
      <c r="AE58" s="276"/>
      <c r="AF58" s="276"/>
      <c r="AG58" s="326" t="str">
        <f t="shared" si="6"/>
        <v/>
      </c>
      <c r="AH58" s="329"/>
      <c r="AI58" s="276"/>
      <c r="AJ58" s="276"/>
      <c r="AK58" s="276"/>
      <c r="AL58" s="276"/>
      <c r="AM58" s="258"/>
      <c r="AN58" s="276"/>
      <c r="AO58" s="276"/>
      <c r="AP58" s="276"/>
      <c r="AQ58" s="276"/>
      <c r="AR58" s="258"/>
      <c r="AS58" s="276"/>
      <c r="AT58" s="276"/>
      <c r="AU58" s="276"/>
      <c r="AV58" s="276"/>
      <c r="AW58" s="258"/>
      <c r="AX58" s="276"/>
      <c r="AY58" s="276"/>
      <c r="AZ58" s="276"/>
      <c r="BA58" s="276"/>
      <c r="BB58" s="258"/>
      <c r="BC58" s="276"/>
      <c r="BD58" s="276"/>
      <c r="BE58" s="276"/>
      <c r="BF58" s="276"/>
      <c r="BG58" s="258"/>
      <c r="BH58" s="276"/>
      <c r="BI58" s="276"/>
      <c r="BJ58" s="276"/>
      <c r="BK58" s="276"/>
      <c r="BL58" s="258"/>
      <c r="BM58" s="276"/>
      <c r="BN58" s="276"/>
      <c r="BO58" s="276"/>
      <c r="BP58" s="276"/>
      <c r="BQ58" s="258"/>
      <c r="BR58" s="276"/>
      <c r="BS58" s="276"/>
      <c r="BT58" s="276"/>
      <c r="BU58" s="276"/>
      <c r="BV58" s="258"/>
      <c r="BW58" s="276"/>
      <c r="BX58" s="276"/>
      <c r="BY58" s="276"/>
      <c r="BZ58" s="276"/>
      <c r="CA58" s="258"/>
      <c r="CB58" s="276"/>
      <c r="CC58" s="276"/>
      <c r="CD58" s="276"/>
      <c r="CE58" s="276"/>
      <c r="CF58" s="258"/>
      <c r="CG58" s="258"/>
      <c r="CH58" s="258"/>
      <c r="CI58" s="134"/>
      <c r="CJ58" s="259"/>
      <c r="CK58" s="267"/>
      <c r="CL58" s="261"/>
    </row>
    <row r="59" spans="1:90" hidden="1" x14ac:dyDescent="0.3">
      <c r="A59" s="106" t="s">
        <v>210</v>
      </c>
      <c r="B59" s="107" t="s">
        <v>162</v>
      </c>
      <c r="C59" s="238" t="s">
        <v>209</v>
      </c>
      <c r="D59" s="108" t="s">
        <v>166</v>
      </c>
      <c r="E59" s="126" t="s">
        <v>152</v>
      </c>
      <c r="F59" s="252">
        <f t="shared" si="0"/>
        <v>0</v>
      </c>
      <c r="G59" s="253">
        <f t="shared" si="1"/>
        <v>0</v>
      </c>
      <c r="H59" s="254">
        <f t="shared" si="2"/>
        <v>0</v>
      </c>
      <c r="I59" s="255">
        <f t="shared" si="3"/>
        <v>0</v>
      </c>
      <c r="J59" s="350" t="str">
        <f>IF(Scope_lv1!W59&lt;&gt;0,Scope_lv1!W59,"")</f>
        <v/>
      </c>
      <c r="K59" s="326" t="str">
        <f t="shared" si="4"/>
        <v/>
      </c>
      <c r="L59" s="329"/>
      <c r="M59" s="276"/>
      <c r="N59" s="276"/>
      <c r="O59" s="276"/>
      <c r="P59" s="276"/>
      <c r="Q59" s="274"/>
      <c r="R59" s="276"/>
      <c r="S59" s="276"/>
      <c r="T59" s="276"/>
      <c r="U59" s="276"/>
      <c r="V59" s="274"/>
      <c r="W59" s="276"/>
      <c r="X59" s="276"/>
      <c r="Y59" s="276"/>
      <c r="Z59" s="276"/>
      <c r="AA59" s="326" t="str">
        <f t="shared" si="5"/>
        <v/>
      </c>
      <c r="AB59" s="329"/>
      <c r="AC59" s="276"/>
      <c r="AD59" s="276"/>
      <c r="AE59" s="276"/>
      <c r="AF59" s="276"/>
      <c r="AG59" s="326" t="str">
        <f t="shared" si="6"/>
        <v/>
      </c>
      <c r="AH59" s="329"/>
      <c r="AI59" s="276"/>
      <c r="AJ59" s="276"/>
      <c r="AK59" s="276"/>
      <c r="AL59" s="276"/>
      <c r="AM59" s="258"/>
      <c r="AN59" s="276"/>
      <c r="AO59" s="276"/>
      <c r="AP59" s="276"/>
      <c r="AQ59" s="276"/>
      <c r="AR59" s="258"/>
      <c r="AS59" s="276"/>
      <c r="AT59" s="276"/>
      <c r="AU59" s="276"/>
      <c r="AV59" s="276"/>
      <c r="AW59" s="258"/>
      <c r="AX59" s="276"/>
      <c r="AY59" s="276"/>
      <c r="AZ59" s="276"/>
      <c r="BA59" s="276"/>
      <c r="BB59" s="258"/>
      <c r="BC59" s="276"/>
      <c r="BD59" s="276"/>
      <c r="BE59" s="276"/>
      <c r="BF59" s="276"/>
      <c r="BG59" s="258"/>
      <c r="BH59" s="276"/>
      <c r="BI59" s="276"/>
      <c r="BJ59" s="276"/>
      <c r="BK59" s="276"/>
      <c r="BL59" s="258"/>
      <c r="BM59" s="276"/>
      <c r="BN59" s="276"/>
      <c r="BO59" s="276"/>
      <c r="BP59" s="276"/>
      <c r="BQ59" s="258"/>
      <c r="BR59" s="276"/>
      <c r="BS59" s="276"/>
      <c r="BT59" s="276"/>
      <c r="BU59" s="276"/>
      <c r="BV59" s="258"/>
      <c r="BW59" s="276"/>
      <c r="BX59" s="276"/>
      <c r="BY59" s="276"/>
      <c r="BZ59" s="276"/>
      <c r="CA59" s="258"/>
      <c r="CB59" s="276"/>
      <c r="CC59" s="276"/>
      <c r="CD59" s="276"/>
      <c r="CE59" s="276"/>
      <c r="CF59" s="258"/>
      <c r="CG59" s="258"/>
      <c r="CH59" s="258"/>
      <c r="CI59" s="134"/>
      <c r="CJ59" s="259"/>
      <c r="CK59" s="267"/>
      <c r="CL59" s="261"/>
    </row>
    <row r="60" spans="1:90" hidden="1" x14ac:dyDescent="0.3">
      <c r="A60" s="106" t="s">
        <v>211</v>
      </c>
      <c r="B60" s="107" t="s">
        <v>162</v>
      </c>
      <c r="C60" s="238" t="s">
        <v>209</v>
      </c>
      <c r="D60" s="108" t="s">
        <v>168</v>
      </c>
      <c r="E60" s="126" t="s">
        <v>152</v>
      </c>
      <c r="F60" s="252">
        <f t="shared" si="0"/>
        <v>0</v>
      </c>
      <c r="G60" s="253">
        <f t="shared" si="1"/>
        <v>0</v>
      </c>
      <c r="H60" s="254">
        <f t="shared" si="2"/>
        <v>0</v>
      </c>
      <c r="I60" s="255">
        <f t="shared" si="3"/>
        <v>0</v>
      </c>
      <c r="J60" s="350" t="str">
        <f>IF(Scope_lv1!W60&lt;&gt;0,Scope_lv1!W60,"")</f>
        <v/>
      </c>
      <c r="K60" s="326" t="str">
        <f t="shared" si="4"/>
        <v/>
      </c>
      <c r="L60" s="329"/>
      <c r="M60" s="276"/>
      <c r="N60" s="276"/>
      <c r="O60" s="276"/>
      <c r="P60" s="276"/>
      <c r="Q60" s="274"/>
      <c r="R60" s="276"/>
      <c r="S60" s="276"/>
      <c r="T60" s="276"/>
      <c r="U60" s="276"/>
      <c r="V60" s="274"/>
      <c r="W60" s="276"/>
      <c r="X60" s="276"/>
      <c r="Y60" s="276"/>
      <c r="Z60" s="276"/>
      <c r="AA60" s="326" t="str">
        <f t="shared" si="5"/>
        <v/>
      </c>
      <c r="AB60" s="329"/>
      <c r="AC60" s="276"/>
      <c r="AD60" s="276"/>
      <c r="AE60" s="276"/>
      <c r="AF60" s="276"/>
      <c r="AG60" s="326" t="str">
        <f t="shared" si="6"/>
        <v/>
      </c>
      <c r="AH60" s="329"/>
      <c r="AI60" s="276"/>
      <c r="AJ60" s="276"/>
      <c r="AK60" s="276"/>
      <c r="AL60" s="276"/>
      <c r="AM60" s="258"/>
      <c r="AN60" s="276"/>
      <c r="AO60" s="276"/>
      <c r="AP60" s="276"/>
      <c r="AQ60" s="276"/>
      <c r="AR60" s="258"/>
      <c r="AS60" s="276"/>
      <c r="AT60" s="276"/>
      <c r="AU60" s="276"/>
      <c r="AV60" s="276"/>
      <c r="AW60" s="258"/>
      <c r="AX60" s="276"/>
      <c r="AY60" s="276"/>
      <c r="AZ60" s="276"/>
      <c r="BA60" s="276"/>
      <c r="BB60" s="258"/>
      <c r="BC60" s="276"/>
      <c r="BD60" s="276"/>
      <c r="BE60" s="276"/>
      <c r="BF60" s="276"/>
      <c r="BG60" s="258"/>
      <c r="BH60" s="276"/>
      <c r="BI60" s="276"/>
      <c r="BJ60" s="276"/>
      <c r="BK60" s="276"/>
      <c r="BL60" s="258"/>
      <c r="BM60" s="276"/>
      <c r="BN60" s="276"/>
      <c r="BO60" s="276"/>
      <c r="BP60" s="276"/>
      <c r="BQ60" s="258"/>
      <c r="BR60" s="276"/>
      <c r="BS60" s="276"/>
      <c r="BT60" s="276"/>
      <c r="BU60" s="276"/>
      <c r="BV60" s="258"/>
      <c r="BW60" s="276"/>
      <c r="BX60" s="276"/>
      <c r="BY60" s="276"/>
      <c r="BZ60" s="276"/>
      <c r="CA60" s="258"/>
      <c r="CB60" s="276"/>
      <c r="CC60" s="276"/>
      <c r="CD60" s="276"/>
      <c r="CE60" s="276"/>
      <c r="CF60" s="258"/>
      <c r="CG60" s="258"/>
      <c r="CH60" s="258"/>
      <c r="CI60" s="134"/>
      <c r="CJ60" s="259"/>
      <c r="CK60" s="267"/>
      <c r="CL60" s="261"/>
    </row>
    <row r="61" spans="1:90" x14ac:dyDescent="0.3">
      <c r="A61" s="106" t="s">
        <v>212</v>
      </c>
      <c r="B61" s="107" t="s">
        <v>162</v>
      </c>
      <c r="C61" s="238" t="s">
        <v>209</v>
      </c>
      <c r="D61" s="108" t="s">
        <v>170</v>
      </c>
      <c r="E61" s="126" t="s">
        <v>94</v>
      </c>
      <c r="F61" s="252">
        <f t="shared" si="0"/>
        <v>0</v>
      </c>
      <c r="G61" s="253">
        <f t="shared" si="1"/>
        <v>0</v>
      </c>
      <c r="H61" s="254">
        <f t="shared" si="2"/>
        <v>0</v>
      </c>
      <c r="I61" s="255">
        <f t="shared" si="3"/>
        <v>1</v>
      </c>
      <c r="J61" s="350" t="str">
        <f>IF(Scope_lv1!W61&lt;&gt;0,Scope_lv1!W61,"")</f>
        <v>O</v>
      </c>
      <c r="K61" s="326" t="str">
        <f t="shared" si="4"/>
        <v/>
      </c>
      <c r="L61" s="330"/>
      <c r="M61" s="247"/>
      <c r="N61" s="247"/>
      <c r="O61" s="247"/>
      <c r="P61" s="247"/>
      <c r="Q61" s="258"/>
      <c r="R61" s="247"/>
      <c r="S61" s="247"/>
      <c r="T61" s="247"/>
      <c r="U61" s="247"/>
      <c r="V61" s="258"/>
      <c r="W61" s="247"/>
      <c r="X61" s="247"/>
      <c r="Y61" s="247"/>
      <c r="Z61" s="247"/>
      <c r="AA61" s="326" t="str">
        <f t="shared" si="5"/>
        <v>00007</v>
      </c>
      <c r="AB61" s="330" t="s">
        <v>968</v>
      </c>
      <c r="AC61" s="247" t="s">
        <v>1826</v>
      </c>
      <c r="AD61" s="247"/>
      <c r="AE61" s="247"/>
      <c r="AF61" s="247"/>
      <c r="AG61" s="326" t="str">
        <f t="shared" si="6"/>
        <v>00007</v>
      </c>
      <c r="AH61" s="330" t="s">
        <v>968</v>
      </c>
      <c r="AI61" s="247" t="s">
        <v>1826</v>
      </c>
      <c r="AJ61" s="247"/>
      <c r="AK61" s="247"/>
      <c r="AL61" s="247"/>
      <c r="AM61" s="258"/>
      <c r="AN61" s="247"/>
      <c r="AO61" s="247"/>
      <c r="AP61" s="247"/>
      <c r="AQ61" s="247"/>
      <c r="AR61" s="258"/>
      <c r="AS61" s="247"/>
      <c r="AT61" s="247"/>
      <c r="AU61" s="247"/>
      <c r="AV61" s="247"/>
      <c r="AW61" s="258"/>
      <c r="AX61" s="247"/>
      <c r="AY61" s="247"/>
      <c r="AZ61" s="247"/>
      <c r="BA61" s="247"/>
      <c r="BB61" s="258"/>
      <c r="BC61" s="247"/>
      <c r="BD61" s="247"/>
      <c r="BE61" s="247"/>
      <c r="BF61" s="247"/>
      <c r="BG61" s="258"/>
      <c r="BH61" s="247"/>
      <c r="BI61" s="247"/>
      <c r="BJ61" s="247"/>
      <c r="BK61" s="247"/>
      <c r="BL61" s="258"/>
      <c r="BM61" s="247"/>
      <c r="BN61" s="247"/>
      <c r="BO61" s="247"/>
      <c r="BP61" s="247"/>
      <c r="BQ61" s="258"/>
      <c r="BR61" s="247"/>
      <c r="BS61" s="247"/>
      <c r="BT61" s="247"/>
      <c r="BU61" s="247"/>
      <c r="BV61" s="258"/>
      <c r="BW61" s="247"/>
      <c r="BX61" s="247"/>
      <c r="BY61" s="247"/>
      <c r="BZ61" s="247"/>
      <c r="CA61" s="258"/>
      <c r="CB61" s="247"/>
      <c r="CC61" s="247"/>
      <c r="CD61" s="247"/>
      <c r="CE61" s="247"/>
      <c r="CF61" s="258"/>
      <c r="CG61" s="258"/>
      <c r="CH61" s="258"/>
      <c r="CI61" s="134"/>
      <c r="CJ61" s="259"/>
      <c r="CK61" s="267"/>
      <c r="CL61" s="261"/>
    </row>
    <row r="62" spans="1:90" hidden="1" x14ac:dyDescent="0.3">
      <c r="A62" s="106" t="s">
        <v>213</v>
      </c>
      <c r="B62" s="107" t="s">
        <v>162</v>
      </c>
      <c r="C62" s="238" t="s">
        <v>209</v>
      </c>
      <c r="D62" s="108" t="s">
        <v>176</v>
      </c>
      <c r="E62" s="126" t="s">
        <v>108</v>
      </c>
      <c r="F62" s="252">
        <f t="shared" si="0"/>
        <v>0</v>
      </c>
      <c r="G62" s="253">
        <f t="shared" si="1"/>
        <v>0</v>
      </c>
      <c r="H62" s="254">
        <f t="shared" si="2"/>
        <v>0</v>
      </c>
      <c r="I62" s="255">
        <f t="shared" si="3"/>
        <v>0</v>
      </c>
      <c r="J62" s="350" t="str">
        <f>IF(Scope_lv1!W62&lt;&gt;0,Scope_lv1!W62,"")</f>
        <v/>
      </c>
      <c r="K62" s="326" t="str">
        <f t="shared" si="4"/>
        <v/>
      </c>
      <c r="L62" s="330"/>
      <c r="M62" s="270"/>
      <c r="N62" s="270"/>
      <c r="O62" s="270"/>
      <c r="P62" s="270"/>
      <c r="Q62" s="274"/>
      <c r="R62" s="270"/>
      <c r="S62" s="270"/>
      <c r="T62" s="270"/>
      <c r="U62" s="270"/>
      <c r="V62" s="274"/>
      <c r="W62" s="270"/>
      <c r="X62" s="270"/>
      <c r="Y62" s="270"/>
      <c r="Z62" s="270"/>
      <c r="AA62" s="326" t="str">
        <f t="shared" si="5"/>
        <v/>
      </c>
      <c r="AB62" s="330"/>
      <c r="AC62" s="270"/>
      <c r="AD62" s="270"/>
      <c r="AE62" s="270"/>
      <c r="AF62" s="270"/>
      <c r="AG62" s="326" t="str">
        <f t="shared" si="6"/>
        <v/>
      </c>
      <c r="AH62" s="330"/>
      <c r="AI62" s="270"/>
      <c r="AJ62" s="270"/>
      <c r="AK62" s="270"/>
      <c r="AL62" s="270"/>
      <c r="AM62" s="258"/>
      <c r="AN62" s="270"/>
      <c r="AO62" s="270"/>
      <c r="AP62" s="270"/>
      <c r="AQ62" s="270"/>
      <c r="AR62" s="258"/>
      <c r="AS62" s="270"/>
      <c r="AT62" s="270"/>
      <c r="AU62" s="270"/>
      <c r="AV62" s="270"/>
      <c r="AW62" s="258"/>
      <c r="AX62" s="270"/>
      <c r="AY62" s="270"/>
      <c r="AZ62" s="270"/>
      <c r="BA62" s="270"/>
      <c r="BB62" s="258"/>
      <c r="BC62" s="270"/>
      <c r="BD62" s="270"/>
      <c r="BE62" s="270"/>
      <c r="BF62" s="270"/>
      <c r="BG62" s="258"/>
      <c r="BH62" s="270"/>
      <c r="BI62" s="270"/>
      <c r="BJ62" s="270"/>
      <c r="BK62" s="270"/>
      <c r="BL62" s="258"/>
      <c r="BM62" s="270"/>
      <c r="BN62" s="270"/>
      <c r="BO62" s="270"/>
      <c r="BP62" s="270"/>
      <c r="BQ62" s="258"/>
      <c r="BR62" s="270"/>
      <c r="BS62" s="270"/>
      <c r="BT62" s="270"/>
      <c r="BU62" s="270"/>
      <c r="BV62" s="258"/>
      <c r="BW62" s="270"/>
      <c r="BX62" s="270"/>
      <c r="BY62" s="270"/>
      <c r="BZ62" s="270"/>
      <c r="CA62" s="258"/>
      <c r="CB62" s="270"/>
      <c r="CC62" s="270"/>
      <c r="CD62" s="270"/>
      <c r="CE62" s="270"/>
      <c r="CF62" s="258"/>
      <c r="CG62" s="258"/>
      <c r="CH62" s="258"/>
      <c r="CI62" s="134"/>
      <c r="CJ62" s="259"/>
      <c r="CK62" s="267"/>
      <c r="CL62" s="261"/>
    </row>
    <row r="63" spans="1:90" ht="27" x14ac:dyDescent="0.3">
      <c r="A63" s="106" t="s">
        <v>214</v>
      </c>
      <c r="B63" s="107" t="s">
        <v>162</v>
      </c>
      <c r="C63" s="238" t="s">
        <v>209</v>
      </c>
      <c r="D63" s="108" t="s">
        <v>178</v>
      </c>
      <c r="E63" s="126" t="s">
        <v>108</v>
      </c>
      <c r="F63" s="252">
        <f t="shared" si="0"/>
        <v>0</v>
      </c>
      <c r="G63" s="253">
        <f t="shared" si="1"/>
        <v>0</v>
      </c>
      <c r="H63" s="254">
        <f t="shared" si="2"/>
        <v>0</v>
      </c>
      <c r="I63" s="255">
        <f t="shared" si="3"/>
        <v>1</v>
      </c>
      <c r="J63" s="350" t="str">
        <f>IF(Scope_lv1!W63&lt;&gt;0,Scope_lv1!W63,"")</f>
        <v>O</v>
      </c>
      <c r="K63" s="326" t="str">
        <f t="shared" si="4"/>
        <v/>
      </c>
      <c r="L63" s="330"/>
      <c r="M63" s="270"/>
      <c r="N63" s="270"/>
      <c r="O63" s="270"/>
      <c r="P63" s="270"/>
      <c r="Q63" s="274"/>
      <c r="R63" s="270"/>
      <c r="S63" s="270"/>
      <c r="T63" s="270"/>
      <c r="U63" s="270"/>
      <c r="V63" s="274"/>
      <c r="W63" s="270"/>
      <c r="X63" s="270"/>
      <c r="Y63" s="270"/>
      <c r="Z63" s="270"/>
      <c r="AA63" s="326" t="str">
        <f t="shared" si="5"/>
        <v>00001</v>
      </c>
      <c r="AB63" s="330" t="s">
        <v>987</v>
      </c>
      <c r="AC63" s="270" t="s">
        <v>1827</v>
      </c>
      <c r="AD63" s="270"/>
      <c r="AE63" s="270"/>
      <c r="AF63" s="270"/>
      <c r="AG63" s="326" t="str">
        <f t="shared" si="6"/>
        <v>00001</v>
      </c>
      <c r="AH63" s="330" t="s">
        <v>987</v>
      </c>
      <c r="AI63" s="270" t="s">
        <v>1827</v>
      </c>
      <c r="AJ63" s="270"/>
      <c r="AK63" s="270"/>
      <c r="AL63" s="270"/>
      <c r="AM63" s="258"/>
      <c r="AN63" s="270"/>
      <c r="AO63" s="270"/>
      <c r="AP63" s="270"/>
      <c r="AQ63" s="270"/>
      <c r="AR63" s="258"/>
      <c r="AS63" s="270"/>
      <c r="AT63" s="270"/>
      <c r="AU63" s="270"/>
      <c r="AV63" s="270"/>
      <c r="AW63" s="258"/>
      <c r="AX63" s="270"/>
      <c r="AY63" s="270"/>
      <c r="AZ63" s="270"/>
      <c r="BA63" s="270"/>
      <c r="BB63" s="258"/>
      <c r="BC63" s="270"/>
      <c r="BD63" s="270"/>
      <c r="BE63" s="270"/>
      <c r="BF63" s="270"/>
      <c r="BG63" s="258"/>
      <c r="BH63" s="270"/>
      <c r="BI63" s="270"/>
      <c r="BJ63" s="270"/>
      <c r="BK63" s="270"/>
      <c r="BL63" s="258"/>
      <c r="BM63" s="270"/>
      <c r="BN63" s="270"/>
      <c r="BO63" s="270"/>
      <c r="BP63" s="270"/>
      <c r="BQ63" s="258"/>
      <c r="BR63" s="270"/>
      <c r="BS63" s="270"/>
      <c r="BT63" s="270"/>
      <c r="BU63" s="270"/>
      <c r="BV63" s="258"/>
      <c r="BW63" s="270"/>
      <c r="BX63" s="270"/>
      <c r="BY63" s="270"/>
      <c r="BZ63" s="270"/>
      <c r="CA63" s="258"/>
      <c r="CB63" s="270"/>
      <c r="CC63" s="270"/>
      <c r="CD63" s="270"/>
      <c r="CE63" s="270"/>
      <c r="CF63" s="258"/>
      <c r="CG63" s="258"/>
      <c r="CH63" s="258"/>
      <c r="CI63" s="134"/>
      <c r="CJ63" s="259"/>
      <c r="CK63" s="267"/>
      <c r="CL63" s="261"/>
    </row>
    <row r="64" spans="1:90" ht="27" x14ac:dyDescent="0.3">
      <c r="A64" s="106" t="s">
        <v>215</v>
      </c>
      <c r="B64" s="107" t="s">
        <v>162</v>
      </c>
      <c r="C64" s="238" t="s">
        <v>209</v>
      </c>
      <c r="D64" s="108" t="s">
        <v>180</v>
      </c>
      <c r="E64" s="126" t="s">
        <v>181</v>
      </c>
      <c r="F64" s="252">
        <f t="shared" si="0"/>
        <v>0</v>
      </c>
      <c r="G64" s="253">
        <f t="shared" si="1"/>
        <v>0</v>
      </c>
      <c r="H64" s="254">
        <f t="shared" si="2"/>
        <v>0</v>
      </c>
      <c r="I64" s="255">
        <f t="shared" si="3"/>
        <v>1</v>
      </c>
      <c r="J64" s="350" t="str">
        <f>IF(Scope_lv1!W64&lt;&gt;0,Scope_lv1!W64,"")</f>
        <v>O</v>
      </c>
      <c r="K64" s="326" t="str">
        <f t="shared" si="4"/>
        <v/>
      </c>
      <c r="L64" s="332"/>
      <c r="M64" s="272"/>
      <c r="N64" s="272"/>
      <c r="O64" s="272"/>
      <c r="P64" s="272"/>
      <c r="Q64" s="273"/>
      <c r="R64" s="272"/>
      <c r="S64" s="272"/>
      <c r="T64" s="272"/>
      <c r="U64" s="272"/>
      <c r="V64" s="273"/>
      <c r="W64" s="272"/>
      <c r="X64" s="272"/>
      <c r="Y64" s="272"/>
      <c r="Z64" s="272"/>
      <c r="AA64" s="326" t="str">
        <f t="shared" si="5"/>
        <v>00002</v>
      </c>
      <c r="AB64" s="332" t="s">
        <v>990</v>
      </c>
      <c r="AC64" s="272" t="s">
        <v>1828</v>
      </c>
      <c r="AD64" s="272"/>
      <c r="AE64" s="272"/>
      <c r="AF64" s="272" t="s">
        <v>1829</v>
      </c>
      <c r="AG64" s="326" t="str">
        <f t="shared" si="6"/>
        <v>00002</v>
      </c>
      <c r="AH64" s="332" t="s">
        <v>990</v>
      </c>
      <c r="AI64" s="272" t="s">
        <v>1828</v>
      </c>
      <c r="AJ64" s="272"/>
      <c r="AK64" s="272"/>
      <c r="AL64" s="272" t="s">
        <v>1829</v>
      </c>
      <c r="AM64" s="258"/>
      <c r="AN64" s="272"/>
      <c r="AO64" s="272"/>
      <c r="AP64" s="272"/>
      <c r="AQ64" s="272"/>
      <c r="AR64" s="258"/>
      <c r="AS64" s="272"/>
      <c r="AT64" s="272"/>
      <c r="AU64" s="272"/>
      <c r="AV64" s="272"/>
      <c r="AW64" s="258"/>
      <c r="AX64" s="272"/>
      <c r="AY64" s="272"/>
      <c r="AZ64" s="272"/>
      <c r="BA64" s="272"/>
      <c r="BB64" s="258"/>
      <c r="BC64" s="272"/>
      <c r="BD64" s="272"/>
      <c r="BE64" s="272"/>
      <c r="BF64" s="272"/>
      <c r="BG64" s="258"/>
      <c r="BH64" s="272"/>
      <c r="BI64" s="272"/>
      <c r="BJ64" s="272"/>
      <c r="BK64" s="272"/>
      <c r="BL64" s="258"/>
      <c r="BM64" s="272"/>
      <c r="BN64" s="272"/>
      <c r="BO64" s="272"/>
      <c r="BP64" s="272"/>
      <c r="BQ64" s="258"/>
      <c r="BR64" s="272"/>
      <c r="BS64" s="272"/>
      <c r="BT64" s="272"/>
      <c r="BU64" s="272"/>
      <c r="BV64" s="258"/>
      <c r="BW64" s="272"/>
      <c r="BX64" s="272"/>
      <c r="BY64" s="272"/>
      <c r="BZ64" s="272"/>
      <c r="CA64" s="258"/>
      <c r="CB64" s="272"/>
      <c r="CC64" s="272"/>
      <c r="CD64" s="272"/>
      <c r="CE64" s="272"/>
      <c r="CF64" s="258"/>
      <c r="CG64" s="258"/>
      <c r="CH64" s="258"/>
      <c r="CI64" s="134"/>
      <c r="CJ64" s="259"/>
      <c r="CK64" s="267"/>
      <c r="CL64" s="261"/>
    </row>
    <row r="65" spans="1:90" hidden="1" x14ac:dyDescent="0.3">
      <c r="A65" s="106" t="s">
        <v>216</v>
      </c>
      <c r="B65" s="107" t="s">
        <v>162</v>
      </c>
      <c r="C65" s="238" t="s">
        <v>209</v>
      </c>
      <c r="D65" s="108" t="s">
        <v>183</v>
      </c>
      <c r="E65" s="126" t="s">
        <v>108</v>
      </c>
      <c r="F65" s="252">
        <f t="shared" si="0"/>
        <v>0</v>
      </c>
      <c r="G65" s="253">
        <f t="shared" si="1"/>
        <v>0</v>
      </c>
      <c r="H65" s="254">
        <f t="shared" si="2"/>
        <v>0</v>
      </c>
      <c r="I65" s="255">
        <f t="shared" si="3"/>
        <v>0</v>
      </c>
      <c r="J65" s="350" t="str">
        <f>IF(Scope_lv1!W65&lt;&gt;0,Scope_lv1!W65,"")</f>
        <v/>
      </c>
      <c r="K65" s="326" t="str">
        <f t="shared" si="4"/>
        <v/>
      </c>
      <c r="L65" s="329"/>
      <c r="M65" s="272"/>
      <c r="N65" s="272"/>
      <c r="O65" s="272"/>
      <c r="P65" s="272"/>
      <c r="Q65" s="273"/>
      <c r="R65" s="272"/>
      <c r="S65" s="272"/>
      <c r="T65" s="272"/>
      <c r="U65" s="272"/>
      <c r="V65" s="273"/>
      <c r="W65" s="272"/>
      <c r="X65" s="272"/>
      <c r="Y65" s="272"/>
      <c r="Z65" s="272"/>
      <c r="AA65" s="326" t="str">
        <f t="shared" si="5"/>
        <v/>
      </c>
      <c r="AB65" s="329"/>
      <c r="AC65" s="272"/>
      <c r="AD65" s="272"/>
      <c r="AE65" s="272"/>
      <c r="AF65" s="272"/>
      <c r="AG65" s="326" t="str">
        <f t="shared" si="6"/>
        <v/>
      </c>
      <c r="AH65" s="329"/>
      <c r="AI65" s="272"/>
      <c r="AJ65" s="272"/>
      <c r="AK65" s="272"/>
      <c r="AL65" s="272"/>
      <c r="AM65" s="258"/>
      <c r="AN65" s="272"/>
      <c r="AO65" s="272"/>
      <c r="AP65" s="272"/>
      <c r="AQ65" s="272"/>
      <c r="AR65" s="258"/>
      <c r="AS65" s="272"/>
      <c r="AT65" s="272"/>
      <c r="AU65" s="272"/>
      <c r="AV65" s="272"/>
      <c r="AW65" s="258"/>
      <c r="AX65" s="272"/>
      <c r="AY65" s="272"/>
      <c r="AZ65" s="272"/>
      <c r="BA65" s="272"/>
      <c r="BB65" s="258"/>
      <c r="BC65" s="272"/>
      <c r="BD65" s="272"/>
      <c r="BE65" s="272"/>
      <c r="BF65" s="272"/>
      <c r="BG65" s="258"/>
      <c r="BH65" s="272"/>
      <c r="BI65" s="272"/>
      <c r="BJ65" s="272"/>
      <c r="BK65" s="272"/>
      <c r="BL65" s="258"/>
      <c r="BM65" s="272"/>
      <c r="BN65" s="272"/>
      <c r="BO65" s="272"/>
      <c r="BP65" s="272"/>
      <c r="BQ65" s="258"/>
      <c r="BR65" s="272"/>
      <c r="BS65" s="272"/>
      <c r="BT65" s="272"/>
      <c r="BU65" s="272"/>
      <c r="BV65" s="258"/>
      <c r="BW65" s="272"/>
      <c r="BX65" s="272"/>
      <c r="BY65" s="272"/>
      <c r="BZ65" s="272"/>
      <c r="CA65" s="258"/>
      <c r="CB65" s="272"/>
      <c r="CC65" s="272"/>
      <c r="CD65" s="272"/>
      <c r="CE65" s="272"/>
      <c r="CF65" s="258"/>
      <c r="CG65" s="258"/>
      <c r="CH65" s="258"/>
      <c r="CI65" s="134"/>
      <c r="CJ65" s="259"/>
      <c r="CK65" s="267"/>
      <c r="CL65" s="261"/>
    </row>
    <row r="66" spans="1:90" ht="33" hidden="1" x14ac:dyDescent="0.3">
      <c r="A66" s="106" t="s">
        <v>217</v>
      </c>
      <c r="B66" s="107" t="s">
        <v>162</v>
      </c>
      <c r="C66" s="238" t="s">
        <v>209</v>
      </c>
      <c r="D66" s="108" t="s">
        <v>185</v>
      </c>
      <c r="E66" s="126" t="s">
        <v>130</v>
      </c>
      <c r="F66" s="252">
        <f t="shared" si="0"/>
        <v>0</v>
      </c>
      <c r="G66" s="253">
        <f t="shared" si="1"/>
        <v>0</v>
      </c>
      <c r="H66" s="254">
        <f t="shared" si="2"/>
        <v>0</v>
      </c>
      <c r="I66" s="255">
        <f t="shared" si="3"/>
        <v>0</v>
      </c>
      <c r="J66" s="350" t="str">
        <f>IF(Scope_lv1!W66&lt;&gt;0,Scope_lv1!W66,"")</f>
        <v/>
      </c>
      <c r="K66" s="326" t="str">
        <f t="shared" si="4"/>
        <v/>
      </c>
      <c r="L66" s="329"/>
      <c r="M66" s="270"/>
      <c r="N66" s="270"/>
      <c r="O66" s="270"/>
      <c r="P66" s="270"/>
      <c r="Q66" s="274"/>
      <c r="R66" s="270"/>
      <c r="S66" s="270"/>
      <c r="T66" s="270"/>
      <c r="U66" s="270"/>
      <c r="V66" s="274"/>
      <c r="W66" s="270"/>
      <c r="X66" s="270"/>
      <c r="Y66" s="270"/>
      <c r="Z66" s="270"/>
      <c r="AA66" s="326" t="str">
        <f t="shared" si="5"/>
        <v/>
      </c>
      <c r="AB66" s="329"/>
      <c r="AC66" s="270"/>
      <c r="AD66" s="270"/>
      <c r="AE66" s="270"/>
      <c r="AF66" s="270"/>
      <c r="AG66" s="326" t="str">
        <f t="shared" si="6"/>
        <v/>
      </c>
      <c r="AH66" s="329"/>
      <c r="AI66" s="270"/>
      <c r="AJ66" s="270"/>
      <c r="AK66" s="270"/>
      <c r="AL66" s="270"/>
      <c r="AM66" s="258"/>
      <c r="AN66" s="270"/>
      <c r="AO66" s="270"/>
      <c r="AP66" s="270"/>
      <c r="AQ66" s="270"/>
      <c r="AR66" s="258"/>
      <c r="AS66" s="270"/>
      <c r="AT66" s="270"/>
      <c r="AU66" s="270"/>
      <c r="AV66" s="270"/>
      <c r="AW66" s="258"/>
      <c r="AX66" s="270"/>
      <c r="AY66" s="270"/>
      <c r="AZ66" s="270"/>
      <c r="BA66" s="270"/>
      <c r="BB66" s="258"/>
      <c r="BC66" s="270"/>
      <c r="BD66" s="270"/>
      <c r="BE66" s="270"/>
      <c r="BF66" s="270"/>
      <c r="BG66" s="258"/>
      <c r="BH66" s="270"/>
      <c r="BI66" s="270"/>
      <c r="BJ66" s="270"/>
      <c r="BK66" s="270"/>
      <c r="BL66" s="258"/>
      <c r="BM66" s="270"/>
      <c r="BN66" s="270"/>
      <c r="BO66" s="270"/>
      <c r="BP66" s="270"/>
      <c r="BQ66" s="258"/>
      <c r="BR66" s="270"/>
      <c r="BS66" s="270"/>
      <c r="BT66" s="270"/>
      <c r="BU66" s="270"/>
      <c r="BV66" s="258"/>
      <c r="BW66" s="270"/>
      <c r="BX66" s="270"/>
      <c r="BY66" s="270"/>
      <c r="BZ66" s="270"/>
      <c r="CA66" s="258"/>
      <c r="CB66" s="270"/>
      <c r="CC66" s="270"/>
      <c r="CD66" s="270"/>
      <c r="CE66" s="270"/>
      <c r="CF66" s="258"/>
      <c r="CG66" s="258"/>
      <c r="CH66" s="258"/>
      <c r="CI66" s="134"/>
      <c r="CJ66" s="259"/>
      <c r="CK66" s="267"/>
      <c r="CL66" s="261"/>
    </row>
    <row r="67" spans="1:90" ht="33" hidden="1" x14ac:dyDescent="0.3">
      <c r="A67" s="106" t="s">
        <v>218</v>
      </c>
      <c r="B67" s="107" t="s">
        <v>162</v>
      </c>
      <c r="C67" s="238" t="s">
        <v>209</v>
      </c>
      <c r="D67" s="108" t="s">
        <v>187</v>
      </c>
      <c r="E67" s="126" t="s">
        <v>130</v>
      </c>
      <c r="F67" s="252">
        <f t="shared" si="0"/>
        <v>0</v>
      </c>
      <c r="G67" s="253">
        <f t="shared" si="1"/>
        <v>0</v>
      </c>
      <c r="H67" s="254">
        <f t="shared" si="2"/>
        <v>0</v>
      </c>
      <c r="I67" s="255">
        <f t="shared" si="3"/>
        <v>0</v>
      </c>
      <c r="J67" s="350" t="str">
        <f>IF(Scope_lv1!W67&lt;&gt;0,Scope_lv1!W67,"")</f>
        <v/>
      </c>
      <c r="K67" s="326" t="str">
        <f t="shared" si="4"/>
        <v/>
      </c>
      <c r="L67" s="329"/>
      <c r="M67" s="270"/>
      <c r="N67" s="270"/>
      <c r="O67" s="270"/>
      <c r="P67" s="270"/>
      <c r="Q67" s="274"/>
      <c r="R67" s="270"/>
      <c r="S67" s="270"/>
      <c r="T67" s="270"/>
      <c r="U67" s="270"/>
      <c r="V67" s="274"/>
      <c r="W67" s="270"/>
      <c r="X67" s="270"/>
      <c r="Y67" s="270"/>
      <c r="Z67" s="270"/>
      <c r="AA67" s="326" t="str">
        <f t="shared" si="5"/>
        <v/>
      </c>
      <c r="AB67" s="329"/>
      <c r="AC67" s="270"/>
      <c r="AD67" s="270"/>
      <c r="AE67" s="270"/>
      <c r="AF67" s="270"/>
      <c r="AG67" s="326" t="str">
        <f t="shared" si="6"/>
        <v/>
      </c>
      <c r="AH67" s="329"/>
      <c r="AI67" s="270"/>
      <c r="AJ67" s="270"/>
      <c r="AK67" s="270"/>
      <c r="AL67" s="270"/>
      <c r="AM67" s="258"/>
      <c r="AN67" s="270"/>
      <c r="AO67" s="270"/>
      <c r="AP67" s="270"/>
      <c r="AQ67" s="270"/>
      <c r="AR67" s="258"/>
      <c r="AS67" s="270"/>
      <c r="AT67" s="270"/>
      <c r="AU67" s="270"/>
      <c r="AV67" s="270"/>
      <c r="AW67" s="258"/>
      <c r="AX67" s="270"/>
      <c r="AY67" s="270"/>
      <c r="AZ67" s="270"/>
      <c r="BA67" s="270"/>
      <c r="BB67" s="258"/>
      <c r="BC67" s="270"/>
      <c r="BD67" s="270"/>
      <c r="BE67" s="270"/>
      <c r="BF67" s="270"/>
      <c r="BG67" s="258"/>
      <c r="BH67" s="270"/>
      <c r="BI67" s="270"/>
      <c r="BJ67" s="270"/>
      <c r="BK67" s="270"/>
      <c r="BL67" s="258"/>
      <c r="BM67" s="270"/>
      <c r="BN67" s="270"/>
      <c r="BO67" s="270"/>
      <c r="BP67" s="270"/>
      <c r="BQ67" s="258"/>
      <c r="BR67" s="270"/>
      <c r="BS67" s="270"/>
      <c r="BT67" s="270"/>
      <c r="BU67" s="270"/>
      <c r="BV67" s="258"/>
      <c r="BW67" s="270"/>
      <c r="BX67" s="270"/>
      <c r="BY67" s="270"/>
      <c r="BZ67" s="270"/>
      <c r="CA67" s="258"/>
      <c r="CB67" s="270"/>
      <c r="CC67" s="270"/>
      <c r="CD67" s="270"/>
      <c r="CE67" s="270"/>
      <c r="CF67" s="258"/>
      <c r="CG67" s="258"/>
      <c r="CH67" s="258"/>
      <c r="CI67" s="134"/>
      <c r="CJ67" s="259"/>
      <c r="CK67" s="267"/>
      <c r="CL67" s="261"/>
    </row>
    <row r="68" spans="1:90" ht="33" hidden="1" x14ac:dyDescent="0.3">
      <c r="A68" s="106" t="s">
        <v>219</v>
      </c>
      <c r="B68" s="107" t="s">
        <v>162</v>
      </c>
      <c r="C68" s="238" t="s">
        <v>209</v>
      </c>
      <c r="D68" s="108" t="s">
        <v>189</v>
      </c>
      <c r="E68" s="126" t="s">
        <v>130</v>
      </c>
      <c r="F68" s="252">
        <f t="shared" si="0"/>
        <v>0</v>
      </c>
      <c r="G68" s="253">
        <f t="shared" si="1"/>
        <v>0</v>
      </c>
      <c r="H68" s="254">
        <f t="shared" si="2"/>
        <v>0</v>
      </c>
      <c r="I68" s="255">
        <f t="shared" si="3"/>
        <v>0</v>
      </c>
      <c r="J68" s="350" t="str">
        <f>IF(Scope_lv1!W68&lt;&gt;0,Scope_lv1!W68,"")</f>
        <v/>
      </c>
      <c r="K68" s="326" t="str">
        <f t="shared" si="4"/>
        <v/>
      </c>
      <c r="L68" s="329"/>
      <c r="M68" s="270"/>
      <c r="N68" s="270"/>
      <c r="O68" s="270"/>
      <c r="P68" s="270"/>
      <c r="Q68" s="274"/>
      <c r="R68" s="270"/>
      <c r="S68" s="270"/>
      <c r="T68" s="270"/>
      <c r="U68" s="270"/>
      <c r="V68" s="274"/>
      <c r="W68" s="270"/>
      <c r="X68" s="270"/>
      <c r="Y68" s="270"/>
      <c r="Z68" s="270"/>
      <c r="AA68" s="326" t="str">
        <f t="shared" si="5"/>
        <v/>
      </c>
      <c r="AB68" s="329"/>
      <c r="AC68" s="270"/>
      <c r="AD68" s="270"/>
      <c r="AE68" s="270"/>
      <c r="AF68" s="270"/>
      <c r="AG68" s="326" t="str">
        <f t="shared" si="6"/>
        <v/>
      </c>
      <c r="AH68" s="329"/>
      <c r="AI68" s="270"/>
      <c r="AJ68" s="270"/>
      <c r="AK68" s="270"/>
      <c r="AL68" s="270"/>
      <c r="AM68" s="258"/>
      <c r="AN68" s="270"/>
      <c r="AO68" s="270"/>
      <c r="AP68" s="270"/>
      <c r="AQ68" s="270"/>
      <c r="AR68" s="258"/>
      <c r="AS68" s="270"/>
      <c r="AT68" s="270"/>
      <c r="AU68" s="270"/>
      <c r="AV68" s="270"/>
      <c r="AW68" s="258"/>
      <c r="AX68" s="270"/>
      <c r="AY68" s="270"/>
      <c r="AZ68" s="270"/>
      <c r="BA68" s="270"/>
      <c r="BB68" s="258"/>
      <c r="BC68" s="270"/>
      <c r="BD68" s="270"/>
      <c r="BE68" s="270"/>
      <c r="BF68" s="270"/>
      <c r="BG68" s="258"/>
      <c r="BH68" s="270"/>
      <c r="BI68" s="270"/>
      <c r="BJ68" s="270"/>
      <c r="BK68" s="270"/>
      <c r="BL68" s="258"/>
      <c r="BM68" s="270"/>
      <c r="BN68" s="270"/>
      <c r="BO68" s="270"/>
      <c r="BP68" s="270"/>
      <c r="BQ68" s="258"/>
      <c r="BR68" s="270"/>
      <c r="BS68" s="270"/>
      <c r="BT68" s="270"/>
      <c r="BU68" s="270"/>
      <c r="BV68" s="258"/>
      <c r="BW68" s="270"/>
      <c r="BX68" s="270"/>
      <c r="BY68" s="270"/>
      <c r="BZ68" s="270"/>
      <c r="CA68" s="258"/>
      <c r="CB68" s="270"/>
      <c r="CC68" s="270"/>
      <c r="CD68" s="270"/>
      <c r="CE68" s="270"/>
      <c r="CF68" s="258"/>
      <c r="CG68" s="258"/>
      <c r="CH68" s="258"/>
      <c r="CI68" s="134"/>
      <c r="CJ68" s="259"/>
      <c r="CK68" s="267"/>
      <c r="CL68" s="261"/>
    </row>
    <row r="69" spans="1:90" ht="33" hidden="1" x14ac:dyDescent="0.3">
      <c r="A69" s="106" t="s">
        <v>220</v>
      </c>
      <c r="B69" s="107" t="s">
        <v>162</v>
      </c>
      <c r="C69" s="238" t="s">
        <v>209</v>
      </c>
      <c r="D69" s="108" t="s">
        <v>191</v>
      </c>
      <c r="E69" s="126" t="s">
        <v>130</v>
      </c>
      <c r="F69" s="252">
        <f t="shared" si="0"/>
        <v>0</v>
      </c>
      <c r="G69" s="253">
        <f t="shared" si="1"/>
        <v>0</v>
      </c>
      <c r="H69" s="254">
        <f t="shared" si="2"/>
        <v>0</v>
      </c>
      <c r="I69" s="255">
        <f t="shared" si="3"/>
        <v>0</v>
      </c>
      <c r="J69" s="350" t="str">
        <f>IF(Scope_lv1!W69&lt;&gt;0,Scope_lv1!W69,"")</f>
        <v/>
      </c>
      <c r="K69" s="326" t="str">
        <f t="shared" si="4"/>
        <v/>
      </c>
      <c r="L69" s="329"/>
      <c r="M69" s="270"/>
      <c r="N69" s="270"/>
      <c r="O69" s="270"/>
      <c r="P69" s="270"/>
      <c r="Q69" s="274"/>
      <c r="R69" s="270"/>
      <c r="S69" s="270"/>
      <c r="T69" s="270"/>
      <c r="U69" s="270"/>
      <c r="V69" s="274"/>
      <c r="W69" s="270"/>
      <c r="X69" s="270"/>
      <c r="Y69" s="270"/>
      <c r="Z69" s="270"/>
      <c r="AA69" s="326" t="str">
        <f t="shared" si="5"/>
        <v/>
      </c>
      <c r="AB69" s="329"/>
      <c r="AC69" s="270"/>
      <c r="AD69" s="270"/>
      <c r="AE69" s="270"/>
      <c r="AF69" s="270"/>
      <c r="AG69" s="326" t="str">
        <f t="shared" si="6"/>
        <v/>
      </c>
      <c r="AH69" s="329"/>
      <c r="AI69" s="270"/>
      <c r="AJ69" s="270"/>
      <c r="AK69" s="270"/>
      <c r="AL69" s="270"/>
      <c r="AM69" s="258"/>
      <c r="AN69" s="270"/>
      <c r="AO69" s="270"/>
      <c r="AP69" s="270"/>
      <c r="AQ69" s="270"/>
      <c r="AR69" s="258"/>
      <c r="AS69" s="270"/>
      <c r="AT69" s="270"/>
      <c r="AU69" s="270"/>
      <c r="AV69" s="270"/>
      <c r="AW69" s="258"/>
      <c r="AX69" s="270"/>
      <c r="AY69" s="270"/>
      <c r="AZ69" s="270"/>
      <c r="BA69" s="270"/>
      <c r="BB69" s="258"/>
      <c r="BC69" s="270"/>
      <c r="BD69" s="270"/>
      <c r="BE69" s="270"/>
      <c r="BF69" s="270"/>
      <c r="BG69" s="258"/>
      <c r="BH69" s="270"/>
      <c r="BI69" s="270"/>
      <c r="BJ69" s="270"/>
      <c r="BK69" s="270"/>
      <c r="BL69" s="258"/>
      <c r="BM69" s="270"/>
      <c r="BN69" s="270"/>
      <c r="BO69" s="270"/>
      <c r="BP69" s="270"/>
      <c r="BQ69" s="258"/>
      <c r="BR69" s="270"/>
      <c r="BS69" s="270"/>
      <c r="BT69" s="270"/>
      <c r="BU69" s="270"/>
      <c r="BV69" s="258"/>
      <c r="BW69" s="270"/>
      <c r="BX69" s="270"/>
      <c r="BY69" s="270"/>
      <c r="BZ69" s="270"/>
      <c r="CA69" s="258"/>
      <c r="CB69" s="270"/>
      <c r="CC69" s="270"/>
      <c r="CD69" s="270"/>
      <c r="CE69" s="270"/>
      <c r="CF69" s="258"/>
      <c r="CG69" s="258"/>
      <c r="CH69" s="258"/>
      <c r="CI69" s="134"/>
      <c r="CJ69" s="259"/>
      <c r="CK69" s="267"/>
      <c r="CL69" s="261"/>
    </row>
    <row r="70" spans="1:90" ht="33" hidden="1" x14ac:dyDescent="0.3">
      <c r="A70" s="106" t="s">
        <v>221</v>
      </c>
      <c r="B70" s="107" t="s">
        <v>162</v>
      </c>
      <c r="C70" s="238" t="s">
        <v>209</v>
      </c>
      <c r="D70" s="108" t="s">
        <v>193</v>
      </c>
      <c r="E70" s="126" t="s">
        <v>130</v>
      </c>
      <c r="F70" s="252">
        <f t="shared" si="0"/>
        <v>0</v>
      </c>
      <c r="G70" s="253">
        <f t="shared" si="1"/>
        <v>0</v>
      </c>
      <c r="H70" s="254">
        <f t="shared" si="2"/>
        <v>0</v>
      </c>
      <c r="I70" s="255">
        <f t="shared" si="3"/>
        <v>0</v>
      </c>
      <c r="J70" s="350" t="str">
        <f>IF(Scope_lv1!W70&lt;&gt;0,Scope_lv1!W70,"")</f>
        <v/>
      </c>
      <c r="K70" s="326" t="str">
        <f t="shared" si="4"/>
        <v/>
      </c>
      <c r="L70" s="329"/>
      <c r="M70" s="270"/>
      <c r="N70" s="270"/>
      <c r="O70" s="270"/>
      <c r="P70" s="270"/>
      <c r="Q70" s="274"/>
      <c r="R70" s="270"/>
      <c r="S70" s="270"/>
      <c r="T70" s="270"/>
      <c r="U70" s="270"/>
      <c r="V70" s="274"/>
      <c r="W70" s="270"/>
      <c r="X70" s="270"/>
      <c r="Y70" s="270"/>
      <c r="Z70" s="270"/>
      <c r="AA70" s="326" t="str">
        <f t="shared" si="5"/>
        <v/>
      </c>
      <c r="AB70" s="329"/>
      <c r="AC70" s="270"/>
      <c r="AD70" s="270"/>
      <c r="AE70" s="270"/>
      <c r="AF70" s="270"/>
      <c r="AG70" s="326" t="str">
        <f t="shared" si="6"/>
        <v/>
      </c>
      <c r="AH70" s="329"/>
      <c r="AI70" s="270"/>
      <c r="AJ70" s="270"/>
      <c r="AK70" s="270"/>
      <c r="AL70" s="270"/>
      <c r="AM70" s="258"/>
      <c r="AN70" s="270"/>
      <c r="AO70" s="270"/>
      <c r="AP70" s="270"/>
      <c r="AQ70" s="270"/>
      <c r="AR70" s="258"/>
      <c r="AS70" s="270"/>
      <c r="AT70" s="270"/>
      <c r="AU70" s="270"/>
      <c r="AV70" s="270"/>
      <c r="AW70" s="258"/>
      <c r="AX70" s="270"/>
      <c r="AY70" s="270"/>
      <c r="AZ70" s="270"/>
      <c r="BA70" s="270"/>
      <c r="BB70" s="258"/>
      <c r="BC70" s="270"/>
      <c r="BD70" s="270"/>
      <c r="BE70" s="270"/>
      <c r="BF70" s="270"/>
      <c r="BG70" s="258"/>
      <c r="BH70" s="270"/>
      <c r="BI70" s="270"/>
      <c r="BJ70" s="270"/>
      <c r="BK70" s="270"/>
      <c r="BL70" s="258"/>
      <c r="BM70" s="270"/>
      <c r="BN70" s="270"/>
      <c r="BO70" s="270"/>
      <c r="BP70" s="270"/>
      <c r="BQ70" s="258"/>
      <c r="BR70" s="270"/>
      <c r="BS70" s="270"/>
      <c r="BT70" s="270"/>
      <c r="BU70" s="270"/>
      <c r="BV70" s="258"/>
      <c r="BW70" s="270"/>
      <c r="BX70" s="270"/>
      <c r="BY70" s="270"/>
      <c r="BZ70" s="270"/>
      <c r="CA70" s="258"/>
      <c r="CB70" s="270"/>
      <c r="CC70" s="270"/>
      <c r="CD70" s="270"/>
      <c r="CE70" s="270"/>
      <c r="CF70" s="258"/>
      <c r="CG70" s="258"/>
      <c r="CH70" s="258"/>
      <c r="CI70" s="134"/>
      <c r="CJ70" s="259"/>
      <c r="CK70" s="260"/>
      <c r="CL70" s="261"/>
    </row>
    <row r="71" spans="1:90" ht="33" hidden="1" x14ac:dyDescent="0.3">
      <c r="A71" s="106" t="s">
        <v>222</v>
      </c>
      <c r="B71" s="107" t="s">
        <v>162</v>
      </c>
      <c r="C71" s="238" t="s">
        <v>209</v>
      </c>
      <c r="D71" s="108" t="s">
        <v>195</v>
      </c>
      <c r="E71" s="126" t="s">
        <v>130</v>
      </c>
      <c r="F71" s="252">
        <f t="shared" si="0"/>
        <v>0</v>
      </c>
      <c r="G71" s="253">
        <f t="shared" si="1"/>
        <v>0</v>
      </c>
      <c r="H71" s="254">
        <f t="shared" si="2"/>
        <v>0</v>
      </c>
      <c r="I71" s="255">
        <f t="shared" si="3"/>
        <v>0</v>
      </c>
      <c r="J71" s="350" t="str">
        <f>IF(Scope_lv1!W71&lt;&gt;0,Scope_lv1!W71,"")</f>
        <v/>
      </c>
      <c r="K71" s="326" t="str">
        <f t="shared" si="4"/>
        <v/>
      </c>
      <c r="L71" s="329"/>
      <c r="M71" s="247"/>
      <c r="N71" s="247"/>
      <c r="O71" s="247"/>
      <c r="P71" s="247"/>
      <c r="Q71" s="258"/>
      <c r="R71" s="247"/>
      <c r="S71" s="247"/>
      <c r="T71" s="247"/>
      <c r="U71" s="247"/>
      <c r="V71" s="258"/>
      <c r="W71" s="247"/>
      <c r="X71" s="247"/>
      <c r="Y71" s="247"/>
      <c r="Z71" s="247"/>
      <c r="AA71" s="326" t="str">
        <f t="shared" si="5"/>
        <v/>
      </c>
      <c r="AB71" s="329"/>
      <c r="AC71" s="247"/>
      <c r="AD71" s="247"/>
      <c r="AE71" s="247"/>
      <c r="AF71" s="247"/>
      <c r="AG71" s="326" t="str">
        <f t="shared" si="6"/>
        <v/>
      </c>
      <c r="AH71" s="329"/>
      <c r="AI71" s="247"/>
      <c r="AJ71" s="247"/>
      <c r="AK71" s="247"/>
      <c r="AL71" s="247"/>
      <c r="AM71" s="258"/>
      <c r="AN71" s="247"/>
      <c r="AO71" s="247"/>
      <c r="AP71" s="247"/>
      <c r="AQ71" s="247"/>
      <c r="AR71" s="258"/>
      <c r="AS71" s="247"/>
      <c r="AT71" s="247"/>
      <c r="AU71" s="247"/>
      <c r="AV71" s="247"/>
      <c r="AW71" s="258"/>
      <c r="AX71" s="247"/>
      <c r="AY71" s="247"/>
      <c r="AZ71" s="247"/>
      <c r="BA71" s="247"/>
      <c r="BB71" s="258"/>
      <c r="BC71" s="247"/>
      <c r="BD71" s="247"/>
      <c r="BE71" s="247"/>
      <c r="BF71" s="247"/>
      <c r="BG71" s="258"/>
      <c r="BH71" s="247"/>
      <c r="BI71" s="247"/>
      <c r="BJ71" s="247"/>
      <c r="BK71" s="247"/>
      <c r="BL71" s="258"/>
      <c r="BM71" s="247"/>
      <c r="BN71" s="247"/>
      <c r="BO71" s="247"/>
      <c r="BP71" s="247"/>
      <c r="BQ71" s="258"/>
      <c r="BR71" s="247"/>
      <c r="BS71" s="247"/>
      <c r="BT71" s="247"/>
      <c r="BU71" s="247"/>
      <c r="BV71" s="258"/>
      <c r="BW71" s="247"/>
      <c r="BX71" s="247"/>
      <c r="BY71" s="247"/>
      <c r="BZ71" s="247"/>
      <c r="CA71" s="258"/>
      <c r="CB71" s="247"/>
      <c r="CC71" s="247"/>
      <c r="CD71" s="247"/>
      <c r="CE71" s="247"/>
      <c r="CF71" s="258"/>
      <c r="CG71" s="258"/>
      <c r="CH71" s="258"/>
      <c r="CI71" s="134"/>
      <c r="CJ71" s="259"/>
      <c r="CK71" s="260"/>
      <c r="CL71" s="261"/>
    </row>
    <row r="72" spans="1:90" hidden="1" x14ac:dyDescent="0.3">
      <c r="A72" s="106" t="s">
        <v>223</v>
      </c>
      <c r="B72" s="107" t="s">
        <v>162</v>
      </c>
      <c r="C72" s="238" t="s">
        <v>209</v>
      </c>
      <c r="D72" s="108" t="s">
        <v>197</v>
      </c>
      <c r="E72" s="126" t="s">
        <v>130</v>
      </c>
      <c r="F72" s="252">
        <f t="shared" ref="F72:F135" si="7">COUNTIF($J72:$CH72,"Cat.1")</f>
        <v>0</v>
      </c>
      <c r="G72" s="253">
        <f t="shared" ref="G72:G135" si="8">COUNTIF($J72:$CH72,"Cat.2")</f>
        <v>0</v>
      </c>
      <c r="H72" s="254">
        <f t="shared" ref="H72:H135" si="9">COUNTIF($J72:$CH72,"Cat.3")</f>
        <v>0</v>
      </c>
      <c r="I72" s="255">
        <f t="shared" ref="I72:I135" si="10">COUNTIF(J72:CH72,"O")</f>
        <v>0</v>
      </c>
      <c r="J72" s="350" t="str">
        <f>IF(Scope_lv1!W72&lt;&gt;0,Scope_lv1!W72,"")</f>
        <v/>
      </c>
      <c r="K72" s="326" t="str">
        <f t="shared" si="4"/>
        <v/>
      </c>
      <c r="L72" s="329"/>
      <c r="M72" s="247"/>
      <c r="N72" s="247"/>
      <c r="O72" s="247"/>
      <c r="P72" s="247"/>
      <c r="Q72" s="258"/>
      <c r="R72" s="247"/>
      <c r="S72" s="247"/>
      <c r="T72" s="247"/>
      <c r="U72" s="247"/>
      <c r="V72" s="258"/>
      <c r="W72" s="247"/>
      <c r="X72" s="247"/>
      <c r="Y72" s="247"/>
      <c r="Z72" s="247"/>
      <c r="AA72" s="326" t="str">
        <f t="shared" si="5"/>
        <v/>
      </c>
      <c r="AB72" s="329"/>
      <c r="AC72" s="247"/>
      <c r="AD72" s="247"/>
      <c r="AE72" s="247"/>
      <c r="AF72" s="247"/>
      <c r="AG72" s="326" t="str">
        <f t="shared" si="6"/>
        <v/>
      </c>
      <c r="AH72" s="329"/>
      <c r="AI72" s="247"/>
      <c r="AJ72" s="247"/>
      <c r="AK72" s="247"/>
      <c r="AL72" s="247"/>
      <c r="AM72" s="258"/>
      <c r="AN72" s="247"/>
      <c r="AO72" s="247"/>
      <c r="AP72" s="247"/>
      <c r="AQ72" s="247"/>
      <c r="AR72" s="258"/>
      <c r="AS72" s="247"/>
      <c r="AT72" s="247"/>
      <c r="AU72" s="247"/>
      <c r="AV72" s="247"/>
      <c r="AW72" s="258"/>
      <c r="AX72" s="247"/>
      <c r="AY72" s="247"/>
      <c r="AZ72" s="247"/>
      <c r="BA72" s="247"/>
      <c r="BB72" s="258"/>
      <c r="BC72" s="247"/>
      <c r="BD72" s="247"/>
      <c r="BE72" s="247"/>
      <c r="BF72" s="247"/>
      <c r="BG72" s="258"/>
      <c r="BH72" s="247"/>
      <c r="BI72" s="247"/>
      <c r="BJ72" s="247"/>
      <c r="BK72" s="247"/>
      <c r="BL72" s="258"/>
      <c r="BM72" s="247"/>
      <c r="BN72" s="247"/>
      <c r="BO72" s="247"/>
      <c r="BP72" s="247"/>
      <c r="BQ72" s="258"/>
      <c r="BR72" s="247"/>
      <c r="BS72" s="247"/>
      <c r="BT72" s="247"/>
      <c r="BU72" s="247"/>
      <c r="BV72" s="258"/>
      <c r="BW72" s="247"/>
      <c r="BX72" s="247"/>
      <c r="BY72" s="247"/>
      <c r="BZ72" s="247"/>
      <c r="CA72" s="258"/>
      <c r="CB72" s="247"/>
      <c r="CC72" s="247"/>
      <c r="CD72" s="247"/>
      <c r="CE72" s="247"/>
      <c r="CF72" s="258"/>
      <c r="CG72" s="258"/>
      <c r="CH72" s="258"/>
      <c r="CI72" s="134"/>
      <c r="CJ72" s="259"/>
      <c r="CK72" s="260"/>
      <c r="CL72" s="261"/>
    </row>
    <row r="73" spans="1:90" hidden="1" x14ac:dyDescent="0.3">
      <c r="A73" s="106" t="s">
        <v>224</v>
      </c>
      <c r="B73" s="107" t="s">
        <v>162</v>
      </c>
      <c r="C73" s="238" t="s">
        <v>209</v>
      </c>
      <c r="D73" s="108" t="s">
        <v>225</v>
      </c>
      <c r="E73" s="126" t="s">
        <v>130</v>
      </c>
      <c r="F73" s="252">
        <f t="shared" si="7"/>
        <v>0</v>
      </c>
      <c r="G73" s="253">
        <f t="shared" si="8"/>
        <v>0</v>
      </c>
      <c r="H73" s="254">
        <f t="shared" si="9"/>
        <v>0</v>
      </c>
      <c r="I73" s="255">
        <f t="shared" si="10"/>
        <v>0</v>
      </c>
      <c r="J73" s="350" t="str">
        <f>IF(Scope_lv1!W73&lt;&gt;0,Scope_lv1!W73,"")</f>
        <v/>
      </c>
      <c r="K73" s="326" t="str">
        <f t="shared" si="4"/>
        <v/>
      </c>
      <c r="L73" s="329"/>
      <c r="M73" s="247"/>
      <c r="N73" s="247"/>
      <c r="O73" s="247"/>
      <c r="P73" s="247"/>
      <c r="Q73" s="258"/>
      <c r="R73" s="247"/>
      <c r="S73" s="247"/>
      <c r="T73" s="247"/>
      <c r="U73" s="247"/>
      <c r="V73" s="258"/>
      <c r="W73" s="247"/>
      <c r="X73" s="247"/>
      <c r="Y73" s="247"/>
      <c r="Z73" s="247"/>
      <c r="AA73" s="326" t="str">
        <f t="shared" si="5"/>
        <v/>
      </c>
      <c r="AB73" s="329"/>
      <c r="AC73" s="247"/>
      <c r="AD73" s="247"/>
      <c r="AE73" s="247"/>
      <c r="AF73" s="247"/>
      <c r="AG73" s="326" t="str">
        <f t="shared" si="6"/>
        <v/>
      </c>
      <c r="AH73" s="329"/>
      <c r="AI73" s="247"/>
      <c r="AJ73" s="247"/>
      <c r="AK73" s="247"/>
      <c r="AL73" s="247"/>
      <c r="AM73" s="258"/>
      <c r="AN73" s="247"/>
      <c r="AO73" s="247"/>
      <c r="AP73" s="247"/>
      <c r="AQ73" s="247"/>
      <c r="AR73" s="258"/>
      <c r="AS73" s="247"/>
      <c r="AT73" s="247"/>
      <c r="AU73" s="247"/>
      <c r="AV73" s="247"/>
      <c r="AW73" s="258"/>
      <c r="AX73" s="247"/>
      <c r="AY73" s="247"/>
      <c r="AZ73" s="247"/>
      <c r="BA73" s="247"/>
      <c r="BB73" s="258"/>
      <c r="BC73" s="247"/>
      <c r="BD73" s="247"/>
      <c r="BE73" s="247"/>
      <c r="BF73" s="247"/>
      <c r="BG73" s="258"/>
      <c r="BH73" s="247"/>
      <c r="BI73" s="247"/>
      <c r="BJ73" s="247"/>
      <c r="BK73" s="247"/>
      <c r="BL73" s="258"/>
      <c r="BM73" s="247"/>
      <c r="BN73" s="247"/>
      <c r="BO73" s="247"/>
      <c r="BP73" s="247"/>
      <c r="BQ73" s="258"/>
      <c r="BR73" s="247"/>
      <c r="BS73" s="247"/>
      <c r="BT73" s="247"/>
      <c r="BU73" s="247"/>
      <c r="BV73" s="258"/>
      <c r="BW73" s="247"/>
      <c r="BX73" s="247"/>
      <c r="BY73" s="247"/>
      <c r="BZ73" s="247"/>
      <c r="CA73" s="258"/>
      <c r="CB73" s="247"/>
      <c r="CC73" s="247"/>
      <c r="CD73" s="247"/>
      <c r="CE73" s="247"/>
      <c r="CF73" s="258"/>
      <c r="CG73" s="258"/>
      <c r="CH73" s="258"/>
      <c r="CI73" s="134"/>
      <c r="CJ73" s="259"/>
      <c r="CK73" s="260"/>
      <c r="CL73" s="261"/>
    </row>
    <row r="74" spans="1:90" hidden="1" x14ac:dyDescent="0.3">
      <c r="A74" s="106" t="s">
        <v>226</v>
      </c>
      <c r="B74" s="107" t="s">
        <v>162</v>
      </c>
      <c r="C74" s="238" t="s">
        <v>209</v>
      </c>
      <c r="D74" s="108" t="s">
        <v>199</v>
      </c>
      <c r="E74" s="126" t="s">
        <v>130</v>
      </c>
      <c r="F74" s="252">
        <f t="shared" si="7"/>
        <v>0</v>
      </c>
      <c r="G74" s="253">
        <f t="shared" si="8"/>
        <v>0</v>
      </c>
      <c r="H74" s="254">
        <f t="shared" si="9"/>
        <v>0</v>
      </c>
      <c r="I74" s="255">
        <f t="shared" si="10"/>
        <v>0</v>
      </c>
      <c r="J74" s="350" t="str">
        <f>IF(Scope_lv1!W74&lt;&gt;0,Scope_lv1!W74,"")</f>
        <v/>
      </c>
      <c r="K74" s="326" t="str">
        <f t="shared" ref="K74:K137" si="11">LEFT(L74,5)</f>
        <v/>
      </c>
      <c r="L74" s="329"/>
      <c r="M74" s="247"/>
      <c r="N74" s="247"/>
      <c r="O74" s="247"/>
      <c r="P74" s="247"/>
      <c r="Q74" s="258"/>
      <c r="R74" s="247"/>
      <c r="S74" s="247"/>
      <c r="T74" s="247"/>
      <c r="U74" s="247"/>
      <c r="V74" s="258"/>
      <c r="W74" s="247"/>
      <c r="X74" s="247"/>
      <c r="Y74" s="247"/>
      <c r="Z74" s="247"/>
      <c r="AA74" s="326" t="str">
        <f t="shared" ref="AA74:AA137" si="12">LEFT(AB74,5)</f>
        <v/>
      </c>
      <c r="AB74" s="329"/>
      <c r="AC74" s="247"/>
      <c r="AD74" s="247"/>
      <c r="AE74" s="247"/>
      <c r="AF74" s="247"/>
      <c r="AG74" s="326" t="str">
        <f t="shared" ref="AG74:AG137" si="13">LEFT(AH74,5)</f>
        <v/>
      </c>
      <c r="AH74" s="329"/>
      <c r="AI74" s="247"/>
      <c r="AJ74" s="247"/>
      <c r="AK74" s="247"/>
      <c r="AL74" s="247"/>
      <c r="AM74" s="258"/>
      <c r="AN74" s="247"/>
      <c r="AO74" s="247"/>
      <c r="AP74" s="247"/>
      <c r="AQ74" s="247"/>
      <c r="AR74" s="258"/>
      <c r="AS74" s="247"/>
      <c r="AT74" s="247"/>
      <c r="AU74" s="247"/>
      <c r="AV74" s="247"/>
      <c r="AW74" s="258"/>
      <c r="AX74" s="247"/>
      <c r="AY74" s="247"/>
      <c r="AZ74" s="247"/>
      <c r="BA74" s="247"/>
      <c r="BB74" s="258"/>
      <c r="BC74" s="247"/>
      <c r="BD74" s="247"/>
      <c r="BE74" s="247"/>
      <c r="BF74" s="247"/>
      <c r="BG74" s="258"/>
      <c r="BH74" s="247"/>
      <c r="BI74" s="247"/>
      <c r="BJ74" s="247"/>
      <c r="BK74" s="247"/>
      <c r="BL74" s="258"/>
      <c r="BM74" s="247"/>
      <c r="BN74" s="247"/>
      <c r="BO74" s="247"/>
      <c r="BP74" s="247"/>
      <c r="BQ74" s="258"/>
      <c r="BR74" s="247"/>
      <c r="BS74" s="247"/>
      <c r="BT74" s="247"/>
      <c r="BU74" s="247"/>
      <c r="BV74" s="258"/>
      <c r="BW74" s="247"/>
      <c r="BX74" s="247"/>
      <c r="BY74" s="247"/>
      <c r="BZ74" s="247"/>
      <c r="CA74" s="258"/>
      <c r="CB74" s="247"/>
      <c r="CC74" s="247"/>
      <c r="CD74" s="247"/>
      <c r="CE74" s="247"/>
      <c r="CF74" s="258"/>
      <c r="CG74" s="258"/>
      <c r="CH74" s="258"/>
      <c r="CI74" s="134"/>
      <c r="CJ74" s="259"/>
      <c r="CK74" s="260"/>
      <c r="CL74" s="261"/>
    </row>
    <row r="75" spans="1:90" ht="66" hidden="1" x14ac:dyDescent="0.3">
      <c r="A75" s="106" t="s">
        <v>227</v>
      </c>
      <c r="B75" s="107" t="s">
        <v>162</v>
      </c>
      <c r="C75" s="238" t="s">
        <v>209</v>
      </c>
      <c r="D75" s="108" t="s">
        <v>205</v>
      </c>
      <c r="E75" s="126" t="s">
        <v>181</v>
      </c>
      <c r="F75" s="252">
        <f t="shared" si="7"/>
        <v>0</v>
      </c>
      <c r="G75" s="253">
        <f t="shared" si="8"/>
        <v>0</v>
      </c>
      <c r="H75" s="254">
        <f t="shared" si="9"/>
        <v>0</v>
      </c>
      <c r="I75" s="255">
        <f t="shared" si="10"/>
        <v>0</v>
      </c>
      <c r="J75" s="350" t="str">
        <f>IF(Scope_lv1!W75&lt;&gt;0,Scope_lv1!W75,"")</f>
        <v/>
      </c>
      <c r="K75" s="326" t="str">
        <f t="shared" si="11"/>
        <v/>
      </c>
      <c r="L75" s="329"/>
      <c r="M75" s="270"/>
      <c r="N75" s="276"/>
      <c r="O75" s="276"/>
      <c r="P75" s="276"/>
      <c r="Q75" s="274"/>
      <c r="R75" s="276"/>
      <c r="S75" s="276"/>
      <c r="T75" s="276"/>
      <c r="U75" s="276"/>
      <c r="V75" s="274"/>
      <c r="W75" s="276"/>
      <c r="X75" s="276"/>
      <c r="Y75" s="276"/>
      <c r="Z75" s="276"/>
      <c r="AA75" s="326" t="str">
        <f t="shared" si="12"/>
        <v/>
      </c>
      <c r="AB75" s="329"/>
      <c r="AC75" s="270"/>
      <c r="AD75" s="276"/>
      <c r="AE75" s="276"/>
      <c r="AF75" s="276"/>
      <c r="AG75" s="326" t="str">
        <f t="shared" si="13"/>
        <v/>
      </c>
      <c r="AH75" s="329"/>
      <c r="AI75" s="270"/>
      <c r="AJ75" s="276"/>
      <c r="AK75" s="276"/>
      <c r="AL75" s="276"/>
      <c r="AM75" s="258"/>
      <c r="AN75" s="270"/>
      <c r="AO75" s="276"/>
      <c r="AP75" s="276"/>
      <c r="AQ75" s="276"/>
      <c r="AR75" s="258"/>
      <c r="AS75" s="270"/>
      <c r="AT75" s="276"/>
      <c r="AU75" s="276"/>
      <c r="AV75" s="276"/>
      <c r="AW75" s="258"/>
      <c r="AX75" s="270"/>
      <c r="AY75" s="276"/>
      <c r="AZ75" s="276"/>
      <c r="BA75" s="276"/>
      <c r="BB75" s="258"/>
      <c r="BC75" s="270"/>
      <c r="BD75" s="276"/>
      <c r="BE75" s="276"/>
      <c r="BF75" s="276"/>
      <c r="BG75" s="258"/>
      <c r="BH75" s="270"/>
      <c r="BI75" s="276"/>
      <c r="BJ75" s="276"/>
      <c r="BK75" s="276"/>
      <c r="BL75" s="258"/>
      <c r="BM75" s="270"/>
      <c r="BN75" s="276"/>
      <c r="BO75" s="276"/>
      <c r="BP75" s="276"/>
      <c r="BQ75" s="258"/>
      <c r="BR75" s="270"/>
      <c r="BS75" s="276"/>
      <c r="BT75" s="276"/>
      <c r="BU75" s="276"/>
      <c r="BV75" s="258"/>
      <c r="BW75" s="270"/>
      <c r="BX75" s="276"/>
      <c r="BY75" s="276"/>
      <c r="BZ75" s="276"/>
      <c r="CA75" s="258"/>
      <c r="CB75" s="270"/>
      <c r="CC75" s="276"/>
      <c r="CD75" s="276"/>
      <c r="CE75" s="276"/>
      <c r="CF75" s="258"/>
      <c r="CG75" s="258"/>
      <c r="CH75" s="258"/>
      <c r="CI75" s="134"/>
      <c r="CJ75" s="259"/>
      <c r="CK75" s="260"/>
      <c r="CL75" s="261"/>
    </row>
    <row r="76" spans="1:90" ht="49.5" hidden="1" x14ac:dyDescent="0.3">
      <c r="A76" s="106" t="s">
        <v>228</v>
      </c>
      <c r="B76" s="107" t="s">
        <v>162</v>
      </c>
      <c r="C76" s="238" t="s">
        <v>209</v>
      </c>
      <c r="D76" s="108" t="s">
        <v>207</v>
      </c>
      <c r="E76" s="126" t="s">
        <v>181</v>
      </c>
      <c r="F76" s="252">
        <f t="shared" si="7"/>
        <v>0</v>
      </c>
      <c r="G76" s="253">
        <f t="shared" si="8"/>
        <v>0</v>
      </c>
      <c r="H76" s="254">
        <f t="shared" si="9"/>
        <v>0</v>
      </c>
      <c r="I76" s="255">
        <f t="shared" si="10"/>
        <v>0</v>
      </c>
      <c r="J76" s="350" t="str">
        <f>IF(Scope_lv1!W76&lt;&gt;0,Scope_lv1!W76,"")</f>
        <v/>
      </c>
      <c r="K76" s="326" t="str">
        <f t="shared" si="11"/>
        <v/>
      </c>
      <c r="L76" s="329"/>
      <c r="M76" s="276"/>
      <c r="N76" s="276"/>
      <c r="O76" s="276"/>
      <c r="P76" s="276"/>
      <c r="Q76" s="274"/>
      <c r="R76" s="276"/>
      <c r="S76" s="276"/>
      <c r="T76" s="276"/>
      <c r="U76" s="276"/>
      <c r="V76" s="274"/>
      <c r="W76" s="276"/>
      <c r="X76" s="276"/>
      <c r="Y76" s="276"/>
      <c r="Z76" s="276"/>
      <c r="AA76" s="326" t="str">
        <f t="shared" si="12"/>
        <v/>
      </c>
      <c r="AB76" s="329"/>
      <c r="AC76" s="276"/>
      <c r="AD76" s="276"/>
      <c r="AE76" s="276"/>
      <c r="AF76" s="276"/>
      <c r="AG76" s="326" t="str">
        <f t="shared" si="13"/>
        <v/>
      </c>
      <c r="AH76" s="329"/>
      <c r="AI76" s="276"/>
      <c r="AJ76" s="276"/>
      <c r="AK76" s="276"/>
      <c r="AL76" s="276"/>
      <c r="AM76" s="258"/>
      <c r="AN76" s="276"/>
      <c r="AO76" s="276"/>
      <c r="AP76" s="276"/>
      <c r="AQ76" s="276"/>
      <c r="AR76" s="258"/>
      <c r="AS76" s="276"/>
      <c r="AT76" s="276"/>
      <c r="AU76" s="276"/>
      <c r="AV76" s="276"/>
      <c r="AW76" s="258"/>
      <c r="AX76" s="276"/>
      <c r="AY76" s="276"/>
      <c r="AZ76" s="276"/>
      <c r="BA76" s="276"/>
      <c r="BB76" s="258"/>
      <c r="BC76" s="276"/>
      <c r="BD76" s="276"/>
      <c r="BE76" s="276"/>
      <c r="BF76" s="276"/>
      <c r="BG76" s="258"/>
      <c r="BH76" s="276"/>
      <c r="BI76" s="276"/>
      <c r="BJ76" s="276"/>
      <c r="BK76" s="276"/>
      <c r="BL76" s="258"/>
      <c r="BM76" s="276"/>
      <c r="BN76" s="276"/>
      <c r="BO76" s="276"/>
      <c r="BP76" s="276"/>
      <c r="BQ76" s="258"/>
      <c r="BR76" s="276"/>
      <c r="BS76" s="276"/>
      <c r="BT76" s="276"/>
      <c r="BU76" s="276"/>
      <c r="BV76" s="258"/>
      <c r="BW76" s="276"/>
      <c r="BX76" s="276"/>
      <c r="BY76" s="276"/>
      <c r="BZ76" s="276"/>
      <c r="CA76" s="258"/>
      <c r="CB76" s="276"/>
      <c r="CC76" s="276"/>
      <c r="CD76" s="276"/>
      <c r="CE76" s="276"/>
      <c r="CF76" s="258"/>
      <c r="CG76" s="258"/>
      <c r="CH76" s="258"/>
      <c r="CI76" s="134"/>
      <c r="CJ76" s="259"/>
      <c r="CK76" s="260"/>
      <c r="CL76" s="261"/>
    </row>
    <row r="77" spans="1:90" ht="27" hidden="1" x14ac:dyDescent="0.3">
      <c r="A77" s="106" t="s">
        <v>229</v>
      </c>
      <c r="B77" s="107" t="s">
        <v>162</v>
      </c>
      <c r="C77" s="238" t="s">
        <v>230</v>
      </c>
      <c r="D77" s="108" t="s">
        <v>164</v>
      </c>
      <c r="E77" s="126" t="s">
        <v>152</v>
      </c>
      <c r="F77" s="252">
        <f t="shared" si="7"/>
        <v>0</v>
      </c>
      <c r="G77" s="253">
        <f t="shared" si="8"/>
        <v>0</v>
      </c>
      <c r="H77" s="254">
        <f t="shared" si="9"/>
        <v>0</v>
      </c>
      <c r="I77" s="255">
        <f t="shared" si="10"/>
        <v>0</v>
      </c>
      <c r="J77" s="350" t="str">
        <f>IF(Scope_lv1!W77&lt;&gt;0,Scope_lv1!W77,"")</f>
        <v/>
      </c>
      <c r="K77" s="326" t="str">
        <f t="shared" si="11"/>
        <v/>
      </c>
      <c r="L77" s="329"/>
      <c r="M77" s="270"/>
      <c r="N77" s="276"/>
      <c r="O77" s="276"/>
      <c r="P77" s="276"/>
      <c r="Q77" s="274"/>
      <c r="R77" s="270"/>
      <c r="S77" s="276"/>
      <c r="T77" s="276"/>
      <c r="U77" s="276"/>
      <c r="V77" s="274"/>
      <c r="W77" s="270"/>
      <c r="X77" s="276"/>
      <c r="Y77" s="276"/>
      <c r="Z77" s="276"/>
      <c r="AA77" s="326" t="str">
        <f t="shared" si="12"/>
        <v/>
      </c>
      <c r="AB77" s="329"/>
      <c r="AC77" s="270"/>
      <c r="AD77" s="276"/>
      <c r="AE77" s="276"/>
      <c r="AF77" s="276"/>
      <c r="AG77" s="326" t="str">
        <f t="shared" si="13"/>
        <v/>
      </c>
      <c r="AH77" s="329"/>
      <c r="AI77" s="270"/>
      <c r="AJ77" s="276"/>
      <c r="AK77" s="276"/>
      <c r="AL77" s="276"/>
      <c r="AM77" s="258"/>
      <c r="AN77" s="270"/>
      <c r="AO77" s="276"/>
      <c r="AP77" s="276"/>
      <c r="AQ77" s="276"/>
      <c r="AR77" s="258"/>
      <c r="AS77" s="270"/>
      <c r="AT77" s="276"/>
      <c r="AU77" s="276"/>
      <c r="AV77" s="276"/>
      <c r="AW77" s="258"/>
      <c r="AX77" s="270"/>
      <c r="AY77" s="276"/>
      <c r="AZ77" s="276"/>
      <c r="BA77" s="276"/>
      <c r="BB77" s="258"/>
      <c r="BC77" s="270"/>
      <c r="BD77" s="276"/>
      <c r="BE77" s="276"/>
      <c r="BF77" s="276"/>
      <c r="BG77" s="258"/>
      <c r="BH77" s="270"/>
      <c r="BI77" s="276"/>
      <c r="BJ77" s="276"/>
      <c r="BK77" s="276"/>
      <c r="BL77" s="258"/>
      <c r="BM77" s="270"/>
      <c r="BN77" s="276"/>
      <c r="BO77" s="276"/>
      <c r="BP77" s="276"/>
      <c r="BQ77" s="258"/>
      <c r="BR77" s="270"/>
      <c r="BS77" s="276"/>
      <c r="BT77" s="276"/>
      <c r="BU77" s="276"/>
      <c r="BV77" s="258"/>
      <c r="BW77" s="270"/>
      <c r="BX77" s="276"/>
      <c r="BY77" s="276"/>
      <c r="BZ77" s="276"/>
      <c r="CA77" s="258"/>
      <c r="CB77" s="270"/>
      <c r="CC77" s="276"/>
      <c r="CD77" s="276"/>
      <c r="CE77" s="276"/>
      <c r="CF77" s="258"/>
      <c r="CG77" s="258"/>
      <c r="CH77" s="258"/>
      <c r="CI77" s="134"/>
      <c r="CJ77" s="259"/>
      <c r="CK77" s="260"/>
      <c r="CL77" s="261"/>
    </row>
    <row r="78" spans="1:90" ht="27" hidden="1" x14ac:dyDescent="0.3">
      <c r="A78" s="106" t="s">
        <v>231</v>
      </c>
      <c r="B78" s="107" t="s">
        <v>162</v>
      </c>
      <c r="C78" s="238" t="s">
        <v>230</v>
      </c>
      <c r="D78" s="108" t="s">
        <v>166</v>
      </c>
      <c r="E78" s="126" t="s">
        <v>152</v>
      </c>
      <c r="F78" s="252">
        <f t="shared" si="7"/>
        <v>0</v>
      </c>
      <c r="G78" s="253">
        <f t="shared" si="8"/>
        <v>0</v>
      </c>
      <c r="H78" s="254">
        <f t="shared" si="9"/>
        <v>0</v>
      </c>
      <c r="I78" s="255">
        <f t="shared" si="10"/>
        <v>0</v>
      </c>
      <c r="J78" s="350" t="str">
        <f>IF(Scope_lv1!W78&lt;&gt;0,Scope_lv1!W78,"")</f>
        <v/>
      </c>
      <c r="K78" s="326" t="str">
        <f t="shared" si="11"/>
        <v/>
      </c>
      <c r="L78" s="329"/>
      <c r="M78" s="276"/>
      <c r="N78" s="276"/>
      <c r="O78" s="276"/>
      <c r="P78" s="276"/>
      <c r="Q78" s="274"/>
      <c r="R78" s="276"/>
      <c r="S78" s="276"/>
      <c r="T78" s="276"/>
      <c r="U78" s="276"/>
      <c r="V78" s="274"/>
      <c r="W78" s="276"/>
      <c r="X78" s="276"/>
      <c r="Y78" s="276"/>
      <c r="Z78" s="276"/>
      <c r="AA78" s="326" t="str">
        <f t="shared" si="12"/>
        <v/>
      </c>
      <c r="AB78" s="329"/>
      <c r="AC78" s="276"/>
      <c r="AD78" s="276"/>
      <c r="AE78" s="276"/>
      <c r="AF78" s="276"/>
      <c r="AG78" s="326" t="str">
        <f t="shared" si="13"/>
        <v/>
      </c>
      <c r="AH78" s="329"/>
      <c r="AI78" s="276"/>
      <c r="AJ78" s="276"/>
      <c r="AK78" s="276"/>
      <c r="AL78" s="276"/>
      <c r="AM78" s="258"/>
      <c r="AN78" s="276"/>
      <c r="AO78" s="276"/>
      <c r="AP78" s="276"/>
      <c r="AQ78" s="276"/>
      <c r="AR78" s="258"/>
      <c r="AS78" s="276"/>
      <c r="AT78" s="276"/>
      <c r="AU78" s="276"/>
      <c r="AV78" s="276"/>
      <c r="AW78" s="258"/>
      <c r="AX78" s="276"/>
      <c r="AY78" s="276"/>
      <c r="AZ78" s="276"/>
      <c r="BA78" s="276"/>
      <c r="BB78" s="258"/>
      <c r="BC78" s="276"/>
      <c r="BD78" s="276"/>
      <c r="BE78" s="276"/>
      <c r="BF78" s="276"/>
      <c r="BG78" s="258"/>
      <c r="BH78" s="276"/>
      <c r="BI78" s="276"/>
      <c r="BJ78" s="276"/>
      <c r="BK78" s="276"/>
      <c r="BL78" s="258"/>
      <c r="BM78" s="276"/>
      <c r="BN78" s="276"/>
      <c r="BO78" s="276"/>
      <c r="BP78" s="276"/>
      <c r="BQ78" s="258"/>
      <c r="BR78" s="276"/>
      <c r="BS78" s="276"/>
      <c r="BT78" s="276"/>
      <c r="BU78" s="276"/>
      <c r="BV78" s="258"/>
      <c r="BW78" s="276"/>
      <c r="BX78" s="276"/>
      <c r="BY78" s="276"/>
      <c r="BZ78" s="276"/>
      <c r="CA78" s="258"/>
      <c r="CB78" s="276"/>
      <c r="CC78" s="276"/>
      <c r="CD78" s="276"/>
      <c r="CE78" s="276"/>
      <c r="CF78" s="258"/>
      <c r="CG78" s="258"/>
      <c r="CH78" s="258"/>
      <c r="CI78" s="134"/>
      <c r="CJ78" s="259"/>
      <c r="CK78" s="260"/>
      <c r="CL78" s="261"/>
    </row>
    <row r="79" spans="1:90" ht="27" hidden="1" x14ac:dyDescent="0.3">
      <c r="A79" s="106" t="s">
        <v>232</v>
      </c>
      <c r="B79" s="107" t="s">
        <v>162</v>
      </c>
      <c r="C79" s="238" t="s">
        <v>230</v>
      </c>
      <c r="D79" s="108" t="s">
        <v>168</v>
      </c>
      <c r="E79" s="126" t="s">
        <v>152</v>
      </c>
      <c r="F79" s="252">
        <f t="shared" si="7"/>
        <v>0</v>
      </c>
      <c r="G79" s="253">
        <f t="shared" si="8"/>
        <v>0</v>
      </c>
      <c r="H79" s="254">
        <f t="shared" si="9"/>
        <v>0</v>
      </c>
      <c r="I79" s="255">
        <f t="shared" si="10"/>
        <v>0</v>
      </c>
      <c r="J79" s="350" t="str">
        <f>IF(Scope_lv1!W79&lt;&gt;0,Scope_lv1!W79,"")</f>
        <v/>
      </c>
      <c r="K79" s="326" t="str">
        <f t="shared" si="11"/>
        <v/>
      </c>
      <c r="L79" s="329"/>
      <c r="M79" s="276"/>
      <c r="N79" s="276"/>
      <c r="O79" s="276"/>
      <c r="P79" s="276"/>
      <c r="Q79" s="274"/>
      <c r="R79" s="276"/>
      <c r="S79" s="276"/>
      <c r="T79" s="276"/>
      <c r="U79" s="276"/>
      <c r="V79" s="274"/>
      <c r="W79" s="276"/>
      <c r="X79" s="276"/>
      <c r="Y79" s="276"/>
      <c r="Z79" s="276"/>
      <c r="AA79" s="326" t="str">
        <f t="shared" si="12"/>
        <v/>
      </c>
      <c r="AB79" s="329"/>
      <c r="AC79" s="276"/>
      <c r="AD79" s="276"/>
      <c r="AE79" s="276"/>
      <c r="AF79" s="276"/>
      <c r="AG79" s="326" t="str">
        <f t="shared" si="13"/>
        <v/>
      </c>
      <c r="AH79" s="329"/>
      <c r="AI79" s="276"/>
      <c r="AJ79" s="276"/>
      <c r="AK79" s="276"/>
      <c r="AL79" s="276"/>
      <c r="AM79" s="258"/>
      <c r="AN79" s="276"/>
      <c r="AO79" s="276"/>
      <c r="AP79" s="276"/>
      <c r="AQ79" s="276"/>
      <c r="AR79" s="258"/>
      <c r="AS79" s="276"/>
      <c r="AT79" s="276"/>
      <c r="AU79" s="276"/>
      <c r="AV79" s="276"/>
      <c r="AW79" s="258"/>
      <c r="AX79" s="276"/>
      <c r="AY79" s="276"/>
      <c r="AZ79" s="276"/>
      <c r="BA79" s="276"/>
      <c r="BB79" s="258"/>
      <c r="BC79" s="276"/>
      <c r="BD79" s="276"/>
      <c r="BE79" s="276"/>
      <c r="BF79" s="276"/>
      <c r="BG79" s="258"/>
      <c r="BH79" s="276"/>
      <c r="BI79" s="276"/>
      <c r="BJ79" s="276"/>
      <c r="BK79" s="276"/>
      <c r="BL79" s="258"/>
      <c r="BM79" s="276"/>
      <c r="BN79" s="276"/>
      <c r="BO79" s="276"/>
      <c r="BP79" s="276"/>
      <c r="BQ79" s="258"/>
      <c r="BR79" s="276"/>
      <c r="BS79" s="276"/>
      <c r="BT79" s="276"/>
      <c r="BU79" s="276"/>
      <c r="BV79" s="258"/>
      <c r="BW79" s="276"/>
      <c r="BX79" s="276"/>
      <c r="BY79" s="276"/>
      <c r="BZ79" s="276"/>
      <c r="CA79" s="258"/>
      <c r="CB79" s="276"/>
      <c r="CC79" s="276"/>
      <c r="CD79" s="276"/>
      <c r="CE79" s="276"/>
      <c r="CF79" s="258"/>
      <c r="CG79" s="258"/>
      <c r="CH79" s="258"/>
      <c r="CI79" s="134"/>
      <c r="CJ79" s="259"/>
      <c r="CK79" s="260"/>
      <c r="CL79" s="261"/>
    </row>
    <row r="80" spans="1:90" ht="27" hidden="1" x14ac:dyDescent="0.3">
      <c r="A80" s="106" t="s">
        <v>233</v>
      </c>
      <c r="B80" s="107" t="s">
        <v>162</v>
      </c>
      <c r="C80" s="238" t="s">
        <v>230</v>
      </c>
      <c r="D80" s="108" t="s">
        <v>170</v>
      </c>
      <c r="E80" s="126" t="s">
        <v>94</v>
      </c>
      <c r="F80" s="252">
        <f t="shared" si="7"/>
        <v>0</v>
      </c>
      <c r="G80" s="253">
        <f t="shared" si="8"/>
        <v>0</v>
      </c>
      <c r="H80" s="254">
        <f t="shared" si="9"/>
        <v>0</v>
      </c>
      <c r="I80" s="255">
        <f t="shared" si="10"/>
        <v>0</v>
      </c>
      <c r="J80" s="350" t="str">
        <f>IF(Scope_lv1!W80&lt;&gt;0,Scope_lv1!W80,"")</f>
        <v/>
      </c>
      <c r="K80" s="326" t="str">
        <f t="shared" si="11"/>
        <v/>
      </c>
      <c r="L80" s="329"/>
      <c r="M80" s="276"/>
      <c r="N80" s="276"/>
      <c r="O80" s="276"/>
      <c r="P80" s="276"/>
      <c r="Q80" s="258"/>
      <c r="R80" s="276"/>
      <c r="S80" s="276"/>
      <c r="T80" s="276"/>
      <c r="U80" s="276"/>
      <c r="V80" s="258"/>
      <c r="W80" s="276"/>
      <c r="X80" s="276"/>
      <c r="Y80" s="276"/>
      <c r="Z80" s="276"/>
      <c r="AA80" s="326" t="str">
        <f t="shared" si="12"/>
        <v/>
      </c>
      <c r="AB80" s="329"/>
      <c r="AC80" s="276"/>
      <c r="AD80" s="276"/>
      <c r="AE80" s="276"/>
      <c r="AF80" s="276"/>
      <c r="AG80" s="326" t="str">
        <f t="shared" si="13"/>
        <v/>
      </c>
      <c r="AH80" s="329"/>
      <c r="AI80" s="276"/>
      <c r="AJ80" s="276"/>
      <c r="AK80" s="276"/>
      <c r="AL80" s="276"/>
      <c r="AM80" s="258"/>
      <c r="AN80" s="276"/>
      <c r="AO80" s="276"/>
      <c r="AP80" s="276"/>
      <c r="AQ80" s="276"/>
      <c r="AR80" s="258"/>
      <c r="AS80" s="276"/>
      <c r="AT80" s="276"/>
      <c r="AU80" s="276"/>
      <c r="AV80" s="276"/>
      <c r="AW80" s="258"/>
      <c r="AX80" s="276"/>
      <c r="AY80" s="276"/>
      <c r="AZ80" s="276"/>
      <c r="BA80" s="276"/>
      <c r="BB80" s="258"/>
      <c r="BC80" s="276"/>
      <c r="BD80" s="276"/>
      <c r="BE80" s="276"/>
      <c r="BF80" s="276"/>
      <c r="BG80" s="258"/>
      <c r="BH80" s="276"/>
      <c r="BI80" s="276"/>
      <c r="BJ80" s="276"/>
      <c r="BK80" s="276"/>
      <c r="BL80" s="258"/>
      <c r="BM80" s="276"/>
      <c r="BN80" s="276"/>
      <c r="BO80" s="276"/>
      <c r="BP80" s="276"/>
      <c r="BQ80" s="258"/>
      <c r="BR80" s="276"/>
      <c r="BS80" s="276"/>
      <c r="BT80" s="276"/>
      <c r="BU80" s="276"/>
      <c r="BV80" s="258"/>
      <c r="BW80" s="276"/>
      <c r="BX80" s="276"/>
      <c r="BY80" s="276"/>
      <c r="BZ80" s="276"/>
      <c r="CA80" s="258"/>
      <c r="CB80" s="276"/>
      <c r="CC80" s="276"/>
      <c r="CD80" s="276"/>
      <c r="CE80" s="276"/>
      <c r="CF80" s="258"/>
      <c r="CG80" s="258"/>
      <c r="CH80" s="258"/>
      <c r="CI80" s="134"/>
      <c r="CJ80" s="259"/>
      <c r="CK80" s="260"/>
      <c r="CL80" s="261"/>
    </row>
    <row r="81" spans="1:90" ht="33" hidden="1" x14ac:dyDescent="0.3">
      <c r="A81" s="106" t="s">
        <v>235</v>
      </c>
      <c r="B81" s="107" t="s">
        <v>162</v>
      </c>
      <c r="C81" s="238" t="s">
        <v>230</v>
      </c>
      <c r="D81" s="108" t="s">
        <v>174</v>
      </c>
      <c r="E81" s="126" t="s">
        <v>94</v>
      </c>
      <c r="F81" s="252">
        <f t="shared" si="7"/>
        <v>0</v>
      </c>
      <c r="G81" s="253">
        <f t="shared" si="8"/>
        <v>0</v>
      </c>
      <c r="H81" s="254">
        <f t="shared" si="9"/>
        <v>0</v>
      </c>
      <c r="I81" s="255">
        <f t="shared" si="10"/>
        <v>0</v>
      </c>
      <c r="J81" s="350" t="str">
        <f>IF(Scope_lv1!W81&lt;&gt;0,Scope_lv1!W81,"")</f>
        <v/>
      </c>
      <c r="K81" s="326" t="str">
        <f t="shared" si="11"/>
        <v/>
      </c>
      <c r="L81" s="329"/>
      <c r="M81" s="247"/>
      <c r="N81" s="247"/>
      <c r="O81" s="247"/>
      <c r="P81" s="247"/>
      <c r="Q81" s="258"/>
      <c r="R81" s="247"/>
      <c r="S81" s="247"/>
      <c r="T81" s="247"/>
      <c r="U81" s="247"/>
      <c r="V81" s="258"/>
      <c r="W81" s="247"/>
      <c r="X81" s="247"/>
      <c r="Y81" s="247"/>
      <c r="Z81" s="247"/>
      <c r="AA81" s="326" t="str">
        <f t="shared" si="12"/>
        <v/>
      </c>
      <c r="AB81" s="329"/>
      <c r="AC81" s="247"/>
      <c r="AD81" s="247"/>
      <c r="AE81" s="247"/>
      <c r="AF81" s="247"/>
      <c r="AG81" s="326" t="str">
        <f t="shared" si="13"/>
        <v/>
      </c>
      <c r="AH81" s="329"/>
      <c r="AI81" s="247"/>
      <c r="AJ81" s="247"/>
      <c r="AK81" s="247"/>
      <c r="AL81" s="247"/>
      <c r="AM81" s="258"/>
      <c r="AN81" s="247"/>
      <c r="AO81" s="247"/>
      <c r="AP81" s="247"/>
      <c r="AQ81" s="247"/>
      <c r="AR81" s="258"/>
      <c r="AS81" s="247"/>
      <c r="AT81" s="247"/>
      <c r="AU81" s="247"/>
      <c r="AV81" s="247"/>
      <c r="AW81" s="258"/>
      <c r="AX81" s="247"/>
      <c r="AY81" s="247"/>
      <c r="AZ81" s="247"/>
      <c r="BA81" s="247"/>
      <c r="BB81" s="258"/>
      <c r="BC81" s="247"/>
      <c r="BD81" s="247"/>
      <c r="BE81" s="247"/>
      <c r="BF81" s="247"/>
      <c r="BG81" s="258"/>
      <c r="BH81" s="247"/>
      <c r="BI81" s="247"/>
      <c r="BJ81" s="247"/>
      <c r="BK81" s="247"/>
      <c r="BL81" s="258"/>
      <c r="BM81" s="247"/>
      <c r="BN81" s="247"/>
      <c r="BO81" s="247"/>
      <c r="BP81" s="247"/>
      <c r="BQ81" s="258"/>
      <c r="BR81" s="247"/>
      <c r="BS81" s="247"/>
      <c r="BT81" s="247"/>
      <c r="BU81" s="247"/>
      <c r="BV81" s="258"/>
      <c r="BW81" s="247"/>
      <c r="BX81" s="247"/>
      <c r="BY81" s="247"/>
      <c r="BZ81" s="247"/>
      <c r="CA81" s="258"/>
      <c r="CB81" s="247"/>
      <c r="CC81" s="247"/>
      <c r="CD81" s="247"/>
      <c r="CE81" s="247"/>
      <c r="CF81" s="258"/>
      <c r="CG81" s="258"/>
      <c r="CH81" s="258"/>
      <c r="CI81" s="134"/>
      <c r="CJ81" s="259"/>
      <c r="CK81" s="260"/>
      <c r="CL81" s="261"/>
    </row>
    <row r="82" spans="1:90" ht="27" hidden="1" x14ac:dyDescent="0.3">
      <c r="A82" s="106" t="s">
        <v>236</v>
      </c>
      <c r="B82" s="107" t="s">
        <v>162</v>
      </c>
      <c r="C82" s="238" t="s">
        <v>230</v>
      </c>
      <c r="D82" s="108" t="s">
        <v>176</v>
      </c>
      <c r="E82" s="126" t="s">
        <v>108</v>
      </c>
      <c r="F82" s="252">
        <f t="shared" si="7"/>
        <v>0</v>
      </c>
      <c r="G82" s="253">
        <f t="shared" si="8"/>
        <v>0</v>
      </c>
      <c r="H82" s="254">
        <f t="shared" si="9"/>
        <v>0</v>
      </c>
      <c r="I82" s="255">
        <f t="shared" si="10"/>
        <v>0</v>
      </c>
      <c r="J82" s="350" t="str">
        <f>IF(Scope_lv1!W82&lt;&gt;0,Scope_lv1!W82,"")</f>
        <v/>
      </c>
      <c r="K82" s="326" t="str">
        <f t="shared" si="11"/>
        <v/>
      </c>
      <c r="L82" s="329"/>
      <c r="M82" s="247"/>
      <c r="N82" s="247"/>
      <c r="O82" s="247"/>
      <c r="P82" s="247"/>
      <c r="Q82" s="274"/>
      <c r="R82" s="270"/>
      <c r="S82" s="270"/>
      <c r="T82" s="270"/>
      <c r="U82" s="270"/>
      <c r="V82" s="258"/>
      <c r="W82" s="247"/>
      <c r="X82" s="247"/>
      <c r="Y82" s="247"/>
      <c r="Z82" s="247"/>
      <c r="AA82" s="326" t="str">
        <f t="shared" si="12"/>
        <v/>
      </c>
      <c r="AB82" s="329"/>
      <c r="AC82" s="247"/>
      <c r="AD82" s="247"/>
      <c r="AE82" s="247"/>
      <c r="AF82" s="247"/>
      <c r="AG82" s="326" t="str">
        <f t="shared" si="13"/>
        <v/>
      </c>
      <c r="AH82" s="329"/>
      <c r="AI82" s="247"/>
      <c r="AJ82" s="247"/>
      <c r="AK82" s="247"/>
      <c r="AL82" s="247"/>
      <c r="AM82" s="258"/>
      <c r="AN82" s="247"/>
      <c r="AO82" s="247"/>
      <c r="AP82" s="247"/>
      <c r="AQ82" s="247"/>
      <c r="AR82" s="258"/>
      <c r="AS82" s="247"/>
      <c r="AT82" s="247"/>
      <c r="AU82" s="247"/>
      <c r="AV82" s="247"/>
      <c r="AW82" s="258"/>
      <c r="AX82" s="247"/>
      <c r="AY82" s="247"/>
      <c r="AZ82" s="247"/>
      <c r="BA82" s="247"/>
      <c r="BB82" s="258"/>
      <c r="BC82" s="247"/>
      <c r="BD82" s="247"/>
      <c r="BE82" s="247"/>
      <c r="BF82" s="247"/>
      <c r="BG82" s="258"/>
      <c r="BH82" s="247"/>
      <c r="BI82" s="247"/>
      <c r="BJ82" s="247"/>
      <c r="BK82" s="247"/>
      <c r="BL82" s="258"/>
      <c r="BM82" s="247"/>
      <c r="BN82" s="247"/>
      <c r="BO82" s="247"/>
      <c r="BP82" s="247"/>
      <c r="BQ82" s="258"/>
      <c r="BR82" s="247"/>
      <c r="BS82" s="247"/>
      <c r="BT82" s="247"/>
      <c r="BU82" s="247"/>
      <c r="BV82" s="258"/>
      <c r="BW82" s="247"/>
      <c r="BX82" s="247"/>
      <c r="BY82" s="247"/>
      <c r="BZ82" s="247"/>
      <c r="CA82" s="258"/>
      <c r="CB82" s="247"/>
      <c r="CC82" s="247"/>
      <c r="CD82" s="247"/>
      <c r="CE82" s="247"/>
      <c r="CF82" s="258"/>
      <c r="CG82" s="258"/>
      <c r="CH82" s="258"/>
      <c r="CI82" s="134"/>
      <c r="CJ82" s="259"/>
      <c r="CK82" s="260"/>
      <c r="CL82" s="261"/>
    </row>
    <row r="83" spans="1:90" ht="27" hidden="1" x14ac:dyDescent="0.3">
      <c r="A83" s="106" t="s">
        <v>237</v>
      </c>
      <c r="B83" s="107" t="s">
        <v>162</v>
      </c>
      <c r="C83" s="238" t="s">
        <v>230</v>
      </c>
      <c r="D83" s="108" t="s">
        <v>178</v>
      </c>
      <c r="E83" s="126" t="s">
        <v>108</v>
      </c>
      <c r="F83" s="252">
        <f t="shared" si="7"/>
        <v>0</v>
      </c>
      <c r="G83" s="253">
        <f t="shared" si="8"/>
        <v>0</v>
      </c>
      <c r="H83" s="254">
        <f t="shared" si="9"/>
        <v>0</v>
      </c>
      <c r="I83" s="255">
        <f t="shared" si="10"/>
        <v>0</v>
      </c>
      <c r="J83" s="350" t="str">
        <f>IF(Scope_lv1!W83&lt;&gt;0,Scope_lv1!W83,"")</f>
        <v/>
      </c>
      <c r="K83" s="326" t="str">
        <f t="shared" si="11"/>
        <v/>
      </c>
      <c r="L83" s="329"/>
      <c r="M83" s="247"/>
      <c r="N83" s="247"/>
      <c r="O83" s="247"/>
      <c r="P83" s="247"/>
      <c r="Q83" s="274"/>
      <c r="R83" s="270"/>
      <c r="S83" s="270"/>
      <c r="T83" s="270"/>
      <c r="U83" s="270"/>
      <c r="V83" s="258"/>
      <c r="W83" s="247"/>
      <c r="X83" s="247"/>
      <c r="Y83" s="247"/>
      <c r="Z83" s="247"/>
      <c r="AA83" s="326" t="str">
        <f t="shared" si="12"/>
        <v/>
      </c>
      <c r="AB83" s="329"/>
      <c r="AC83" s="247"/>
      <c r="AD83" s="247"/>
      <c r="AE83" s="247"/>
      <c r="AF83" s="247"/>
      <c r="AG83" s="326" t="str">
        <f t="shared" si="13"/>
        <v/>
      </c>
      <c r="AH83" s="329"/>
      <c r="AI83" s="247"/>
      <c r="AJ83" s="247"/>
      <c r="AK83" s="247"/>
      <c r="AL83" s="247"/>
      <c r="AM83" s="258"/>
      <c r="AN83" s="247"/>
      <c r="AO83" s="247"/>
      <c r="AP83" s="247"/>
      <c r="AQ83" s="247"/>
      <c r="AR83" s="258"/>
      <c r="AS83" s="247"/>
      <c r="AT83" s="247"/>
      <c r="AU83" s="247"/>
      <c r="AV83" s="247"/>
      <c r="AW83" s="258"/>
      <c r="AX83" s="247"/>
      <c r="AY83" s="247"/>
      <c r="AZ83" s="247"/>
      <c r="BA83" s="247"/>
      <c r="BB83" s="258"/>
      <c r="BC83" s="247"/>
      <c r="BD83" s="247"/>
      <c r="BE83" s="247"/>
      <c r="BF83" s="247"/>
      <c r="BG83" s="258"/>
      <c r="BH83" s="247"/>
      <c r="BI83" s="247"/>
      <c r="BJ83" s="247"/>
      <c r="BK83" s="247"/>
      <c r="BL83" s="258"/>
      <c r="BM83" s="247"/>
      <c r="BN83" s="247"/>
      <c r="BO83" s="247"/>
      <c r="BP83" s="247"/>
      <c r="BQ83" s="258"/>
      <c r="BR83" s="247"/>
      <c r="BS83" s="247"/>
      <c r="BT83" s="247"/>
      <c r="BU83" s="247"/>
      <c r="BV83" s="258"/>
      <c r="BW83" s="247"/>
      <c r="BX83" s="247"/>
      <c r="BY83" s="247"/>
      <c r="BZ83" s="247"/>
      <c r="CA83" s="258"/>
      <c r="CB83" s="247"/>
      <c r="CC83" s="247"/>
      <c r="CD83" s="247"/>
      <c r="CE83" s="247"/>
      <c r="CF83" s="258"/>
      <c r="CG83" s="258"/>
      <c r="CH83" s="258"/>
      <c r="CI83" s="134"/>
      <c r="CJ83" s="259"/>
      <c r="CK83" s="260"/>
      <c r="CL83" s="261"/>
    </row>
    <row r="84" spans="1:90" ht="27" hidden="1" x14ac:dyDescent="0.3">
      <c r="A84" s="106" t="s">
        <v>238</v>
      </c>
      <c r="B84" s="107" t="s">
        <v>162</v>
      </c>
      <c r="C84" s="238" t="s">
        <v>230</v>
      </c>
      <c r="D84" s="108" t="s">
        <v>180</v>
      </c>
      <c r="E84" s="126" t="s">
        <v>181</v>
      </c>
      <c r="F84" s="252">
        <f t="shared" si="7"/>
        <v>0</v>
      </c>
      <c r="G84" s="253">
        <f t="shared" si="8"/>
        <v>0</v>
      </c>
      <c r="H84" s="254">
        <f t="shared" si="9"/>
        <v>0</v>
      </c>
      <c r="I84" s="255">
        <f t="shared" si="10"/>
        <v>0</v>
      </c>
      <c r="J84" s="350" t="str">
        <f>IF(Scope_lv1!W84&lt;&gt;0,Scope_lv1!W84,"")</f>
        <v/>
      </c>
      <c r="K84" s="326" t="str">
        <f t="shared" si="11"/>
        <v/>
      </c>
      <c r="L84" s="329"/>
      <c r="M84" s="247"/>
      <c r="N84" s="247"/>
      <c r="O84" s="247"/>
      <c r="P84" s="247"/>
      <c r="Q84" s="273"/>
      <c r="R84" s="272"/>
      <c r="S84" s="272"/>
      <c r="T84" s="272"/>
      <c r="U84" s="272"/>
      <c r="V84" s="258"/>
      <c r="W84" s="247"/>
      <c r="X84" s="247"/>
      <c r="Y84" s="247"/>
      <c r="Z84" s="247"/>
      <c r="AA84" s="326" t="str">
        <f t="shared" si="12"/>
        <v/>
      </c>
      <c r="AB84" s="329"/>
      <c r="AC84" s="247"/>
      <c r="AD84" s="247"/>
      <c r="AE84" s="247"/>
      <c r="AF84" s="247"/>
      <c r="AG84" s="326" t="str">
        <f t="shared" si="13"/>
        <v/>
      </c>
      <c r="AH84" s="329"/>
      <c r="AI84" s="247"/>
      <c r="AJ84" s="247"/>
      <c r="AK84" s="247"/>
      <c r="AL84" s="247"/>
      <c r="AM84" s="258"/>
      <c r="AN84" s="247"/>
      <c r="AO84" s="247"/>
      <c r="AP84" s="247"/>
      <c r="AQ84" s="247"/>
      <c r="AR84" s="258"/>
      <c r="AS84" s="247"/>
      <c r="AT84" s="247"/>
      <c r="AU84" s="247"/>
      <c r="AV84" s="247"/>
      <c r="AW84" s="258"/>
      <c r="AX84" s="247"/>
      <c r="AY84" s="247"/>
      <c r="AZ84" s="247"/>
      <c r="BA84" s="247"/>
      <c r="BB84" s="258"/>
      <c r="BC84" s="247"/>
      <c r="BD84" s="247"/>
      <c r="BE84" s="247"/>
      <c r="BF84" s="247"/>
      <c r="BG84" s="258"/>
      <c r="BH84" s="247"/>
      <c r="BI84" s="247"/>
      <c r="BJ84" s="247"/>
      <c r="BK84" s="247"/>
      <c r="BL84" s="258"/>
      <c r="BM84" s="247"/>
      <c r="BN84" s="247"/>
      <c r="BO84" s="247"/>
      <c r="BP84" s="247"/>
      <c r="BQ84" s="258"/>
      <c r="BR84" s="247"/>
      <c r="BS84" s="247"/>
      <c r="BT84" s="247"/>
      <c r="BU84" s="247"/>
      <c r="BV84" s="258"/>
      <c r="BW84" s="247"/>
      <c r="BX84" s="247"/>
      <c r="BY84" s="247"/>
      <c r="BZ84" s="247"/>
      <c r="CA84" s="258"/>
      <c r="CB84" s="247"/>
      <c r="CC84" s="247"/>
      <c r="CD84" s="247"/>
      <c r="CE84" s="247"/>
      <c r="CF84" s="258"/>
      <c r="CG84" s="258"/>
      <c r="CH84" s="258"/>
      <c r="CI84" s="134"/>
      <c r="CJ84" s="259"/>
      <c r="CK84" s="277"/>
      <c r="CL84" s="261"/>
    </row>
    <row r="85" spans="1:90" ht="27" hidden="1" x14ac:dyDescent="0.3">
      <c r="A85" s="106" t="s">
        <v>239</v>
      </c>
      <c r="B85" s="107" t="s">
        <v>162</v>
      </c>
      <c r="C85" s="238" t="s">
        <v>230</v>
      </c>
      <c r="D85" s="108" t="s">
        <v>199</v>
      </c>
      <c r="E85" s="126" t="s">
        <v>130</v>
      </c>
      <c r="F85" s="252">
        <f t="shared" si="7"/>
        <v>0</v>
      </c>
      <c r="G85" s="253">
        <f t="shared" si="8"/>
        <v>0</v>
      </c>
      <c r="H85" s="254">
        <f t="shared" si="9"/>
        <v>0</v>
      </c>
      <c r="I85" s="255">
        <f t="shared" si="10"/>
        <v>0</v>
      </c>
      <c r="J85" s="350" t="str">
        <f>IF(Scope_lv1!W85&lt;&gt;0,Scope_lv1!W85,"")</f>
        <v/>
      </c>
      <c r="K85" s="326" t="str">
        <f t="shared" si="11"/>
        <v/>
      </c>
      <c r="L85" s="329"/>
      <c r="M85" s="247"/>
      <c r="N85" s="247"/>
      <c r="O85" s="247"/>
      <c r="P85" s="247"/>
      <c r="Q85" s="273"/>
      <c r="R85" s="272"/>
      <c r="S85" s="272"/>
      <c r="T85" s="272"/>
      <c r="U85" s="272"/>
      <c r="V85" s="258"/>
      <c r="W85" s="247"/>
      <c r="X85" s="247"/>
      <c r="Y85" s="247"/>
      <c r="Z85" s="247"/>
      <c r="AA85" s="326" t="str">
        <f t="shared" si="12"/>
        <v/>
      </c>
      <c r="AB85" s="329"/>
      <c r="AC85" s="247"/>
      <c r="AD85" s="247"/>
      <c r="AE85" s="247"/>
      <c r="AF85" s="247"/>
      <c r="AG85" s="326" t="str">
        <f t="shared" si="13"/>
        <v/>
      </c>
      <c r="AH85" s="329"/>
      <c r="AI85" s="247"/>
      <c r="AJ85" s="247"/>
      <c r="AK85" s="247"/>
      <c r="AL85" s="247"/>
      <c r="AM85" s="258"/>
      <c r="AN85" s="247"/>
      <c r="AO85" s="247"/>
      <c r="AP85" s="247"/>
      <c r="AQ85" s="247"/>
      <c r="AR85" s="258"/>
      <c r="AS85" s="247"/>
      <c r="AT85" s="247"/>
      <c r="AU85" s="247"/>
      <c r="AV85" s="247"/>
      <c r="AW85" s="258"/>
      <c r="AX85" s="247"/>
      <c r="AY85" s="247"/>
      <c r="AZ85" s="247"/>
      <c r="BA85" s="247"/>
      <c r="BB85" s="258"/>
      <c r="BC85" s="247"/>
      <c r="BD85" s="247"/>
      <c r="BE85" s="247"/>
      <c r="BF85" s="247"/>
      <c r="BG85" s="258"/>
      <c r="BH85" s="247"/>
      <c r="BI85" s="247"/>
      <c r="BJ85" s="247"/>
      <c r="BK85" s="247"/>
      <c r="BL85" s="258"/>
      <c r="BM85" s="247"/>
      <c r="BN85" s="247"/>
      <c r="BO85" s="247"/>
      <c r="BP85" s="247"/>
      <c r="BQ85" s="258"/>
      <c r="BR85" s="247"/>
      <c r="BS85" s="247"/>
      <c r="BT85" s="247"/>
      <c r="BU85" s="247"/>
      <c r="BV85" s="258"/>
      <c r="BW85" s="247"/>
      <c r="BX85" s="247"/>
      <c r="BY85" s="247"/>
      <c r="BZ85" s="247"/>
      <c r="CA85" s="258"/>
      <c r="CB85" s="247"/>
      <c r="CC85" s="247"/>
      <c r="CD85" s="247"/>
      <c r="CE85" s="247"/>
      <c r="CF85" s="258"/>
      <c r="CG85" s="258"/>
      <c r="CH85" s="258"/>
      <c r="CI85" s="134"/>
      <c r="CJ85" s="259"/>
      <c r="CK85" s="277"/>
      <c r="CL85" s="261"/>
    </row>
    <row r="86" spans="1:90" ht="66" hidden="1" x14ac:dyDescent="0.3">
      <c r="A86" s="106" t="s">
        <v>240</v>
      </c>
      <c r="B86" s="107" t="s">
        <v>162</v>
      </c>
      <c r="C86" s="238" t="s">
        <v>230</v>
      </c>
      <c r="D86" s="108" t="s">
        <v>205</v>
      </c>
      <c r="E86" s="126" t="s">
        <v>181</v>
      </c>
      <c r="F86" s="252">
        <f t="shared" si="7"/>
        <v>0</v>
      </c>
      <c r="G86" s="253">
        <f t="shared" si="8"/>
        <v>0</v>
      </c>
      <c r="H86" s="254">
        <f t="shared" si="9"/>
        <v>0</v>
      </c>
      <c r="I86" s="255">
        <f t="shared" si="10"/>
        <v>0</v>
      </c>
      <c r="J86" s="350" t="str">
        <f>IF(Scope_lv1!W86&lt;&gt;0,Scope_lv1!W86,"")</f>
        <v/>
      </c>
      <c r="K86" s="326" t="str">
        <f t="shared" si="11"/>
        <v/>
      </c>
      <c r="L86" s="329"/>
      <c r="M86" s="247"/>
      <c r="N86" s="247"/>
      <c r="O86" s="247"/>
      <c r="P86" s="247"/>
      <c r="Q86" s="258"/>
      <c r="R86" s="247"/>
      <c r="S86" s="247"/>
      <c r="T86" s="247"/>
      <c r="U86" s="247"/>
      <c r="V86" s="258"/>
      <c r="W86" s="247"/>
      <c r="X86" s="247"/>
      <c r="Y86" s="247"/>
      <c r="Z86" s="247"/>
      <c r="AA86" s="326" t="str">
        <f t="shared" si="12"/>
        <v/>
      </c>
      <c r="AB86" s="329"/>
      <c r="AC86" s="247"/>
      <c r="AD86" s="247"/>
      <c r="AE86" s="247"/>
      <c r="AF86" s="247"/>
      <c r="AG86" s="326" t="str">
        <f t="shared" si="13"/>
        <v/>
      </c>
      <c r="AH86" s="329"/>
      <c r="AI86" s="247"/>
      <c r="AJ86" s="247"/>
      <c r="AK86" s="247"/>
      <c r="AL86" s="247"/>
      <c r="AM86" s="258"/>
      <c r="AN86" s="247"/>
      <c r="AO86" s="247"/>
      <c r="AP86" s="247"/>
      <c r="AQ86" s="247"/>
      <c r="AR86" s="258"/>
      <c r="AS86" s="247"/>
      <c r="AT86" s="247"/>
      <c r="AU86" s="247"/>
      <c r="AV86" s="247"/>
      <c r="AW86" s="258"/>
      <c r="AX86" s="247"/>
      <c r="AY86" s="247"/>
      <c r="AZ86" s="247"/>
      <c r="BA86" s="247"/>
      <c r="BB86" s="258"/>
      <c r="BC86" s="247"/>
      <c r="BD86" s="247"/>
      <c r="BE86" s="247"/>
      <c r="BF86" s="247"/>
      <c r="BG86" s="258"/>
      <c r="BH86" s="247"/>
      <c r="BI86" s="247"/>
      <c r="BJ86" s="247"/>
      <c r="BK86" s="247"/>
      <c r="BL86" s="258"/>
      <c r="BM86" s="247"/>
      <c r="BN86" s="247"/>
      <c r="BO86" s="247"/>
      <c r="BP86" s="247"/>
      <c r="BQ86" s="258"/>
      <c r="BR86" s="247"/>
      <c r="BS86" s="247"/>
      <c r="BT86" s="247"/>
      <c r="BU86" s="247"/>
      <c r="BV86" s="258"/>
      <c r="BW86" s="247"/>
      <c r="BX86" s="247"/>
      <c r="BY86" s="247"/>
      <c r="BZ86" s="247"/>
      <c r="CA86" s="258"/>
      <c r="CB86" s="247"/>
      <c r="CC86" s="247"/>
      <c r="CD86" s="247"/>
      <c r="CE86" s="247"/>
      <c r="CF86" s="258"/>
      <c r="CG86" s="258"/>
      <c r="CH86" s="258"/>
      <c r="CI86" s="134"/>
      <c r="CJ86" s="259"/>
      <c r="CK86" s="277"/>
      <c r="CL86" s="261"/>
    </row>
    <row r="87" spans="1:90" ht="49.5" hidden="1" x14ac:dyDescent="0.3">
      <c r="A87" s="106" t="s">
        <v>241</v>
      </c>
      <c r="B87" s="107" t="s">
        <v>162</v>
      </c>
      <c r="C87" s="238" t="s">
        <v>230</v>
      </c>
      <c r="D87" s="108" t="s">
        <v>207</v>
      </c>
      <c r="E87" s="126" t="s">
        <v>181</v>
      </c>
      <c r="F87" s="252">
        <f t="shared" si="7"/>
        <v>0</v>
      </c>
      <c r="G87" s="253">
        <f t="shared" si="8"/>
        <v>0</v>
      </c>
      <c r="H87" s="254">
        <f t="shared" si="9"/>
        <v>0</v>
      </c>
      <c r="I87" s="255">
        <f t="shared" si="10"/>
        <v>0</v>
      </c>
      <c r="J87" s="350" t="str">
        <f>IF(Scope_lv1!W87&lt;&gt;0,Scope_lv1!W87,"")</f>
        <v/>
      </c>
      <c r="K87" s="326" t="str">
        <f t="shared" si="11"/>
        <v/>
      </c>
      <c r="L87" s="329"/>
      <c r="M87" s="247"/>
      <c r="N87" s="247"/>
      <c r="O87" s="247"/>
      <c r="P87" s="247"/>
      <c r="Q87" s="258"/>
      <c r="R87" s="247"/>
      <c r="S87" s="247"/>
      <c r="T87" s="247"/>
      <c r="U87" s="247"/>
      <c r="V87" s="258"/>
      <c r="W87" s="247"/>
      <c r="X87" s="247"/>
      <c r="Y87" s="247"/>
      <c r="Z87" s="247"/>
      <c r="AA87" s="326" t="str">
        <f t="shared" si="12"/>
        <v/>
      </c>
      <c r="AB87" s="329"/>
      <c r="AC87" s="247"/>
      <c r="AD87" s="247"/>
      <c r="AE87" s="247"/>
      <c r="AF87" s="247"/>
      <c r="AG87" s="326" t="str">
        <f t="shared" si="13"/>
        <v/>
      </c>
      <c r="AH87" s="329"/>
      <c r="AI87" s="247"/>
      <c r="AJ87" s="247"/>
      <c r="AK87" s="247"/>
      <c r="AL87" s="247"/>
      <c r="AM87" s="258"/>
      <c r="AN87" s="247"/>
      <c r="AO87" s="247"/>
      <c r="AP87" s="247"/>
      <c r="AQ87" s="247"/>
      <c r="AR87" s="258"/>
      <c r="AS87" s="247"/>
      <c r="AT87" s="247"/>
      <c r="AU87" s="247"/>
      <c r="AV87" s="247"/>
      <c r="AW87" s="258"/>
      <c r="AX87" s="247"/>
      <c r="AY87" s="247"/>
      <c r="AZ87" s="247"/>
      <c r="BA87" s="247"/>
      <c r="BB87" s="258"/>
      <c r="BC87" s="247"/>
      <c r="BD87" s="247"/>
      <c r="BE87" s="247"/>
      <c r="BF87" s="247"/>
      <c r="BG87" s="258"/>
      <c r="BH87" s="247"/>
      <c r="BI87" s="247"/>
      <c r="BJ87" s="247"/>
      <c r="BK87" s="247"/>
      <c r="BL87" s="258"/>
      <c r="BM87" s="247"/>
      <c r="BN87" s="247"/>
      <c r="BO87" s="247"/>
      <c r="BP87" s="247"/>
      <c r="BQ87" s="258"/>
      <c r="BR87" s="247"/>
      <c r="BS87" s="247"/>
      <c r="BT87" s="247"/>
      <c r="BU87" s="247"/>
      <c r="BV87" s="258"/>
      <c r="BW87" s="247"/>
      <c r="BX87" s="247"/>
      <c r="BY87" s="247"/>
      <c r="BZ87" s="247"/>
      <c r="CA87" s="258"/>
      <c r="CB87" s="247"/>
      <c r="CC87" s="247"/>
      <c r="CD87" s="247"/>
      <c r="CE87" s="247"/>
      <c r="CF87" s="258"/>
      <c r="CG87" s="258"/>
      <c r="CH87" s="258"/>
      <c r="CI87" s="134"/>
      <c r="CJ87" s="259"/>
      <c r="CK87" s="277"/>
      <c r="CL87" s="261"/>
    </row>
    <row r="88" spans="1:90" hidden="1" x14ac:dyDescent="0.3">
      <c r="A88" s="106" t="s">
        <v>242</v>
      </c>
      <c r="B88" s="107" t="s">
        <v>162</v>
      </c>
      <c r="C88" s="238" t="s">
        <v>243</v>
      </c>
      <c r="D88" s="108" t="s">
        <v>164</v>
      </c>
      <c r="E88" s="126" t="s">
        <v>152</v>
      </c>
      <c r="F88" s="252">
        <f t="shared" si="7"/>
        <v>0</v>
      </c>
      <c r="G88" s="253">
        <f t="shared" si="8"/>
        <v>0</v>
      </c>
      <c r="H88" s="254">
        <f t="shared" si="9"/>
        <v>0</v>
      </c>
      <c r="I88" s="255">
        <f t="shared" si="10"/>
        <v>0</v>
      </c>
      <c r="J88" s="350" t="str">
        <f>IF(Scope_lv1!W88&lt;&gt;0,Scope_lv1!W88,"")</f>
        <v/>
      </c>
      <c r="K88" s="326" t="str">
        <f t="shared" si="11"/>
        <v/>
      </c>
      <c r="L88" s="329"/>
      <c r="M88" s="247"/>
      <c r="N88" s="247"/>
      <c r="O88" s="247"/>
      <c r="P88" s="247"/>
      <c r="Q88" s="258"/>
      <c r="R88" s="247"/>
      <c r="S88" s="247"/>
      <c r="T88" s="247"/>
      <c r="U88" s="247"/>
      <c r="V88" s="258"/>
      <c r="W88" s="247"/>
      <c r="X88" s="247"/>
      <c r="Y88" s="247"/>
      <c r="Z88" s="247"/>
      <c r="AA88" s="326" t="str">
        <f t="shared" si="12"/>
        <v/>
      </c>
      <c r="AB88" s="329"/>
      <c r="AC88" s="247"/>
      <c r="AD88" s="247"/>
      <c r="AE88" s="247"/>
      <c r="AF88" s="247"/>
      <c r="AG88" s="326" t="str">
        <f t="shared" si="13"/>
        <v/>
      </c>
      <c r="AH88" s="329"/>
      <c r="AI88" s="247"/>
      <c r="AJ88" s="247"/>
      <c r="AK88" s="247"/>
      <c r="AL88" s="247"/>
      <c r="AM88" s="258"/>
      <c r="AN88" s="247"/>
      <c r="AO88" s="247"/>
      <c r="AP88" s="247"/>
      <c r="AQ88" s="247"/>
      <c r="AR88" s="258"/>
      <c r="AS88" s="247"/>
      <c r="AT88" s="247"/>
      <c r="AU88" s="247"/>
      <c r="AV88" s="247"/>
      <c r="AW88" s="258"/>
      <c r="AX88" s="247"/>
      <c r="AY88" s="247"/>
      <c r="AZ88" s="247"/>
      <c r="BA88" s="247"/>
      <c r="BB88" s="258"/>
      <c r="BC88" s="247"/>
      <c r="BD88" s="247"/>
      <c r="BE88" s="247"/>
      <c r="BF88" s="247"/>
      <c r="BG88" s="258"/>
      <c r="BH88" s="247"/>
      <c r="BI88" s="247"/>
      <c r="BJ88" s="247"/>
      <c r="BK88" s="247"/>
      <c r="BL88" s="258"/>
      <c r="BM88" s="247"/>
      <c r="BN88" s="247"/>
      <c r="BO88" s="247"/>
      <c r="BP88" s="247"/>
      <c r="BQ88" s="258"/>
      <c r="BR88" s="247"/>
      <c r="BS88" s="247"/>
      <c r="BT88" s="247"/>
      <c r="BU88" s="247"/>
      <c r="BV88" s="258"/>
      <c r="BW88" s="247"/>
      <c r="BX88" s="247"/>
      <c r="BY88" s="247"/>
      <c r="BZ88" s="247"/>
      <c r="CA88" s="258"/>
      <c r="CB88" s="247"/>
      <c r="CC88" s="247"/>
      <c r="CD88" s="247"/>
      <c r="CE88" s="247"/>
      <c r="CF88" s="258"/>
      <c r="CG88" s="258"/>
      <c r="CH88" s="258"/>
      <c r="CI88" s="134"/>
      <c r="CJ88" s="259"/>
      <c r="CK88" s="277"/>
      <c r="CL88" s="261"/>
    </row>
    <row r="89" spans="1:90" hidden="1" x14ac:dyDescent="0.3">
      <c r="A89" s="106" t="s">
        <v>244</v>
      </c>
      <c r="B89" s="107" t="s">
        <v>162</v>
      </c>
      <c r="C89" s="238" t="s">
        <v>243</v>
      </c>
      <c r="D89" s="108" t="s">
        <v>166</v>
      </c>
      <c r="E89" s="126" t="s">
        <v>152</v>
      </c>
      <c r="F89" s="252">
        <f t="shared" si="7"/>
        <v>0</v>
      </c>
      <c r="G89" s="253">
        <f t="shared" si="8"/>
        <v>0</v>
      </c>
      <c r="H89" s="254">
        <f t="shared" si="9"/>
        <v>0</v>
      </c>
      <c r="I89" s="255">
        <f t="shared" si="10"/>
        <v>0</v>
      </c>
      <c r="J89" s="350" t="str">
        <f>IF(Scope_lv1!W89&lt;&gt;0,Scope_lv1!W89,"")</f>
        <v/>
      </c>
      <c r="K89" s="326" t="str">
        <f t="shared" si="11"/>
        <v/>
      </c>
      <c r="L89" s="329"/>
      <c r="M89" s="247"/>
      <c r="N89" s="247"/>
      <c r="O89" s="247"/>
      <c r="P89" s="247"/>
      <c r="Q89" s="258"/>
      <c r="R89" s="247"/>
      <c r="S89" s="247"/>
      <c r="T89" s="247"/>
      <c r="U89" s="247"/>
      <c r="V89" s="258"/>
      <c r="W89" s="247"/>
      <c r="X89" s="247"/>
      <c r="Y89" s="247"/>
      <c r="Z89" s="247"/>
      <c r="AA89" s="326" t="str">
        <f t="shared" si="12"/>
        <v/>
      </c>
      <c r="AB89" s="329"/>
      <c r="AC89" s="247"/>
      <c r="AD89" s="247"/>
      <c r="AE89" s="247"/>
      <c r="AF89" s="247"/>
      <c r="AG89" s="326" t="str">
        <f t="shared" si="13"/>
        <v/>
      </c>
      <c r="AH89" s="329"/>
      <c r="AI89" s="247"/>
      <c r="AJ89" s="247"/>
      <c r="AK89" s="247"/>
      <c r="AL89" s="247"/>
      <c r="AM89" s="258"/>
      <c r="AN89" s="247"/>
      <c r="AO89" s="247"/>
      <c r="AP89" s="247"/>
      <c r="AQ89" s="247"/>
      <c r="AR89" s="258"/>
      <c r="AS89" s="247"/>
      <c r="AT89" s="247"/>
      <c r="AU89" s="247"/>
      <c r="AV89" s="247"/>
      <c r="AW89" s="258"/>
      <c r="AX89" s="247"/>
      <c r="AY89" s="247"/>
      <c r="AZ89" s="247"/>
      <c r="BA89" s="247"/>
      <c r="BB89" s="258"/>
      <c r="BC89" s="247"/>
      <c r="BD89" s="247"/>
      <c r="BE89" s="247"/>
      <c r="BF89" s="247"/>
      <c r="BG89" s="258"/>
      <c r="BH89" s="247"/>
      <c r="BI89" s="247"/>
      <c r="BJ89" s="247"/>
      <c r="BK89" s="247"/>
      <c r="BL89" s="258"/>
      <c r="BM89" s="247"/>
      <c r="BN89" s="247"/>
      <c r="BO89" s="247"/>
      <c r="BP89" s="247"/>
      <c r="BQ89" s="258"/>
      <c r="BR89" s="247"/>
      <c r="BS89" s="247"/>
      <c r="BT89" s="247"/>
      <c r="BU89" s="247"/>
      <c r="BV89" s="258"/>
      <c r="BW89" s="247"/>
      <c r="BX89" s="247"/>
      <c r="BY89" s="247"/>
      <c r="BZ89" s="247"/>
      <c r="CA89" s="258"/>
      <c r="CB89" s="247"/>
      <c r="CC89" s="247"/>
      <c r="CD89" s="247"/>
      <c r="CE89" s="247"/>
      <c r="CF89" s="258"/>
      <c r="CG89" s="258"/>
      <c r="CH89" s="258"/>
      <c r="CI89" s="134"/>
      <c r="CJ89" s="259"/>
      <c r="CK89" s="277"/>
      <c r="CL89" s="261"/>
    </row>
    <row r="90" spans="1:90" hidden="1" x14ac:dyDescent="0.3">
      <c r="A90" s="106" t="s">
        <v>245</v>
      </c>
      <c r="B90" s="107" t="s">
        <v>162</v>
      </c>
      <c r="C90" s="238" t="s">
        <v>243</v>
      </c>
      <c r="D90" s="108" t="s">
        <v>168</v>
      </c>
      <c r="E90" s="126" t="s">
        <v>152</v>
      </c>
      <c r="F90" s="252">
        <f t="shared" si="7"/>
        <v>0</v>
      </c>
      <c r="G90" s="253">
        <f t="shared" si="8"/>
        <v>0</v>
      </c>
      <c r="H90" s="254">
        <f t="shared" si="9"/>
        <v>0</v>
      </c>
      <c r="I90" s="255">
        <f t="shared" si="10"/>
        <v>0</v>
      </c>
      <c r="J90" s="350" t="str">
        <f>IF(Scope_lv1!W90&lt;&gt;0,Scope_lv1!W90,"")</f>
        <v/>
      </c>
      <c r="K90" s="326" t="str">
        <f t="shared" si="11"/>
        <v/>
      </c>
      <c r="L90" s="329"/>
      <c r="M90" s="247"/>
      <c r="N90" s="247"/>
      <c r="O90" s="247"/>
      <c r="P90" s="247"/>
      <c r="Q90" s="258"/>
      <c r="R90" s="247"/>
      <c r="S90" s="247"/>
      <c r="T90" s="247"/>
      <c r="U90" s="247"/>
      <c r="V90" s="258"/>
      <c r="W90" s="247"/>
      <c r="X90" s="247"/>
      <c r="Y90" s="247"/>
      <c r="Z90" s="247"/>
      <c r="AA90" s="326" t="str">
        <f t="shared" si="12"/>
        <v/>
      </c>
      <c r="AB90" s="329"/>
      <c r="AC90" s="247"/>
      <c r="AD90" s="247"/>
      <c r="AE90" s="247"/>
      <c r="AF90" s="247"/>
      <c r="AG90" s="326" t="str">
        <f t="shared" si="13"/>
        <v/>
      </c>
      <c r="AH90" s="329"/>
      <c r="AI90" s="247"/>
      <c r="AJ90" s="247"/>
      <c r="AK90" s="247"/>
      <c r="AL90" s="247"/>
      <c r="AM90" s="258"/>
      <c r="AN90" s="247"/>
      <c r="AO90" s="247"/>
      <c r="AP90" s="247"/>
      <c r="AQ90" s="247"/>
      <c r="AR90" s="258"/>
      <c r="AS90" s="247"/>
      <c r="AT90" s="247"/>
      <c r="AU90" s="247"/>
      <c r="AV90" s="247"/>
      <c r="AW90" s="258"/>
      <c r="AX90" s="247"/>
      <c r="AY90" s="247"/>
      <c r="AZ90" s="247"/>
      <c r="BA90" s="247"/>
      <c r="BB90" s="258"/>
      <c r="BC90" s="247"/>
      <c r="BD90" s="247"/>
      <c r="BE90" s="247"/>
      <c r="BF90" s="247"/>
      <c r="BG90" s="258"/>
      <c r="BH90" s="247"/>
      <c r="BI90" s="247"/>
      <c r="BJ90" s="247"/>
      <c r="BK90" s="247"/>
      <c r="BL90" s="258"/>
      <c r="BM90" s="247"/>
      <c r="BN90" s="247"/>
      <c r="BO90" s="247"/>
      <c r="BP90" s="247"/>
      <c r="BQ90" s="258"/>
      <c r="BR90" s="247"/>
      <c r="BS90" s="247"/>
      <c r="BT90" s="247"/>
      <c r="BU90" s="247"/>
      <c r="BV90" s="258"/>
      <c r="BW90" s="247"/>
      <c r="BX90" s="247"/>
      <c r="BY90" s="247"/>
      <c r="BZ90" s="247"/>
      <c r="CA90" s="258"/>
      <c r="CB90" s="247"/>
      <c r="CC90" s="247"/>
      <c r="CD90" s="247"/>
      <c r="CE90" s="247"/>
      <c r="CF90" s="258"/>
      <c r="CG90" s="258"/>
      <c r="CH90" s="258"/>
      <c r="CI90" s="134"/>
      <c r="CJ90" s="259"/>
      <c r="CK90" s="277"/>
      <c r="CL90" s="261"/>
    </row>
    <row r="91" spans="1:90" hidden="1" x14ac:dyDescent="0.3">
      <c r="A91" s="106" t="s">
        <v>246</v>
      </c>
      <c r="B91" s="107" t="s">
        <v>162</v>
      </c>
      <c r="C91" s="238" t="s">
        <v>243</v>
      </c>
      <c r="D91" s="108" t="s">
        <v>170</v>
      </c>
      <c r="E91" s="126" t="s">
        <v>94</v>
      </c>
      <c r="F91" s="252">
        <f t="shared" si="7"/>
        <v>0</v>
      </c>
      <c r="G91" s="253">
        <f t="shared" si="8"/>
        <v>0</v>
      </c>
      <c r="H91" s="254">
        <f t="shared" si="9"/>
        <v>0</v>
      </c>
      <c r="I91" s="255">
        <f t="shared" si="10"/>
        <v>0</v>
      </c>
      <c r="J91" s="350" t="str">
        <f>IF(Scope_lv1!W91&lt;&gt;0,Scope_lv1!W91,"")</f>
        <v/>
      </c>
      <c r="K91" s="326" t="str">
        <f t="shared" si="11"/>
        <v/>
      </c>
      <c r="L91" s="329"/>
      <c r="M91" s="247"/>
      <c r="N91" s="247"/>
      <c r="O91" s="247"/>
      <c r="P91" s="247"/>
      <c r="Q91" s="258"/>
      <c r="R91" s="247"/>
      <c r="S91" s="247"/>
      <c r="T91" s="247"/>
      <c r="U91" s="247"/>
      <c r="V91" s="258"/>
      <c r="W91" s="247"/>
      <c r="X91" s="247"/>
      <c r="Y91" s="247"/>
      <c r="Z91" s="247"/>
      <c r="AA91" s="326" t="str">
        <f t="shared" si="12"/>
        <v/>
      </c>
      <c r="AB91" s="329"/>
      <c r="AC91" s="247"/>
      <c r="AD91" s="247"/>
      <c r="AE91" s="247"/>
      <c r="AF91" s="247"/>
      <c r="AG91" s="326" t="str">
        <f t="shared" si="13"/>
        <v/>
      </c>
      <c r="AH91" s="329"/>
      <c r="AI91" s="247"/>
      <c r="AJ91" s="247"/>
      <c r="AK91" s="247"/>
      <c r="AL91" s="247"/>
      <c r="AM91" s="258"/>
      <c r="AN91" s="247"/>
      <c r="AO91" s="247"/>
      <c r="AP91" s="247"/>
      <c r="AQ91" s="247"/>
      <c r="AR91" s="258"/>
      <c r="AS91" s="247"/>
      <c r="AT91" s="247"/>
      <c r="AU91" s="247"/>
      <c r="AV91" s="247"/>
      <c r="AW91" s="258"/>
      <c r="AX91" s="247"/>
      <c r="AY91" s="247"/>
      <c r="AZ91" s="247"/>
      <c r="BA91" s="247"/>
      <c r="BB91" s="258"/>
      <c r="BC91" s="247"/>
      <c r="BD91" s="247"/>
      <c r="BE91" s="247"/>
      <c r="BF91" s="247"/>
      <c r="BG91" s="258"/>
      <c r="BH91" s="247"/>
      <c r="BI91" s="247"/>
      <c r="BJ91" s="247"/>
      <c r="BK91" s="247"/>
      <c r="BL91" s="258"/>
      <c r="BM91" s="247"/>
      <c r="BN91" s="247"/>
      <c r="BO91" s="247"/>
      <c r="BP91" s="247"/>
      <c r="BQ91" s="258"/>
      <c r="BR91" s="247"/>
      <c r="BS91" s="247"/>
      <c r="BT91" s="247"/>
      <c r="BU91" s="247"/>
      <c r="BV91" s="258"/>
      <c r="BW91" s="247"/>
      <c r="BX91" s="247"/>
      <c r="BY91" s="247"/>
      <c r="BZ91" s="247"/>
      <c r="CA91" s="258"/>
      <c r="CB91" s="247"/>
      <c r="CC91" s="247"/>
      <c r="CD91" s="247"/>
      <c r="CE91" s="247"/>
      <c r="CF91" s="258"/>
      <c r="CG91" s="258"/>
      <c r="CH91" s="258"/>
      <c r="CI91" s="134"/>
      <c r="CJ91" s="259"/>
      <c r="CK91" s="277"/>
      <c r="CL91" s="261"/>
    </row>
    <row r="92" spans="1:90" ht="33" hidden="1" x14ac:dyDescent="0.3">
      <c r="A92" s="106" t="s">
        <v>247</v>
      </c>
      <c r="B92" s="107" t="s">
        <v>162</v>
      </c>
      <c r="C92" s="238" t="s">
        <v>243</v>
      </c>
      <c r="D92" s="108" t="s">
        <v>174</v>
      </c>
      <c r="E92" s="126" t="s">
        <v>94</v>
      </c>
      <c r="F92" s="252">
        <f t="shared" si="7"/>
        <v>0</v>
      </c>
      <c r="G92" s="253">
        <f t="shared" si="8"/>
        <v>0</v>
      </c>
      <c r="H92" s="254">
        <f t="shared" si="9"/>
        <v>0</v>
      </c>
      <c r="I92" s="255">
        <f t="shared" si="10"/>
        <v>0</v>
      </c>
      <c r="J92" s="350" t="str">
        <f>IF(Scope_lv1!W92&lt;&gt;0,Scope_lv1!W92,"")</f>
        <v/>
      </c>
      <c r="K92" s="326" t="str">
        <f t="shared" si="11"/>
        <v/>
      </c>
      <c r="L92" s="329"/>
      <c r="M92" s="247"/>
      <c r="N92" s="247"/>
      <c r="O92" s="247"/>
      <c r="P92" s="247"/>
      <c r="Q92" s="258"/>
      <c r="R92" s="247"/>
      <c r="S92" s="247"/>
      <c r="T92" s="247"/>
      <c r="U92" s="247"/>
      <c r="V92" s="258"/>
      <c r="W92" s="247"/>
      <c r="X92" s="247"/>
      <c r="Y92" s="247"/>
      <c r="Z92" s="247"/>
      <c r="AA92" s="326" t="str">
        <f t="shared" si="12"/>
        <v/>
      </c>
      <c r="AB92" s="329"/>
      <c r="AC92" s="247"/>
      <c r="AD92" s="247"/>
      <c r="AE92" s="247"/>
      <c r="AF92" s="247"/>
      <c r="AG92" s="326" t="str">
        <f t="shared" si="13"/>
        <v/>
      </c>
      <c r="AH92" s="329"/>
      <c r="AI92" s="247"/>
      <c r="AJ92" s="247"/>
      <c r="AK92" s="247"/>
      <c r="AL92" s="247"/>
      <c r="AM92" s="258"/>
      <c r="AN92" s="247"/>
      <c r="AO92" s="247"/>
      <c r="AP92" s="247"/>
      <c r="AQ92" s="247"/>
      <c r="AR92" s="258"/>
      <c r="AS92" s="247"/>
      <c r="AT92" s="247"/>
      <c r="AU92" s="247"/>
      <c r="AV92" s="247"/>
      <c r="AW92" s="258"/>
      <c r="AX92" s="247"/>
      <c r="AY92" s="247"/>
      <c r="AZ92" s="247"/>
      <c r="BA92" s="247"/>
      <c r="BB92" s="258"/>
      <c r="BC92" s="247"/>
      <c r="BD92" s="247"/>
      <c r="BE92" s="247"/>
      <c r="BF92" s="247"/>
      <c r="BG92" s="258"/>
      <c r="BH92" s="247"/>
      <c r="BI92" s="247"/>
      <c r="BJ92" s="247"/>
      <c r="BK92" s="247"/>
      <c r="BL92" s="258"/>
      <c r="BM92" s="247"/>
      <c r="BN92" s="247"/>
      <c r="BO92" s="247"/>
      <c r="BP92" s="247"/>
      <c r="BQ92" s="258"/>
      <c r="BR92" s="247"/>
      <c r="BS92" s="247"/>
      <c r="BT92" s="247"/>
      <c r="BU92" s="247"/>
      <c r="BV92" s="258"/>
      <c r="BW92" s="247"/>
      <c r="BX92" s="247"/>
      <c r="BY92" s="247"/>
      <c r="BZ92" s="247"/>
      <c r="CA92" s="258"/>
      <c r="CB92" s="247"/>
      <c r="CC92" s="247"/>
      <c r="CD92" s="247"/>
      <c r="CE92" s="247"/>
      <c r="CF92" s="258"/>
      <c r="CG92" s="258"/>
      <c r="CH92" s="258"/>
      <c r="CI92" s="134"/>
      <c r="CJ92" s="259"/>
      <c r="CK92" s="277"/>
      <c r="CL92" s="261"/>
    </row>
    <row r="93" spans="1:90" ht="33" hidden="1" x14ac:dyDescent="0.3">
      <c r="A93" s="106" t="s">
        <v>248</v>
      </c>
      <c r="B93" s="107" t="s">
        <v>162</v>
      </c>
      <c r="C93" s="238" t="s">
        <v>243</v>
      </c>
      <c r="D93" s="108" t="s">
        <v>249</v>
      </c>
      <c r="E93" s="126" t="s">
        <v>94</v>
      </c>
      <c r="F93" s="252">
        <f t="shared" si="7"/>
        <v>0</v>
      </c>
      <c r="G93" s="253">
        <f t="shared" si="8"/>
        <v>0</v>
      </c>
      <c r="H93" s="254">
        <f t="shared" si="9"/>
        <v>0</v>
      </c>
      <c r="I93" s="255">
        <f t="shared" si="10"/>
        <v>0</v>
      </c>
      <c r="J93" s="350" t="str">
        <f>IF(Scope_lv1!W93&lt;&gt;0,Scope_lv1!W93,"")</f>
        <v/>
      </c>
      <c r="K93" s="326" t="str">
        <f t="shared" si="11"/>
        <v/>
      </c>
      <c r="L93" s="329"/>
      <c r="M93" s="247"/>
      <c r="N93" s="247"/>
      <c r="O93" s="247"/>
      <c r="P93" s="247"/>
      <c r="Q93" s="258"/>
      <c r="R93" s="247"/>
      <c r="S93" s="247"/>
      <c r="T93" s="247"/>
      <c r="U93" s="247"/>
      <c r="V93" s="258"/>
      <c r="W93" s="247"/>
      <c r="X93" s="247"/>
      <c r="Y93" s="247"/>
      <c r="Z93" s="247"/>
      <c r="AA93" s="326" t="str">
        <f t="shared" si="12"/>
        <v/>
      </c>
      <c r="AB93" s="329"/>
      <c r="AC93" s="247"/>
      <c r="AD93" s="247"/>
      <c r="AE93" s="247"/>
      <c r="AF93" s="247"/>
      <c r="AG93" s="326" t="str">
        <f t="shared" si="13"/>
        <v/>
      </c>
      <c r="AH93" s="329"/>
      <c r="AI93" s="247"/>
      <c r="AJ93" s="247"/>
      <c r="AK93" s="247"/>
      <c r="AL93" s="247"/>
      <c r="AM93" s="258"/>
      <c r="AN93" s="247"/>
      <c r="AO93" s="247"/>
      <c r="AP93" s="247"/>
      <c r="AQ93" s="247"/>
      <c r="AR93" s="258"/>
      <c r="AS93" s="247"/>
      <c r="AT93" s="247"/>
      <c r="AU93" s="247"/>
      <c r="AV93" s="247"/>
      <c r="AW93" s="258"/>
      <c r="AX93" s="247"/>
      <c r="AY93" s="247"/>
      <c r="AZ93" s="247"/>
      <c r="BA93" s="247"/>
      <c r="BB93" s="258"/>
      <c r="BC93" s="247"/>
      <c r="BD93" s="247"/>
      <c r="BE93" s="247"/>
      <c r="BF93" s="247"/>
      <c r="BG93" s="258"/>
      <c r="BH93" s="247"/>
      <c r="BI93" s="247"/>
      <c r="BJ93" s="247"/>
      <c r="BK93" s="247"/>
      <c r="BL93" s="258"/>
      <c r="BM93" s="247"/>
      <c r="BN93" s="247"/>
      <c r="BO93" s="247"/>
      <c r="BP93" s="247"/>
      <c r="BQ93" s="258"/>
      <c r="BR93" s="247"/>
      <c r="BS93" s="247"/>
      <c r="BT93" s="247"/>
      <c r="BU93" s="247"/>
      <c r="BV93" s="258"/>
      <c r="BW93" s="247"/>
      <c r="BX93" s="247"/>
      <c r="BY93" s="247"/>
      <c r="BZ93" s="247"/>
      <c r="CA93" s="258"/>
      <c r="CB93" s="247"/>
      <c r="CC93" s="247"/>
      <c r="CD93" s="247"/>
      <c r="CE93" s="247"/>
      <c r="CF93" s="258"/>
      <c r="CG93" s="258"/>
      <c r="CH93" s="258"/>
      <c r="CI93" s="134"/>
      <c r="CJ93" s="259"/>
      <c r="CK93" s="277"/>
      <c r="CL93" s="261"/>
    </row>
    <row r="94" spans="1:90" hidden="1" x14ac:dyDescent="0.3">
      <c r="A94" s="106" t="s">
        <v>250</v>
      </c>
      <c r="B94" s="107" t="s">
        <v>162</v>
      </c>
      <c r="C94" s="238" t="s">
        <v>243</v>
      </c>
      <c r="D94" s="108" t="s">
        <v>1011</v>
      </c>
      <c r="E94" s="126" t="s">
        <v>94</v>
      </c>
      <c r="F94" s="252">
        <f t="shared" si="7"/>
        <v>0</v>
      </c>
      <c r="G94" s="253">
        <f t="shared" si="8"/>
        <v>0</v>
      </c>
      <c r="H94" s="254">
        <f t="shared" si="9"/>
        <v>0</v>
      </c>
      <c r="I94" s="255">
        <f t="shared" si="10"/>
        <v>0</v>
      </c>
      <c r="J94" s="350" t="str">
        <f>IF(Scope_lv1!W94&lt;&gt;0,Scope_lv1!W94,"")</f>
        <v/>
      </c>
      <c r="K94" s="326" t="str">
        <f t="shared" si="11"/>
        <v/>
      </c>
      <c r="L94" s="329"/>
      <c r="M94" s="247"/>
      <c r="N94" s="247"/>
      <c r="O94" s="247"/>
      <c r="P94" s="247"/>
      <c r="Q94" s="258"/>
      <c r="R94" s="247"/>
      <c r="S94" s="247"/>
      <c r="T94" s="247"/>
      <c r="U94" s="247"/>
      <c r="V94" s="258"/>
      <c r="W94" s="247"/>
      <c r="X94" s="247"/>
      <c r="Y94" s="247"/>
      <c r="Z94" s="247"/>
      <c r="AA94" s="326" t="str">
        <f t="shared" si="12"/>
        <v/>
      </c>
      <c r="AB94" s="329"/>
      <c r="AC94" s="247"/>
      <c r="AD94" s="247"/>
      <c r="AE94" s="247"/>
      <c r="AF94" s="247"/>
      <c r="AG94" s="326" t="str">
        <f t="shared" si="13"/>
        <v/>
      </c>
      <c r="AH94" s="329"/>
      <c r="AI94" s="247"/>
      <c r="AJ94" s="247"/>
      <c r="AK94" s="247"/>
      <c r="AL94" s="247"/>
      <c r="AM94" s="258"/>
      <c r="AN94" s="247"/>
      <c r="AO94" s="247"/>
      <c r="AP94" s="247"/>
      <c r="AQ94" s="247"/>
      <c r="AR94" s="258"/>
      <c r="AS94" s="247"/>
      <c r="AT94" s="247"/>
      <c r="AU94" s="247"/>
      <c r="AV94" s="247"/>
      <c r="AW94" s="258"/>
      <c r="AX94" s="247"/>
      <c r="AY94" s="247"/>
      <c r="AZ94" s="247"/>
      <c r="BA94" s="247"/>
      <c r="BB94" s="258"/>
      <c r="BC94" s="247"/>
      <c r="BD94" s="247"/>
      <c r="BE94" s="247"/>
      <c r="BF94" s="247"/>
      <c r="BG94" s="258"/>
      <c r="BH94" s="247"/>
      <c r="BI94" s="247"/>
      <c r="BJ94" s="247"/>
      <c r="BK94" s="247"/>
      <c r="BL94" s="258"/>
      <c r="BM94" s="247"/>
      <c r="BN94" s="247"/>
      <c r="BO94" s="247"/>
      <c r="BP94" s="247"/>
      <c r="BQ94" s="258"/>
      <c r="BR94" s="247"/>
      <c r="BS94" s="247"/>
      <c r="BT94" s="247"/>
      <c r="BU94" s="247"/>
      <c r="BV94" s="258"/>
      <c r="BW94" s="247"/>
      <c r="BX94" s="247"/>
      <c r="BY94" s="247"/>
      <c r="BZ94" s="247"/>
      <c r="CA94" s="258"/>
      <c r="CB94" s="247"/>
      <c r="CC94" s="247"/>
      <c r="CD94" s="247"/>
      <c r="CE94" s="247"/>
      <c r="CF94" s="258"/>
      <c r="CG94" s="258"/>
      <c r="CH94" s="258"/>
      <c r="CI94" s="134"/>
      <c r="CJ94" s="259"/>
      <c r="CK94" s="277"/>
      <c r="CL94" s="261"/>
    </row>
    <row r="95" spans="1:90" hidden="1" x14ac:dyDescent="0.3">
      <c r="A95" s="106" t="s">
        <v>252</v>
      </c>
      <c r="B95" s="107" t="s">
        <v>162</v>
      </c>
      <c r="C95" s="238" t="s">
        <v>243</v>
      </c>
      <c r="D95" s="108" t="s">
        <v>253</v>
      </c>
      <c r="E95" s="126" t="s">
        <v>94</v>
      </c>
      <c r="F95" s="252">
        <f t="shared" si="7"/>
        <v>0</v>
      </c>
      <c r="G95" s="253">
        <f t="shared" si="8"/>
        <v>0</v>
      </c>
      <c r="H95" s="254">
        <f t="shared" si="9"/>
        <v>0</v>
      </c>
      <c r="I95" s="255">
        <f t="shared" si="10"/>
        <v>0</v>
      </c>
      <c r="J95" s="350" t="str">
        <f>IF(Scope_lv1!W95&lt;&gt;0,Scope_lv1!W95,"")</f>
        <v/>
      </c>
      <c r="K95" s="326" t="str">
        <f t="shared" si="11"/>
        <v/>
      </c>
      <c r="L95" s="329"/>
      <c r="M95" s="247"/>
      <c r="N95" s="247"/>
      <c r="O95" s="247"/>
      <c r="P95" s="247"/>
      <c r="Q95" s="274"/>
      <c r="R95" s="270"/>
      <c r="S95" s="270"/>
      <c r="T95" s="270"/>
      <c r="U95" s="270"/>
      <c r="V95" s="258"/>
      <c r="W95" s="247"/>
      <c r="X95" s="247"/>
      <c r="Y95" s="247"/>
      <c r="Z95" s="247"/>
      <c r="AA95" s="326" t="str">
        <f t="shared" si="12"/>
        <v/>
      </c>
      <c r="AB95" s="329"/>
      <c r="AC95" s="247"/>
      <c r="AD95" s="247"/>
      <c r="AE95" s="247"/>
      <c r="AF95" s="247"/>
      <c r="AG95" s="326" t="str">
        <f t="shared" si="13"/>
        <v/>
      </c>
      <c r="AH95" s="329"/>
      <c r="AI95" s="247"/>
      <c r="AJ95" s="247"/>
      <c r="AK95" s="247"/>
      <c r="AL95" s="247"/>
      <c r="AM95" s="258"/>
      <c r="AN95" s="247"/>
      <c r="AO95" s="247"/>
      <c r="AP95" s="247"/>
      <c r="AQ95" s="247"/>
      <c r="AR95" s="258"/>
      <c r="AS95" s="247"/>
      <c r="AT95" s="247"/>
      <c r="AU95" s="247"/>
      <c r="AV95" s="247"/>
      <c r="AW95" s="258"/>
      <c r="AX95" s="247"/>
      <c r="AY95" s="247"/>
      <c r="AZ95" s="247"/>
      <c r="BA95" s="247"/>
      <c r="BB95" s="258"/>
      <c r="BC95" s="247"/>
      <c r="BD95" s="247"/>
      <c r="BE95" s="247"/>
      <c r="BF95" s="247"/>
      <c r="BG95" s="258"/>
      <c r="BH95" s="247"/>
      <c r="BI95" s="247"/>
      <c r="BJ95" s="247"/>
      <c r="BK95" s="247"/>
      <c r="BL95" s="258"/>
      <c r="BM95" s="247"/>
      <c r="BN95" s="247"/>
      <c r="BO95" s="247"/>
      <c r="BP95" s="247"/>
      <c r="BQ95" s="258"/>
      <c r="BR95" s="247"/>
      <c r="BS95" s="247"/>
      <c r="BT95" s="247"/>
      <c r="BU95" s="247"/>
      <c r="BV95" s="258"/>
      <c r="BW95" s="247"/>
      <c r="BX95" s="247"/>
      <c r="BY95" s="247"/>
      <c r="BZ95" s="247"/>
      <c r="CA95" s="258"/>
      <c r="CB95" s="247"/>
      <c r="CC95" s="247"/>
      <c r="CD95" s="247"/>
      <c r="CE95" s="247"/>
      <c r="CF95" s="258"/>
      <c r="CG95" s="258"/>
      <c r="CH95" s="258"/>
      <c r="CI95" s="134"/>
      <c r="CJ95" s="259"/>
      <c r="CK95" s="277"/>
      <c r="CL95" s="261"/>
    </row>
    <row r="96" spans="1:90" hidden="1" x14ac:dyDescent="0.3">
      <c r="A96" s="106" t="s">
        <v>254</v>
      </c>
      <c r="B96" s="107" t="s">
        <v>162</v>
      </c>
      <c r="C96" s="238" t="s">
        <v>243</v>
      </c>
      <c r="D96" s="108" t="s">
        <v>255</v>
      </c>
      <c r="E96" s="126" t="s">
        <v>94</v>
      </c>
      <c r="F96" s="252">
        <f t="shared" si="7"/>
        <v>0</v>
      </c>
      <c r="G96" s="253">
        <f t="shared" si="8"/>
        <v>0</v>
      </c>
      <c r="H96" s="254">
        <f t="shared" si="9"/>
        <v>0</v>
      </c>
      <c r="I96" s="255">
        <f t="shared" si="10"/>
        <v>0</v>
      </c>
      <c r="J96" s="350" t="str">
        <f>IF(Scope_lv1!W96&lt;&gt;0,Scope_lv1!W96,"")</f>
        <v/>
      </c>
      <c r="K96" s="326" t="str">
        <f t="shared" si="11"/>
        <v/>
      </c>
      <c r="L96" s="329"/>
      <c r="M96" s="247"/>
      <c r="N96" s="247"/>
      <c r="O96" s="247"/>
      <c r="P96" s="247"/>
      <c r="Q96" s="274"/>
      <c r="R96" s="270"/>
      <c r="S96" s="270"/>
      <c r="T96" s="270"/>
      <c r="U96" s="270"/>
      <c r="V96" s="258"/>
      <c r="W96" s="247"/>
      <c r="X96" s="247"/>
      <c r="Y96" s="247"/>
      <c r="Z96" s="247"/>
      <c r="AA96" s="326" t="str">
        <f t="shared" si="12"/>
        <v/>
      </c>
      <c r="AB96" s="329"/>
      <c r="AC96" s="247"/>
      <c r="AD96" s="247"/>
      <c r="AE96" s="247"/>
      <c r="AF96" s="247"/>
      <c r="AG96" s="326" t="str">
        <f t="shared" si="13"/>
        <v/>
      </c>
      <c r="AH96" s="329"/>
      <c r="AI96" s="247"/>
      <c r="AJ96" s="247"/>
      <c r="AK96" s="247"/>
      <c r="AL96" s="247"/>
      <c r="AM96" s="258"/>
      <c r="AN96" s="247"/>
      <c r="AO96" s="247"/>
      <c r="AP96" s="247"/>
      <c r="AQ96" s="247"/>
      <c r="AR96" s="258"/>
      <c r="AS96" s="247"/>
      <c r="AT96" s="247"/>
      <c r="AU96" s="247"/>
      <c r="AV96" s="247"/>
      <c r="AW96" s="258"/>
      <c r="AX96" s="247"/>
      <c r="AY96" s="247"/>
      <c r="AZ96" s="247"/>
      <c r="BA96" s="247"/>
      <c r="BB96" s="258"/>
      <c r="BC96" s="247"/>
      <c r="BD96" s="247"/>
      <c r="BE96" s="247"/>
      <c r="BF96" s="247"/>
      <c r="BG96" s="258"/>
      <c r="BH96" s="247"/>
      <c r="BI96" s="247"/>
      <c r="BJ96" s="247"/>
      <c r="BK96" s="247"/>
      <c r="BL96" s="258"/>
      <c r="BM96" s="247"/>
      <c r="BN96" s="247"/>
      <c r="BO96" s="247"/>
      <c r="BP96" s="247"/>
      <c r="BQ96" s="258"/>
      <c r="BR96" s="247"/>
      <c r="BS96" s="247"/>
      <c r="BT96" s="247"/>
      <c r="BU96" s="247"/>
      <c r="BV96" s="258"/>
      <c r="BW96" s="247"/>
      <c r="BX96" s="247"/>
      <c r="BY96" s="247"/>
      <c r="BZ96" s="247"/>
      <c r="CA96" s="258"/>
      <c r="CB96" s="247"/>
      <c r="CC96" s="247"/>
      <c r="CD96" s="247"/>
      <c r="CE96" s="247"/>
      <c r="CF96" s="258"/>
      <c r="CG96" s="258"/>
      <c r="CH96" s="258"/>
      <c r="CI96" s="134"/>
      <c r="CJ96" s="259"/>
      <c r="CK96" s="277"/>
      <c r="CL96" s="261"/>
    </row>
    <row r="97" spans="1:90" hidden="1" x14ac:dyDescent="0.3">
      <c r="A97" s="106" t="s">
        <v>256</v>
      </c>
      <c r="B97" s="107" t="s">
        <v>162</v>
      </c>
      <c r="C97" s="238" t="s">
        <v>243</v>
      </c>
      <c r="D97" s="108" t="s">
        <v>176</v>
      </c>
      <c r="E97" s="126" t="s">
        <v>108</v>
      </c>
      <c r="F97" s="252">
        <f t="shared" si="7"/>
        <v>0</v>
      </c>
      <c r="G97" s="253">
        <f t="shared" si="8"/>
        <v>0</v>
      </c>
      <c r="H97" s="254">
        <f t="shared" si="9"/>
        <v>0</v>
      </c>
      <c r="I97" s="255">
        <f t="shared" si="10"/>
        <v>0</v>
      </c>
      <c r="J97" s="350" t="str">
        <f>IF(Scope_lv1!W97&lt;&gt;0,Scope_lv1!W97,"")</f>
        <v/>
      </c>
      <c r="K97" s="326" t="str">
        <f t="shared" si="11"/>
        <v/>
      </c>
      <c r="L97" s="329"/>
      <c r="M97" s="247"/>
      <c r="N97" s="247"/>
      <c r="O97" s="247"/>
      <c r="P97" s="247"/>
      <c r="Q97" s="274"/>
      <c r="R97" s="270"/>
      <c r="S97" s="270"/>
      <c r="T97" s="270"/>
      <c r="U97" s="270"/>
      <c r="V97" s="258"/>
      <c r="W97" s="247"/>
      <c r="X97" s="247"/>
      <c r="Y97" s="247"/>
      <c r="Z97" s="247"/>
      <c r="AA97" s="326" t="str">
        <f t="shared" si="12"/>
        <v/>
      </c>
      <c r="AB97" s="329"/>
      <c r="AC97" s="247"/>
      <c r="AD97" s="247"/>
      <c r="AE97" s="247"/>
      <c r="AF97" s="247"/>
      <c r="AG97" s="326" t="str">
        <f t="shared" si="13"/>
        <v/>
      </c>
      <c r="AH97" s="329"/>
      <c r="AI97" s="247"/>
      <c r="AJ97" s="247"/>
      <c r="AK97" s="247"/>
      <c r="AL97" s="247"/>
      <c r="AM97" s="258"/>
      <c r="AN97" s="247"/>
      <c r="AO97" s="247"/>
      <c r="AP97" s="247"/>
      <c r="AQ97" s="247"/>
      <c r="AR97" s="258"/>
      <c r="AS97" s="247"/>
      <c r="AT97" s="247"/>
      <c r="AU97" s="247"/>
      <c r="AV97" s="247"/>
      <c r="AW97" s="258"/>
      <c r="AX97" s="247"/>
      <c r="AY97" s="247"/>
      <c r="AZ97" s="247"/>
      <c r="BA97" s="247"/>
      <c r="BB97" s="258"/>
      <c r="BC97" s="247"/>
      <c r="BD97" s="247"/>
      <c r="BE97" s="247"/>
      <c r="BF97" s="247"/>
      <c r="BG97" s="258"/>
      <c r="BH97" s="247"/>
      <c r="BI97" s="247"/>
      <c r="BJ97" s="247"/>
      <c r="BK97" s="247"/>
      <c r="BL97" s="258"/>
      <c r="BM97" s="247"/>
      <c r="BN97" s="247"/>
      <c r="BO97" s="247"/>
      <c r="BP97" s="247"/>
      <c r="BQ97" s="258"/>
      <c r="BR97" s="247"/>
      <c r="BS97" s="247"/>
      <c r="BT97" s="247"/>
      <c r="BU97" s="247"/>
      <c r="BV97" s="258"/>
      <c r="BW97" s="247"/>
      <c r="BX97" s="247"/>
      <c r="BY97" s="247"/>
      <c r="BZ97" s="247"/>
      <c r="CA97" s="258"/>
      <c r="CB97" s="247"/>
      <c r="CC97" s="247"/>
      <c r="CD97" s="247"/>
      <c r="CE97" s="247"/>
      <c r="CF97" s="258"/>
      <c r="CG97" s="258"/>
      <c r="CH97" s="258"/>
      <c r="CI97" s="134"/>
      <c r="CJ97" s="259"/>
      <c r="CK97" s="260"/>
      <c r="CL97" s="261"/>
    </row>
    <row r="98" spans="1:90" hidden="1" x14ac:dyDescent="0.3">
      <c r="A98" s="106" t="s">
        <v>257</v>
      </c>
      <c r="B98" s="107" t="s">
        <v>162</v>
      </c>
      <c r="C98" s="238" t="s">
        <v>243</v>
      </c>
      <c r="D98" s="108" t="s">
        <v>178</v>
      </c>
      <c r="E98" s="126" t="s">
        <v>108</v>
      </c>
      <c r="F98" s="252">
        <f t="shared" si="7"/>
        <v>0</v>
      </c>
      <c r="G98" s="253">
        <f t="shared" si="8"/>
        <v>0</v>
      </c>
      <c r="H98" s="254">
        <f t="shared" si="9"/>
        <v>0</v>
      </c>
      <c r="I98" s="255">
        <f t="shared" si="10"/>
        <v>0</v>
      </c>
      <c r="J98" s="350" t="str">
        <f>IF(Scope_lv1!W98&lt;&gt;0,Scope_lv1!W98,"")</f>
        <v/>
      </c>
      <c r="K98" s="326" t="str">
        <f t="shared" si="11"/>
        <v/>
      </c>
      <c r="L98" s="329"/>
      <c r="M98" s="247"/>
      <c r="N98" s="247"/>
      <c r="O98" s="247"/>
      <c r="P98" s="247"/>
      <c r="Q98" s="274"/>
      <c r="R98" s="270"/>
      <c r="S98" s="270"/>
      <c r="T98" s="270"/>
      <c r="U98" s="270"/>
      <c r="V98" s="258"/>
      <c r="W98" s="247"/>
      <c r="X98" s="247"/>
      <c r="Y98" s="247"/>
      <c r="Z98" s="247"/>
      <c r="AA98" s="326" t="str">
        <f t="shared" si="12"/>
        <v/>
      </c>
      <c r="AB98" s="329"/>
      <c r="AC98" s="247"/>
      <c r="AD98" s="247"/>
      <c r="AE98" s="247"/>
      <c r="AF98" s="247"/>
      <c r="AG98" s="326" t="str">
        <f t="shared" si="13"/>
        <v/>
      </c>
      <c r="AH98" s="329"/>
      <c r="AI98" s="247"/>
      <c r="AJ98" s="247"/>
      <c r="AK98" s="247"/>
      <c r="AL98" s="247"/>
      <c r="AM98" s="258"/>
      <c r="AN98" s="247"/>
      <c r="AO98" s="247"/>
      <c r="AP98" s="247"/>
      <c r="AQ98" s="247"/>
      <c r="AR98" s="258"/>
      <c r="AS98" s="247"/>
      <c r="AT98" s="247"/>
      <c r="AU98" s="247"/>
      <c r="AV98" s="247"/>
      <c r="AW98" s="258"/>
      <c r="AX98" s="247"/>
      <c r="AY98" s="247"/>
      <c r="AZ98" s="247"/>
      <c r="BA98" s="247"/>
      <c r="BB98" s="258"/>
      <c r="BC98" s="247"/>
      <c r="BD98" s="247"/>
      <c r="BE98" s="247"/>
      <c r="BF98" s="247"/>
      <c r="BG98" s="258"/>
      <c r="BH98" s="247"/>
      <c r="BI98" s="247"/>
      <c r="BJ98" s="247"/>
      <c r="BK98" s="247"/>
      <c r="BL98" s="258"/>
      <c r="BM98" s="247"/>
      <c r="BN98" s="247"/>
      <c r="BO98" s="247"/>
      <c r="BP98" s="247"/>
      <c r="BQ98" s="258"/>
      <c r="BR98" s="247"/>
      <c r="BS98" s="247"/>
      <c r="BT98" s="247"/>
      <c r="BU98" s="247"/>
      <c r="BV98" s="258"/>
      <c r="BW98" s="247"/>
      <c r="BX98" s="247"/>
      <c r="BY98" s="247"/>
      <c r="BZ98" s="247"/>
      <c r="CA98" s="258"/>
      <c r="CB98" s="247"/>
      <c r="CC98" s="247"/>
      <c r="CD98" s="247"/>
      <c r="CE98" s="247"/>
      <c r="CF98" s="258"/>
      <c r="CG98" s="258"/>
      <c r="CH98" s="258"/>
      <c r="CI98" s="134"/>
      <c r="CJ98" s="259"/>
      <c r="CK98" s="260"/>
      <c r="CL98" s="261"/>
    </row>
    <row r="99" spans="1:90" hidden="1" x14ac:dyDescent="0.3">
      <c r="A99" s="106" t="s">
        <v>258</v>
      </c>
      <c r="B99" s="107" t="s">
        <v>162</v>
      </c>
      <c r="C99" s="238" t="s">
        <v>243</v>
      </c>
      <c r="D99" s="108" t="s">
        <v>180</v>
      </c>
      <c r="E99" s="126" t="s">
        <v>181</v>
      </c>
      <c r="F99" s="252">
        <f t="shared" si="7"/>
        <v>0</v>
      </c>
      <c r="G99" s="253">
        <f t="shared" si="8"/>
        <v>0</v>
      </c>
      <c r="H99" s="254">
        <f t="shared" si="9"/>
        <v>0</v>
      </c>
      <c r="I99" s="255">
        <f t="shared" si="10"/>
        <v>0</v>
      </c>
      <c r="J99" s="350" t="str">
        <f>IF(Scope_lv1!W99&lt;&gt;0,Scope_lv1!W99,"")</f>
        <v/>
      </c>
      <c r="K99" s="326" t="str">
        <f t="shared" si="11"/>
        <v/>
      </c>
      <c r="L99" s="329"/>
      <c r="M99" s="247"/>
      <c r="N99" s="247"/>
      <c r="O99" s="247"/>
      <c r="P99" s="247"/>
      <c r="Q99" s="273"/>
      <c r="R99" s="272"/>
      <c r="S99" s="272"/>
      <c r="T99" s="272"/>
      <c r="U99" s="272"/>
      <c r="V99" s="273"/>
      <c r="W99" s="272"/>
      <c r="X99" s="272"/>
      <c r="Y99" s="272"/>
      <c r="Z99" s="272"/>
      <c r="AA99" s="326" t="str">
        <f t="shared" si="12"/>
        <v/>
      </c>
      <c r="AB99" s="329"/>
      <c r="AC99" s="247"/>
      <c r="AD99" s="247"/>
      <c r="AE99" s="247"/>
      <c r="AF99" s="247"/>
      <c r="AG99" s="326" t="str">
        <f t="shared" si="13"/>
        <v/>
      </c>
      <c r="AH99" s="329"/>
      <c r="AI99" s="247"/>
      <c r="AJ99" s="247"/>
      <c r="AK99" s="247"/>
      <c r="AL99" s="247"/>
      <c r="AM99" s="258"/>
      <c r="AN99" s="247"/>
      <c r="AO99" s="247"/>
      <c r="AP99" s="247"/>
      <c r="AQ99" s="247"/>
      <c r="AR99" s="258"/>
      <c r="AS99" s="247"/>
      <c r="AT99" s="247"/>
      <c r="AU99" s="247"/>
      <c r="AV99" s="247"/>
      <c r="AW99" s="258"/>
      <c r="AX99" s="247"/>
      <c r="AY99" s="247"/>
      <c r="AZ99" s="247"/>
      <c r="BA99" s="247"/>
      <c r="BB99" s="258"/>
      <c r="BC99" s="247"/>
      <c r="BD99" s="247"/>
      <c r="BE99" s="247"/>
      <c r="BF99" s="247"/>
      <c r="BG99" s="258"/>
      <c r="BH99" s="247"/>
      <c r="BI99" s="247"/>
      <c r="BJ99" s="247"/>
      <c r="BK99" s="247"/>
      <c r="BL99" s="258"/>
      <c r="BM99" s="247"/>
      <c r="BN99" s="247"/>
      <c r="BO99" s="247"/>
      <c r="BP99" s="247"/>
      <c r="BQ99" s="258"/>
      <c r="BR99" s="247"/>
      <c r="BS99" s="247"/>
      <c r="BT99" s="247"/>
      <c r="BU99" s="247"/>
      <c r="BV99" s="258"/>
      <c r="BW99" s="247"/>
      <c r="BX99" s="247"/>
      <c r="BY99" s="247"/>
      <c r="BZ99" s="247"/>
      <c r="CA99" s="258"/>
      <c r="CB99" s="247"/>
      <c r="CC99" s="247"/>
      <c r="CD99" s="247"/>
      <c r="CE99" s="247"/>
      <c r="CF99" s="258"/>
      <c r="CG99" s="258"/>
      <c r="CH99" s="258"/>
      <c r="CI99" s="134"/>
      <c r="CJ99" s="259"/>
      <c r="CK99" s="277"/>
      <c r="CL99" s="261"/>
    </row>
    <row r="100" spans="1:90" hidden="1" x14ac:dyDescent="0.3">
      <c r="A100" s="106" t="s">
        <v>259</v>
      </c>
      <c r="B100" s="107" t="s">
        <v>162</v>
      </c>
      <c r="C100" s="238" t="s">
        <v>243</v>
      </c>
      <c r="D100" s="108" t="s">
        <v>199</v>
      </c>
      <c r="E100" s="126" t="s">
        <v>130</v>
      </c>
      <c r="F100" s="252">
        <f t="shared" si="7"/>
        <v>0</v>
      </c>
      <c r="G100" s="253">
        <f t="shared" si="8"/>
        <v>0</v>
      </c>
      <c r="H100" s="254">
        <f t="shared" si="9"/>
        <v>0</v>
      </c>
      <c r="I100" s="255">
        <f t="shared" si="10"/>
        <v>0</v>
      </c>
      <c r="J100" s="350" t="str">
        <f>IF(Scope_lv1!W100&lt;&gt;0,Scope_lv1!W100,"")</f>
        <v/>
      </c>
      <c r="K100" s="326" t="str">
        <f t="shared" si="11"/>
        <v/>
      </c>
      <c r="L100" s="329"/>
      <c r="M100" s="247"/>
      <c r="N100" s="247"/>
      <c r="O100" s="247"/>
      <c r="P100" s="247"/>
      <c r="Q100" s="273"/>
      <c r="R100" s="272"/>
      <c r="S100" s="272"/>
      <c r="T100" s="272"/>
      <c r="U100" s="272"/>
      <c r="V100" s="273"/>
      <c r="W100" s="272"/>
      <c r="X100" s="272"/>
      <c r="Y100" s="272"/>
      <c r="Z100" s="272"/>
      <c r="AA100" s="326" t="str">
        <f t="shared" si="12"/>
        <v/>
      </c>
      <c r="AB100" s="329"/>
      <c r="AC100" s="247"/>
      <c r="AD100" s="247"/>
      <c r="AE100" s="247"/>
      <c r="AF100" s="247"/>
      <c r="AG100" s="326" t="str">
        <f t="shared" si="13"/>
        <v/>
      </c>
      <c r="AH100" s="329"/>
      <c r="AI100" s="247"/>
      <c r="AJ100" s="247"/>
      <c r="AK100" s="247"/>
      <c r="AL100" s="247"/>
      <c r="AM100" s="258"/>
      <c r="AN100" s="247"/>
      <c r="AO100" s="247"/>
      <c r="AP100" s="247"/>
      <c r="AQ100" s="247"/>
      <c r="AR100" s="258"/>
      <c r="AS100" s="247"/>
      <c r="AT100" s="247"/>
      <c r="AU100" s="247"/>
      <c r="AV100" s="247"/>
      <c r="AW100" s="258"/>
      <c r="AX100" s="247"/>
      <c r="AY100" s="247"/>
      <c r="AZ100" s="247"/>
      <c r="BA100" s="247"/>
      <c r="BB100" s="258"/>
      <c r="BC100" s="247"/>
      <c r="BD100" s="247"/>
      <c r="BE100" s="247"/>
      <c r="BF100" s="247"/>
      <c r="BG100" s="258"/>
      <c r="BH100" s="247"/>
      <c r="BI100" s="247"/>
      <c r="BJ100" s="247"/>
      <c r="BK100" s="247"/>
      <c r="BL100" s="258"/>
      <c r="BM100" s="247"/>
      <c r="BN100" s="247"/>
      <c r="BO100" s="247"/>
      <c r="BP100" s="247"/>
      <c r="BQ100" s="258"/>
      <c r="BR100" s="247"/>
      <c r="BS100" s="247"/>
      <c r="BT100" s="247"/>
      <c r="BU100" s="247"/>
      <c r="BV100" s="258"/>
      <c r="BW100" s="247"/>
      <c r="BX100" s="247"/>
      <c r="BY100" s="247"/>
      <c r="BZ100" s="247"/>
      <c r="CA100" s="258"/>
      <c r="CB100" s="247"/>
      <c r="CC100" s="247"/>
      <c r="CD100" s="247"/>
      <c r="CE100" s="247"/>
      <c r="CF100" s="258"/>
      <c r="CG100" s="258"/>
      <c r="CH100" s="258"/>
      <c r="CI100" s="134"/>
      <c r="CJ100" s="259"/>
      <c r="CK100" s="277"/>
      <c r="CL100" s="261"/>
    </row>
    <row r="101" spans="1:90" ht="66" hidden="1" x14ac:dyDescent="0.3">
      <c r="A101" s="106" t="s">
        <v>260</v>
      </c>
      <c r="B101" s="107" t="s">
        <v>162</v>
      </c>
      <c r="C101" s="238" t="s">
        <v>243</v>
      </c>
      <c r="D101" s="108" t="s">
        <v>205</v>
      </c>
      <c r="E101" s="126" t="s">
        <v>181</v>
      </c>
      <c r="F101" s="252">
        <f t="shared" si="7"/>
        <v>0</v>
      </c>
      <c r="G101" s="253">
        <f t="shared" si="8"/>
        <v>0</v>
      </c>
      <c r="H101" s="254">
        <f t="shared" si="9"/>
        <v>0</v>
      </c>
      <c r="I101" s="255">
        <f t="shared" si="10"/>
        <v>0</v>
      </c>
      <c r="J101" s="350" t="str">
        <f>IF(Scope_lv1!W101&lt;&gt;0,Scope_lv1!W101,"")</f>
        <v/>
      </c>
      <c r="K101" s="326" t="str">
        <f t="shared" si="11"/>
        <v/>
      </c>
      <c r="L101" s="329"/>
      <c r="M101" s="247"/>
      <c r="N101" s="247"/>
      <c r="O101" s="247"/>
      <c r="P101" s="247"/>
      <c r="Q101" s="258"/>
      <c r="R101" s="247"/>
      <c r="S101" s="247"/>
      <c r="T101" s="247"/>
      <c r="U101" s="247"/>
      <c r="V101" s="258"/>
      <c r="W101" s="247"/>
      <c r="X101" s="247"/>
      <c r="Y101" s="247"/>
      <c r="Z101" s="247"/>
      <c r="AA101" s="326" t="str">
        <f t="shared" si="12"/>
        <v/>
      </c>
      <c r="AB101" s="329"/>
      <c r="AC101" s="247"/>
      <c r="AD101" s="247"/>
      <c r="AE101" s="247"/>
      <c r="AF101" s="247"/>
      <c r="AG101" s="326" t="str">
        <f t="shared" si="13"/>
        <v/>
      </c>
      <c r="AH101" s="329"/>
      <c r="AI101" s="247"/>
      <c r="AJ101" s="247"/>
      <c r="AK101" s="247"/>
      <c r="AL101" s="247"/>
      <c r="AM101" s="258"/>
      <c r="AN101" s="247"/>
      <c r="AO101" s="247"/>
      <c r="AP101" s="247"/>
      <c r="AQ101" s="247"/>
      <c r="AR101" s="258"/>
      <c r="AS101" s="247"/>
      <c r="AT101" s="247"/>
      <c r="AU101" s="247"/>
      <c r="AV101" s="247"/>
      <c r="AW101" s="258"/>
      <c r="AX101" s="247"/>
      <c r="AY101" s="247"/>
      <c r="AZ101" s="247"/>
      <c r="BA101" s="247"/>
      <c r="BB101" s="258"/>
      <c r="BC101" s="247"/>
      <c r="BD101" s="247"/>
      <c r="BE101" s="247"/>
      <c r="BF101" s="247"/>
      <c r="BG101" s="258"/>
      <c r="BH101" s="247"/>
      <c r="BI101" s="247"/>
      <c r="BJ101" s="247"/>
      <c r="BK101" s="247"/>
      <c r="BL101" s="258"/>
      <c r="BM101" s="247"/>
      <c r="BN101" s="247"/>
      <c r="BO101" s="247"/>
      <c r="BP101" s="247"/>
      <c r="BQ101" s="258"/>
      <c r="BR101" s="247"/>
      <c r="BS101" s="247"/>
      <c r="BT101" s="247"/>
      <c r="BU101" s="247"/>
      <c r="BV101" s="258"/>
      <c r="BW101" s="247"/>
      <c r="BX101" s="247"/>
      <c r="BY101" s="247"/>
      <c r="BZ101" s="247"/>
      <c r="CA101" s="258"/>
      <c r="CB101" s="247"/>
      <c r="CC101" s="247"/>
      <c r="CD101" s="247"/>
      <c r="CE101" s="247"/>
      <c r="CF101" s="258"/>
      <c r="CG101" s="258"/>
      <c r="CH101" s="258"/>
      <c r="CI101" s="134"/>
      <c r="CJ101" s="259"/>
      <c r="CK101" s="277"/>
      <c r="CL101" s="261"/>
    </row>
    <row r="102" spans="1:90" ht="49.5" hidden="1" x14ac:dyDescent="0.3">
      <c r="A102" s="106" t="s">
        <v>261</v>
      </c>
      <c r="B102" s="107" t="s">
        <v>162</v>
      </c>
      <c r="C102" s="238" t="s">
        <v>243</v>
      </c>
      <c r="D102" s="108" t="s">
        <v>207</v>
      </c>
      <c r="E102" s="126" t="s">
        <v>181</v>
      </c>
      <c r="F102" s="252">
        <f t="shared" si="7"/>
        <v>0</v>
      </c>
      <c r="G102" s="253">
        <f t="shared" si="8"/>
        <v>0</v>
      </c>
      <c r="H102" s="254">
        <f t="shared" si="9"/>
        <v>0</v>
      </c>
      <c r="I102" s="255">
        <f t="shared" si="10"/>
        <v>0</v>
      </c>
      <c r="J102" s="350" t="str">
        <f>IF(Scope_lv1!W102&lt;&gt;0,Scope_lv1!W102,"")</f>
        <v/>
      </c>
      <c r="K102" s="326" t="str">
        <f t="shared" si="11"/>
        <v/>
      </c>
      <c r="L102" s="329"/>
      <c r="M102" s="247"/>
      <c r="N102" s="247"/>
      <c r="O102" s="247"/>
      <c r="P102" s="247"/>
      <c r="Q102" s="258"/>
      <c r="R102" s="247"/>
      <c r="S102" s="247"/>
      <c r="T102" s="247"/>
      <c r="U102" s="247"/>
      <c r="V102" s="258"/>
      <c r="W102" s="247"/>
      <c r="X102" s="247"/>
      <c r="Y102" s="247"/>
      <c r="Z102" s="247"/>
      <c r="AA102" s="326" t="str">
        <f t="shared" si="12"/>
        <v/>
      </c>
      <c r="AB102" s="329"/>
      <c r="AC102" s="247"/>
      <c r="AD102" s="247"/>
      <c r="AE102" s="247"/>
      <c r="AF102" s="247"/>
      <c r="AG102" s="326" t="str">
        <f t="shared" si="13"/>
        <v/>
      </c>
      <c r="AH102" s="329"/>
      <c r="AI102" s="247"/>
      <c r="AJ102" s="247"/>
      <c r="AK102" s="247"/>
      <c r="AL102" s="247"/>
      <c r="AM102" s="258"/>
      <c r="AN102" s="247"/>
      <c r="AO102" s="247"/>
      <c r="AP102" s="247"/>
      <c r="AQ102" s="247"/>
      <c r="AR102" s="258"/>
      <c r="AS102" s="247"/>
      <c r="AT102" s="247"/>
      <c r="AU102" s="247"/>
      <c r="AV102" s="247"/>
      <c r="AW102" s="258"/>
      <c r="AX102" s="247"/>
      <c r="AY102" s="247"/>
      <c r="AZ102" s="247"/>
      <c r="BA102" s="247"/>
      <c r="BB102" s="258"/>
      <c r="BC102" s="247"/>
      <c r="BD102" s="247"/>
      <c r="BE102" s="247"/>
      <c r="BF102" s="247"/>
      <c r="BG102" s="258"/>
      <c r="BH102" s="247"/>
      <c r="BI102" s="247"/>
      <c r="BJ102" s="247"/>
      <c r="BK102" s="247"/>
      <c r="BL102" s="258"/>
      <c r="BM102" s="247"/>
      <c r="BN102" s="247"/>
      <c r="BO102" s="247"/>
      <c r="BP102" s="247"/>
      <c r="BQ102" s="258"/>
      <c r="BR102" s="247"/>
      <c r="BS102" s="247"/>
      <c r="BT102" s="247"/>
      <c r="BU102" s="247"/>
      <c r="BV102" s="258"/>
      <c r="BW102" s="247"/>
      <c r="BX102" s="247"/>
      <c r="BY102" s="247"/>
      <c r="BZ102" s="247"/>
      <c r="CA102" s="258"/>
      <c r="CB102" s="247"/>
      <c r="CC102" s="247"/>
      <c r="CD102" s="247"/>
      <c r="CE102" s="247"/>
      <c r="CF102" s="258"/>
      <c r="CG102" s="258"/>
      <c r="CH102" s="258"/>
      <c r="CI102" s="134"/>
      <c r="CJ102" s="259"/>
      <c r="CK102" s="277"/>
      <c r="CL102" s="261"/>
    </row>
    <row r="103" spans="1:90" ht="33" hidden="1" x14ac:dyDescent="0.3">
      <c r="A103" s="106" t="s">
        <v>262</v>
      </c>
      <c r="B103" s="107" t="s">
        <v>162</v>
      </c>
      <c r="C103" s="238" t="s">
        <v>263</v>
      </c>
      <c r="D103" s="108" t="s">
        <v>264</v>
      </c>
      <c r="E103" s="126" t="s">
        <v>108</v>
      </c>
      <c r="F103" s="252">
        <f t="shared" si="7"/>
        <v>0</v>
      </c>
      <c r="G103" s="253">
        <f t="shared" si="8"/>
        <v>0</v>
      </c>
      <c r="H103" s="254">
        <f t="shared" si="9"/>
        <v>0</v>
      </c>
      <c r="I103" s="255">
        <f t="shared" si="10"/>
        <v>0</v>
      </c>
      <c r="J103" s="350" t="str">
        <f>IF(Scope_lv1!W103&lt;&gt;0,Scope_lv1!W103,"")</f>
        <v/>
      </c>
      <c r="K103" s="326" t="str">
        <f t="shared" si="11"/>
        <v/>
      </c>
      <c r="L103" s="330"/>
      <c r="M103" s="247"/>
      <c r="N103" s="247"/>
      <c r="O103" s="247"/>
      <c r="P103" s="247"/>
      <c r="Q103" s="258"/>
      <c r="R103" s="247"/>
      <c r="S103" s="247"/>
      <c r="T103" s="247"/>
      <c r="U103" s="247"/>
      <c r="V103" s="258"/>
      <c r="W103" s="247"/>
      <c r="X103" s="247"/>
      <c r="Y103" s="247"/>
      <c r="Z103" s="247"/>
      <c r="AA103" s="326" t="str">
        <f t="shared" si="12"/>
        <v/>
      </c>
      <c r="AB103" s="330"/>
      <c r="AC103" s="247"/>
      <c r="AD103" s="247"/>
      <c r="AE103" s="247"/>
      <c r="AF103" s="247"/>
      <c r="AG103" s="326" t="str">
        <f t="shared" si="13"/>
        <v/>
      </c>
      <c r="AH103" s="330"/>
      <c r="AI103" s="247"/>
      <c r="AJ103" s="247"/>
      <c r="AK103" s="247"/>
      <c r="AL103" s="247"/>
      <c r="AM103" s="258"/>
      <c r="AN103" s="247"/>
      <c r="AO103" s="247"/>
      <c r="AP103" s="247"/>
      <c r="AQ103" s="247"/>
      <c r="AR103" s="258"/>
      <c r="AS103" s="247"/>
      <c r="AT103" s="247"/>
      <c r="AU103" s="247"/>
      <c r="AV103" s="247"/>
      <c r="AW103" s="258"/>
      <c r="AX103" s="247"/>
      <c r="AY103" s="247"/>
      <c r="AZ103" s="247"/>
      <c r="BA103" s="247"/>
      <c r="BB103" s="258"/>
      <c r="BC103" s="247"/>
      <c r="BD103" s="247"/>
      <c r="BE103" s="247"/>
      <c r="BF103" s="247"/>
      <c r="BG103" s="258"/>
      <c r="BH103" s="247"/>
      <c r="BI103" s="247"/>
      <c r="BJ103" s="247"/>
      <c r="BK103" s="247"/>
      <c r="BL103" s="258"/>
      <c r="BM103" s="247"/>
      <c r="BN103" s="247"/>
      <c r="BO103" s="247"/>
      <c r="BP103" s="247"/>
      <c r="BQ103" s="258"/>
      <c r="BR103" s="247"/>
      <c r="BS103" s="247"/>
      <c r="BT103" s="247"/>
      <c r="BU103" s="247"/>
      <c r="BV103" s="258"/>
      <c r="BW103" s="247"/>
      <c r="BX103" s="247"/>
      <c r="BY103" s="247"/>
      <c r="BZ103" s="247"/>
      <c r="CA103" s="258"/>
      <c r="CB103" s="247"/>
      <c r="CC103" s="247"/>
      <c r="CD103" s="247"/>
      <c r="CE103" s="247"/>
      <c r="CF103" s="258"/>
      <c r="CG103" s="258"/>
      <c r="CH103" s="258"/>
      <c r="CI103" s="134"/>
      <c r="CJ103" s="259"/>
      <c r="CK103" s="277"/>
      <c r="CL103" s="261"/>
    </row>
    <row r="104" spans="1:90" ht="27" hidden="1" x14ac:dyDescent="0.3">
      <c r="A104" s="106" t="s">
        <v>265</v>
      </c>
      <c r="B104" s="107" t="s">
        <v>162</v>
      </c>
      <c r="C104" s="238" t="s">
        <v>263</v>
      </c>
      <c r="D104" s="108" t="s">
        <v>266</v>
      </c>
      <c r="E104" s="126" t="s">
        <v>108</v>
      </c>
      <c r="F104" s="252">
        <f t="shared" si="7"/>
        <v>0</v>
      </c>
      <c r="G104" s="253">
        <f t="shared" si="8"/>
        <v>0</v>
      </c>
      <c r="H104" s="254">
        <f t="shared" si="9"/>
        <v>0</v>
      </c>
      <c r="I104" s="255">
        <f t="shared" si="10"/>
        <v>0</v>
      </c>
      <c r="J104" s="350" t="str">
        <f>IF(Scope_lv1!W104&lt;&gt;0,Scope_lv1!W104,"")</f>
        <v/>
      </c>
      <c r="K104" s="326" t="str">
        <f t="shared" si="11"/>
        <v/>
      </c>
      <c r="L104" s="329"/>
      <c r="M104" s="247"/>
      <c r="N104" s="247"/>
      <c r="O104" s="247"/>
      <c r="P104" s="247"/>
      <c r="Q104" s="258"/>
      <c r="R104" s="247"/>
      <c r="S104" s="247"/>
      <c r="T104" s="247"/>
      <c r="U104" s="247"/>
      <c r="V104" s="258"/>
      <c r="W104" s="247"/>
      <c r="X104" s="247"/>
      <c r="Y104" s="247"/>
      <c r="Z104" s="247"/>
      <c r="AA104" s="326" t="str">
        <f t="shared" si="12"/>
        <v/>
      </c>
      <c r="AB104" s="329"/>
      <c r="AC104" s="247"/>
      <c r="AD104" s="247"/>
      <c r="AE104" s="247"/>
      <c r="AF104" s="247"/>
      <c r="AG104" s="326" t="str">
        <f t="shared" si="13"/>
        <v/>
      </c>
      <c r="AH104" s="329"/>
      <c r="AI104" s="247"/>
      <c r="AJ104" s="247"/>
      <c r="AK104" s="247"/>
      <c r="AL104" s="247"/>
      <c r="AM104" s="258"/>
      <c r="AN104" s="247"/>
      <c r="AO104" s="247"/>
      <c r="AP104" s="247"/>
      <c r="AQ104" s="247"/>
      <c r="AR104" s="258"/>
      <c r="AS104" s="247"/>
      <c r="AT104" s="247"/>
      <c r="AU104" s="247"/>
      <c r="AV104" s="247"/>
      <c r="AW104" s="258"/>
      <c r="AX104" s="247"/>
      <c r="AY104" s="247"/>
      <c r="AZ104" s="247"/>
      <c r="BA104" s="247"/>
      <c r="BB104" s="258"/>
      <c r="BC104" s="247"/>
      <c r="BD104" s="247"/>
      <c r="BE104" s="247"/>
      <c r="BF104" s="247"/>
      <c r="BG104" s="258"/>
      <c r="BH104" s="247"/>
      <c r="BI104" s="247"/>
      <c r="BJ104" s="247"/>
      <c r="BK104" s="247"/>
      <c r="BL104" s="258"/>
      <c r="BM104" s="247"/>
      <c r="BN104" s="247"/>
      <c r="BO104" s="247"/>
      <c r="BP104" s="247"/>
      <c r="BQ104" s="258"/>
      <c r="BR104" s="247"/>
      <c r="BS104" s="247"/>
      <c r="BT104" s="247"/>
      <c r="BU104" s="247"/>
      <c r="BV104" s="258"/>
      <c r="BW104" s="247"/>
      <c r="BX104" s="247"/>
      <c r="BY104" s="247"/>
      <c r="BZ104" s="247"/>
      <c r="CA104" s="258"/>
      <c r="CB104" s="247"/>
      <c r="CC104" s="247"/>
      <c r="CD104" s="247"/>
      <c r="CE104" s="247"/>
      <c r="CF104" s="258"/>
      <c r="CG104" s="258"/>
      <c r="CH104" s="258"/>
      <c r="CI104" s="134"/>
      <c r="CJ104" s="259"/>
      <c r="CK104" s="277"/>
      <c r="CL104" s="261"/>
    </row>
    <row r="105" spans="1:90" ht="33" hidden="1" x14ac:dyDescent="0.3">
      <c r="A105" s="106" t="s">
        <v>267</v>
      </c>
      <c r="B105" s="107" t="s">
        <v>162</v>
      </c>
      <c r="C105" s="238" t="s">
        <v>263</v>
      </c>
      <c r="D105" s="108" t="s">
        <v>268</v>
      </c>
      <c r="E105" s="126" t="s">
        <v>108</v>
      </c>
      <c r="F105" s="252">
        <f t="shared" si="7"/>
        <v>0</v>
      </c>
      <c r="G105" s="253">
        <f t="shared" si="8"/>
        <v>0</v>
      </c>
      <c r="H105" s="254">
        <f t="shared" si="9"/>
        <v>0</v>
      </c>
      <c r="I105" s="255">
        <f t="shared" si="10"/>
        <v>0</v>
      </c>
      <c r="J105" s="350" t="str">
        <f>IF(Scope_lv1!W105&lt;&gt;0,Scope_lv1!W105,"")</f>
        <v/>
      </c>
      <c r="K105" s="326" t="str">
        <f t="shared" si="11"/>
        <v/>
      </c>
      <c r="L105" s="329"/>
      <c r="M105" s="247"/>
      <c r="N105" s="247"/>
      <c r="O105" s="247"/>
      <c r="P105" s="247"/>
      <c r="Q105" s="258"/>
      <c r="R105" s="247"/>
      <c r="S105" s="247"/>
      <c r="T105" s="247"/>
      <c r="U105" s="247"/>
      <c r="V105" s="258"/>
      <c r="W105" s="247"/>
      <c r="X105" s="247"/>
      <c r="Y105" s="247"/>
      <c r="Z105" s="247"/>
      <c r="AA105" s="326" t="str">
        <f t="shared" si="12"/>
        <v/>
      </c>
      <c r="AB105" s="329"/>
      <c r="AC105" s="247"/>
      <c r="AD105" s="247"/>
      <c r="AE105" s="247"/>
      <c r="AF105" s="247"/>
      <c r="AG105" s="326" t="str">
        <f t="shared" si="13"/>
        <v/>
      </c>
      <c r="AH105" s="329"/>
      <c r="AI105" s="247"/>
      <c r="AJ105" s="247"/>
      <c r="AK105" s="247"/>
      <c r="AL105" s="247"/>
      <c r="AM105" s="258"/>
      <c r="AN105" s="247"/>
      <c r="AO105" s="247"/>
      <c r="AP105" s="247"/>
      <c r="AQ105" s="247"/>
      <c r="AR105" s="258"/>
      <c r="AS105" s="247"/>
      <c r="AT105" s="247"/>
      <c r="AU105" s="247"/>
      <c r="AV105" s="247"/>
      <c r="AW105" s="258"/>
      <c r="AX105" s="247"/>
      <c r="AY105" s="247"/>
      <c r="AZ105" s="247"/>
      <c r="BA105" s="247"/>
      <c r="BB105" s="258"/>
      <c r="BC105" s="247"/>
      <c r="BD105" s="247"/>
      <c r="BE105" s="247"/>
      <c r="BF105" s="247"/>
      <c r="BG105" s="258"/>
      <c r="BH105" s="247"/>
      <c r="BI105" s="247"/>
      <c r="BJ105" s="247"/>
      <c r="BK105" s="247"/>
      <c r="BL105" s="258"/>
      <c r="BM105" s="247"/>
      <c r="BN105" s="247"/>
      <c r="BO105" s="247"/>
      <c r="BP105" s="247"/>
      <c r="BQ105" s="258"/>
      <c r="BR105" s="247"/>
      <c r="BS105" s="247"/>
      <c r="BT105" s="247"/>
      <c r="BU105" s="247"/>
      <c r="BV105" s="258"/>
      <c r="BW105" s="247"/>
      <c r="BX105" s="247"/>
      <c r="BY105" s="247"/>
      <c r="BZ105" s="247"/>
      <c r="CA105" s="258"/>
      <c r="CB105" s="247"/>
      <c r="CC105" s="247"/>
      <c r="CD105" s="247"/>
      <c r="CE105" s="247"/>
      <c r="CF105" s="258"/>
      <c r="CG105" s="258"/>
      <c r="CH105" s="258"/>
      <c r="CI105" s="134"/>
      <c r="CJ105" s="259"/>
      <c r="CK105" s="277"/>
      <c r="CL105" s="261"/>
    </row>
    <row r="106" spans="1:90" ht="27" hidden="1" x14ac:dyDescent="0.3">
      <c r="A106" s="106" t="s">
        <v>269</v>
      </c>
      <c r="B106" s="107" t="s">
        <v>162</v>
      </c>
      <c r="C106" s="238" t="s">
        <v>263</v>
      </c>
      <c r="D106" s="108" t="s">
        <v>270</v>
      </c>
      <c r="E106" s="126" t="s">
        <v>108</v>
      </c>
      <c r="F106" s="252">
        <f t="shared" si="7"/>
        <v>0</v>
      </c>
      <c r="G106" s="253">
        <f t="shared" si="8"/>
        <v>0</v>
      </c>
      <c r="H106" s="254">
        <f t="shared" si="9"/>
        <v>0</v>
      </c>
      <c r="I106" s="255">
        <f t="shared" si="10"/>
        <v>0</v>
      </c>
      <c r="J106" s="350" t="str">
        <f>IF(Scope_lv1!W106&lt;&gt;0,Scope_lv1!W106,"")</f>
        <v/>
      </c>
      <c r="K106" s="326" t="str">
        <f t="shared" si="11"/>
        <v/>
      </c>
      <c r="L106" s="329"/>
      <c r="M106" s="247"/>
      <c r="N106" s="247"/>
      <c r="O106" s="247"/>
      <c r="P106" s="247"/>
      <c r="Q106" s="258"/>
      <c r="R106" s="247"/>
      <c r="S106" s="247"/>
      <c r="T106" s="247"/>
      <c r="U106" s="247"/>
      <c r="V106" s="258"/>
      <c r="W106" s="247"/>
      <c r="X106" s="247"/>
      <c r="Y106" s="247"/>
      <c r="Z106" s="247"/>
      <c r="AA106" s="326" t="str">
        <f t="shared" si="12"/>
        <v/>
      </c>
      <c r="AB106" s="329"/>
      <c r="AC106" s="247"/>
      <c r="AD106" s="247"/>
      <c r="AE106" s="247"/>
      <c r="AF106" s="247"/>
      <c r="AG106" s="326" t="str">
        <f t="shared" si="13"/>
        <v/>
      </c>
      <c r="AH106" s="329"/>
      <c r="AI106" s="247"/>
      <c r="AJ106" s="247"/>
      <c r="AK106" s="247"/>
      <c r="AL106" s="247"/>
      <c r="AM106" s="258"/>
      <c r="AN106" s="247"/>
      <c r="AO106" s="247"/>
      <c r="AP106" s="247"/>
      <c r="AQ106" s="247"/>
      <c r="AR106" s="258"/>
      <c r="AS106" s="247"/>
      <c r="AT106" s="247"/>
      <c r="AU106" s="247"/>
      <c r="AV106" s="247"/>
      <c r="AW106" s="258"/>
      <c r="AX106" s="247"/>
      <c r="AY106" s="247"/>
      <c r="AZ106" s="247"/>
      <c r="BA106" s="247"/>
      <c r="BB106" s="258"/>
      <c r="BC106" s="247"/>
      <c r="BD106" s="247"/>
      <c r="BE106" s="247"/>
      <c r="BF106" s="247"/>
      <c r="BG106" s="258"/>
      <c r="BH106" s="247"/>
      <c r="BI106" s="247"/>
      <c r="BJ106" s="247"/>
      <c r="BK106" s="247"/>
      <c r="BL106" s="258"/>
      <c r="BM106" s="247"/>
      <c r="BN106" s="247"/>
      <c r="BO106" s="247"/>
      <c r="BP106" s="247"/>
      <c r="BQ106" s="258"/>
      <c r="BR106" s="247"/>
      <c r="BS106" s="247"/>
      <c r="BT106" s="247"/>
      <c r="BU106" s="247"/>
      <c r="BV106" s="258"/>
      <c r="BW106" s="247"/>
      <c r="BX106" s="247"/>
      <c r="BY106" s="247"/>
      <c r="BZ106" s="247"/>
      <c r="CA106" s="258"/>
      <c r="CB106" s="247"/>
      <c r="CC106" s="247"/>
      <c r="CD106" s="247"/>
      <c r="CE106" s="247"/>
      <c r="CF106" s="258"/>
      <c r="CG106" s="258"/>
      <c r="CH106" s="258"/>
      <c r="CI106" s="134"/>
      <c r="CJ106" s="259"/>
      <c r="CK106" s="260"/>
      <c r="CL106" s="261"/>
    </row>
    <row r="107" spans="1:90" ht="27" hidden="1" x14ac:dyDescent="0.3">
      <c r="A107" s="106" t="s">
        <v>271</v>
      </c>
      <c r="B107" s="107" t="s">
        <v>162</v>
      </c>
      <c r="C107" s="238" t="s">
        <v>263</v>
      </c>
      <c r="D107" s="108" t="s">
        <v>272</v>
      </c>
      <c r="E107" s="126" t="s">
        <v>108</v>
      </c>
      <c r="F107" s="252">
        <f t="shared" si="7"/>
        <v>0</v>
      </c>
      <c r="G107" s="253">
        <f t="shared" si="8"/>
        <v>0</v>
      </c>
      <c r="H107" s="254">
        <f t="shared" si="9"/>
        <v>0</v>
      </c>
      <c r="I107" s="255">
        <f t="shared" si="10"/>
        <v>0</v>
      </c>
      <c r="J107" s="350" t="str">
        <f>IF(Scope_lv1!W107&lt;&gt;0,Scope_lv1!W107,"")</f>
        <v/>
      </c>
      <c r="K107" s="326" t="str">
        <f t="shared" si="11"/>
        <v/>
      </c>
      <c r="L107" s="329"/>
      <c r="M107" s="247"/>
      <c r="N107" s="247"/>
      <c r="O107" s="247"/>
      <c r="P107" s="247"/>
      <c r="Q107" s="258"/>
      <c r="R107" s="247"/>
      <c r="S107" s="247"/>
      <c r="T107" s="247"/>
      <c r="U107" s="247"/>
      <c r="V107" s="258"/>
      <c r="W107" s="247"/>
      <c r="X107" s="247"/>
      <c r="Y107" s="247"/>
      <c r="Z107" s="247"/>
      <c r="AA107" s="326" t="str">
        <f t="shared" si="12"/>
        <v/>
      </c>
      <c r="AB107" s="329"/>
      <c r="AC107" s="247"/>
      <c r="AD107" s="247"/>
      <c r="AE107" s="247"/>
      <c r="AF107" s="247"/>
      <c r="AG107" s="326" t="str">
        <f t="shared" si="13"/>
        <v/>
      </c>
      <c r="AH107" s="329"/>
      <c r="AI107" s="247"/>
      <c r="AJ107" s="247"/>
      <c r="AK107" s="247"/>
      <c r="AL107" s="247"/>
      <c r="AM107" s="258"/>
      <c r="AN107" s="247"/>
      <c r="AO107" s="247"/>
      <c r="AP107" s="247"/>
      <c r="AQ107" s="247"/>
      <c r="AR107" s="258"/>
      <c r="AS107" s="247"/>
      <c r="AT107" s="247"/>
      <c r="AU107" s="247"/>
      <c r="AV107" s="247"/>
      <c r="AW107" s="258"/>
      <c r="AX107" s="247"/>
      <c r="AY107" s="247"/>
      <c r="AZ107" s="247"/>
      <c r="BA107" s="247"/>
      <c r="BB107" s="258"/>
      <c r="BC107" s="247"/>
      <c r="BD107" s="247"/>
      <c r="BE107" s="247"/>
      <c r="BF107" s="247"/>
      <c r="BG107" s="258"/>
      <c r="BH107" s="247"/>
      <c r="BI107" s="247"/>
      <c r="BJ107" s="247"/>
      <c r="BK107" s="247"/>
      <c r="BL107" s="258"/>
      <c r="BM107" s="247"/>
      <c r="BN107" s="247"/>
      <c r="BO107" s="247"/>
      <c r="BP107" s="247"/>
      <c r="BQ107" s="258"/>
      <c r="BR107" s="247"/>
      <c r="BS107" s="247"/>
      <c r="BT107" s="247"/>
      <c r="BU107" s="247"/>
      <c r="BV107" s="258"/>
      <c r="BW107" s="247"/>
      <c r="BX107" s="247"/>
      <c r="BY107" s="247"/>
      <c r="BZ107" s="247"/>
      <c r="CA107" s="258"/>
      <c r="CB107" s="247"/>
      <c r="CC107" s="247"/>
      <c r="CD107" s="247"/>
      <c r="CE107" s="247"/>
      <c r="CF107" s="258"/>
      <c r="CG107" s="258"/>
      <c r="CH107" s="258"/>
      <c r="CI107" s="134"/>
      <c r="CJ107" s="259"/>
      <c r="CK107" s="260"/>
      <c r="CL107" s="261"/>
    </row>
    <row r="108" spans="1:90" ht="27" hidden="1" x14ac:dyDescent="0.3">
      <c r="A108" s="106" t="s">
        <v>273</v>
      </c>
      <c r="B108" s="107" t="s">
        <v>162</v>
      </c>
      <c r="C108" s="238" t="s">
        <v>263</v>
      </c>
      <c r="D108" s="108" t="s">
        <v>274</v>
      </c>
      <c r="E108" s="126" t="s">
        <v>108</v>
      </c>
      <c r="F108" s="252">
        <f t="shared" si="7"/>
        <v>0</v>
      </c>
      <c r="G108" s="253">
        <f t="shared" si="8"/>
        <v>0</v>
      </c>
      <c r="H108" s="254">
        <f t="shared" si="9"/>
        <v>0</v>
      </c>
      <c r="I108" s="255">
        <f t="shared" si="10"/>
        <v>0</v>
      </c>
      <c r="J108" s="350" t="str">
        <f>IF(Scope_lv1!W108&lt;&gt;0,Scope_lv1!W108,"")</f>
        <v/>
      </c>
      <c r="K108" s="326" t="str">
        <f t="shared" si="11"/>
        <v/>
      </c>
      <c r="L108" s="329"/>
      <c r="M108" s="247"/>
      <c r="N108" s="247"/>
      <c r="O108" s="247"/>
      <c r="P108" s="247"/>
      <c r="Q108" s="258"/>
      <c r="R108" s="247"/>
      <c r="S108" s="247"/>
      <c r="T108" s="247"/>
      <c r="U108" s="247"/>
      <c r="V108" s="258"/>
      <c r="W108" s="247"/>
      <c r="X108" s="247"/>
      <c r="Y108" s="247"/>
      <c r="Z108" s="247"/>
      <c r="AA108" s="326" t="str">
        <f t="shared" si="12"/>
        <v/>
      </c>
      <c r="AB108" s="329"/>
      <c r="AC108" s="247"/>
      <c r="AD108" s="247"/>
      <c r="AE108" s="247"/>
      <c r="AF108" s="247"/>
      <c r="AG108" s="326" t="str">
        <f t="shared" si="13"/>
        <v/>
      </c>
      <c r="AH108" s="329"/>
      <c r="AI108" s="247"/>
      <c r="AJ108" s="247"/>
      <c r="AK108" s="247"/>
      <c r="AL108" s="247"/>
      <c r="AM108" s="258"/>
      <c r="AN108" s="247"/>
      <c r="AO108" s="247"/>
      <c r="AP108" s="247"/>
      <c r="AQ108" s="247"/>
      <c r="AR108" s="258"/>
      <c r="AS108" s="247"/>
      <c r="AT108" s="247"/>
      <c r="AU108" s="247"/>
      <c r="AV108" s="247"/>
      <c r="AW108" s="258"/>
      <c r="AX108" s="247"/>
      <c r="AY108" s="247"/>
      <c r="AZ108" s="247"/>
      <c r="BA108" s="247"/>
      <c r="BB108" s="258"/>
      <c r="BC108" s="247"/>
      <c r="BD108" s="247"/>
      <c r="BE108" s="247"/>
      <c r="BF108" s="247"/>
      <c r="BG108" s="258"/>
      <c r="BH108" s="247"/>
      <c r="BI108" s="247"/>
      <c r="BJ108" s="247"/>
      <c r="BK108" s="247"/>
      <c r="BL108" s="258"/>
      <c r="BM108" s="247"/>
      <c r="BN108" s="247"/>
      <c r="BO108" s="247"/>
      <c r="BP108" s="247"/>
      <c r="BQ108" s="258"/>
      <c r="BR108" s="247"/>
      <c r="BS108" s="247"/>
      <c r="BT108" s="247"/>
      <c r="BU108" s="247"/>
      <c r="BV108" s="258"/>
      <c r="BW108" s="247"/>
      <c r="BX108" s="247"/>
      <c r="BY108" s="247"/>
      <c r="BZ108" s="247"/>
      <c r="CA108" s="258"/>
      <c r="CB108" s="247"/>
      <c r="CC108" s="247"/>
      <c r="CD108" s="247"/>
      <c r="CE108" s="247"/>
      <c r="CF108" s="258"/>
      <c r="CG108" s="258"/>
      <c r="CH108" s="258"/>
      <c r="CI108" s="134"/>
      <c r="CJ108" s="259"/>
      <c r="CK108" s="260"/>
      <c r="CL108" s="261"/>
    </row>
    <row r="109" spans="1:90" ht="27" hidden="1" x14ac:dyDescent="0.3">
      <c r="A109" s="106" t="s">
        <v>275</v>
      </c>
      <c r="B109" s="107" t="s">
        <v>162</v>
      </c>
      <c r="C109" s="238" t="s">
        <v>276</v>
      </c>
      <c r="D109" s="108" t="s">
        <v>277</v>
      </c>
      <c r="E109" s="126" t="s">
        <v>108</v>
      </c>
      <c r="F109" s="252">
        <f t="shared" si="7"/>
        <v>0</v>
      </c>
      <c r="G109" s="253">
        <f t="shared" si="8"/>
        <v>0</v>
      </c>
      <c r="H109" s="254">
        <f t="shared" si="9"/>
        <v>0</v>
      </c>
      <c r="I109" s="255">
        <f t="shared" si="10"/>
        <v>0</v>
      </c>
      <c r="J109" s="350" t="str">
        <f>IF(Scope_lv1!W109&lt;&gt;0,Scope_lv1!W109,"")</f>
        <v/>
      </c>
      <c r="K109" s="326" t="str">
        <f t="shared" si="11"/>
        <v/>
      </c>
      <c r="L109" s="329"/>
      <c r="M109" s="247"/>
      <c r="N109" s="247"/>
      <c r="O109" s="247"/>
      <c r="P109" s="247"/>
      <c r="Q109" s="258"/>
      <c r="R109" s="247"/>
      <c r="S109" s="247"/>
      <c r="T109" s="247"/>
      <c r="U109" s="247"/>
      <c r="V109" s="258"/>
      <c r="W109" s="247"/>
      <c r="X109" s="247"/>
      <c r="Y109" s="247"/>
      <c r="Z109" s="247"/>
      <c r="AA109" s="326" t="str">
        <f t="shared" si="12"/>
        <v/>
      </c>
      <c r="AB109" s="329"/>
      <c r="AC109" s="247"/>
      <c r="AD109" s="247"/>
      <c r="AE109" s="247"/>
      <c r="AF109" s="247"/>
      <c r="AG109" s="326" t="str">
        <f t="shared" si="13"/>
        <v/>
      </c>
      <c r="AH109" s="329"/>
      <c r="AI109" s="247"/>
      <c r="AJ109" s="247"/>
      <c r="AK109" s="247"/>
      <c r="AL109" s="247"/>
      <c r="AM109" s="258"/>
      <c r="AN109" s="247"/>
      <c r="AO109" s="247"/>
      <c r="AP109" s="247"/>
      <c r="AQ109" s="247"/>
      <c r="AR109" s="258"/>
      <c r="AS109" s="247"/>
      <c r="AT109" s="247"/>
      <c r="AU109" s="247"/>
      <c r="AV109" s="247"/>
      <c r="AW109" s="258"/>
      <c r="AX109" s="247"/>
      <c r="AY109" s="247"/>
      <c r="AZ109" s="247"/>
      <c r="BA109" s="247"/>
      <c r="BB109" s="258"/>
      <c r="BC109" s="247"/>
      <c r="BD109" s="247"/>
      <c r="BE109" s="247"/>
      <c r="BF109" s="247"/>
      <c r="BG109" s="258"/>
      <c r="BH109" s="247"/>
      <c r="BI109" s="247"/>
      <c r="BJ109" s="247"/>
      <c r="BK109" s="247"/>
      <c r="BL109" s="258"/>
      <c r="BM109" s="247"/>
      <c r="BN109" s="247"/>
      <c r="BO109" s="247"/>
      <c r="BP109" s="247"/>
      <c r="BQ109" s="258"/>
      <c r="BR109" s="247"/>
      <c r="BS109" s="247"/>
      <c r="BT109" s="247"/>
      <c r="BU109" s="247"/>
      <c r="BV109" s="258"/>
      <c r="BW109" s="247"/>
      <c r="BX109" s="247"/>
      <c r="BY109" s="247"/>
      <c r="BZ109" s="247"/>
      <c r="CA109" s="258"/>
      <c r="CB109" s="247"/>
      <c r="CC109" s="247"/>
      <c r="CD109" s="247"/>
      <c r="CE109" s="247"/>
      <c r="CF109" s="258"/>
      <c r="CG109" s="258"/>
      <c r="CH109" s="258"/>
      <c r="CI109" s="134"/>
      <c r="CJ109" s="259"/>
      <c r="CK109" s="260"/>
      <c r="CL109" s="261"/>
    </row>
    <row r="110" spans="1:90" ht="33" hidden="1" x14ac:dyDescent="0.3">
      <c r="A110" s="106" t="s">
        <v>278</v>
      </c>
      <c r="B110" s="107" t="s">
        <v>162</v>
      </c>
      <c r="C110" s="238" t="s">
        <v>276</v>
      </c>
      <c r="D110" s="108" t="s">
        <v>268</v>
      </c>
      <c r="E110" s="126" t="s">
        <v>108</v>
      </c>
      <c r="F110" s="252">
        <f t="shared" si="7"/>
        <v>0</v>
      </c>
      <c r="G110" s="253">
        <f t="shared" si="8"/>
        <v>0</v>
      </c>
      <c r="H110" s="254">
        <f t="shared" si="9"/>
        <v>0</v>
      </c>
      <c r="I110" s="255">
        <f t="shared" si="10"/>
        <v>0</v>
      </c>
      <c r="J110" s="350" t="str">
        <f>IF(Scope_lv1!W110&lt;&gt;0,Scope_lv1!W110,"")</f>
        <v/>
      </c>
      <c r="K110" s="326" t="str">
        <f t="shared" si="11"/>
        <v/>
      </c>
      <c r="L110" s="329"/>
      <c r="M110" s="247"/>
      <c r="N110" s="247"/>
      <c r="O110" s="247"/>
      <c r="P110" s="247"/>
      <c r="Q110" s="258"/>
      <c r="R110" s="247"/>
      <c r="S110" s="247"/>
      <c r="T110" s="247"/>
      <c r="U110" s="247"/>
      <c r="V110" s="258"/>
      <c r="W110" s="247"/>
      <c r="X110" s="247"/>
      <c r="Y110" s="247"/>
      <c r="Z110" s="247"/>
      <c r="AA110" s="326" t="str">
        <f t="shared" si="12"/>
        <v/>
      </c>
      <c r="AB110" s="329"/>
      <c r="AC110" s="247"/>
      <c r="AD110" s="247"/>
      <c r="AE110" s="247"/>
      <c r="AF110" s="247"/>
      <c r="AG110" s="326" t="str">
        <f t="shared" si="13"/>
        <v/>
      </c>
      <c r="AH110" s="329"/>
      <c r="AI110" s="247"/>
      <c r="AJ110" s="247"/>
      <c r="AK110" s="247"/>
      <c r="AL110" s="247"/>
      <c r="AM110" s="258"/>
      <c r="AN110" s="247"/>
      <c r="AO110" s="247"/>
      <c r="AP110" s="247"/>
      <c r="AQ110" s="247"/>
      <c r="AR110" s="258"/>
      <c r="AS110" s="247"/>
      <c r="AT110" s="247"/>
      <c r="AU110" s="247"/>
      <c r="AV110" s="247"/>
      <c r="AW110" s="258"/>
      <c r="AX110" s="247"/>
      <c r="AY110" s="247"/>
      <c r="AZ110" s="247"/>
      <c r="BA110" s="247"/>
      <c r="BB110" s="258"/>
      <c r="BC110" s="247"/>
      <c r="BD110" s="247"/>
      <c r="BE110" s="247"/>
      <c r="BF110" s="247"/>
      <c r="BG110" s="258"/>
      <c r="BH110" s="247"/>
      <c r="BI110" s="247"/>
      <c r="BJ110" s="247"/>
      <c r="BK110" s="247"/>
      <c r="BL110" s="258"/>
      <c r="BM110" s="247"/>
      <c r="BN110" s="247"/>
      <c r="BO110" s="247"/>
      <c r="BP110" s="247"/>
      <c r="BQ110" s="258"/>
      <c r="BR110" s="247"/>
      <c r="BS110" s="247"/>
      <c r="BT110" s="247"/>
      <c r="BU110" s="247"/>
      <c r="BV110" s="258"/>
      <c r="BW110" s="247"/>
      <c r="BX110" s="247"/>
      <c r="BY110" s="247"/>
      <c r="BZ110" s="247"/>
      <c r="CA110" s="258"/>
      <c r="CB110" s="247"/>
      <c r="CC110" s="247"/>
      <c r="CD110" s="247"/>
      <c r="CE110" s="247"/>
      <c r="CF110" s="258"/>
      <c r="CG110" s="258"/>
      <c r="CH110" s="258"/>
      <c r="CI110" s="134"/>
      <c r="CJ110" s="259"/>
      <c r="CK110" s="260"/>
      <c r="CL110" s="261"/>
    </row>
    <row r="111" spans="1:90" ht="27" hidden="1" x14ac:dyDescent="0.3">
      <c r="A111" s="106" t="s">
        <v>279</v>
      </c>
      <c r="B111" s="107" t="s">
        <v>162</v>
      </c>
      <c r="C111" s="238" t="s">
        <v>276</v>
      </c>
      <c r="D111" s="108" t="s">
        <v>280</v>
      </c>
      <c r="E111" s="126" t="s">
        <v>108</v>
      </c>
      <c r="F111" s="252">
        <f t="shared" si="7"/>
        <v>0</v>
      </c>
      <c r="G111" s="253">
        <f t="shared" si="8"/>
        <v>0</v>
      </c>
      <c r="H111" s="254">
        <f t="shared" si="9"/>
        <v>0</v>
      </c>
      <c r="I111" s="255">
        <f t="shared" si="10"/>
        <v>0</v>
      </c>
      <c r="J111" s="350" t="str">
        <f>IF(Scope_lv1!W111&lt;&gt;0,Scope_lv1!W111,"")</f>
        <v/>
      </c>
      <c r="K111" s="326" t="str">
        <f t="shared" si="11"/>
        <v/>
      </c>
      <c r="L111" s="329"/>
      <c r="M111" s="247"/>
      <c r="N111" s="247"/>
      <c r="O111" s="247"/>
      <c r="P111" s="247"/>
      <c r="Q111" s="258"/>
      <c r="R111" s="247"/>
      <c r="S111" s="247"/>
      <c r="T111" s="247"/>
      <c r="U111" s="247"/>
      <c r="V111" s="258"/>
      <c r="W111" s="247"/>
      <c r="X111" s="247"/>
      <c r="Y111" s="247"/>
      <c r="Z111" s="247"/>
      <c r="AA111" s="326" t="str">
        <f t="shared" si="12"/>
        <v/>
      </c>
      <c r="AB111" s="329"/>
      <c r="AC111" s="247"/>
      <c r="AD111" s="247"/>
      <c r="AE111" s="247"/>
      <c r="AF111" s="247"/>
      <c r="AG111" s="326" t="str">
        <f t="shared" si="13"/>
        <v/>
      </c>
      <c r="AH111" s="329"/>
      <c r="AI111" s="247"/>
      <c r="AJ111" s="247"/>
      <c r="AK111" s="247"/>
      <c r="AL111" s="247"/>
      <c r="AM111" s="258"/>
      <c r="AN111" s="247"/>
      <c r="AO111" s="247"/>
      <c r="AP111" s="247"/>
      <c r="AQ111" s="247"/>
      <c r="AR111" s="258"/>
      <c r="AS111" s="247"/>
      <c r="AT111" s="247"/>
      <c r="AU111" s="247"/>
      <c r="AV111" s="247"/>
      <c r="AW111" s="258"/>
      <c r="AX111" s="247"/>
      <c r="AY111" s="247"/>
      <c r="AZ111" s="247"/>
      <c r="BA111" s="247"/>
      <c r="BB111" s="258"/>
      <c r="BC111" s="247"/>
      <c r="BD111" s="247"/>
      <c r="BE111" s="247"/>
      <c r="BF111" s="247"/>
      <c r="BG111" s="258"/>
      <c r="BH111" s="247"/>
      <c r="BI111" s="247"/>
      <c r="BJ111" s="247"/>
      <c r="BK111" s="247"/>
      <c r="BL111" s="258"/>
      <c r="BM111" s="247"/>
      <c r="BN111" s="247"/>
      <c r="BO111" s="247"/>
      <c r="BP111" s="247"/>
      <c r="BQ111" s="258"/>
      <c r="BR111" s="247"/>
      <c r="BS111" s="247"/>
      <c r="BT111" s="247"/>
      <c r="BU111" s="247"/>
      <c r="BV111" s="258"/>
      <c r="BW111" s="247"/>
      <c r="BX111" s="247"/>
      <c r="BY111" s="247"/>
      <c r="BZ111" s="247"/>
      <c r="CA111" s="258"/>
      <c r="CB111" s="247"/>
      <c r="CC111" s="247"/>
      <c r="CD111" s="247"/>
      <c r="CE111" s="247"/>
      <c r="CF111" s="258"/>
      <c r="CG111" s="258"/>
      <c r="CH111" s="258"/>
      <c r="CI111" s="134"/>
      <c r="CJ111" s="259"/>
      <c r="CK111" s="260"/>
      <c r="CL111" s="261"/>
    </row>
    <row r="112" spans="1:90" hidden="1" x14ac:dyDescent="0.3">
      <c r="A112" s="106" t="s">
        <v>281</v>
      </c>
      <c r="B112" s="107" t="s">
        <v>162</v>
      </c>
      <c r="C112" s="238" t="s">
        <v>282</v>
      </c>
      <c r="D112" s="108" t="s">
        <v>283</v>
      </c>
      <c r="E112" s="126" t="s">
        <v>108</v>
      </c>
      <c r="F112" s="252">
        <f t="shared" si="7"/>
        <v>0</v>
      </c>
      <c r="G112" s="253">
        <f t="shared" si="8"/>
        <v>0</v>
      </c>
      <c r="H112" s="254">
        <f t="shared" si="9"/>
        <v>0</v>
      </c>
      <c r="I112" s="255">
        <f t="shared" si="10"/>
        <v>0</v>
      </c>
      <c r="J112" s="350" t="str">
        <f>IF(Scope_lv1!W112&lt;&gt;0,Scope_lv1!W112,"")</f>
        <v/>
      </c>
      <c r="K112" s="326" t="str">
        <f t="shared" si="11"/>
        <v/>
      </c>
      <c r="L112" s="329"/>
      <c r="M112" s="247"/>
      <c r="N112" s="247"/>
      <c r="O112" s="247"/>
      <c r="P112" s="247"/>
      <c r="Q112" s="258"/>
      <c r="R112" s="247"/>
      <c r="S112" s="247"/>
      <c r="T112" s="247"/>
      <c r="U112" s="247"/>
      <c r="V112" s="258"/>
      <c r="W112" s="247"/>
      <c r="X112" s="247"/>
      <c r="Y112" s="247"/>
      <c r="Z112" s="247"/>
      <c r="AA112" s="326" t="str">
        <f t="shared" si="12"/>
        <v/>
      </c>
      <c r="AB112" s="329"/>
      <c r="AC112" s="247"/>
      <c r="AD112" s="247"/>
      <c r="AE112" s="247"/>
      <c r="AF112" s="247"/>
      <c r="AG112" s="326" t="str">
        <f t="shared" si="13"/>
        <v/>
      </c>
      <c r="AH112" s="329"/>
      <c r="AI112" s="247"/>
      <c r="AJ112" s="247"/>
      <c r="AK112" s="247"/>
      <c r="AL112" s="247"/>
      <c r="AM112" s="258"/>
      <c r="AN112" s="247"/>
      <c r="AO112" s="247"/>
      <c r="AP112" s="247"/>
      <c r="AQ112" s="247"/>
      <c r="AR112" s="258"/>
      <c r="AS112" s="247"/>
      <c r="AT112" s="247"/>
      <c r="AU112" s="247"/>
      <c r="AV112" s="247"/>
      <c r="AW112" s="258"/>
      <c r="AX112" s="247"/>
      <c r="AY112" s="247"/>
      <c r="AZ112" s="247"/>
      <c r="BA112" s="247"/>
      <c r="BB112" s="258"/>
      <c r="BC112" s="247"/>
      <c r="BD112" s="247"/>
      <c r="BE112" s="247"/>
      <c r="BF112" s="247"/>
      <c r="BG112" s="258"/>
      <c r="BH112" s="247"/>
      <c r="BI112" s="247"/>
      <c r="BJ112" s="247"/>
      <c r="BK112" s="247"/>
      <c r="BL112" s="258"/>
      <c r="BM112" s="247"/>
      <c r="BN112" s="247"/>
      <c r="BO112" s="247"/>
      <c r="BP112" s="247"/>
      <c r="BQ112" s="258"/>
      <c r="BR112" s="247"/>
      <c r="BS112" s="247"/>
      <c r="BT112" s="247"/>
      <c r="BU112" s="247"/>
      <c r="BV112" s="258"/>
      <c r="BW112" s="247"/>
      <c r="BX112" s="247"/>
      <c r="BY112" s="247"/>
      <c r="BZ112" s="247"/>
      <c r="CA112" s="258"/>
      <c r="CB112" s="247"/>
      <c r="CC112" s="247"/>
      <c r="CD112" s="247"/>
      <c r="CE112" s="247"/>
      <c r="CF112" s="258"/>
      <c r="CG112" s="258"/>
      <c r="CH112" s="258"/>
      <c r="CI112" s="134"/>
      <c r="CJ112" s="259"/>
      <c r="CK112" s="260"/>
      <c r="CL112" s="261"/>
    </row>
    <row r="113" spans="1:90" hidden="1" x14ac:dyDescent="0.3">
      <c r="A113" s="106" t="s">
        <v>284</v>
      </c>
      <c r="B113" s="107" t="s">
        <v>162</v>
      </c>
      <c r="C113" s="238" t="s">
        <v>282</v>
      </c>
      <c r="D113" s="108" t="s">
        <v>285</v>
      </c>
      <c r="E113" s="126" t="s">
        <v>108</v>
      </c>
      <c r="F113" s="252">
        <f t="shared" si="7"/>
        <v>0</v>
      </c>
      <c r="G113" s="253">
        <f t="shared" si="8"/>
        <v>0</v>
      </c>
      <c r="H113" s="254">
        <f t="shared" si="9"/>
        <v>0</v>
      </c>
      <c r="I113" s="255">
        <f t="shared" si="10"/>
        <v>0</v>
      </c>
      <c r="J113" s="350" t="str">
        <f>IF(Scope_lv1!W113&lt;&gt;0,Scope_lv1!W113,"")</f>
        <v/>
      </c>
      <c r="K113" s="326" t="str">
        <f t="shared" si="11"/>
        <v/>
      </c>
      <c r="L113" s="329"/>
      <c r="M113" s="247"/>
      <c r="N113" s="247"/>
      <c r="O113" s="247"/>
      <c r="P113" s="247"/>
      <c r="Q113" s="258"/>
      <c r="R113" s="247"/>
      <c r="S113" s="247"/>
      <c r="T113" s="247"/>
      <c r="U113" s="247"/>
      <c r="V113" s="258"/>
      <c r="W113" s="247"/>
      <c r="X113" s="247"/>
      <c r="Y113" s="247"/>
      <c r="Z113" s="247"/>
      <c r="AA113" s="326" t="str">
        <f t="shared" si="12"/>
        <v/>
      </c>
      <c r="AB113" s="329"/>
      <c r="AC113" s="247"/>
      <c r="AD113" s="247"/>
      <c r="AE113" s="247"/>
      <c r="AF113" s="247"/>
      <c r="AG113" s="326" t="str">
        <f t="shared" si="13"/>
        <v/>
      </c>
      <c r="AH113" s="329"/>
      <c r="AI113" s="247"/>
      <c r="AJ113" s="247"/>
      <c r="AK113" s="247"/>
      <c r="AL113" s="247"/>
      <c r="AM113" s="258"/>
      <c r="AN113" s="247"/>
      <c r="AO113" s="247"/>
      <c r="AP113" s="247"/>
      <c r="AQ113" s="247"/>
      <c r="AR113" s="258"/>
      <c r="AS113" s="247"/>
      <c r="AT113" s="247"/>
      <c r="AU113" s="247"/>
      <c r="AV113" s="247"/>
      <c r="AW113" s="258"/>
      <c r="AX113" s="247"/>
      <c r="AY113" s="247"/>
      <c r="AZ113" s="247"/>
      <c r="BA113" s="247"/>
      <c r="BB113" s="258"/>
      <c r="BC113" s="247"/>
      <c r="BD113" s="247"/>
      <c r="BE113" s="247"/>
      <c r="BF113" s="247"/>
      <c r="BG113" s="258"/>
      <c r="BH113" s="247"/>
      <c r="BI113" s="247"/>
      <c r="BJ113" s="247"/>
      <c r="BK113" s="247"/>
      <c r="BL113" s="258"/>
      <c r="BM113" s="247"/>
      <c r="BN113" s="247"/>
      <c r="BO113" s="247"/>
      <c r="BP113" s="247"/>
      <c r="BQ113" s="258"/>
      <c r="BR113" s="247"/>
      <c r="BS113" s="247"/>
      <c r="BT113" s="247"/>
      <c r="BU113" s="247"/>
      <c r="BV113" s="258"/>
      <c r="BW113" s="247"/>
      <c r="BX113" s="247"/>
      <c r="BY113" s="247"/>
      <c r="BZ113" s="247"/>
      <c r="CA113" s="258"/>
      <c r="CB113" s="247"/>
      <c r="CC113" s="247"/>
      <c r="CD113" s="247"/>
      <c r="CE113" s="247"/>
      <c r="CF113" s="258"/>
      <c r="CG113" s="258"/>
      <c r="CH113" s="258"/>
      <c r="CI113" s="134"/>
      <c r="CJ113" s="259"/>
      <c r="CK113" s="260"/>
      <c r="CL113" s="261"/>
    </row>
    <row r="114" spans="1:90" hidden="1" x14ac:dyDescent="0.3">
      <c r="A114" s="106" t="s">
        <v>286</v>
      </c>
      <c r="B114" s="107" t="s">
        <v>162</v>
      </c>
      <c r="C114" s="238" t="s">
        <v>282</v>
      </c>
      <c r="D114" s="108" t="s">
        <v>287</v>
      </c>
      <c r="E114" s="126" t="s">
        <v>152</v>
      </c>
      <c r="F114" s="252">
        <f t="shared" si="7"/>
        <v>0</v>
      </c>
      <c r="G114" s="253">
        <f t="shared" si="8"/>
        <v>0</v>
      </c>
      <c r="H114" s="254">
        <f t="shared" si="9"/>
        <v>0</v>
      </c>
      <c r="I114" s="255">
        <f t="shared" si="10"/>
        <v>0</v>
      </c>
      <c r="J114" s="350" t="str">
        <f>IF(Scope_lv1!W114&lt;&gt;0,Scope_lv1!W114,"")</f>
        <v/>
      </c>
      <c r="K114" s="326" t="str">
        <f t="shared" si="11"/>
        <v/>
      </c>
      <c r="L114" s="329"/>
      <c r="M114" s="247"/>
      <c r="N114" s="247"/>
      <c r="O114" s="247"/>
      <c r="P114" s="247"/>
      <c r="Q114" s="258"/>
      <c r="R114" s="247"/>
      <c r="S114" s="247"/>
      <c r="T114" s="247"/>
      <c r="U114" s="247"/>
      <c r="V114" s="258"/>
      <c r="W114" s="247"/>
      <c r="X114" s="247"/>
      <c r="Y114" s="247"/>
      <c r="Z114" s="247"/>
      <c r="AA114" s="326" t="str">
        <f t="shared" si="12"/>
        <v/>
      </c>
      <c r="AB114" s="329"/>
      <c r="AC114" s="247"/>
      <c r="AD114" s="247"/>
      <c r="AE114" s="247"/>
      <c r="AF114" s="247"/>
      <c r="AG114" s="326" t="str">
        <f t="shared" si="13"/>
        <v/>
      </c>
      <c r="AH114" s="329"/>
      <c r="AI114" s="247"/>
      <c r="AJ114" s="247"/>
      <c r="AK114" s="247"/>
      <c r="AL114" s="247"/>
      <c r="AM114" s="258"/>
      <c r="AN114" s="247"/>
      <c r="AO114" s="247"/>
      <c r="AP114" s="247"/>
      <c r="AQ114" s="247"/>
      <c r="AR114" s="258"/>
      <c r="AS114" s="247"/>
      <c r="AT114" s="247"/>
      <c r="AU114" s="247"/>
      <c r="AV114" s="247"/>
      <c r="AW114" s="258"/>
      <c r="AX114" s="247"/>
      <c r="AY114" s="247"/>
      <c r="AZ114" s="247"/>
      <c r="BA114" s="247"/>
      <c r="BB114" s="258"/>
      <c r="BC114" s="247"/>
      <c r="BD114" s="247"/>
      <c r="BE114" s="247"/>
      <c r="BF114" s="247"/>
      <c r="BG114" s="258"/>
      <c r="BH114" s="247"/>
      <c r="BI114" s="247"/>
      <c r="BJ114" s="247"/>
      <c r="BK114" s="247"/>
      <c r="BL114" s="258"/>
      <c r="BM114" s="247"/>
      <c r="BN114" s="247"/>
      <c r="BO114" s="247"/>
      <c r="BP114" s="247"/>
      <c r="BQ114" s="258"/>
      <c r="BR114" s="247"/>
      <c r="BS114" s="247"/>
      <c r="BT114" s="247"/>
      <c r="BU114" s="247"/>
      <c r="BV114" s="258"/>
      <c r="BW114" s="247"/>
      <c r="BX114" s="247"/>
      <c r="BY114" s="247"/>
      <c r="BZ114" s="247"/>
      <c r="CA114" s="258"/>
      <c r="CB114" s="247"/>
      <c r="CC114" s="247"/>
      <c r="CD114" s="247"/>
      <c r="CE114" s="247"/>
      <c r="CF114" s="258"/>
      <c r="CG114" s="258"/>
      <c r="CH114" s="258"/>
      <c r="CI114" s="134"/>
      <c r="CJ114" s="259"/>
      <c r="CK114" s="260"/>
      <c r="CL114" s="261"/>
    </row>
    <row r="115" spans="1:90" hidden="1" x14ac:dyDescent="0.3">
      <c r="A115" s="106" t="s">
        <v>288</v>
      </c>
      <c r="B115" s="107" t="s">
        <v>162</v>
      </c>
      <c r="C115" s="238" t="s">
        <v>282</v>
      </c>
      <c r="D115" s="108" t="s">
        <v>289</v>
      </c>
      <c r="E115" s="126" t="s">
        <v>152</v>
      </c>
      <c r="F115" s="252">
        <f t="shared" si="7"/>
        <v>0</v>
      </c>
      <c r="G115" s="253">
        <f t="shared" si="8"/>
        <v>0</v>
      </c>
      <c r="H115" s="254">
        <f t="shared" si="9"/>
        <v>0</v>
      </c>
      <c r="I115" s="255">
        <f t="shared" si="10"/>
        <v>0</v>
      </c>
      <c r="J115" s="350" t="str">
        <f>IF(Scope_lv1!W115&lt;&gt;0,Scope_lv1!W115,"")</f>
        <v/>
      </c>
      <c r="K115" s="326" t="str">
        <f t="shared" si="11"/>
        <v/>
      </c>
      <c r="L115" s="329"/>
      <c r="M115" s="247"/>
      <c r="N115" s="247"/>
      <c r="O115" s="247"/>
      <c r="P115" s="247"/>
      <c r="Q115" s="258"/>
      <c r="R115" s="247"/>
      <c r="S115" s="247"/>
      <c r="T115" s="247"/>
      <c r="U115" s="247"/>
      <c r="V115" s="258"/>
      <c r="W115" s="247"/>
      <c r="X115" s="247"/>
      <c r="Y115" s="247"/>
      <c r="Z115" s="247"/>
      <c r="AA115" s="326" t="str">
        <f t="shared" si="12"/>
        <v/>
      </c>
      <c r="AB115" s="329"/>
      <c r="AC115" s="247"/>
      <c r="AD115" s="247"/>
      <c r="AE115" s="247"/>
      <c r="AF115" s="247"/>
      <c r="AG115" s="326" t="str">
        <f t="shared" si="13"/>
        <v/>
      </c>
      <c r="AH115" s="329"/>
      <c r="AI115" s="247"/>
      <c r="AJ115" s="247"/>
      <c r="AK115" s="247"/>
      <c r="AL115" s="247"/>
      <c r="AM115" s="258"/>
      <c r="AN115" s="247"/>
      <c r="AO115" s="247"/>
      <c r="AP115" s="247"/>
      <c r="AQ115" s="247"/>
      <c r="AR115" s="258"/>
      <c r="AS115" s="247"/>
      <c r="AT115" s="247"/>
      <c r="AU115" s="247"/>
      <c r="AV115" s="247"/>
      <c r="AW115" s="258"/>
      <c r="AX115" s="247"/>
      <c r="AY115" s="247"/>
      <c r="AZ115" s="247"/>
      <c r="BA115" s="247"/>
      <c r="BB115" s="258"/>
      <c r="BC115" s="247"/>
      <c r="BD115" s="247"/>
      <c r="BE115" s="247"/>
      <c r="BF115" s="247"/>
      <c r="BG115" s="258"/>
      <c r="BH115" s="247"/>
      <c r="BI115" s="247"/>
      <c r="BJ115" s="247"/>
      <c r="BK115" s="247"/>
      <c r="BL115" s="258"/>
      <c r="BM115" s="247"/>
      <c r="BN115" s="247"/>
      <c r="BO115" s="247"/>
      <c r="BP115" s="247"/>
      <c r="BQ115" s="258"/>
      <c r="BR115" s="247"/>
      <c r="BS115" s="247"/>
      <c r="BT115" s="247"/>
      <c r="BU115" s="247"/>
      <c r="BV115" s="258"/>
      <c r="BW115" s="247"/>
      <c r="BX115" s="247"/>
      <c r="BY115" s="247"/>
      <c r="BZ115" s="247"/>
      <c r="CA115" s="258"/>
      <c r="CB115" s="247"/>
      <c r="CC115" s="247"/>
      <c r="CD115" s="247"/>
      <c r="CE115" s="247"/>
      <c r="CF115" s="258"/>
      <c r="CG115" s="258"/>
      <c r="CH115" s="258"/>
      <c r="CI115" s="134"/>
      <c r="CJ115" s="259"/>
      <c r="CK115" s="260"/>
      <c r="CL115" s="261"/>
    </row>
    <row r="116" spans="1:90" hidden="1" x14ac:dyDescent="0.3">
      <c r="A116" s="106" t="s">
        <v>290</v>
      </c>
      <c r="B116" s="107" t="s">
        <v>162</v>
      </c>
      <c r="C116" s="238" t="s">
        <v>282</v>
      </c>
      <c r="D116" s="108" t="s">
        <v>291</v>
      </c>
      <c r="E116" s="126" t="s">
        <v>152</v>
      </c>
      <c r="F116" s="252">
        <f t="shared" si="7"/>
        <v>0</v>
      </c>
      <c r="G116" s="253">
        <f t="shared" si="8"/>
        <v>0</v>
      </c>
      <c r="H116" s="254">
        <f t="shared" si="9"/>
        <v>0</v>
      </c>
      <c r="I116" s="255">
        <f t="shared" si="10"/>
        <v>0</v>
      </c>
      <c r="J116" s="350" t="str">
        <f>IF(Scope_lv1!W116&lt;&gt;0,Scope_lv1!W116,"")</f>
        <v/>
      </c>
      <c r="K116" s="326" t="str">
        <f t="shared" si="11"/>
        <v/>
      </c>
      <c r="L116" s="329"/>
      <c r="M116" s="247"/>
      <c r="N116" s="247"/>
      <c r="O116" s="247"/>
      <c r="P116" s="247"/>
      <c r="Q116" s="258"/>
      <c r="R116" s="247"/>
      <c r="S116" s="247"/>
      <c r="T116" s="247"/>
      <c r="U116" s="247"/>
      <c r="V116" s="258"/>
      <c r="W116" s="247"/>
      <c r="X116" s="247"/>
      <c r="Y116" s="247"/>
      <c r="Z116" s="247"/>
      <c r="AA116" s="326" t="str">
        <f t="shared" si="12"/>
        <v/>
      </c>
      <c r="AB116" s="329"/>
      <c r="AC116" s="247"/>
      <c r="AD116" s="247"/>
      <c r="AE116" s="247"/>
      <c r="AF116" s="247"/>
      <c r="AG116" s="326" t="str">
        <f t="shared" si="13"/>
        <v/>
      </c>
      <c r="AH116" s="329"/>
      <c r="AI116" s="247"/>
      <c r="AJ116" s="247"/>
      <c r="AK116" s="247"/>
      <c r="AL116" s="247"/>
      <c r="AM116" s="258"/>
      <c r="AN116" s="247"/>
      <c r="AO116" s="247"/>
      <c r="AP116" s="247"/>
      <c r="AQ116" s="247"/>
      <c r="AR116" s="258"/>
      <c r="AS116" s="247"/>
      <c r="AT116" s="247"/>
      <c r="AU116" s="247"/>
      <c r="AV116" s="247"/>
      <c r="AW116" s="258"/>
      <c r="AX116" s="247"/>
      <c r="AY116" s="247"/>
      <c r="AZ116" s="247"/>
      <c r="BA116" s="247"/>
      <c r="BB116" s="258"/>
      <c r="BC116" s="247"/>
      <c r="BD116" s="247"/>
      <c r="BE116" s="247"/>
      <c r="BF116" s="247"/>
      <c r="BG116" s="258"/>
      <c r="BH116" s="247"/>
      <c r="BI116" s="247"/>
      <c r="BJ116" s="247"/>
      <c r="BK116" s="247"/>
      <c r="BL116" s="258"/>
      <c r="BM116" s="247"/>
      <c r="BN116" s="247"/>
      <c r="BO116" s="247"/>
      <c r="BP116" s="247"/>
      <c r="BQ116" s="258"/>
      <c r="BR116" s="247"/>
      <c r="BS116" s="247"/>
      <c r="BT116" s="247"/>
      <c r="BU116" s="247"/>
      <c r="BV116" s="258"/>
      <c r="BW116" s="247"/>
      <c r="BX116" s="247"/>
      <c r="BY116" s="247"/>
      <c r="BZ116" s="247"/>
      <c r="CA116" s="258"/>
      <c r="CB116" s="247"/>
      <c r="CC116" s="247"/>
      <c r="CD116" s="247"/>
      <c r="CE116" s="247"/>
      <c r="CF116" s="258"/>
      <c r="CG116" s="258"/>
      <c r="CH116" s="258"/>
      <c r="CI116" s="134"/>
      <c r="CJ116" s="259"/>
      <c r="CK116" s="260"/>
      <c r="CL116" s="261"/>
    </row>
    <row r="117" spans="1:90" hidden="1" x14ac:dyDescent="0.3">
      <c r="A117" s="106" t="s">
        <v>292</v>
      </c>
      <c r="B117" s="107" t="s">
        <v>293</v>
      </c>
      <c r="C117" s="238" t="s">
        <v>294</v>
      </c>
      <c r="D117" s="108" t="s">
        <v>295</v>
      </c>
      <c r="E117" s="126" t="s">
        <v>108</v>
      </c>
      <c r="F117" s="252">
        <f t="shared" si="7"/>
        <v>0</v>
      </c>
      <c r="G117" s="253">
        <f t="shared" si="8"/>
        <v>0</v>
      </c>
      <c r="H117" s="254">
        <f t="shared" si="9"/>
        <v>0</v>
      </c>
      <c r="I117" s="255">
        <f t="shared" si="10"/>
        <v>0</v>
      </c>
      <c r="J117" s="350" t="str">
        <f>IF(Scope_lv1!W117&lt;&gt;0,Scope_lv1!W117,"")</f>
        <v/>
      </c>
      <c r="K117" s="326" t="str">
        <f t="shared" si="11"/>
        <v/>
      </c>
      <c r="L117" s="329"/>
      <c r="M117" s="247"/>
      <c r="N117" s="247"/>
      <c r="O117" s="247"/>
      <c r="P117" s="247"/>
      <c r="Q117" s="258"/>
      <c r="R117" s="247"/>
      <c r="S117" s="247"/>
      <c r="T117" s="247"/>
      <c r="U117" s="247"/>
      <c r="V117" s="258"/>
      <c r="W117" s="247"/>
      <c r="X117" s="247"/>
      <c r="Y117" s="247"/>
      <c r="Z117" s="247"/>
      <c r="AA117" s="326" t="str">
        <f t="shared" si="12"/>
        <v/>
      </c>
      <c r="AB117" s="329"/>
      <c r="AC117" s="247"/>
      <c r="AD117" s="247"/>
      <c r="AE117" s="247"/>
      <c r="AF117" s="247"/>
      <c r="AG117" s="326" t="str">
        <f t="shared" si="13"/>
        <v/>
      </c>
      <c r="AH117" s="329"/>
      <c r="AI117" s="247"/>
      <c r="AJ117" s="247"/>
      <c r="AK117" s="247"/>
      <c r="AL117" s="247"/>
      <c r="AM117" s="258"/>
      <c r="AN117" s="247"/>
      <c r="AO117" s="247"/>
      <c r="AP117" s="247"/>
      <c r="AQ117" s="247"/>
      <c r="AR117" s="258"/>
      <c r="AS117" s="247"/>
      <c r="AT117" s="247"/>
      <c r="AU117" s="247"/>
      <c r="AV117" s="247"/>
      <c r="AW117" s="258"/>
      <c r="AX117" s="247"/>
      <c r="AY117" s="247"/>
      <c r="AZ117" s="247"/>
      <c r="BA117" s="247"/>
      <c r="BB117" s="258"/>
      <c r="BC117" s="247"/>
      <c r="BD117" s="247"/>
      <c r="BE117" s="247"/>
      <c r="BF117" s="247"/>
      <c r="BG117" s="258"/>
      <c r="BH117" s="247"/>
      <c r="BI117" s="247"/>
      <c r="BJ117" s="247"/>
      <c r="BK117" s="247"/>
      <c r="BL117" s="258"/>
      <c r="BM117" s="247"/>
      <c r="BN117" s="247"/>
      <c r="BO117" s="247"/>
      <c r="BP117" s="247"/>
      <c r="BQ117" s="258"/>
      <c r="BR117" s="247"/>
      <c r="BS117" s="247"/>
      <c r="BT117" s="247"/>
      <c r="BU117" s="247"/>
      <c r="BV117" s="258"/>
      <c r="BW117" s="247"/>
      <c r="BX117" s="247"/>
      <c r="BY117" s="247"/>
      <c r="BZ117" s="247"/>
      <c r="CA117" s="258"/>
      <c r="CB117" s="247"/>
      <c r="CC117" s="247"/>
      <c r="CD117" s="247"/>
      <c r="CE117" s="247"/>
      <c r="CF117" s="258"/>
      <c r="CG117" s="258"/>
      <c r="CH117" s="258"/>
      <c r="CI117" s="134"/>
      <c r="CJ117" s="259"/>
      <c r="CK117" s="260"/>
      <c r="CL117" s="261"/>
    </row>
    <row r="118" spans="1:90" ht="33" hidden="1" x14ac:dyDescent="0.3">
      <c r="A118" s="106" t="s">
        <v>296</v>
      </c>
      <c r="B118" s="107" t="s">
        <v>293</v>
      </c>
      <c r="C118" s="238" t="s">
        <v>294</v>
      </c>
      <c r="D118" s="108" t="s">
        <v>297</v>
      </c>
      <c r="E118" s="126" t="s">
        <v>108</v>
      </c>
      <c r="F118" s="252">
        <f t="shared" si="7"/>
        <v>0</v>
      </c>
      <c r="G118" s="253">
        <f t="shared" si="8"/>
        <v>0</v>
      </c>
      <c r="H118" s="254">
        <f t="shared" si="9"/>
        <v>0</v>
      </c>
      <c r="I118" s="255">
        <f t="shared" si="10"/>
        <v>0</v>
      </c>
      <c r="J118" s="350" t="str">
        <f>IF(Scope_lv1!W118&lt;&gt;0,Scope_lv1!W118,"")</f>
        <v/>
      </c>
      <c r="K118" s="326" t="str">
        <f t="shared" si="11"/>
        <v/>
      </c>
      <c r="L118" s="329"/>
      <c r="M118" s="247"/>
      <c r="N118" s="247"/>
      <c r="O118" s="247"/>
      <c r="P118" s="247"/>
      <c r="Q118" s="258"/>
      <c r="R118" s="247"/>
      <c r="S118" s="247"/>
      <c r="T118" s="247"/>
      <c r="U118" s="247"/>
      <c r="V118" s="258"/>
      <c r="W118" s="247"/>
      <c r="X118" s="247"/>
      <c r="Y118" s="247"/>
      <c r="Z118" s="247"/>
      <c r="AA118" s="326" t="str">
        <f t="shared" si="12"/>
        <v/>
      </c>
      <c r="AB118" s="329"/>
      <c r="AC118" s="247"/>
      <c r="AD118" s="247"/>
      <c r="AE118" s="247"/>
      <c r="AF118" s="247"/>
      <c r="AG118" s="326" t="str">
        <f t="shared" si="13"/>
        <v/>
      </c>
      <c r="AH118" s="329"/>
      <c r="AI118" s="247"/>
      <c r="AJ118" s="247"/>
      <c r="AK118" s="247"/>
      <c r="AL118" s="247"/>
      <c r="AM118" s="258"/>
      <c r="AN118" s="247"/>
      <c r="AO118" s="247"/>
      <c r="AP118" s="247"/>
      <c r="AQ118" s="247"/>
      <c r="AR118" s="258"/>
      <c r="AS118" s="247"/>
      <c r="AT118" s="247"/>
      <c r="AU118" s="247"/>
      <c r="AV118" s="247"/>
      <c r="AW118" s="258"/>
      <c r="AX118" s="247"/>
      <c r="AY118" s="247"/>
      <c r="AZ118" s="247"/>
      <c r="BA118" s="247"/>
      <c r="BB118" s="258"/>
      <c r="BC118" s="247"/>
      <c r="BD118" s="247"/>
      <c r="BE118" s="247"/>
      <c r="BF118" s="247"/>
      <c r="BG118" s="258"/>
      <c r="BH118" s="247"/>
      <c r="BI118" s="247"/>
      <c r="BJ118" s="247"/>
      <c r="BK118" s="247"/>
      <c r="BL118" s="258"/>
      <c r="BM118" s="247"/>
      <c r="BN118" s="247"/>
      <c r="BO118" s="247"/>
      <c r="BP118" s="247"/>
      <c r="BQ118" s="258"/>
      <c r="BR118" s="247"/>
      <c r="BS118" s="247"/>
      <c r="BT118" s="247"/>
      <c r="BU118" s="247"/>
      <c r="BV118" s="258"/>
      <c r="BW118" s="247"/>
      <c r="BX118" s="247"/>
      <c r="BY118" s="247"/>
      <c r="BZ118" s="247"/>
      <c r="CA118" s="258"/>
      <c r="CB118" s="247"/>
      <c r="CC118" s="247"/>
      <c r="CD118" s="247"/>
      <c r="CE118" s="247"/>
      <c r="CF118" s="258"/>
      <c r="CG118" s="258"/>
      <c r="CH118" s="258"/>
      <c r="CI118" s="134"/>
      <c r="CJ118" s="259"/>
      <c r="CK118" s="260"/>
      <c r="CL118" s="261"/>
    </row>
    <row r="119" spans="1:90" hidden="1" x14ac:dyDescent="0.3">
      <c r="A119" s="106" t="s">
        <v>298</v>
      </c>
      <c r="B119" s="107" t="s">
        <v>293</v>
      </c>
      <c r="C119" s="238" t="s">
        <v>294</v>
      </c>
      <c r="D119" s="108" t="s">
        <v>299</v>
      </c>
      <c r="E119" s="126" t="s">
        <v>108</v>
      </c>
      <c r="F119" s="252">
        <f t="shared" si="7"/>
        <v>0</v>
      </c>
      <c r="G119" s="253">
        <f t="shared" si="8"/>
        <v>0</v>
      </c>
      <c r="H119" s="254">
        <f t="shared" si="9"/>
        <v>0</v>
      </c>
      <c r="I119" s="255">
        <f t="shared" si="10"/>
        <v>0</v>
      </c>
      <c r="J119" s="350" t="str">
        <f>IF(Scope_lv1!W119&lt;&gt;0,Scope_lv1!W119,"")</f>
        <v/>
      </c>
      <c r="K119" s="326" t="str">
        <f t="shared" si="11"/>
        <v/>
      </c>
      <c r="L119" s="329"/>
      <c r="M119" s="247"/>
      <c r="N119" s="247"/>
      <c r="O119" s="247"/>
      <c r="P119" s="247"/>
      <c r="Q119" s="258"/>
      <c r="R119" s="247"/>
      <c r="S119" s="247"/>
      <c r="T119" s="247"/>
      <c r="U119" s="247"/>
      <c r="V119" s="258"/>
      <c r="W119" s="247"/>
      <c r="X119" s="247"/>
      <c r="Y119" s="247"/>
      <c r="Z119" s="247"/>
      <c r="AA119" s="326" t="str">
        <f t="shared" si="12"/>
        <v/>
      </c>
      <c r="AB119" s="329"/>
      <c r="AC119" s="247"/>
      <c r="AD119" s="247"/>
      <c r="AE119" s="247"/>
      <c r="AF119" s="247"/>
      <c r="AG119" s="326" t="str">
        <f t="shared" si="13"/>
        <v/>
      </c>
      <c r="AH119" s="329"/>
      <c r="AI119" s="247"/>
      <c r="AJ119" s="247"/>
      <c r="AK119" s="247"/>
      <c r="AL119" s="247"/>
      <c r="AM119" s="258"/>
      <c r="AN119" s="247"/>
      <c r="AO119" s="247"/>
      <c r="AP119" s="247"/>
      <c r="AQ119" s="247"/>
      <c r="AR119" s="258"/>
      <c r="AS119" s="247"/>
      <c r="AT119" s="247"/>
      <c r="AU119" s="247"/>
      <c r="AV119" s="247"/>
      <c r="AW119" s="258"/>
      <c r="AX119" s="247"/>
      <c r="AY119" s="247"/>
      <c r="AZ119" s="247"/>
      <c r="BA119" s="247"/>
      <c r="BB119" s="258"/>
      <c r="BC119" s="247"/>
      <c r="BD119" s="247"/>
      <c r="BE119" s="247"/>
      <c r="BF119" s="247"/>
      <c r="BG119" s="258"/>
      <c r="BH119" s="247"/>
      <c r="BI119" s="247"/>
      <c r="BJ119" s="247"/>
      <c r="BK119" s="247"/>
      <c r="BL119" s="258"/>
      <c r="BM119" s="247"/>
      <c r="BN119" s="247"/>
      <c r="BO119" s="247"/>
      <c r="BP119" s="247"/>
      <c r="BQ119" s="258"/>
      <c r="BR119" s="247"/>
      <c r="BS119" s="247"/>
      <c r="BT119" s="247"/>
      <c r="BU119" s="247"/>
      <c r="BV119" s="258"/>
      <c r="BW119" s="247"/>
      <c r="BX119" s="247"/>
      <c r="BY119" s="247"/>
      <c r="BZ119" s="247"/>
      <c r="CA119" s="258"/>
      <c r="CB119" s="247"/>
      <c r="CC119" s="247"/>
      <c r="CD119" s="247"/>
      <c r="CE119" s="247"/>
      <c r="CF119" s="258"/>
      <c r="CG119" s="258"/>
      <c r="CH119" s="258"/>
      <c r="CI119" s="134"/>
      <c r="CJ119" s="259"/>
      <c r="CK119" s="260"/>
      <c r="CL119" s="261"/>
    </row>
    <row r="120" spans="1:90" hidden="1" x14ac:dyDescent="0.3">
      <c r="A120" s="106" t="s">
        <v>300</v>
      </c>
      <c r="B120" s="107" t="s">
        <v>293</v>
      </c>
      <c r="C120" s="238" t="s">
        <v>294</v>
      </c>
      <c r="D120" s="108" t="s">
        <v>301</v>
      </c>
      <c r="E120" s="126" t="s">
        <v>108</v>
      </c>
      <c r="F120" s="252">
        <f t="shared" si="7"/>
        <v>0</v>
      </c>
      <c r="G120" s="253">
        <f t="shared" si="8"/>
        <v>0</v>
      </c>
      <c r="H120" s="254">
        <f t="shared" si="9"/>
        <v>0</v>
      </c>
      <c r="I120" s="255">
        <f t="shared" si="10"/>
        <v>0</v>
      </c>
      <c r="J120" s="350" t="str">
        <f>IF(Scope_lv1!W120&lt;&gt;0,Scope_lv1!W120,"")</f>
        <v/>
      </c>
      <c r="K120" s="326" t="str">
        <f t="shared" si="11"/>
        <v/>
      </c>
      <c r="L120" s="329"/>
      <c r="M120" s="247"/>
      <c r="N120" s="247"/>
      <c r="O120" s="247"/>
      <c r="P120" s="247"/>
      <c r="Q120" s="258"/>
      <c r="R120" s="247"/>
      <c r="S120" s="247"/>
      <c r="T120" s="247"/>
      <c r="U120" s="247"/>
      <c r="V120" s="258"/>
      <c r="W120" s="247"/>
      <c r="X120" s="247"/>
      <c r="Y120" s="247"/>
      <c r="Z120" s="247"/>
      <c r="AA120" s="326" t="str">
        <f t="shared" si="12"/>
        <v/>
      </c>
      <c r="AB120" s="329"/>
      <c r="AC120" s="247"/>
      <c r="AD120" s="247"/>
      <c r="AE120" s="247"/>
      <c r="AF120" s="247"/>
      <c r="AG120" s="326" t="str">
        <f t="shared" si="13"/>
        <v/>
      </c>
      <c r="AH120" s="329"/>
      <c r="AI120" s="247"/>
      <c r="AJ120" s="247"/>
      <c r="AK120" s="247"/>
      <c r="AL120" s="247"/>
      <c r="AM120" s="258"/>
      <c r="AN120" s="247"/>
      <c r="AO120" s="247"/>
      <c r="AP120" s="247"/>
      <c r="AQ120" s="247"/>
      <c r="AR120" s="258"/>
      <c r="AS120" s="247"/>
      <c r="AT120" s="247"/>
      <c r="AU120" s="247"/>
      <c r="AV120" s="247"/>
      <c r="AW120" s="258"/>
      <c r="AX120" s="247"/>
      <c r="AY120" s="247"/>
      <c r="AZ120" s="247"/>
      <c r="BA120" s="247"/>
      <c r="BB120" s="258"/>
      <c r="BC120" s="247"/>
      <c r="BD120" s="247"/>
      <c r="BE120" s="247"/>
      <c r="BF120" s="247"/>
      <c r="BG120" s="258"/>
      <c r="BH120" s="247"/>
      <c r="BI120" s="247"/>
      <c r="BJ120" s="247"/>
      <c r="BK120" s="247"/>
      <c r="BL120" s="258"/>
      <c r="BM120" s="247"/>
      <c r="BN120" s="247"/>
      <c r="BO120" s="247"/>
      <c r="BP120" s="247"/>
      <c r="BQ120" s="258"/>
      <c r="BR120" s="247"/>
      <c r="BS120" s="247"/>
      <c r="BT120" s="247"/>
      <c r="BU120" s="247"/>
      <c r="BV120" s="258"/>
      <c r="BW120" s="247"/>
      <c r="BX120" s="247"/>
      <c r="BY120" s="247"/>
      <c r="BZ120" s="247"/>
      <c r="CA120" s="258"/>
      <c r="CB120" s="247"/>
      <c r="CC120" s="247"/>
      <c r="CD120" s="247"/>
      <c r="CE120" s="247"/>
      <c r="CF120" s="258"/>
      <c r="CG120" s="258"/>
      <c r="CH120" s="258"/>
      <c r="CI120" s="134"/>
      <c r="CJ120" s="259"/>
      <c r="CK120" s="267"/>
      <c r="CL120" s="261"/>
    </row>
    <row r="121" spans="1:90" hidden="1" x14ac:dyDescent="0.3">
      <c r="A121" s="106" t="s">
        <v>302</v>
      </c>
      <c r="B121" s="107" t="s">
        <v>293</v>
      </c>
      <c r="C121" s="238" t="s">
        <v>294</v>
      </c>
      <c r="D121" s="108" t="s">
        <v>303</v>
      </c>
      <c r="E121" s="126" t="s">
        <v>108</v>
      </c>
      <c r="F121" s="252">
        <f t="shared" si="7"/>
        <v>0</v>
      </c>
      <c r="G121" s="253">
        <f t="shared" si="8"/>
        <v>0</v>
      </c>
      <c r="H121" s="254">
        <f t="shared" si="9"/>
        <v>0</v>
      </c>
      <c r="I121" s="255">
        <f t="shared" si="10"/>
        <v>0</v>
      </c>
      <c r="J121" s="350" t="str">
        <f>IF(Scope_lv1!W121&lt;&gt;0,Scope_lv1!W121,"")</f>
        <v/>
      </c>
      <c r="K121" s="326" t="str">
        <f t="shared" si="11"/>
        <v/>
      </c>
      <c r="L121" s="329"/>
      <c r="M121" s="247"/>
      <c r="N121" s="247"/>
      <c r="O121" s="247"/>
      <c r="P121" s="247"/>
      <c r="Q121" s="258"/>
      <c r="R121" s="247"/>
      <c r="S121" s="247"/>
      <c r="T121" s="247"/>
      <c r="U121" s="247"/>
      <c r="V121" s="258"/>
      <c r="W121" s="247"/>
      <c r="X121" s="247"/>
      <c r="Y121" s="247"/>
      <c r="Z121" s="247"/>
      <c r="AA121" s="326" t="str">
        <f t="shared" si="12"/>
        <v/>
      </c>
      <c r="AB121" s="329"/>
      <c r="AC121" s="247"/>
      <c r="AD121" s="247"/>
      <c r="AE121" s="247"/>
      <c r="AF121" s="247"/>
      <c r="AG121" s="326" t="str">
        <f t="shared" si="13"/>
        <v/>
      </c>
      <c r="AH121" s="329"/>
      <c r="AI121" s="247"/>
      <c r="AJ121" s="247"/>
      <c r="AK121" s="247"/>
      <c r="AL121" s="247"/>
      <c r="AM121" s="258"/>
      <c r="AN121" s="247"/>
      <c r="AO121" s="247"/>
      <c r="AP121" s="247"/>
      <c r="AQ121" s="247"/>
      <c r="AR121" s="258"/>
      <c r="AS121" s="247"/>
      <c r="AT121" s="247"/>
      <c r="AU121" s="247"/>
      <c r="AV121" s="247"/>
      <c r="AW121" s="258"/>
      <c r="AX121" s="247"/>
      <c r="AY121" s="247"/>
      <c r="AZ121" s="247"/>
      <c r="BA121" s="247"/>
      <c r="BB121" s="258"/>
      <c r="BC121" s="247"/>
      <c r="BD121" s="247"/>
      <c r="BE121" s="247"/>
      <c r="BF121" s="247"/>
      <c r="BG121" s="258"/>
      <c r="BH121" s="247"/>
      <c r="BI121" s="247"/>
      <c r="BJ121" s="247"/>
      <c r="BK121" s="247"/>
      <c r="BL121" s="258"/>
      <c r="BM121" s="247"/>
      <c r="BN121" s="247"/>
      <c r="BO121" s="247"/>
      <c r="BP121" s="247"/>
      <c r="BQ121" s="258"/>
      <c r="BR121" s="247"/>
      <c r="BS121" s="247"/>
      <c r="BT121" s="247"/>
      <c r="BU121" s="247"/>
      <c r="BV121" s="258"/>
      <c r="BW121" s="247"/>
      <c r="BX121" s="247"/>
      <c r="BY121" s="247"/>
      <c r="BZ121" s="247"/>
      <c r="CA121" s="258"/>
      <c r="CB121" s="247"/>
      <c r="CC121" s="247"/>
      <c r="CD121" s="247"/>
      <c r="CE121" s="247"/>
      <c r="CF121" s="258"/>
      <c r="CG121" s="258"/>
      <c r="CH121" s="258"/>
      <c r="CI121" s="134"/>
      <c r="CJ121" s="259"/>
      <c r="CK121" s="267"/>
      <c r="CL121" s="261"/>
    </row>
    <row r="122" spans="1:90" hidden="1" x14ac:dyDescent="0.3">
      <c r="A122" s="106" t="s">
        <v>304</v>
      </c>
      <c r="B122" s="107" t="s">
        <v>293</v>
      </c>
      <c r="C122" s="238" t="s">
        <v>294</v>
      </c>
      <c r="D122" s="108" t="s">
        <v>305</v>
      </c>
      <c r="E122" s="126" t="s">
        <v>108</v>
      </c>
      <c r="F122" s="252">
        <f t="shared" si="7"/>
        <v>0</v>
      </c>
      <c r="G122" s="253">
        <f t="shared" si="8"/>
        <v>0</v>
      </c>
      <c r="H122" s="254">
        <f t="shared" si="9"/>
        <v>0</v>
      </c>
      <c r="I122" s="255">
        <f t="shared" si="10"/>
        <v>0</v>
      </c>
      <c r="J122" s="350" t="str">
        <f>IF(Scope_lv1!W122&lt;&gt;0,Scope_lv1!W122,"")</f>
        <v/>
      </c>
      <c r="K122" s="326" t="str">
        <f t="shared" si="11"/>
        <v/>
      </c>
      <c r="L122" s="329"/>
      <c r="M122" s="247"/>
      <c r="N122" s="247"/>
      <c r="O122" s="247"/>
      <c r="P122" s="247"/>
      <c r="Q122" s="258"/>
      <c r="R122" s="247"/>
      <c r="S122" s="247"/>
      <c r="T122" s="247"/>
      <c r="U122" s="247"/>
      <c r="V122" s="258"/>
      <c r="W122" s="247"/>
      <c r="X122" s="247"/>
      <c r="Y122" s="247"/>
      <c r="Z122" s="247"/>
      <c r="AA122" s="326" t="str">
        <f t="shared" si="12"/>
        <v/>
      </c>
      <c r="AB122" s="329"/>
      <c r="AC122" s="247"/>
      <c r="AD122" s="247"/>
      <c r="AE122" s="247"/>
      <c r="AF122" s="247"/>
      <c r="AG122" s="326" t="str">
        <f t="shared" si="13"/>
        <v/>
      </c>
      <c r="AH122" s="329"/>
      <c r="AI122" s="247"/>
      <c r="AJ122" s="247"/>
      <c r="AK122" s="247"/>
      <c r="AL122" s="247"/>
      <c r="AM122" s="258"/>
      <c r="AN122" s="247"/>
      <c r="AO122" s="247"/>
      <c r="AP122" s="247"/>
      <c r="AQ122" s="247"/>
      <c r="AR122" s="258"/>
      <c r="AS122" s="247"/>
      <c r="AT122" s="247"/>
      <c r="AU122" s="247"/>
      <c r="AV122" s="247"/>
      <c r="AW122" s="258"/>
      <c r="AX122" s="247"/>
      <c r="AY122" s="247"/>
      <c r="AZ122" s="247"/>
      <c r="BA122" s="247"/>
      <c r="BB122" s="258"/>
      <c r="BC122" s="247"/>
      <c r="BD122" s="247"/>
      <c r="BE122" s="247"/>
      <c r="BF122" s="247"/>
      <c r="BG122" s="258"/>
      <c r="BH122" s="247"/>
      <c r="BI122" s="247"/>
      <c r="BJ122" s="247"/>
      <c r="BK122" s="247"/>
      <c r="BL122" s="258"/>
      <c r="BM122" s="247"/>
      <c r="BN122" s="247"/>
      <c r="BO122" s="247"/>
      <c r="BP122" s="247"/>
      <c r="BQ122" s="258"/>
      <c r="BR122" s="247"/>
      <c r="BS122" s="247"/>
      <c r="BT122" s="247"/>
      <c r="BU122" s="247"/>
      <c r="BV122" s="258"/>
      <c r="BW122" s="247"/>
      <c r="BX122" s="247"/>
      <c r="BY122" s="247"/>
      <c r="BZ122" s="247"/>
      <c r="CA122" s="258"/>
      <c r="CB122" s="247"/>
      <c r="CC122" s="247"/>
      <c r="CD122" s="247"/>
      <c r="CE122" s="247"/>
      <c r="CF122" s="258"/>
      <c r="CG122" s="258"/>
      <c r="CH122" s="258"/>
      <c r="CI122" s="134"/>
      <c r="CJ122" s="259"/>
      <c r="CK122" s="267"/>
      <c r="CL122" s="261"/>
    </row>
    <row r="123" spans="1:90" hidden="1" x14ac:dyDescent="0.3">
      <c r="A123" s="106" t="s">
        <v>306</v>
      </c>
      <c r="B123" s="107" t="s">
        <v>293</v>
      </c>
      <c r="C123" s="238" t="s">
        <v>294</v>
      </c>
      <c r="D123" s="108" t="s">
        <v>307</v>
      </c>
      <c r="E123" s="126" t="s">
        <v>108</v>
      </c>
      <c r="F123" s="252">
        <f t="shared" si="7"/>
        <v>0</v>
      </c>
      <c r="G123" s="253">
        <f t="shared" si="8"/>
        <v>0</v>
      </c>
      <c r="H123" s="254">
        <f t="shared" si="9"/>
        <v>0</v>
      </c>
      <c r="I123" s="255">
        <f t="shared" si="10"/>
        <v>0</v>
      </c>
      <c r="J123" s="350" t="str">
        <f>IF(Scope_lv1!W123&lt;&gt;0,Scope_lv1!W123,"")</f>
        <v/>
      </c>
      <c r="K123" s="326" t="str">
        <f t="shared" si="11"/>
        <v/>
      </c>
      <c r="L123" s="329"/>
      <c r="M123" s="247"/>
      <c r="N123" s="247"/>
      <c r="O123" s="247"/>
      <c r="P123" s="247"/>
      <c r="Q123" s="258"/>
      <c r="R123" s="247"/>
      <c r="S123" s="247"/>
      <c r="T123" s="247"/>
      <c r="U123" s="247"/>
      <c r="V123" s="258"/>
      <c r="W123" s="247"/>
      <c r="X123" s="247"/>
      <c r="Y123" s="247"/>
      <c r="Z123" s="247"/>
      <c r="AA123" s="326" t="str">
        <f t="shared" si="12"/>
        <v/>
      </c>
      <c r="AB123" s="329"/>
      <c r="AC123" s="247"/>
      <c r="AD123" s="247"/>
      <c r="AE123" s="247"/>
      <c r="AF123" s="247"/>
      <c r="AG123" s="326" t="str">
        <f t="shared" si="13"/>
        <v/>
      </c>
      <c r="AH123" s="329"/>
      <c r="AI123" s="247"/>
      <c r="AJ123" s="247"/>
      <c r="AK123" s="247"/>
      <c r="AL123" s="247"/>
      <c r="AM123" s="258"/>
      <c r="AN123" s="247"/>
      <c r="AO123" s="247"/>
      <c r="AP123" s="247"/>
      <c r="AQ123" s="247"/>
      <c r="AR123" s="258"/>
      <c r="AS123" s="247"/>
      <c r="AT123" s="247"/>
      <c r="AU123" s="247"/>
      <c r="AV123" s="247"/>
      <c r="AW123" s="258"/>
      <c r="AX123" s="247"/>
      <c r="AY123" s="247"/>
      <c r="AZ123" s="247"/>
      <c r="BA123" s="247"/>
      <c r="BB123" s="258"/>
      <c r="BC123" s="247"/>
      <c r="BD123" s="247"/>
      <c r="BE123" s="247"/>
      <c r="BF123" s="247"/>
      <c r="BG123" s="258"/>
      <c r="BH123" s="247"/>
      <c r="BI123" s="247"/>
      <c r="BJ123" s="247"/>
      <c r="BK123" s="247"/>
      <c r="BL123" s="258"/>
      <c r="BM123" s="247"/>
      <c r="BN123" s="247"/>
      <c r="BO123" s="247"/>
      <c r="BP123" s="247"/>
      <c r="BQ123" s="258"/>
      <c r="BR123" s="247"/>
      <c r="BS123" s="247"/>
      <c r="BT123" s="247"/>
      <c r="BU123" s="247"/>
      <c r="BV123" s="258"/>
      <c r="BW123" s="247"/>
      <c r="BX123" s="247"/>
      <c r="BY123" s="247"/>
      <c r="BZ123" s="247"/>
      <c r="CA123" s="258"/>
      <c r="CB123" s="247"/>
      <c r="CC123" s="247"/>
      <c r="CD123" s="247"/>
      <c r="CE123" s="247"/>
      <c r="CF123" s="258"/>
      <c r="CG123" s="258"/>
      <c r="CH123" s="258"/>
      <c r="CI123" s="134"/>
      <c r="CJ123" s="259"/>
      <c r="CK123" s="267"/>
      <c r="CL123" s="261"/>
    </row>
    <row r="124" spans="1:90" hidden="1" x14ac:dyDescent="0.3">
      <c r="A124" s="106" t="s">
        <v>308</v>
      </c>
      <c r="B124" s="107" t="s">
        <v>293</v>
      </c>
      <c r="C124" s="238" t="s">
        <v>294</v>
      </c>
      <c r="D124" s="108" t="s">
        <v>309</v>
      </c>
      <c r="E124" s="126" t="s">
        <v>108</v>
      </c>
      <c r="F124" s="252">
        <f t="shared" si="7"/>
        <v>0</v>
      </c>
      <c r="G124" s="253">
        <f t="shared" si="8"/>
        <v>0</v>
      </c>
      <c r="H124" s="254">
        <f t="shared" si="9"/>
        <v>0</v>
      </c>
      <c r="I124" s="255">
        <f t="shared" si="10"/>
        <v>0</v>
      </c>
      <c r="J124" s="350" t="str">
        <f>IF(Scope_lv1!W124&lt;&gt;0,Scope_lv1!W124,"")</f>
        <v/>
      </c>
      <c r="K124" s="326" t="str">
        <f t="shared" si="11"/>
        <v/>
      </c>
      <c r="L124" s="329"/>
      <c r="M124" s="247"/>
      <c r="N124" s="247"/>
      <c r="O124" s="247"/>
      <c r="P124" s="247"/>
      <c r="Q124" s="258"/>
      <c r="R124" s="247"/>
      <c r="S124" s="247"/>
      <c r="T124" s="247"/>
      <c r="U124" s="247"/>
      <c r="V124" s="258"/>
      <c r="W124" s="247"/>
      <c r="X124" s="247"/>
      <c r="Y124" s="247"/>
      <c r="Z124" s="247"/>
      <c r="AA124" s="326" t="str">
        <f t="shared" si="12"/>
        <v/>
      </c>
      <c r="AB124" s="329"/>
      <c r="AC124" s="247"/>
      <c r="AD124" s="247"/>
      <c r="AE124" s="247"/>
      <c r="AF124" s="247"/>
      <c r="AG124" s="326" t="str">
        <f t="shared" si="13"/>
        <v/>
      </c>
      <c r="AH124" s="329"/>
      <c r="AI124" s="247"/>
      <c r="AJ124" s="247"/>
      <c r="AK124" s="247"/>
      <c r="AL124" s="247"/>
      <c r="AM124" s="258"/>
      <c r="AN124" s="247"/>
      <c r="AO124" s="247"/>
      <c r="AP124" s="247"/>
      <c r="AQ124" s="247"/>
      <c r="AR124" s="258"/>
      <c r="AS124" s="247"/>
      <c r="AT124" s="247"/>
      <c r="AU124" s="247"/>
      <c r="AV124" s="247"/>
      <c r="AW124" s="258"/>
      <c r="AX124" s="247"/>
      <c r="AY124" s="247"/>
      <c r="AZ124" s="247"/>
      <c r="BA124" s="247"/>
      <c r="BB124" s="258"/>
      <c r="BC124" s="247"/>
      <c r="BD124" s="247"/>
      <c r="BE124" s="247"/>
      <c r="BF124" s="247"/>
      <c r="BG124" s="258"/>
      <c r="BH124" s="247"/>
      <c r="BI124" s="247"/>
      <c r="BJ124" s="247"/>
      <c r="BK124" s="247"/>
      <c r="BL124" s="258"/>
      <c r="BM124" s="247"/>
      <c r="BN124" s="247"/>
      <c r="BO124" s="247"/>
      <c r="BP124" s="247"/>
      <c r="BQ124" s="258"/>
      <c r="BR124" s="247"/>
      <c r="BS124" s="247"/>
      <c r="BT124" s="247"/>
      <c r="BU124" s="247"/>
      <c r="BV124" s="258"/>
      <c r="BW124" s="247"/>
      <c r="BX124" s="247"/>
      <c r="BY124" s="247"/>
      <c r="BZ124" s="247"/>
      <c r="CA124" s="258"/>
      <c r="CB124" s="247"/>
      <c r="CC124" s="247"/>
      <c r="CD124" s="247"/>
      <c r="CE124" s="247"/>
      <c r="CF124" s="258"/>
      <c r="CG124" s="258"/>
      <c r="CH124" s="258"/>
      <c r="CI124" s="134"/>
      <c r="CJ124" s="259"/>
      <c r="CK124" s="267"/>
      <c r="CL124" s="261"/>
    </row>
    <row r="125" spans="1:90" hidden="1" x14ac:dyDescent="0.3">
      <c r="A125" s="106" t="s">
        <v>310</v>
      </c>
      <c r="B125" s="107" t="s">
        <v>293</v>
      </c>
      <c r="C125" s="238" t="s">
        <v>294</v>
      </c>
      <c r="D125" s="108" t="s">
        <v>122</v>
      </c>
      <c r="E125" s="126" t="s">
        <v>108</v>
      </c>
      <c r="F125" s="252">
        <f t="shared" si="7"/>
        <v>0</v>
      </c>
      <c r="G125" s="253">
        <f t="shared" si="8"/>
        <v>0</v>
      </c>
      <c r="H125" s="254">
        <f t="shared" si="9"/>
        <v>0</v>
      </c>
      <c r="I125" s="255">
        <f t="shared" si="10"/>
        <v>0</v>
      </c>
      <c r="J125" s="350" t="str">
        <f>IF(Scope_lv1!W125&lt;&gt;0,Scope_lv1!W125,"")</f>
        <v/>
      </c>
      <c r="K125" s="326" t="str">
        <f t="shared" si="11"/>
        <v/>
      </c>
      <c r="L125" s="329"/>
      <c r="M125" s="247"/>
      <c r="N125" s="247"/>
      <c r="O125" s="247"/>
      <c r="P125" s="247"/>
      <c r="Q125" s="258"/>
      <c r="R125" s="247"/>
      <c r="S125" s="247"/>
      <c r="T125" s="247"/>
      <c r="U125" s="247"/>
      <c r="V125" s="258"/>
      <c r="W125" s="247"/>
      <c r="X125" s="247"/>
      <c r="Y125" s="247"/>
      <c r="Z125" s="247"/>
      <c r="AA125" s="326" t="str">
        <f t="shared" si="12"/>
        <v/>
      </c>
      <c r="AB125" s="329"/>
      <c r="AC125" s="247"/>
      <c r="AD125" s="247"/>
      <c r="AE125" s="247"/>
      <c r="AF125" s="247"/>
      <c r="AG125" s="326" t="str">
        <f t="shared" si="13"/>
        <v/>
      </c>
      <c r="AH125" s="329"/>
      <c r="AI125" s="247"/>
      <c r="AJ125" s="247"/>
      <c r="AK125" s="247"/>
      <c r="AL125" s="247"/>
      <c r="AM125" s="258"/>
      <c r="AN125" s="247"/>
      <c r="AO125" s="247"/>
      <c r="AP125" s="247"/>
      <c r="AQ125" s="247"/>
      <c r="AR125" s="258"/>
      <c r="AS125" s="247"/>
      <c r="AT125" s="247"/>
      <c r="AU125" s="247"/>
      <c r="AV125" s="247"/>
      <c r="AW125" s="258"/>
      <c r="AX125" s="247"/>
      <c r="AY125" s="247"/>
      <c r="AZ125" s="247"/>
      <c r="BA125" s="247"/>
      <c r="BB125" s="258"/>
      <c r="BC125" s="247"/>
      <c r="BD125" s="247"/>
      <c r="BE125" s="247"/>
      <c r="BF125" s="247"/>
      <c r="BG125" s="258"/>
      <c r="BH125" s="247"/>
      <c r="BI125" s="247"/>
      <c r="BJ125" s="247"/>
      <c r="BK125" s="247"/>
      <c r="BL125" s="258"/>
      <c r="BM125" s="247"/>
      <c r="BN125" s="247"/>
      <c r="BO125" s="247"/>
      <c r="BP125" s="247"/>
      <c r="BQ125" s="258"/>
      <c r="BR125" s="247"/>
      <c r="BS125" s="247"/>
      <c r="BT125" s="247"/>
      <c r="BU125" s="247"/>
      <c r="BV125" s="258"/>
      <c r="BW125" s="247"/>
      <c r="BX125" s="247"/>
      <c r="BY125" s="247"/>
      <c r="BZ125" s="247"/>
      <c r="CA125" s="258"/>
      <c r="CB125" s="247"/>
      <c r="CC125" s="247"/>
      <c r="CD125" s="247"/>
      <c r="CE125" s="247"/>
      <c r="CF125" s="258"/>
      <c r="CG125" s="258"/>
      <c r="CH125" s="258"/>
      <c r="CI125" s="134"/>
      <c r="CJ125" s="259"/>
      <c r="CK125" s="267"/>
      <c r="CL125" s="261"/>
    </row>
    <row r="126" spans="1:90" hidden="1" x14ac:dyDescent="0.3">
      <c r="A126" s="106" t="s">
        <v>311</v>
      </c>
      <c r="B126" s="107" t="s">
        <v>293</v>
      </c>
      <c r="C126" s="238" t="s">
        <v>312</v>
      </c>
      <c r="D126" s="108" t="s">
        <v>313</v>
      </c>
      <c r="E126" s="126" t="s">
        <v>108</v>
      </c>
      <c r="F126" s="252">
        <f t="shared" si="7"/>
        <v>0</v>
      </c>
      <c r="G126" s="253">
        <f t="shared" si="8"/>
        <v>0</v>
      </c>
      <c r="H126" s="254">
        <f t="shared" si="9"/>
        <v>0</v>
      </c>
      <c r="I126" s="255">
        <f t="shared" si="10"/>
        <v>0</v>
      </c>
      <c r="J126" s="350" t="str">
        <f>IF(Scope_lv1!W126&lt;&gt;0,Scope_lv1!W126,"")</f>
        <v/>
      </c>
      <c r="K126" s="326" t="str">
        <f t="shared" si="11"/>
        <v/>
      </c>
      <c r="L126" s="329"/>
      <c r="M126" s="247"/>
      <c r="N126" s="247"/>
      <c r="O126" s="247"/>
      <c r="P126" s="247"/>
      <c r="Q126" s="258"/>
      <c r="R126" s="247"/>
      <c r="S126" s="247"/>
      <c r="T126" s="247"/>
      <c r="U126" s="247"/>
      <c r="V126" s="258"/>
      <c r="W126" s="247"/>
      <c r="X126" s="247"/>
      <c r="Y126" s="247"/>
      <c r="Z126" s="247"/>
      <c r="AA126" s="326" t="str">
        <f t="shared" si="12"/>
        <v/>
      </c>
      <c r="AB126" s="329"/>
      <c r="AC126" s="247"/>
      <c r="AD126" s="247"/>
      <c r="AE126" s="247"/>
      <c r="AF126" s="247"/>
      <c r="AG126" s="326" t="str">
        <f t="shared" si="13"/>
        <v/>
      </c>
      <c r="AH126" s="329"/>
      <c r="AI126" s="247"/>
      <c r="AJ126" s="247"/>
      <c r="AK126" s="247"/>
      <c r="AL126" s="247"/>
      <c r="AM126" s="258"/>
      <c r="AN126" s="247"/>
      <c r="AO126" s="247"/>
      <c r="AP126" s="247"/>
      <c r="AQ126" s="247"/>
      <c r="AR126" s="258"/>
      <c r="AS126" s="247"/>
      <c r="AT126" s="247"/>
      <c r="AU126" s="247"/>
      <c r="AV126" s="247"/>
      <c r="AW126" s="258"/>
      <c r="AX126" s="247"/>
      <c r="AY126" s="247"/>
      <c r="AZ126" s="247"/>
      <c r="BA126" s="247"/>
      <c r="BB126" s="258"/>
      <c r="BC126" s="247"/>
      <c r="BD126" s="247"/>
      <c r="BE126" s="247"/>
      <c r="BF126" s="247"/>
      <c r="BG126" s="258"/>
      <c r="BH126" s="247"/>
      <c r="BI126" s="247"/>
      <c r="BJ126" s="247"/>
      <c r="BK126" s="247"/>
      <c r="BL126" s="258"/>
      <c r="BM126" s="247"/>
      <c r="BN126" s="247"/>
      <c r="BO126" s="247"/>
      <c r="BP126" s="247"/>
      <c r="BQ126" s="258"/>
      <c r="BR126" s="247"/>
      <c r="BS126" s="247"/>
      <c r="BT126" s="247"/>
      <c r="BU126" s="247"/>
      <c r="BV126" s="258"/>
      <c r="BW126" s="247"/>
      <c r="BX126" s="247"/>
      <c r="BY126" s="247"/>
      <c r="BZ126" s="247"/>
      <c r="CA126" s="258"/>
      <c r="CB126" s="247"/>
      <c r="CC126" s="247"/>
      <c r="CD126" s="247"/>
      <c r="CE126" s="247"/>
      <c r="CF126" s="258"/>
      <c r="CG126" s="258"/>
      <c r="CH126" s="258"/>
      <c r="CI126" s="134"/>
      <c r="CJ126" s="259"/>
      <c r="CK126" s="267"/>
      <c r="CL126" s="261"/>
    </row>
    <row r="127" spans="1:90" hidden="1" x14ac:dyDescent="0.3">
      <c r="A127" s="106" t="s">
        <v>314</v>
      </c>
      <c r="B127" s="107" t="s">
        <v>293</v>
      </c>
      <c r="C127" s="238" t="s">
        <v>312</v>
      </c>
      <c r="D127" s="108" t="s">
        <v>315</v>
      </c>
      <c r="E127" s="126" t="s">
        <v>108</v>
      </c>
      <c r="F127" s="252">
        <f t="shared" si="7"/>
        <v>0</v>
      </c>
      <c r="G127" s="253">
        <f t="shared" si="8"/>
        <v>0</v>
      </c>
      <c r="H127" s="254">
        <f t="shared" si="9"/>
        <v>0</v>
      </c>
      <c r="I127" s="255">
        <f t="shared" si="10"/>
        <v>0</v>
      </c>
      <c r="J127" s="350" t="str">
        <f>IF(Scope_lv1!W127&lt;&gt;0,Scope_lv1!W127,"")</f>
        <v/>
      </c>
      <c r="K127" s="326" t="str">
        <f t="shared" si="11"/>
        <v/>
      </c>
      <c r="L127" s="329"/>
      <c r="M127" s="247"/>
      <c r="N127" s="247"/>
      <c r="O127" s="247"/>
      <c r="P127" s="247"/>
      <c r="Q127" s="258"/>
      <c r="R127" s="247"/>
      <c r="S127" s="247"/>
      <c r="T127" s="247"/>
      <c r="U127" s="247"/>
      <c r="V127" s="258"/>
      <c r="W127" s="247"/>
      <c r="X127" s="247"/>
      <c r="Y127" s="247"/>
      <c r="Z127" s="247"/>
      <c r="AA127" s="326" t="str">
        <f t="shared" si="12"/>
        <v/>
      </c>
      <c r="AB127" s="329"/>
      <c r="AC127" s="247"/>
      <c r="AD127" s="247"/>
      <c r="AE127" s="247"/>
      <c r="AF127" s="247"/>
      <c r="AG127" s="326" t="str">
        <f t="shared" si="13"/>
        <v/>
      </c>
      <c r="AH127" s="329"/>
      <c r="AI127" s="247"/>
      <c r="AJ127" s="247"/>
      <c r="AK127" s="247"/>
      <c r="AL127" s="247"/>
      <c r="AM127" s="258"/>
      <c r="AN127" s="247"/>
      <c r="AO127" s="247"/>
      <c r="AP127" s="247"/>
      <c r="AQ127" s="247"/>
      <c r="AR127" s="258"/>
      <c r="AS127" s="247"/>
      <c r="AT127" s="247"/>
      <c r="AU127" s="247"/>
      <c r="AV127" s="247"/>
      <c r="AW127" s="258"/>
      <c r="AX127" s="247"/>
      <c r="AY127" s="247"/>
      <c r="AZ127" s="247"/>
      <c r="BA127" s="247"/>
      <c r="BB127" s="258"/>
      <c r="BC127" s="247"/>
      <c r="BD127" s="247"/>
      <c r="BE127" s="247"/>
      <c r="BF127" s="247"/>
      <c r="BG127" s="258"/>
      <c r="BH127" s="247"/>
      <c r="BI127" s="247"/>
      <c r="BJ127" s="247"/>
      <c r="BK127" s="247"/>
      <c r="BL127" s="258"/>
      <c r="BM127" s="247"/>
      <c r="BN127" s="247"/>
      <c r="BO127" s="247"/>
      <c r="BP127" s="247"/>
      <c r="BQ127" s="258"/>
      <c r="BR127" s="247"/>
      <c r="BS127" s="247"/>
      <c r="BT127" s="247"/>
      <c r="BU127" s="247"/>
      <c r="BV127" s="258"/>
      <c r="BW127" s="247"/>
      <c r="BX127" s="247"/>
      <c r="BY127" s="247"/>
      <c r="BZ127" s="247"/>
      <c r="CA127" s="258"/>
      <c r="CB127" s="247"/>
      <c r="CC127" s="247"/>
      <c r="CD127" s="247"/>
      <c r="CE127" s="247"/>
      <c r="CF127" s="258"/>
      <c r="CG127" s="258"/>
      <c r="CH127" s="258"/>
      <c r="CI127" s="134"/>
      <c r="CJ127" s="259"/>
      <c r="CK127" s="267"/>
      <c r="CL127" s="261"/>
    </row>
    <row r="128" spans="1:90" x14ac:dyDescent="0.3">
      <c r="A128" s="106" t="s">
        <v>316</v>
      </c>
      <c r="B128" s="107" t="s">
        <v>293</v>
      </c>
      <c r="C128" s="238" t="s">
        <v>312</v>
      </c>
      <c r="D128" s="108" t="s">
        <v>317</v>
      </c>
      <c r="E128" s="126" t="s">
        <v>108</v>
      </c>
      <c r="F128" s="252">
        <f t="shared" si="7"/>
        <v>0</v>
      </c>
      <c r="G128" s="253">
        <f t="shared" si="8"/>
        <v>0</v>
      </c>
      <c r="H128" s="254">
        <f t="shared" si="9"/>
        <v>0</v>
      </c>
      <c r="I128" s="255">
        <f t="shared" si="10"/>
        <v>1</v>
      </c>
      <c r="J128" s="350" t="str">
        <f>IF(Scope_lv1!W128&lt;&gt;0,Scope_lv1!W128,"")</f>
        <v>O</v>
      </c>
      <c r="K128" s="326" t="str">
        <f t="shared" si="11"/>
        <v/>
      </c>
      <c r="L128" s="329"/>
      <c r="M128" s="247"/>
      <c r="N128" s="247"/>
      <c r="O128" s="247"/>
      <c r="P128" s="247"/>
      <c r="Q128" s="258"/>
      <c r="R128" s="247"/>
      <c r="S128" s="247"/>
      <c r="T128" s="247"/>
      <c r="U128" s="247"/>
      <c r="V128" s="258"/>
      <c r="W128" s="247"/>
      <c r="X128" s="247"/>
      <c r="Y128" s="247"/>
      <c r="Z128" s="247"/>
      <c r="AA128" s="326" t="str">
        <f t="shared" si="12"/>
        <v>00003</v>
      </c>
      <c r="AB128" s="329" t="s">
        <v>1059</v>
      </c>
      <c r="AC128" s="247" t="s">
        <v>1830</v>
      </c>
      <c r="AD128" s="247"/>
      <c r="AE128" s="247"/>
      <c r="AF128" s="247"/>
      <c r="AG128" s="326" t="str">
        <f t="shared" si="13"/>
        <v>00003</v>
      </c>
      <c r="AH128" s="329" t="s">
        <v>1059</v>
      </c>
      <c r="AI128" s="247" t="s">
        <v>1830</v>
      </c>
      <c r="AJ128" s="247"/>
      <c r="AK128" s="247"/>
      <c r="AL128" s="247"/>
      <c r="AM128" s="258"/>
      <c r="AN128" s="247"/>
      <c r="AO128" s="247"/>
      <c r="AP128" s="247"/>
      <c r="AQ128" s="247"/>
      <c r="AR128" s="258"/>
      <c r="AS128" s="247"/>
      <c r="AT128" s="247"/>
      <c r="AU128" s="247"/>
      <c r="AV128" s="247"/>
      <c r="AW128" s="258"/>
      <c r="AX128" s="247"/>
      <c r="AY128" s="247"/>
      <c r="AZ128" s="247"/>
      <c r="BA128" s="247"/>
      <c r="BB128" s="258"/>
      <c r="BC128" s="247"/>
      <c r="BD128" s="247"/>
      <c r="BE128" s="247"/>
      <c r="BF128" s="247"/>
      <c r="BG128" s="258"/>
      <c r="BH128" s="247"/>
      <c r="BI128" s="247"/>
      <c r="BJ128" s="247"/>
      <c r="BK128" s="247"/>
      <c r="BL128" s="258"/>
      <c r="BM128" s="247"/>
      <c r="BN128" s="247"/>
      <c r="BO128" s="247"/>
      <c r="BP128" s="247"/>
      <c r="BQ128" s="258"/>
      <c r="BR128" s="247"/>
      <c r="BS128" s="247"/>
      <c r="BT128" s="247"/>
      <c r="BU128" s="247"/>
      <c r="BV128" s="258"/>
      <c r="BW128" s="247"/>
      <c r="BX128" s="247"/>
      <c r="BY128" s="247"/>
      <c r="BZ128" s="247"/>
      <c r="CA128" s="258"/>
      <c r="CB128" s="247"/>
      <c r="CC128" s="247"/>
      <c r="CD128" s="247"/>
      <c r="CE128" s="247"/>
      <c r="CF128" s="258"/>
      <c r="CG128" s="258"/>
      <c r="CH128" s="258"/>
      <c r="CI128" s="134"/>
      <c r="CJ128" s="259"/>
      <c r="CK128" s="267"/>
      <c r="CL128" s="261"/>
    </row>
    <row r="129" spans="1:90" x14ac:dyDescent="0.3">
      <c r="A129" s="106" t="s">
        <v>318</v>
      </c>
      <c r="B129" s="107" t="s">
        <v>293</v>
      </c>
      <c r="C129" s="238" t="s">
        <v>312</v>
      </c>
      <c r="D129" s="108" t="s">
        <v>319</v>
      </c>
      <c r="E129" s="126" t="s">
        <v>108</v>
      </c>
      <c r="F129" s="252">
        <f t="shared" si="7"/>
        <v>0</v>
      </c>
      <c r="G129" s="253">
        <f t="shared" si="8"/>
        <v>0</v>
      </c>
      <c r="H129" s="254">
        <f t="shared" si="9"/>
        <v>0</v>
      </c>
      <c r="I129" s="255">
        <f t="shared" si="10"/>
        <v>1</v>
      </c>
      <c r="J129" s="350" t="str">
        <f>IF(Scope_lv1!W129&lt;&gt;0,Scope_lv1!W129,"")</f>
        <v>O</v>
      </c>
      <c r="K129" s="326" t="str">
        <f t="shared" si="11"/>
        <v/>
      </c>
      <c r="L129" s="329"/>
      <c r="M129" s="247"/>
      <c r="N129" s="247"/>
      <c r="O129" s="247"/>
      <c r="P129" s="247"/>
      <c r="Q129" s="258"/>
      <c r="R129" s="247"/>
      <c r="S129" s="247"/>
      <c r="T129" s="247"/>
      <c r="U129" s="247"/>
      <c r="V129" s="258"/>
      <c r="W129" s="247"/>
      <c r="X129" s="247"/>
      <c r="Y129" s="247"/>
      <c r="Z129" s="247"/>
      <c r="AA129" s="326" t="str">
        <f t="shared" si="12"/>
        <v>00006</v>
      </c>
      <c r="AB129" s="329" t="s">
        <v>1056</v>
      </c>
      <c r="AC129" s="247" t="s">
        <v>1831</v>
      </c>
      <c r="AD129" s="247"/>
      <c r="AE129" s="247"/>
      <c r="AF129" s="247"/>
      <c r="AG129" s="326" t="str">
        <f t="shared" si="13"/>
        <v>00006</v>
      </c>
      <c r="AH129" s="329" t="s">
        <v>1056</v>
      </c>
      <c r="AI129" s="247" t="s">
        <v>1831</v>
      </c>
      <c r="AJ129" s="247"/>
      <c r="AK129" s="247"/>
      <c r="AL129" s="247"/>
      <c r="AM129" s="258"/>
      <c r="AN129" s="247"/>
      <c r="AO129" s="247"/>
      <c r="AP129" s="247"/>
      <c r="AQ129" s="247"/>
      <c r="AR129" s="258"/>
      <c r="AS129" s="247"/>
      <c r="AT129" s="247"/>
      <c r="AU129" s="247"/>
      <c r="AV129" s="247"/>
      <c r="AW129" s="258"/>
      <c r="AX129" s="247"/>
      <c r="AY129" s="247"/>
      <c r="AZ129" s="247"/>
      <c r="BA129" s="247"/>
      <c r="BB129" s="258"/>
      <c r="BC129" s="247"/>
      <c r="BD129" s="247"/>
      <c r="BE129" s="247"/>
      <c r="BF129" s="247"/>
      <c r="BG129" s="258"/>
      <c r="BH129" s="247"/>
      <c r="BI129" s="247"/>
      <c r="BJ129" s="247"/>
      <c r="BK129" s="247"/>
      <c r="BL129" s="258"/>
      <c r="BM129" s="247"/>
      <c r="BN129" s="247"/>
      <c r="BO129" s="247"/>
      <c r="BP129" s="247"/>
      <c r="BQ129" s="258"/>
      <c r="BR129" s="247"/>
      <c r="BS129" s="247"/>
      <c r="BT129" s="247"/>
      <c r="BU129" s="247"/>
      <c r="BV129" s="258"/>
      <c r="BW129" s="247"/>
      <c r="BX129" s="247"/>
      <c r="BY129" s="247"/>
      <c r="BZ129" s="247"/>
      <c r="CA129" s="258"/>
      <c r="CB129" s="247"/>
      <c r="CC129" s="247"/>
      <c r="CD129" s="247"/>
      <c r="CE129" s="247"/>
      <c r="CF129" s="258"/>
      <c r="CG129" s="258"/>
      <c r="CH129" s="258"/>
      <c r="CI129" s="134"/>
      <c r="CJ129" s="259"/>
      <c r="CK129" s="267"/>
      <c r="CL129" s="261"/>
    </row>
    <row r="130" spans="1:90" ht="99" x14ac:dyDescent="0.3">
      <c r="A130" s="106" t="s">
        <v>320</v>
      </c>
      <c r="B130" s="107" t="s">
        <v>293</v>
      </c>
      <c r="C130" s="238" t="s">
        <v>312</v>
      </c>
      <c r="D130" s="108" t="s">
        <v>321</v>
      </c>
      <c r="E130" s="126" t="s">
        <v>130</v>
      </c>
      <c r="F130" s="252">
        <f t="shared" si="7"/>
        <v>0</v>
      </c>
      <c r="G130" s="253">
        <f t="shared" si="8"/>
        <v>0</v>
      </c>
      <c r="H130" s="254">
        <f t="shared" si="9"/>
        <v>0</v>
      </c>
      <c r="I130" s="255">
        <f t="shared" si="10"/>
        <v>1</v>
      </c>
      <c r="J130" s="350" t="str">
        <f>IF(Scope_lv1!W130&lt;&gt;0,Scope_lv1!W130,"")</f>
        <v>O</v>
      </c>
      <c r="K130" s="326" t="str">
        <f t="shared" si="11"/>
        <v/>
      </c>
      <c r="L130" s="329"/>
      <c r="M130" s="247"/>
      <c r="N130" s="247"/>
      <c r="O130" s="247"/>
      <c r="P130" s="247"/>
      <c r="Q130" s="258"/>
      <c r="R130" s="247"/>
      <c r="S130" s="247"/>
      <c r="T130" s="247"/>
      <c r="U130" s="247"/>
      <c r="V130" s="258"/>
      <c r="W130" s="247"/>
      <c r="X130" s="247"/>
      <c r="Y130" s="247"/>
      <c r="Z130" s="247"/>
      <c r="AA130" s="326" t="str">
        <f t="shared" si="12"/>
        <v>00007</v>
      </c>
      <c r="AB130" s="329" t="s">
        <v>1078</v>
      </c>
      <c r="AC130" s="247" t="s">
        <v>1832</v>
      </c>
      <c r="AD130" s="247"/>
      <c r="AE130" s="247"/>
      <c r="AF130" s="247"/>
      <c r="AG130" s="326" t="str">
        <f t="shared" si="13"/>
        <v/>
      </c>
      <c r="AH130" s="329"/>
      <c r="AI130" s="247" t="s">
        <v>1832</v>
      </c>
      <c r="AJ130" s="247"/>
      <c r="AK130" s="247"/>
      <c r="AL130" s="247"/>
      <c r="AM130" s="258"/>
      <c r="AN130" s="247"/>
      <c r="AO130" s="247"/>
      <c r="AP130" s="247"/>
      <c r="AQ130" s="247"/>
      <c r="AR130" s="258"/>
      <c r="AS130" s="247"/>
      <c r="AT130" s="247"/>
      <c r="AU130" s="247"/>
      <c r="AV130" s="247"/>
      <c r="AW130" s="258"/>
      <c r="AX130" s="247"/>
      <c r="AY130" s="247"/>
      <c r="AZ130" s="247"/>
      <c r="BA130" s="247"/>
      <c r="BB130" s="258"/>
      <c r="BC130" s="247"/>
      <c r="BD130" s="247"/>
      <c r="BE130" s="247"/>
      <c r="BF130" s="247"/>
      <c r="BG130" s="258"/>
      <c r="BH130" s="247"/>
      <c r="BI130" s="247"/>
      <c r="BJ130" s="247"/>
      <c r="BK130" s="247"/>
      <c r="BL130" s="258"/>
      <c r="BM130" s="247"/>
      <c r="BN130" s="247"/>
      <c r="BO130" s="247"/>
      <c r="BP130" s="247"/>
      <c r="BQ130" s="258"/>
      <c r="BR130" s="247"/>
      <c r="BS130" s="247"/>
      <c r="BT130" s="247"/>
      <c r="BU130" s="247"/>
      <c r="BV130" s="258"/>
      <c r="BW130" s="247"/>
      <c r="BX130" s="247"/>
      <c r="BY130" s="247"/>
      <c r="BZ130" s="247"/>
      <c r="CA130" s="258"/>
      <c r="CB130" s="247"/>
      <c r="CC130" s="247"/>
      <c r="CD130" s="247"/>
      <c r="CE130" s="247"/>
      <c r="CF130" s="258"/>
      <c r="CG130" s="258"/>
      <c r="CH130" s="258"/>
      <c r="CI130" s="134"/>
      <c r="CJ130" s="259"/>
      <c r="CK130" s="267"/>
      <c r="CL130" s="261"/>
    </row>
    <row r="131" spans="1:90" hidden="1" x14ac:dyDescent="0.3">
      <c r="A131" s="106" t="s">
        <v>322</v>
      </c>
      <c r="B131" s="107" t="s">
        <v>293</v>
      </c>
      <c r="C131" s="238" t="s">
        <v>323</v>
      </c>
      <c r="D131" s="108" t="s">
        <v>324</v>
      </c>
      <c r="E131" s="126" t="s">
        <v>108</v>
      </c>
      <c r="F131" s="252">
        <f t="shared" si="7"/>
        <v>0</v>
      </c>
      <c r="G131" s="253">
        <f t="shared" si="8"/>
        <v>0</v>
      </c>
      <c r="H131" s="254">
        <f t="shared" si="9"/>
        <v>0</v>
      </c>
      <c r="I131" s="255">
        <f t="shared" si="10"/>
        <v>0</v>
      </c>
      <c r="J131" s="350" t="str">
        <f>IF(Scope_lv1!W131&lt;&gt;0,Scope_lv1!W131,"")</f>
        <v/>
      </c>
      <c r="K131" s="326" t="str">
        <f t="shared" si="11"/>
        <v/>
      </c>
      <c r="L131" s="329"/>
      <c r="M131" s="247"/>
      <c r="N131" s="247"/>
      <c r="O131" s="247"/>
      <c r="P131" s="247"/>
      <c r="Q131" s="258"/>
      <c r="R131" s="247"/>
      <c r="S131" s="247"/>
      <c r="T131" s="247"/>
      <c r="U131" s="247"/>
      <c r="V131" s="258"/>
      <c r="W131" s="247"/>
      <c r="X131" s="247"/>
      <c r="Y131" s="247"/>
      <c r="Z131" s="247"/>
      <c r="AA131" s="326" t="str">
        <f t="shared" si="12"/>
        <v/>
      </c>
      <c r="AB131" s="329"/>
      <c r="AC131" s="247"/>
      <c r="AD131" s="247"/>
      <c r="AE131" s="247"/>
      <c r="AF131" s="247"/>
      <c r="AG131" s="326" t="str">
        <f t="shared" si="13"/>
        <v/>
      </c>
      <c r="AH131" s="329"/>
      <c r="AI131" s="247"/>
      <c r="AJ131" s="247"/>
      <c r="AK131" s="247"/>
      <c r="AL131" s="247"/>
      <c r="AM131" s="258"/>
      <c r="AN131" s="247"/>
      <c r="AO131" s="247"/>
      <c r="AP131" s="247"/>
      <c r="AQ131" s="247"/>
      <c r="AR131" s="258"/>
      <c r="AS131" s="247"/>
      <c r="AT131" s="247"/>
      <c r="AU131" s="247"/>
      <c r="AV131" s="247"/>
      <c r="AW131" s="258"/>
      <c r="AX131" s="247"/>
      <c r="AY131" s="247"/>
      <c r="AZ131" s="247"/>
      <c r="BA131" s="247"/>
      <c r="BB131" s="258"/>
      <c r="BC131" s="247"/>
      <c r="BD131" s="247"/>
      <c r="BE131" s="247"/>
      <c r="BF131" s="247"/>
      <c r="BG131" s="258"/>
      <c r="BH131" s="247"/>
      <c r="BI131" s="247"/>
      <c r="BJ131" s="247"/>
      <c r="BK131" s="247"/>
      <c r="BL131" s="258"/>
      <c r="BM131" s="247"/>
      <c r="BN131" s="247"/>
      <c r="BO131" s="247"/>
      <c r="BP131" s="247"/>
      <c r="BQ131" s="258"/>
      <c r="BR131" s="247"/>
      <c r="BS131" s="247"/>
      <c r="BT131" s="247"/>
      <c r="BU131" s="247"/>
      <c r="BV131" s="258"/>
      <c r="BW131" s="247"/>
      <c r="BX131" s="247"/>
      <c r="BY131" s="247"/>
      <c r="BZ131" s="247"/>
      <c r="CA131" s="258"/>
      <c r="CB131" s="247"/>
      <c r="CC131" s="247"/>
      <c r="CD131" s="247"/>
      <c r="CE131" s="247"/>
      <c r="CF131" s="258"/>
      <c r="CG131" s="258"/>
      <c r="CH131" s="258"/>
      <c r="CI131" s="134"/>
      <c r="CJ131" s="259"/>
      <c r="CK131" s="267"/>
      <c r="CL131" s="261"/>
    </row>
    <row r="132" spans="1:90" ht="33" hidden="1" x14ac:dyDescent="0.3">
      <c r="A132" s="106" t="s">
        <v>325</v>
      </c>
      <c r="B132" s="107" t="s">
        <v>293</v>
      </c>
      <c r="C132" s="238" t="s">
        <v>323</v>
      </c>
      <c r="D132" s="108" t="s">
        <v>326</v>
      </c>
      <c r="E132" s="126" t="s">
        <v>108</v>
      </c>
      <c r="F132" s="252">
        <f t="shared" si="7"/>
        <v>0</v>
      </c>
      <c r="G132" s="253">
        <f t="shared" si="8"/>
        <v>0</v>
      </c>
      <c r="H132" s="254">
        <f t="shared" si="9"/>
        <v>0</v>
      </c>
      <c r="I132" s="255">
        <f t="shared" si="10"/>
        <v>1</v>
      </c>
      <c r="J132" s="350" t="str">
        <f>IF(Scope_lv1!W132&lt;&gt;0,Scope_lv1!W132,"")</f>
        <v>O</v>
      </c>
      <c r="K132" s="326" t="str">
        <f t="shared" si="11"/>
        <v/>
      </c>
      <c r="L132" s="329"/>
      <c r="M132" s="247"/>
      <c r="N132" s="247"/>
      <c r="O132" s="247"/>
      <c r="P132" s="247"/>
      <c r="Q132" s="258"/>
      <c r="R132" s="247"/>
      <c r="S132" s="247"/>
      <c r="T132" s="247"/>
      <c r="U132" s="247"/>
      <c r="V132" s="258"/>
      <c r="W132" s="247"/>
      <c r="X132" s="247"/>
      <c r="Y132" s="247"/>
      <c r="Z132" s="247"/>
      <c r="AA132" s="326" t="str">
        <f t="shared" si="12"/>
        <v/>
      </c>
      <c r="AB132" s="329"/>
      <c r="AC132" s="247" t="s">
        <v>1833</v>
      </c>
      <c r="AD132" s="247"/>
      <c r="AE132" s="247"/>
      <c r="AF132" s="247"/>
      <c r="AG132" s="326" t="str">
        <f t="shared" si="13"/>
        <v/>
      </c>
      <c r="AH132" s="329"/>
      <c r="AI132" s="247" t="s">
        <v>1833</v>
      </c>
      <c r="AJ132" s="247"/>
      <c r="AK132" s="247"/>
      <c r="AL132" s="247"/>
      <c r="AM132" s="258"/>
      <c r="AN132" s="247"/>
      <c r="AO132" s="247"/>
      <c r="AP132" s="247"/>
      <c r="AQ132" s="247"/>
      <c r="AR132" s="258"/>
      <c r="AS132" s="247"/>
      <c r="AT132" s="247"/>
      <c r="AU132" s="247"/>
      <c r="AV132" s="247"/>
      <c r="AW132" s="258"/>
      <c r="AX132" s="247"/>
      <c r="AY132" s="247"/>
      <c r="AZ132" s="247"/>
      <c r="BA132" s="247"/>
      <c r="BB132" s="258"/>
      <c r="BC132" s="247"/>
      <c r="BD132" s="247"/>
      <c r="BE132" s="247"/>
      <c r="BF132" s="247"/>
      <c r="BG132" s="258"/>
      <c r="BH132" s="247"/>
      <c r="BI132" s="247"/>
      <c r="BJ132" s="247"/>
      <c r="BK132" s="247"/>
      <c r="BL132" s="258"/>
      <c r="BM132" s="247"/>
      <c r="BN132" s="247"/>
      <c r="BO132" s="247"/>
      <c r="BP132" s="247"/>
      <c r="BQ132" s="258"/>
      <c r="BR132" s="247"/>
      <c r="BS132" s="247"/>
      <c r="BT132" s="247"/>
      <c r="BU132" s="247"/>
      <c r="BV132" s="258"/>
      <c r="BW132" s="247"/>
      <c r="BX132" s="247"/>
      <c r="BY132" s="247"/>
      <c r="BZ132" s="247"/>
      <c r="CA132" s="258"/>
      <c r="CB132" s="247"/>
      <c r="CC132" s="247"/>
      <c r="CD132" s="247"/>
      <c r="CE132" s="247"/>
      <c r="CF132" s="258"/>
      <c r="CG132" s="258"/>
      <c r="CH132" s="258"/>
      <c r="CI132" s="134"/>
      <c r="CJ132" s="259"/>
      <c r="CK132" s="267"/>
      <c r="CL132" s="261"/>
    </row>
    <row r="133" spans="1:90" ht="99" hidden="1" x14ac:dyDescent="0.3">
      <c r="A133" s="106" t="s">
        <v>327</v>
      </c>
      <c r="B133" s="107" t="s">
        <v>293</v>
      </c>
      <c r="C133" s="238" t="s">
        <v>323</v>
      </c>
      <c r="D133" s="108" t="s">
        <v>328</v>
      </c>
      <c r="E133" s="126" t="s">
        <v>130</v>
      </c>
      <c r="F133" s="252">
        <f t="shared" si="7"/>
        <v>0</v>
      </c>
      <c r="G133" s="253">
        <f t="shared" si="8"/>
        <v>0</v>
      </c>
      <c r="H133" s="254">
        <f t="shared" si="9"/>
        <v>0</v>
      </c>
      <c r="I133" s="255">
        <f t="shared" si="10"/>
        <v>1</v>
      </c>
      <c r="J133" s="350" t="str">
        <f>IF(Scope_lv1!W133&lt;&gt;0,Scope_lv1!W133,"")</f>
        <v>O</v>
      </c>
      <c r="K133" s="326" t="str">
        <f t="shared" si="11"/>
        <v/>
      </c>
      <c r="L133" s="329"/>
      <c r="M133" s="247"/>
      <c r="N133" s="247"/>
      <c r="O133" s="247"/>
      <c r="P133" s="247"/>
      <c r="Q133" s="258"/>
      <c r="R133" s="247"/>
      <c r="S133" s="247"/>
      <c r="T133" s="247"/>
      <c r="U133" s="247"/>
      <c r="V133" s="258"/>
      <c r="W133" s="247"/>
      <c r="X133" s="247"/>
      <c r="Y133" s="247"/>
      <c r="Z133" s="247"/>
      <c r="AA133" s="326" t="str">
        <f t="shared" si="12"/>
        <v/>
      </c>
      <c r="AB133" s="329"/>
      <c r="AC133" s="247" t="s">
        <v>1832</v>
      </c>
      <c r="AD133" s="247"/>
      <c r="AE133" s="247"/>
      <c r="AF133" s="247"/>
      <c r="AG133" s="326" t="str">
        <f t="shared" si="13"/>
        <v/>
      </c>
      <c r="AH133" s="329"/>
      <c r="AI133" s="247" t="s">
        <v>1832</v>
      </c>
      <c r="AJ133" s="247"/>
      <c r="AK133" s="247"/>
      <c r="AL133" s="247"/>
      <c r="AM133" s="258"/>
      <c r="AN133" s="247"/>
      <c r="AO133" s="247"/>
      <c r="AP133" s="247"/>
      <c r="AQ133" s="247"/>
      <c r="AR133" s="258"/>
      <c r="AS133" s="247"/>
      <c r="AT133" s="247"/>
      <c r="AU133" s="247"/>
      <c r="AV133" s="247"/>
      <c r="AW133" s="258"/>
      <c r="AX133" s="247"/>
      <c r="AY133" s="247"/>
      <c r="AZ133" s="247"/>
      <c r="BA133" s="247"/>
      <c r="BB133" s="258"/>
      <c r="BC133" s="247"/>
      <c r="BD133" s="247"/>
      <c r="BE133" s="247"/>
      <c r="BF133" s="247"/>
      <c r="BG133" s="258"/>
      <c r="BH133" s="247"/>
      <c r="BI133" s="247"/>
      <c r="BJ133" s="247"/>
      <c r="BK133" s="247"/>
      <c r="BL133" s="258"/>
      <c r="BM133" s="247"/>
      <c r="BN133" s="247"/>
      <c r="BO133" s="247"/>
      <c r="BP133" s="247"/>
      <c r="BQ133" s="258"/>
      <c r="BR133" s="247"/>
      <c r="BS133" s="247"/>
      <c r="BT133" s="247"/>
      <c r="BU133" s="247"/>
      <c r="BV133" s="258"/>
      <c r="BW133" s="247"/>
      <c r="BX133" s="247"/>
      <c r="BY133" s="247"/>
      <c r="BZ133" s="247"/>
      <c r="CA133" s="258"/>
      <c r="CB133" s="247"/>
      <c r="CC133" s="247"/>
      <c r="CD133" s="247"/>
      <c r="CE133" s="247"/>
      <c r="CF133" s="258"/>
      <c r="CG133" s="258"/>
      <c r="CH133" s="258"/>
      <c r="CI133" s="134"/>
      <c r="CJ133" s="259"/>
      <c r="CK133" s="267"/>
      <c r="CL133" s="261"/>
    </row>
    <row r="134" spans="1:90" hidden="1" x14ac:dyDescent="0.3">
      <c r="A134" s="106" t="s">
        <v>329</v>
      </c>
      <c r="B134" s="107" t="s">
        <v>293</v>
      </c>
      <c r="C134" s="238" t="s">
        <v>330</v>
      </c>
      <c r="D134" s="108" t="s">
        <v>331</v>
      </c>
      <c r="E134" s="126" t="s">
        <v>108</v>
      </c>
      <c r="F134" s="252">
        <f t="shared" si="7"/>
        <v>0</v>
      </c>
      <c r="G134" s="253">
        <f t="shared" si="8"/>
        <v>0</v>
      </c>
      <c r="H134" s="254">
        <f t="shared" si="9"/>
        <v>0</v>
      </c>
      <c r="I134" s="255">
        <f t="shared" si="10"/>
        <v>0</v>
      </c>
      <c r="J134" s="350" t="str">
        <f>IF(Scope_lv1!W134&lt;&gt;0,Scope_lv1!W134,"")</f>
        <v/>
      </c>
      <c r="K134" s="326" t="str">
        <f t="shared" si="11"/>
        <v/>
      </c>
      <c r="L134" s="329"/>
      <c r="M134" s="247"/>
      <c r="N134" s="247"/>
      <c r="O134" s="247"/>
      <c r="P134" s="247"/>
      <c r="Q134" s="258"/>
      <c r="R134" s="247"/>
      <c r="S134" s="247"/>
      <c r="T134" s="247"/>
      <c r="U134" s="247"/>
      <c r="V134" s="258"/>
      <c r="W134" s="247"/>
      <c r="X134" s="247"/>
      <c r="Y134" s="247"/>
      <c r="Z134" s="247"/>
      <c r="AA134" s="326" t="str">
        <f t="shared" si="12"/>
        <v/>
      </c>
      <c r="AB134" s="329"/>
      <c r="AC134" s="247"/>
      <c r="AD134" s="247"/>
      <c r="AE134" s="247"/>
      <c r="AF134" s="247"/>
      <c r="AG134" s="326" t="str">
        <f t="shared" si="13"/>
        <v/>
      </c>
      <c r="AH134" s="329"/>
      <c r="AI134" s="247"/>
      <c r="AJ134" s="247"/>
      <c r="AK134" s="247"/>
      <c r="AL134" s="247"/>
      <c r="AM134" s="258"/>
      <c r="AN134" s="247"/>
      <c r="AO134" s="247"/>
      <c r="AP134" s="247"/>
      <c r="AQ134" s="247"/>
      <c r="AR134" s="258"/>
      <c r="AS134" s="247"/>
      <c r="AT134" s="247"/>
      <c r="AU134" s="247"/>
      <c r="AV134" s="247"/>
      <c r="AW134" s="258"/>
      <c r="AX134" s="247"/>
      <c r="AY134" s="247"/>
      <c r="AZ134" s="247"/>
      <c r="BA134" s="247"/>
      <c r="BB134" s="258"/>
      <c r="BC134" s="247"/>
      <c r="BD134" s="247"/>
      <c r="BE134" s="247"/>
      <c r="BF134" s="247"/>
      <c r="BG134" s="258"/>
      <c r="BH134" s="247"/>
      <c r="BI134" s="247"/>
      <c r="BJ134" s="247"/>
      <c r="BK134" s="247"/>
      <c r="BL134" s="258"/>
      <c r="BM134" s="247"/>
      <c r="BN134" s="247"/>
      <c r="BO134" s="247"/>
      <c r="BP134" s="247"/>
      <c r="BQ134" s="258"/>
      <c r="BR134" s="247"/>
      <c r="BS134" s="247"/>
      <c r="BT134" s="247"/>
      <c r="BU134" s="247"/>
      <c r="BV134" s="258"/>
      <c r="BW134" s="247"/>
      <c r="BX134" s="247"/>
      <c r="BY134" s="247"/>
      <c r="BZ134" s="247"/>
      <c r="CA134" s="258"/>
      <c r="CB134" s="247"/>
      <c r="CC134" s="247"/>
      <c r="CD134" s="247"/>
      <c r="CE134" s="247"/>
      <c r="CF134" s="258"/>
      <c r="CG134" s="258"/>
      <c r="CH134" s="258"/>
      <c r="CI134" s="134"/>
      <c r="CJ134" s="259"/>
      <c r="CK134" s="267"/>
      <c r="CL134" s="261"/>
    </row>
    <row r="135" spans="1:90" hidden="1" x14ac:dyDescent="0.3">
      <c r="A135" s="106" t="s">
        <v>332</v>
      </c>
      <c r="B135" s="107" t="s">
        <v>293</v>
      </c>
      <c r="C135" s="238" t="s">
        <v>330</v>
      </c>
      <c r="D135" s="108" t="s">
        <v>333</v>
      </c>
      <c r="E135" s="126" t="s">
        <v>108</v>
      </c>
      <c r="F135" s="252">
        <f t="shared" si="7"/>
        <v>0</v>
      </c>
      <c r="G135" s="253">
        <f t="shared" si="8"/>
        <v>0</v>
      </c>
      <c r="H135" s="254">
        <f t="shared" si="9"/>
        <v>0</v>
      </c>
      <c r="I135" s="255">
        <f t="shared" si="10"/>
        <v>0</v>
      </c>
      <c r="J135" s="350" t="str">
        <f>IF(Scope_lv1!W135&lt;&gt;0,Scope_lv1!W135,"")</f>
        <v/>
      </c>
      <c r="K135" s="326" t="str">
        <f t="shared" si="11"/>
        <v/>
      </c>
      <c r="L135" s="329"/>
      <c r="M135" s="247"/>
      <c r="N135" s="247"/>
      <c r="O135" s="247"/>
      <c r="P135" s="247"/>
      <c r="Q135" s="258"/>
      <c r="R135" s="247"/>
      <c r="S135" s="247"/>
      <c r="T135" s="247"/>
      <c r="U135" s="247"/>
      <c r="V135" s="258"/>
      <c r="W135" s="247"/>
      <c r="X135" s="247"/>
      <c r="Y135" s="247"/>
      <c r="Z135" s="247"/>
      <c r="AA135" s="326" t="str">
        <f t="shared" si="12"/>
        <v/>
      </c>
      <c r="AB135" s="329"/>
      <c r="AC135" s="247"/>
      <c r="AD135" s="247"/>
      <c r="AE135" s="247"/>
      <c r="AF135" s="247"/>
      <c r="AG135" s="326" t="str">
        <f t="shared" si="13"/>
        <v/>
      </c>
      <c r="AH135" s="329"/>
      <c r="AI135" s="247"/>
      <c r="AJ135" s="247"/>
      <c r="AK135" s="247"/>
      <c r="AL135" s="247"/>
      <c r="AM135" s="258"/>
      <c r="AN135" s="247"/>
      <c r="AO135" s="247"/>
      <c r="AP135" s="247"/>
      <c r="AQ135" s="247"/>
      <c r="AR135" s="258"/>
      <c r="AS135" s="247"/>
      <c r="AT135" s="247"/>
      <c r="AU135" s="247"/>
      <c r="AV135" s="247"/>
      <c r="AW135" s="258"/>
      <c r="AX135" s="247"/>
      <c r="AY135" s="247"/>
      <c r="AZ135" s="247"/>
      <c r="BA135" s="247"/>
      <c r="BB135" s="258"/>
      <c r="BC135" s="247"/>
      <c r="BD135" s="247"/>
      <c r="BE135" s="247"/>
      <c r="BF135" s="247"/>
      <c r="BG135" s="258"/>
      <c r="BH135" s="247"/>
      <c r="BI135" s="247"/>
      <c r="BJ135" s="247"/>
      <c r="BK135" s="247"/>
      <c r="BL135" s="258"/>
      <c r="BM135" s="247"/>
      <c r="BN135" s="247"/>
      <c r="BO135" s="247"/>
      <c r="BP135" s="247"/>
      <c r="BQ135" s="258"/>
      <c r="BR135" s="247"/>
      <c r="BS135" s="247"/>
      <c r="BT135" s="247"/>
      <c r="BU135" s="247"/>
      <c r="BV135" s="258"/>
      <c r="BW135" s="247"/>
      <c r="BX135" s="247"/>
      <c r="BY135" s="247"/>
      <c r="BZ135" s="247"/>
      <c r="CA135" s="258"/>
      <c r="CB135" s="247"/>
      <c r="CC135" s="247"/>
      <c r="CD135" s="247"/>
      <c r="CE135" s="247"/>
      <c r="CF135" s="258"/>
      <c r="CG135" s="258"/>
      <c r="CH135" s="258"/>
      <c r="CI135" s="134"/>
      <c r="CJ135" s="259"/>
      <c r="CK135" s="267"/>
      <c r="CL135" s="261"/>
    </row>
    <row r="136" spans="1:90" hidden="1" x14ac:dyDescent="0.3">
      <c r="A136" s="106" t="s">
        <v>334</v>
      </c>
      <c r="B136" s="107" t="s">
        <v>293</v>
      </c>
      <c r="C136" s="238" t="s">
        <v>335</v>
      </c>
      <c r="D136" s="108" t="s">
        <v>336</v>
      </c>
      <c r="E136" s="126" t="s">
        <v>94</v>
      </c>
      <c r="F136" s="252">
        <f t="shared" ref="F136:F199" si="14">COUNTIF($J136:$CH136,"Cat.1")</f>
        <v>0</v>
      </c>
      <c r="G136" s="253">
        <f t="shared" ref="G136:G199" si="15">COUNTIF($J136:$CH136,"Cat.2")</f>
        <v>0</v>
      </c>
      <c r="H136" s="254">
        <f t="shared" ref="H136:H199" si="16">COUNTIF($J136:$CH136,"Cat.3")</f>
        <v>0</v>
      </c>
      <c r="I136" s="255">
        <f t="shared" ref="I136:I199" si="17">COUNTIF(J136:CH136,"O")</f>
        <v>0</v>
      </c>
      <c r="J136" s="350" t="str">
        <f>IF(Scope_lv1!W136&lt;&gt;0,Scope_lv1!W136,"")</f>
        <v/>
      </c>
      <c r="K136" s="326" t="str">
        <f t="shared" si="11"/>
        <v/>
      </c>
      <c r="L136" s="329"/>
      <c r="M136" s="247"/>
      <c r="N136" s="247"/>
      <c r="O136" s="247"/>
      <c r="P136" s="247"/>
      <c r="Q136" s="258"/>
      <c r="R136" s="247"/>
      <c r="S136" s="247"/>
      <c r="T136" s="247"/>
      <c r="U136" s="247"/>
      <c r="V136" s="258"/>
      <c r="W136" s="247"/>
      <c r="X136" s="247"/>
      <c r="Y136" s="247"/>
      <c r="Z136" s="247"/>
      <c r="AA136" s="326" t="str">
        <f t="shared" si="12"/>
        <v/>
      </c>
      <c r="AB136" s="329"/>
      <c r="AC136" s="247"/>
      <c r="AD136" s="247"/>
      <c r="AE136" s="247"/>
      <c r="AF136" s="247"/>
      <c r="AG136" s="326" t="str">
        <f t="shared" si="13"/>
        <v/>
      </c>
      <c r="AH136" s="329"/>
      <c r="AI136" s="247"/>
      <c r="AJ136" s="247"/>
      <c r="AK136" s="247"/>
      <c r="AL136" s="247"/>
      <c r="AM136" s="258"/>
      <c r="AN136" s="247"/>
      <c r="AO136" s="247"/>
      <c r="AP136" s="247"/>
      <c r="AQ136" s="247"/>
      <c r="AR136" s="258"/>
      <c r="AS136" s="247"/>
      <c r="AT136" s="247"/>
      <c r="AU136" s="247"/>
      <c r="AV136" s="247"/>
      <c r="AW136" s="258"/>
      <c r="AX136" s="247"/>
      <c r="AY136" s="247"/>
      <c r="AZ136" s="247"/>
      <c r="BA136" s="247"/>
      <c r="BB136" s="258"/>
      <c r="BC136" s="247"/>
      <c r="BD136" s="247"/>
      <c r="BE136" s="247"/>
      <c r="BF136" s="247"/>
      <c r="BG136" s="258"/>
      <c r="BH136" s="247"/>
      <c r="BI136" s="247"/>
      <c r="BJ136" s="247"/>
      <c r="BK136" s="247"/>
      <c r="BL136" s="258"/>
      <c r="BM136" s="247"/>
      <c r="BN136" s="247"/>
      <c r="BO136" s="247"/>
      <c r="BP136" s="247"/>
      <c r="BQ136" s="258"/>
      <c r="BR136" s="247"/>
      <c r="BS136" s="247"/>
      <c r="BT136" s="247"/>
      <c r="BU136" s="247"/>
      <c r="BV136" s="258"/>
      <c r="BW136" s="247"/>
      <c r="BX136" s="247"/>
      <c r="BY136" s="247"/>
      <c r="BZ136" s="247"/>
      <c r="CA136" s="258"/>
      <c r="CB136" s="247"/>
      <c r="CC136" s="247"/>
      <c r="CD136" s="247"/>
      <c r="CE136" s="247"/>
      <c r="CF136" s="258"/>
      <c r="CG136" s="258"/>
      <c r="CH136" s="258"/>
      <c r="CI136" s="134"/>
      <c r="CJ136" s="259"/>
      <c r="CK136" s="267"/>
      <c r="CL136" s="261"/>
    </row>
    <row r="137" spans="1:90" hidden="1" x14ac:dyDescent="0.3">
      <c r="A137" s="106" t="s">
        <v>337</v>
      </c>
      <c r="B137" s="107" t="s">
        <v>293</v>
      </c>
      <c r="C137" s="238" t="s">
        <v>335</v>
      </c>
      <c r="D137" s="108" t="s">
        <v>183</v>
      </c>
      <c r="E137" s="126" t="s">
        <v>108</v>
      </c>
      <c r="F137" s="252">
        <f t="shared" si="14"/>
        <v>0</v>
      </c>
      <c r="G137" s="253">
        <f t="shared" si="15"/>
        <v>0</v>
      </c>
      <c r="H137" s="254">
        <f t="shared" si="16"/>
        <v>0</v>
      </c>
      <c r="I137" s="255">
        <f t="shared" si="17"/>
        <v>0</v>
      </c>
      <c r="J137" s="350" t="str">
        <f>IF(Scope_lv1!W137&lt;&gt;0,Scope_lv1!W137,"")</f>
        <v/>
      </c>
      <c r="K137" s="326" t="str">
        <f t="shared" si="11"/>
        <v/>
      </c>
      <c r="L137" s="329"/>
      <c r="M137" s="247"/>
      <c r="N137" s="247"/>
      <c r="O137" s="247"/>
      <c r="P137" s="247"/>
      <c r="Q137" s="258"/>
      <c r="R137" s="247"/>
      <c r="S137" s="247"/>
      <c r="T137" s="247"/>
      <c r="U137" s="247"/>
      <c r="V137" s="258"/>
      <c r="W137" s="247"/>
      <c r="X137" s="247"/>
      <c r="Y137" s="247"/>
      <c r="Z137" s="247"/>
      <c r="AA137" s="326" t="str">
        <f t="shared" si="12"/>
        <v/>
      </c>
      <c r="AB137" s="329"/>
      <c r="AC137" s="247"/>
      <c r="AD137" s="247"/>
      <c r="AE137" s="247"/>
      <c r="AF137" s="247"/>
      <c r="AG137" s="326" t="str">
        <f t="shared" si="13"/>
        <v/>
      </c>
      <c r="AH137" s="329"/>
      <c r="AI137" s="247"/>
      <c r="AJ137" s="247"/>
      <c r="AK137" s="247"/>
      <c r="AL137" s="247"/>
      <c r="AM137" s="258"/>
      <c r="AN137" s="247"/>
      <c r="AO137" s="247"/>
      <c r="AP137" s="247"/>
      <c r="AQ137" s="247"/>
      <c r="AR137" s="258"/>
      <c r="AS137" s="247"/>
      <c r="AT137" s="247"/>
      <c r="AU137" s="247"/>
      <c r="AV137" s="247"/>
      <c r="AW137" s="258"/>
      <c r="AX137" s="247"/>
      <c r="AY137" s="247"/>
      <c r="AZ137" s="247"/>
      <c r="BA137" s="247"/>
      <c r="BB137" s="258"/>
      <c r="BC137" s="247"/>
      <c r="BD137" s="247"/>
      <c r="BE137" s="247"/>
      <c r="BF137" s="247"/>
      <c r="BG137" s="258"/>
      <c r="BH137" s="247"/>
      <c r="BI137" s="247"/>
      <c r="BJ137" s="247"/>
      <c r="BK137" s="247"/>
      <c r="BL137" s="258"/>
      <c r="BM137" s="247"/>
      <c r="BN137" s="247"/>
      <c r="BO137" s="247"/>
      <c r="BP137" s="247"/>
      <c r="BQ137" s="258"/>
      <c r="BR137" s="247"/>
      <c r="BS137" s="247"/>
      <c r="BT137" s="247"/>
      <c r="BU137" s="247"/>
      <c r="BV137" s="258"/>
      <c r="BW137" s="247"/>
      <c r="BX137" s="247"/>
      <c r="BY137" s="247"/>
      <c r="BZ137" s="247"/>
      <c r="CA137" s="258"/>
      <c r="CB137" s="247"/>
      <c r="CC137" s="247"/>
      <c r="CD137" s="247"/>
      <c r="CE137" s="247"/>
      <c r="CF137" s="258"/>
      <c r="CG137" s="258"/>
      <c r="CH137" s="258"/>
      <c r="CI137" s="134"/>
      <c r="CJ137" s="259"/>
      <c r="CK137" s="267"/>
      <c r="CL137" s="261"/>
    </row>
    <row r="138" spans="1:90" hidden="1" x14ac:dyDescent="0.3">
      <c r="A138" s="106" t="s">
        <v>338</v>
      </c>
      <c r="B138" s="107" t="s">
        <v>293</v>
      </c>
      <c r="C138" s="238" t="s">
        <v>335</v>
      </c>
      <c r="D138" s="108" t="s">
        <v>333</v>
      </c>
      <c r="E138" s="126" t="s">
        <v>108</v>
      </c>
      <c r="F138" s="252">
        <f t="shared" si="14"/>
        <v>0</v>
      </c>
      <c r="G138" s="253">
        <f t="shared" si="15"/>
        <v>0</v>
      </c>
      <c r="H138" s="254">
        <f t="shared" si="16"/>
        <v>0</v>
      </c>
      <c r="I138" s="255">
        <f t="shared" si="17"/>
        <v>0</v>
      </c>
      <c r="J138" s="350" t="str">
        <f>IF(Scope_lv1!W138&lt;&gt;0,Scope_lv1!W138,"")</f>
        <v/>
      </c>
      <c r="K138" s="326" t="str">
        <f t="shared" ref="K138:K201" si="18">LEFT(L138,5)</f>
        <v/>
      </c>
      <c r="L138" s="329"/>
      <c r="M138" s="247"/>
      <c r="N138" s="247"/>
      <c r="O138" s="247"/>
      <c r="P138" s="247"/>
      <c r="Q138" s="258"/>
      <c r="R138" s="247"/>
      <c r="S138" s="247"/>
      <c r="T138" s="247"/>
      <c r="U138" s="247"/>
      <c r="V138" s="258"/>
      <c r="W138" s="247"/>
      <c r="X138" s="247"/>
      <c r="Y138" s="247"/>
      <c r="Z138" s="247"/>
      <c r="AA138" s="326" t="str">
        <f t="shared" ref="AA138:AA201" si="19">LEFT(AB138,5)</f>
        <v/>
      </c>
      <c r="AB138" s="329"/>
      <c r="AC138" s="247"/>
      <c r="AD138" s="247"/>
      <c r="AE138" s="247"/>
      <c r="AF138" s="247"/>
      <c r="AG138" s="326" t="str">
        <f t="shared" ref="AG138:AG201" si="20">LEFT(AH138,5)</f>
        <v/>
      </c>
      <c r="AH138" s="329"/>
      <c r="AI138" s="247"/>
      <c r="AJ138" s="247"/>
      <c r="AK138" s="247"/>
      <c r="AL138" s="247"/>
      <c r="AM138" s="258"/>
      <c r="AN138" s="247"/>
      <c r="AO138" s="247"/>
      <c r="AP138" s="247"/>
      <c r="AQ138" s="247"/>
      <c r="AR138" s="258"/>
      <c r="AS138" s="247"/>
      <c r="AT138" s="247"/>
      <c r="AU138" s="247"/>
      <c r="AV138" s="247"/>
      <c r="AW138" s="258"/>
      <c r="AX138" s="247"/>
      <c r="AY138" s="247"/>
      <c r="AZ138" s="247"/>
      <c r="BA138" s="247"/>
      <c r="BB138" s="258"/>
      <c r="BC138" s="247"/>
      <c r="BD138" s="247"/>
      <c r="BE138" s="247"/>
      <c r="BF138" s="247"/>
      <c r="BG138" s="258"/>
      <c r="BH138" s="247"/>
      <c r="BI138" s="247"/>
      <c r="BJ138" s="247"/>
      <c r="BK138" s="247"/>
      <c r="BL138" s="258"/>
      <c r="BM138" s="247"/>
      <c r="BN138" s="247"/>
      <c r="BO138" s="247"/>
      <c r="BP138" s="247"/>
      <c r="BQ138" s="258"/>
      <c r="BR138" s="247"/>
      <c r="BS138" s="247"/>
      <c r="BT138" s="247"/>
      <c r="BU138" s="247"/>
      <c r="BV138" s="258"/>
      <c r="BW138" s="247"/>
      <c r="BX138" s="247"/>
      <c r="BY138" s="247"/>
      <c r="BZ138" s="247"/>
      <c r="CA138" s="258"/>
      <c r="CB138" s="247"/>
      <c r="CC138" s="247"/>
      <c r="CD138" s="247"/>
      <c r="CE138" s="247"/>
      <c r="CF138" s="258"/>
      <c r="CG138" s="258"/>
      <c r="CH138" s="258"/>
      <c r="CI138" s="134"/>
      <c r="CJ138" s="259"/>
      <c r="CK138" s="267"/>
      <c r="CL138" s="261"/>
    </row>
    <row r="139" spans="1:90" hidden="1" x14ac:dyDescent="0.3">
      <c r="A139" s="106" t="s">
        <v>339</v>
      </c>
      <c r="B139" s="107" t="s">
        <v>293</v>
      </c>
      <c r="C139" s="238" t="s">
        <v>335</v>
      </c>
      <c r="D139" s="108" t="s">
        <v>340</v>
      </c>
      <c r="E139" s="126" t="s">
        <v>108</v>
      </c>
      <c r="F139" s="252">
        <f t="shared" si="14"/>
        <v>0</v>
      </c>
      <c r="G139" s="253">
        <f t="shared" si="15"/>
        <v>0</v>
      </c>
      <c r="H139" s="254">
        <f t="shared" si="16"/>
        <v>0</v>
      </c>
      <c r="I139" s="255">
        <f t="shared" si="17"/>
        <v>0</v>
      </c>
      <c r="J139" s="350" t="str">
        <f>IF(Scope_lv1!W139&lt;&gt;0,Scope_lv1!W139,"")</f>
        <v/>
      </c>
      <c r="K139" s="326" t="str">
        <f t="shared" si="18"/>
        <v/>
      </c>
      <c r="L139" s="329"/>
      <c r="M139" s="247"/>
      <c r="N139" s="247"/>
      <c r="O139" s="247"/>
      <c r="P139" s="247"/>
      <c r="Q139" s="258"/>
      <c r="R139" s="247"/>
      <c r="S139" s="247"/>
      <c r="T139" s="247"/>
      <c r="U139" s="247"/>
      <c r="V139" s="258"/>
      <c r="W139" s="247"/>
      <c r="X139" s="247"/>
      <c r="Y139" s="247"/>
      <c r="Z139" s="247"/>
      <c r="AA139" s="326" t="str">
        <f t="shared" si="19"/>
        <v/>
      </c>
      <c r="AB139" s="329"/>
      <c r="AC139" s="247"/>
      <c r="AD139" s="247"/>
      <c r="AE139" s="247"/>
      <c r="AF139" s="247"/>
      <c r="AG139" s="326" t="str">
        <f t="shared" si="20"/>
        <v/>
      </c>
      <c r="AH139" s="329"/>
      <c r="AI139" s="247"/>
      <c r="AJ139" s="247"/>
      <c r="AK139" s="247"/>
      <c r="AL139" s="247"/>
      <c r="AM139" s="258"/>
      <c r="AN139" s="247"/>
      <c r="AO139" s="247"/>
      <c r="AP139" s="247"/>
      <c r="AQ139" s="247"/>
      <c r="AR139" s="258"/>
      <c r="AS139" s="247"/>
      <c r="AT139" s="247"/>
      <c r="AU139" s="247"/>
      <c r="AV139" s="247"/>
      <c r="AW139" s="258"/>
      <c r="AX139" s="247"/>
      <c r="AY139" s="247"/>
      <c r="AZ139" s="247"/>
      <c r="BA139" s="247"/>
      <c r="BB139" s="258"/>
      <c r="BC139" s="247"/>
      <c r="BD139" s="247"/>
      <c r="BE139" s="247"/>
      <c r="BF139" s="247"/>
      <c r="BG139" s="258"/>
      <c r="BH139" s="247"/>
      <c r="BI139" s="247"/>
      <c r="BJ139" s="247"/>
      <c r="BK139" s="247"/>
      <c r="BL139" s="258"/>
      <c r="BM139" s="247"/>
      <c r="BN139" s="247"/>
      <c r="BO139" s="247"/>
      <c r="BP139" s="247"/>
      <c r="BQ139" s="258"/>
      <c r="BR139" s="247"/>
      <c r="BS139" s="247"/>
      <c r="BT139" s="247"/>
      <c r="BU139" s="247"/>
      <c r="BV139" s="258"/>
      <c r="BW139" s="247"/>
      <c r="BX139" s="247"/>
      <c r="BY139" s="247"/>
      <c r="BZ139" s="247"/>
      <c r="CA139" s="258"/>
      <c r="CB139" s="247"/>
      <c r="CC139" s="247"/>
      <c r="CD139" s="247"/>
      <c r="CE139" s="247"/>
      <c r="CF139" s="258"/>
      <c r="CG139" s="258"/>
      <c r="CH139" s="258"/>
      <c r="CI139" s="134"/>
      <c r="CJ139" s="259"/>
      <c r="CK139" s="267"/>
      <c r="CL139" s="261"/>
    </row>
    <row r="140" spans="1:90" hidden="1" x14ac:dyDescent="0.3">
      <c r="A140" s="106" t="s">
        <v>341</v>
      </c>
      <c r="B140" s="107" t="s">
        <v>293</v>
      </c>
      <c r="C140" s="238" t="s">
        <v>335</v>
      </c>
      <c r="D140" s="108" t="s">
        <v>342</v>
      </c>
      <c r="E140" s="126" t="s">
        <v>108</v>
      </c>
      <c r="F140" s="252">
        <f t="shared" si="14"/>
        <v>0</v>
      </c>
      <c r="G140" s="253">
        <f t="shared" si="15"/>
        <v>0</v>
      </c>
      <c r="H140" s="254">
        <f t="shared" si="16"/>
        <v>0</v>
      </c>
      <c r="I140" s="255">
        <f t="shared" si="17"/>
        <v>0</v>
      </c>
      <c r="J140" s="350" t="str">
        <f>IF(Scope_lv1!W140&lt;&gt;0,Scope_lv1!W140,"")</f>
        <v/>
      </c>
      <c r="K140" s="326" t="str">
        <f t="shared" si="18"/>
        <v/>
      </c>
      <c r="L140" s="329"/>
      <c r="M140" s="247"/>
      <c r="N140" s="247"/>
      <c r="O140" s="247"/>
      <c r="P140" s="247"/>
      <c r="Q140" s="258"/>
      <c r="R140" s="247"/>
      <c r="S140" s="247"/>
      <c r="T140" s="247"/>
      <c r="U140" s="247"/>
      <c r="V140" s="258"/>
      <c r="W140" s="247"/>
      <c r="X140" s="247"/>
      <c r="Y140" s="247"/>
      <c r="Z140" s="247"/>
      <c r="AA140" s="326" t="str">
        <f t="shared" si="19"/>
        <v/>
      </c>
      <c r="AB140" s="329"/>
      <c r="AC140" s="247"/>
      <c r="AD140" s="247"/>
      <c r="AE140" s="247"/>
      <c r="AF140" s="247"/>
      <c r="AG140" s="326" t="str">
        <f t="shared" si="20"/>
        <v/>
      </c>
      <c r="AH140" s="329"/>
      <c r="AI140" s="247"/>
      <c r="AJ140" s="247"/>
      <c r="AK140" s="247"/>
      <c r="AL140" s="247"/>
      <c r="AM140" s="258"/>
      <c r="AN140" s="247"/>
      <c r="AO140" s="247"/>
      <c r="AP140" s="247"/>
      <c r="AQ140" s="247"/>
      <c r="AR140" s="258"/>
      <c r="AS140" s="247"/>
      <c r="AT140" s="247"/>
      <c r="AU140" s="247"/>
      <c r="AV140" s="247"/>
      <c r="AW140" s="258"/>
      <c r="AX140" s="247"/>
      <c r="AY140" s="247"/>
      <c r="AZ140" s="247"/>
      <c r="BA140" s="247"/>
      <c r="BB140" s="258"/>
      <c r="BC140" s="247"/>
      <c r="BD140" s="247"/>
      <c r="BE140" s="247"/>
      <c r="BF140" s="247"/>
      <c r="BG140" s="258"/>
      <c r="BH140" s="247"/>
      <c r="BI140" s="247"/>
      <c r="BJ140" s="247"/>
      <c r="BK140" s="247"/>
      <c r="BL140" s="258"/>
      <c r="BM140" s="247"/>
      <c r="BN140" s="247"/>
      <c r="BO140" s="247"/>
      <c r="BP140" s="247"/>
      <c r="BQ140" s="258"/>
      <c r="BR140" s="247"/>
      <c r="BS140" s="247"/>
      <c r="BT140" s="247"/>
      <c r="BU140" s="247"/>
      <c r="BV140" s="258"/>
      <c r="BW140" s="247"/>
      <c r="BX140" s="247"/>
      <c r="BY140" s="247"/>
      <c r="BZ140" s="247"/>
      <c r="CA140" s="258"/>
      <c r="CB140" s="247"/>
      <c r="CC140" s="247"/>
      <c r="CD140" s="247"/>
      <c r="CE140" s="247"/>
      <c r="CF140" s="258"/>
      <c r="CG140" s="258"/>
      <c r="CH140" s="258"/>
      <c r="CI140" s="134"/>
      <c r="CJ140" s="259"/>
      <c r="CK140" s="267"/>
      <c r="CL140" s="261"/>
    </row>
    <row r="141" spans="1:90" hidden="1" x14ac:dyDescent="0.3">
      <c r="A141" s="106" t="s">
        <v>343</v>
      </c>
      <c r="B141" s="107" t="s">
        <v>293</v>
      </c>
      <c r="C141" s="238" t="s">
        <v>335</v>
      </c>
      <c r="D141" s="108" t="s">
        <v>122</v>
      </c>
      <c r="E141" s="126" t="s">
        <v>108</v>
      </c>
      <c r="F141" s="252">
        <f t="shared" si="14"/>
        <v>0</v>
      </c>
      <c r="G141" s="253">
        <f t="shared" si="15"/>
        <v>0</v>
      </c>
      <c r="H141" s="254">
        <f t="shared" si="16"/>
        <v>0</v>
      </c>
      <c r="I141" s="255">
        <f t="shared" si="17"/>
        <v>0</v>
      </c>
      <c r="J141" s="350" t="str">
        <f>IF(Scope_lv1!W141&lt;&gt;0,Scope_lv1!W141,"")</f>
        <v/>
      </c>
      <c r="K141" s="326" t="str">
        <f t="shared" si="18"/>
        <v/>
      </c>
      <c r="L141" s="329"/>
      <c r="M141" s="247"/>
      <c r="N141" s="247"/>
      <c r="O141" s="247"/>
      <c r="P141" s="247"/>
      <c r="Q141" s="258"/>
      <c r="R141" s="247"/>
      <c r="S141" s="247"/>
      <c r="T141" s="247"/>
      <c r="U141" s="247"/>
      <c r="V141" s="258"/>
      <c r="W141" s="247"/>
      <c r="X141" s="247"/>
      <c r="Y141" s="247"/>
      <c r="Z141" s="247"/>
      <c r="AA141" s="326" t="str">
        <f t="shared" si="19"/>
        <v/>
      </c>
      <c r="AB141" s="329"/>
      <c r="AC141" s="247"/>
      <c r="AD141" s="247"/>
      <c r="AE141" s="247"/>
      <c r="AF141" s="247"/>
      <c r="AG141" s="326" t="str">
        <f t="shared" si="20"/>
        <v/>
      </c>
      <c r="AH141" s="329"/>
      <c r="AI141" s="247"/>
      <c r="AJ141" s="247"/>
      <c r="AK141" s="247"/>
      <c r="AL141" s="247"/>
      <c r="AM141" s="258"/>
      <c r="AN141" s="247"/>
      <c r="AO141" s="247"/>
      <c r="AP141" s="247"/>
      <c r="AQ141" s="247"/>
      <c r="AR141" s="258"/>
      <c r="AS141" s="247"/>
      <c r="AT141" s="247"/>
      <c r="AU141" s="247"/>
      <c r="AV141" s="247"/>
      <c r="AW141" s="258"/>
      <c r="AX141" s="247"/>
      <c r="AY141" s="247"/>
      <c r="AZ141" s="247"/>
      <c r="BA141" s="247"/>
      <c r="BB141" s="258"/>
      <c r="BC141" s="247"/>
      <c r="BD141" s="247"/>
      <c r="BE141" s="247"/>
      <c r="BF141" s="247"/>
      <c r="BG141" s="258"/>
      <c r="BH141" s="247"/>
      <c r="BI141" s="247"/>
      <c r="BJ141" s="247"/>
      <c r="BK141" s="247"/>
      <c r="BL141" s="258"/>
      <c r="BM141" s="247"/>
      <c r="BN141" s="247"/>
      <c r="BO141" s="247"/>
      <c r="BP141" s="247"/>
      <c r="BQ141" s="258"/>
      <c r="BR141" s="247"/>
      <c r="BS141" s="247"/>
      <c r="BT141" s="247"/>
      <c r="BU141" s="247"/>
      <c r="BV141" s="258"/>
      <c r="BW141" s="247"/>
      <c r="BX141" s="247"/>
      <c r="BY141" s="247"/>
      <c r="BZ141" s="247"/>
      <c r="CA141" s="258"/>
      <c r="CB141" s="247"/>
      <c r="CC141" s="247"/>
      <c r="CD141" s="247"/>
      <c r="CE141" s="247"/>
      <c r="CF141" s="258"/>
      <c r="CG141" s="258"/>
      <c r="CH141" s="258"/>
      <c r="CI141" s="134"/>
      <c r="CJ141" s="259"/>
      <c r="CK141" s="267"/>
      <c r="CL141" s="261"/>
    </row>
    <row r="142" spans="1:90" ht="33" hidden="1" x14ac:dyDescent="0.3">
      <c r="A142" s="106" t="s">
        <v>344</v>
      </c>
      <c r="B142" s="107" t="s">
        <v>293</v>
      </c>
      <c r="C142" s="238" t="s">
        <v>335</v>
      </c>
      <c r="D142" s="108" t="s">
        <v>345</v>
      </c>
      <c r="E142" s="126" t="s">
        <v>94</v>
      </c>
      <c r="F142" s="252">
        <f t="shared" si="14"/>
        <v>0</v>
      </c>
      <c r="G142" s="253">
        <f t="shared" si="15"/>
        <v>0</v>
      </c>
      <c r="H142" s="254">
        <f t="shared" si="16"/>
        <v>0</v>
      </c>
      <c r="I142" s="255">
        <f t="shared" si="17"/>
        <v>0</v>
      </c>
      <c r="J142" s="350" t="str">
        <f>IF(Scope_lv1!W142&lt;&gt;0,Scope_lv1!W142,"")</f>
        <v/>
      </c>
      <c r="K142" s="326" t="str">
        <f t="shared" si="18"/>
        <v/>
      </c>
      <c r="L142" s="329"/>
      <c r="M142" s="247"/>
      <c r="N142" s="247"/>
      <c r="O142" s="247"/>
      <c r="P142" s="247"/>
      <c r="Q142" s="258"/>
      <c r="R142" s="247"/>
      <c r="S142" s="247"/>
      <c r="T142" s="247"/>
      <c r="U142" s="247"/>
      <c r="V142" s="258"/>
      <c r="W142" s="247"/>
      <c r="X142" s="247"/>
      <c r="Y142" s="247"/>
      <c r="Z142" s="247"/>
      <c r="AA142" s="326" t="str">
        <f t="shared" si="19"/>
        <v/>
      </c>
      <c r="AB142" s="329"/>
      <c r="AC142" s="247"/>
      <c r="AD142" s="247"/>
      <c r="AE142" s="247"/>
      <c r="AF142" s="247"/>
      <c r="AG142" s="326" t="str">
        <f t="shared" si="20"/>
        <v/>
      </c>
      <c r="AH142" s="329"/>
      <c r="AI142" s="247"/>
      <c r="AJ142" s="247"/>
      <c r="AK142" s="247"/>
      <c r="AL142" s="247"/>
      <c r="AM142" s="258"/>
      <c r="AN142" s="247"/>
      <c r="AO142" s="247"/>
      <c r="AP142" s="247"/>
      <c r="AQ142" s="247"/>
      <c r="AR142" s="258"/>
      <c r="AS142" s="247"/>
      <c r="AT142" s="247"/>
      <c r="AU142" s="247"/>
      <c r="AV142" s="247"/>
      <c r="AW142" s="258"/>
      <c r="AX142" s="247"/>
      <c r="AY142" s="247"/>
      <c r="AZ142" s="247"/>
      <c r="BA142" s="247"/>
      <c r="BB142" s="258"/>
      <c r="BC142" s="247"/>
      <c r="BD142" s="247"/>
      <c r="BE142" s="247"/>
      <c r="BF142" s="247"/>
      <c r="BG142" s="258"/>
      <c r="BH142" s="247"/>
      <c r="BI142" s="247"/>
      <c r="BJ142" s="247"/>
      <c r="BK142" s="247"/>
      <c r="BL142" s="258"/>
      <c r="BM142" s="247"/>
      <c r="BN142" s="247"/>
      <c r="BO142" s="247"/>
      <c r="BP142" s="247"/>
      <c r="BQ142" s="258"/>
      <c r="BR142" s="247"/>
      <c r="BS142" s="247"/>
      <c r="BT142" s="247"/>
      <c r="BU142" s="247"/>
      <c r="BV142" s="258"/>
      <c r="BW142" s="247"/>
      <c r="BX142" s="247"/>
      <c r="BY142" s="247"/>
      <c r="BZ142" s="247"/>
      <c r="CA142" s="258"/>
      <c r="CB142" s="247"/>
      <c r="CC142" s="247"/>
      <c r="CD142" s="247"/>
      <c r="CE142" s="247"/>
      <c r="CF142" s="258"/>
      <c r="CG142" s="258"/>
      <c r="CH142" s="258"/>
      <c r="CI142" s="134"/>
      <c r="CJ142" s="259"/>
      <c r="CK142" s="267"/>
      <c r="CL142" s="261"/>
    </row>
    <row r="143" spans="1:90" hidden="1" x14ac:dyDescent="0.3">
      <c r="A143" s="106" t="s">
        <v>346</v>
      </c>
      <c r="B143" s="107" t="s">
        <v>293</v>
      </c>
      <c r="C143" s="238" t="s">
        <v>335</v>
      </c>
      <c r="D143" s="108" t="s">
        <v>347</v>
      </c>
      <c r="E143" s="126" t="s">
        <v>108</v>
      </c>
      <c r="F143" s="252">
        <f t="shared" si="14"/>
        <v>0</v>
      </c>
      <c r="G143" s="253">
        <f t="shared" si="15"/>
        <v>0</v>
      </c>
      <c r="H143" s="254">
        <f t="shared" si="16"/>
        <v>0</v>
      </c>
      <c r="I143" s="255">
        <f t="shared" si="17"/>
        <v>0</v>
      </c>
      <c r="J143" s="350" t="str">
        <f>IF(Scope_lv1!W143&lt;&gt;0,Scope_lv1!W143,"")</f>
        <v/>
      </c>
      <c r="K143" s="326" t="str">
        <f t="shared" si="18"/>
        <v/>
      </c>
      <c r="L143" s="329"/>
      <c r="M143" s="247"/>
      <c r="N143" s="247"/>
      <c r="O143" s="247"/>
      <c r="P143" s="247"/>
      <c r="Q143" s="258"/>
      <c r="R143" s="247"/>
      <c r="S143" s="247"/>
      <c r="T143" s="247"/>
      <c r="U143" s="247"/>
      <c r="V143" s="258"/>
      <c r="W143" s="247"/>
      <c r="X143" s="247"/>
      <c r="Y143" s="247"/>
      <c r="Z143" s="247"/>
      <c r="AA143" s="326" t="str">
        <f t="shared" si="19"/>
        <v/>
      </c>
      <c r="AB143" s="329"/>
      <c r="AC143" s="247"/>
      <c r="AD143" s="247"/>
      <c r="AE143" s="247"/>
      <c r="AF143" s="247"/>
      <c r="AG143" s="326" t="str">
        <f t="shared" si="20"/>
        <v/>
      </c>
      <c r="AH143" s="329"/>
      <c r="AI143" s="247"/>
      <c r="AJ143" s="247"/>
      <c r="AK143" s="247"/>
      <c r="AL143" s="247"/>
      <c r="AM143" s="258"/>
      <c r="AN143" s="247"/>
      <c r="AO143" s="247"/>
      <c r="AP143" s="247"/>
      <c r="AQ143" s="247"/>
      <c r="AR143" s="258"/>
      <c r="AS143" s="247"/>
      <c r="AT143" s="247"/>
      <c r="AU143" s="247"/>
      <c r="AV143" s="247"/>
      <c r="AW143" s="258"/>
      <c r="AX143" s="247"/>
      <c r="AY143" s="247"/>
      <c r="AZ143" s="247"/>
      <c r="BA143" s="247"/>
      <c r="BB143" s="258"/>
      <c r="BC143" s="247"/>
      <c r="BD143" s="247"/>
      <c r="BE143" s="247"/>
      <c r="BF143" s="247"/>
      <c r="BG143" s="258"/>
      <c r="BH143" s="247"/>
      <c r="BI143" s="247"/>
      <c r="BJ143" s="247"/>
      <c r="BK143" s="247"/>
      <c r="BL143" s="258"/>
      <c r="BM143" s="247"/>
      <c r="BN143" s="247"/>
      <c r="BO143" s="247"/>
      <c r="BP143" s="247"/>
      <c r="BQ143" s="258"/>
      <c r="BR143" s="247"/>
      <c r="BS143" s="247"/>
      <c r="BT143" s="247"/>
      <c r="BU143" s="247"/>
      <c r="BV143" s="258"/>
      <c r="BW143" s="247"/>
      <c r="BX143" s="247"/>
      <c r="BY143" s="247"/>
      <c r="BZ143" s="247"/>
      <c r="CA143" s="258"/>
      <c r="CB143" s="247"/>
      <c r="CC143" s="247"/>
      <c r="CD143" s="247"/>
      <c r="CE143" s="247"/>
      <c r="CF143" s="258"/>
      <c r="CG143" s="258"/>
      <c r="CH143" s="258"/>
      <c r="CI143" s="134"/>
      <c r="CJ143" s="259"/>
      <c r="CK143" s="267"/>
      <c r="CL143" s="261"/>
    </row>
    <row r="144" spans="1:90" hidden="1" x14ac:dyDescent="0.3">
      <c r="A144" s="106" t="s">
        <v>348</v>
      </c>
      <c r="B144" s="107" t="s">
        <v>293</v>
      </c>
      <c r="C144" s="238" t="s">
        <v>335</v>
      </c>
      <c r="D144" s="108" t="s">
        <v>349</v>
      </c>
      <c r="E144" s="126" t="s">
        <v>108</v>
      </c>
      <c r="F144" s="252">
        <f t="shared" si="14"/>
        <v>0</v>
      </c>
      <c r="G144" s="253">
        <f t="shared" si="15"/>
        <v>0</v>
      </c>
      <c r="H144" s="254">
        <f t="shared" si="16"/>
        <v>0</v>
      </c>
      <c r="I144" s="255">
        <f t="shared" si="17"/>
        <v>0</v>
      </c>
      <c r="J144" s="350" t="str">
        <f>IF(Scope_lv1!W144&lt;&gt;0,Scope_lv1!W144,"")</f>
        <v/>
      </c>
      <c r="K144" s="326" t="str">
        <f t="shared" si="18"/>
        <v/>
      </c>
      <c r="L144" s="329"/>
      <c r="M144" s="247"/>
      <c r="N144" s="247"/>
      <c r="O144" s="247"/>
      <c r="P144" s="247"/>
      <c r="Q144" s="258"/>
      <c r="R144" s="247"/>
      <c r="S144" s="247"/>
      <c r="T144" s="247"/>
      <c r="U144" s="247"/>
      <c r="V144" s="258"/>
      <c r="W144" s="247"/>
      <c r="X144" s="247"/>
      <c r="Y144" s="247"/>
      <c r="Z144" s="247"/>
      <c r="AA144" s="326" t="str">
        <f t="shared" si="19"/>
        <v/>
      </c>
      <c r="AB144" s="329"/>
      <c r="AC144" s="247"/>
      <c r="AD144" s="247"/>
      <c r="AE144" s="247"/>
      <c r="AF144" s="247"/>
      <c r="AG144" s="326" t="str">
        <f t="shared" si="20"/>
        <v/>
      </c>
      <c r="AH144" s="329"/>
      <c r="AI144" s="247"/>
      <c r="AJ144" s="247"/>
      <c r="AK144" s="247"/>
      <c r="AL144" s="247"/>
      <c r="AM144" s="258"/>
      <c r="AN144" s="247"/>
      <c r="AO144" s="247"/>
      <c r="AP144" s="247"/>
      <c r="AQ144" s="247"/>
      <c r="AR144" s="258"/>
      <c r="AS144" s="247"/>
      <c r="AT144" s="247"/>
      <c r="AU144" s="247"/>
      <c r="AV144" s="247"/>
      <c r="AW144" s="258"/>
      <c r="AX144" s="247"/>
      <c r="AY144" s="247"/>
      <c r="AZ144" s="247"/>
      <c r="BA144" s="247"/>
      <c r="BB144" s="258"/>
      <c r="BC144" s="247"/>
      <c r="BD144" s="247"/>
      <c r="BE144" s="247"/>
      <c r="BF144" s="247"/>
      <c r="BG144" s="258"/>
      <c r="BH144" s="247"/>
      <c r="BI144" s="247"/>
      <c r="BJ144" s="247"/>
      <c r="BK144" s="247"/>
      <c r="BL144" s="258"/>
      <c r="BM144" s="247"/>
      <c r="BN144" s="247"/>
      <c r="BO144" s="247"/>
      <c r="BP144" s="247"/>
      <c r="BQ144" s="258"/>
      <c r="BR144" s="247"/>
      <c r="BS144" s="247"/>
      <c r="BT144" s="247"/>
      <c r="BU144" s="247"/>
      <c r="BV144" s="258"/>
      <c r="BW144" s="247"/>
      <c r="BX144" s="247"/>
      <c r="BY144" s="247"/>
      <c r="BZ144" s="247"/>
      <c r="CA144" s="258"/>
      <c r="CB144" s="247"/>
      <c r="CC144" s="247"/>
      <c r="CD144" s="247"/>
      <c r="CE144" s="247"/>
      <c r="CF144" s="258"/>
      <c r="CG144" s="258"/>
      <c r="CH144" s="258"/>
      <c r="CI144" s="134"/>
      <c r="CJ144" s="259"/>
      <c r="CK144" s="267"/>
      <c r="CL144" s="261"/>
    </row>
    <row r="145" spans="1:90" hidden="1" x14ac:dyDescent="0.3">
      <c r="A145" s="106" t="s">
        <v>350</v>
      </c>
      <c r="B145" s="107" t="s">
        <v>293</v>
      </c>
      <c r="C145" s="238" t="s">
        <v>335</v>
      </c>
      <c r="D145" s="108" t="s">
        <v>351</v>
      </c>
      <c r="E145" s="126" t="s">
        <v>108</v>
      </c>
      <c r="F145" s="252">
        <f t="shared" si="14"/>
        <v>0</v>
      </c>
      <c r="G145" s="253">
        <f t="shared" si="15"/>
        <v>0</v>
      </c>
      <c r="H145" s="254">
        <f t="shared" si="16"/>
        <v>0</v>
      </c>
      <c r="I145" s="255">
        <f t="shared" si="17"/>
        <v>0</v>
      </c>
      <c r="J145" s="350" t="str">
        <f>IF(Scope_lv1!W145&lt;&gt;0,Scope_lv1!W145,"")</f>
        <v/>
      </c>
      <c r="K145" s="326" t="str">
        <f t="shared" si="18"/>
        <v/>
      </c>
      <c r="L145" s="329"/>
      <c r="M145" s="247"/>
      <c r="N145" s="247"/>
      <c r="O145" s="247"/>
      <c r="P145" s="247"/>
      <c r="Q145" s="258"/>
      <c r="R145" s="247"/>
      <c r="S145" s="247"/>
      <c r="T145" s="247"/>
      <c r="U145" s="247"/>
      <c r="V145" s="258"/>
      <c r="W145" s="247"/>
      <c r="X145" s="247"/>
      <c r="Y145" s="247"/>
      <c r="Z145" s="247"/>
      <c r="AA145" s="326" t="str">
        <f t="shared" si="19"/>
        <v/>
      </c>
      <c r="AB145" s="329"/>
      <c r="AC145" s="247"/>
      <c r="AD145" s="247"/>
      <c r="AE145" s="247"/>
      <c r="AF145" s="247"/>
      <c r="AG145" s="326" t="str">
        <f t="shared" si="20"/>
        <v/>
      </c>
      <c r="AH145" s="329"/>
      <c r="AI145" s="247"/>
      <c r="AJ145" s="247"/>
      <c r="AK145" s="247"/>
      <c r="AL145" s="247"/>
      <c r="AM145" s="258"/>
      <c r="AN145" s="247"/>
      <c r="AO145" s="247"/>
      <c r="AP145" s="247"/>
      <c r="AQ145" s="247"/>
      <c r="AR145" s="258"/>
      <c r="AS145" s="247"/>
      <c r="AT145" s="247"/>
      <c r="AU145" s="247"/>
      <c r="AV145" s="247"/>
      <c r="AW145" s="258"/>
      <c r="AX145" s="247"/>
      <c r="AY145" s="247"/>
      <c r="AZ145" s="247"/>
      <c r="BA145" s="247"/>
      <c r="BB145" s="258"/>
      <c r="BC145" s="247"/>
      <c r="BD145" s="247"/>
      <c r="BE145" s="247"/>
      <c r="BF145" s="247"/>
      <c r="BG145" s="258"/>
      <c r="BH145" s="247"/>
      <c r="BI145" s="247"/>
      <c r="BJ145" s="247"/>
      <c r="BK145" s="247"/>
      <c r="BL145" s="258"/>
      <c r="BM145" s="247"/>
      <c r="BN145" s="247"/>
      <c r="BO145" s="247"/>
      <c r="BP145" s="247"/>
      <c r="BQ145" s="258"/>
      <c r="BR145" s="247"/>
      <c r="BS145" s="247"/>
      <c r="BT145" s="247"/>
      <c r="BU145" s="247"/>
      <c r="BV145" s="258"/>
      <c r="BW145" s="247"/>
      <c r="BX145" s="247"/>
      <c r="BY145" s="247"/>
      <c r="BZ145" s="247"/>
      <c r="CA145" s="258"/>
      <c r="CB145" s="247"/>
      <c r="CC145" s="247"/>
      <c r="CD145" s="247"/>
      <c r="CE145" s="247"/>
      <c r="CF145" s="258"/>
      <c r="CG145" s="258"/>
      <c r="CH145" s="258"/>
      <c r="CI145" s="134"/>
      <c r="CJ145" s="259"/>
      <c r="CK145" s="267"/>
      <c r="CL145" s="261"/>
    </row>
    <row r="146" spans="1:90" hidden="1" x14ac:dyDescent="0.3">
      <c r="A146" s="106" t="s">
        <v>352</v>
      </c>
      <c r="B146" s="107" t="s">
        <v>293</v>
      </c>
      <c r="C146" s="238" t="s">
        <v>335</v>
      </c>
      <c r="D146" s="108" t="s">
        <v>353</v>
      </c>
      <c r="E146" s="126" t="s">
        <v>108</v>
      </c>
      <c r="F146" s="252">
        <f t="shared" si="14"/>
        <v>0</v>
      </c>
      <c r="G146" s="253">
        <f t="shared" si="15"/>
        <v>0</v>
      </c>
      <c r="H146" s="254">
        <f t="shared" si="16"/>
        <v>0</v>
      </c>
      <c r="I146" s="255">
        <f t="shared" si="17"/>
        <v>0</v>
      </c>
      <c r="J146" s="350" t="str">
        <f>IF(Scope_lv1!W146&lt;&gt;0,Scope_lv1!W146,"")</f>
        <v/>
      </c>
      <c r="K146" s="326" t="str">
        <f t="shared" si="18"/>
        <v/>
      </c>
      <c r="L146" s="329"/>
      <c r="M146" s="247"/>
      <c r="N146" s="247"/>
      <c r="O146" s="247"/>
      <c r="P146" s="247"/>
      <c r="Q146" s="258"/>
      <c r="R146" s="247"/>
      <c r="S146" s="247"/>
      <c r="T146" s="247"/>
      <c r="U146" s="247"/>
      <c r="V146" s="258"/>
      <c r="W146" s="247"/>
      <c r="X146" s="247"/>
      <c r="Y146" s="247"/>
      <c r="Z146" s="247"/>
      <c r="AA146" s="326" t="str">
        <f t="shared" si="19"/>
        <v/>
      </c>
      <c r="AB146" s="329"/>
      <c r="AC146" s="247"/>
      <c r="AD146" s="247"/>
      <c r="AE146" s="247"/>
      <c r="AF146" s="247"/>
      <c r="AG146" s="326" t="str">
        <f t="shared" si="20"/>
        <v/>
      </c>
      <c r="AH146" s="329"/>
      <c r="AI146" s="247"/>
      <c r="AJ146" s="247"/>
      <c r="AK146" s="247"/>
      <c r="AL146" s="247"/>
      <c r="AM146" s="258"/>
      <c r="AN146" s="247"/>
      <c r="AO146" s="247"/>
      <c r="AP146" s="247"/>
      <c r="AQ146" s="247"/>
      <c r="AR146" s="258"/>
      <c r="AS146" s="247"/>
      <c r="AT146" s="247"/>
      <c r="AU146" s="247"/>
      <c r="AV146" s="247"/>
      <c r="AW146" s="258"/>
      <c r="AX146" s="247"/>
      <c r="AY146" s="247"/>
      <c r="AZ146" s="247"/>
      <c r="BA146" s="247"/>
      <c r="BB146" s="258"/>
      <c r="BC146" s="247"/>
      <c r="BD146" s="247"/>
      <c r="BE146" s="247"/>
      <c r="BF146" s="247"/>
      <c r="BG146" s="258"/>
      <c r="BH146" s="247"/>
      <c r="BI146" s="247"/>
      <c r="BJ146" s="247"/>
      <c r="BK146" s="247"/>
      <c r="BL146" s="258"/>
      <c r="BM146" s="247"/>
      <c r="BN146" s="247"/>
      <c r="BO146" s="247"/>
      <c r="BP146" s="247"/>
      <c r="BQ146" s="258"/>
      <c r="BR146" s="247"/>
      <c r="BS146" s="247"/>
      <c r="BT146" s="247"/>
      <c r="BU146" s="247"/>
      <c r="BV146" s="258"/>
      <c r="BW146" s="247"/>
      <c r="BX146" s="247"/>
      <c r="BY146" s="247"/>
      <c r="BZ146" s="247"/>
      <c r="CA146" s="258"/>
      <c r="CB146" s="247"/>
      <c r="CC146" s="247"/>
      <c r="CD146" s="247"/>
      <c r="CE146" s="247"/>
      <c r="CF146" s="258"/>
      <c r="CG146" s="258"/>
      <c r="CH146" s="258"/>
      <c r="CI146" s="134"/>
      <c r="CJ146" s="259"/>
      <c r="CK146" s="267"/>
      <c r="CL146" s="261"/>
    </row>
    <row r="147" spans="1:90" hidden="1" x14ac:dyDescent="0.3">
      <c r="A147" s="106" t="s">
        <v>354</v>
      </c>
      <c r="B147" s="107" t="s">
        <v>293</v>
      </c>
      <c r="C147" s="238" t="s">
        <v>335</v>
      </c>
      <c r="D147" s="108" t="s">
        <v>355</v>
      </c>
      <c r="E147" s="126" t="s">
        <v>108</v>
      </c>
      <c r="F147" s="252">
        <f t="shared" si="14"/>
        <v>0</v>
      </c>
      <c r="G147" s="253">
        <f t="shared" si="15"/>
        <v>0</v>
      </c>
      <c r="H147" s="254">
        <f t="shared" si="16"/>
        <v>0</v>
      </c>
      <c r="I147" s="255">
        <f t="shared" si="17"/>
        <v>0</v>
      </c>
      <c r="J147" s="350" t="str">
        <f>IF(Scope_lv1!W147&lt;&gt;0,Scope_lv1!W147,"")</f>
        <v/>
      </c>
      <c r="K147" s="326" t="str">
        <f t="shared" si="18"/>
        <v/>
      </c>
      <c r="L147" s="329"/>
      <c r="M147" s="247"/>
      <c r="N147" s="247"/>
      <c r="O147" s="247"/>
      <c r="P147" s="247"/>
      <c r="Q147" s="258"/>
      <c r="R147" s="247"/>
      <c r="S147" s="247"/>
      <c r="T147" s="247"/>
      <c r="U147" s="247"/>
      <c r="V147" s="258"/>
      <c r="W147" s="247"/>
      <c r="X147" s="247"/>
      <c r="Y147" s="247"/>
      <c r="Z147" s="247"/>
      <c r="AA147" s="326" t="str">
        <f t="shared" si="19"/>
        <v/>
      </c>
      <c r="AB147" s="329"/>
      <c r="AC147" s="247"/>
      <c r="AD147" s="247"/>
      <c r="AE147" s="247"/>
      <c r="AF147" s="247"/>
      <c r="AG147" s="326" t="str">
        <f t="shared" si="20"/>
        <v/>
      </c>
      <c r="AH147" s="329"/>
      <c r="AI147" s="247"/>
      <c r="AJ147" s="247"/>
      <c r="AK147" s="247"/>
      <c r="AL147" s="247"/>
      <c r="AM147" s="258"/>
      <c r="AN147" s="247"/>
      <c r="AO147" s="247"/>
      <c r="AP147" s="247"/>
      <c r="AQ147" s="247"/>
      <c r="AR147" s="258"/>
      <c r="AS147" s="247"/>
      <c r="AT147" s="247"/>
      <c r="AU147" s="247"/>
      <c r="AV147" s="247"/>
      <c r="AW147" s="258"/>
      <c r="AX147" s="247"/>
      <c r="AY147" s="247"/>
      <c r="AZ147" s="247"/>
      <c r="BA147" s="247"/>
      <c r="BB147" s="258"/>
      <c r="BC147" s="247"/>
      <c r="BD147" s="247"/>
      <c r="BE147" s="247"/>
      <c r="BF147" s="247"/>
      <c r="BG147" s="258"/>
      <c r="BH147" s="247"/>
      <c r="BI147" s="247"/>
      <c r="BJ147" s="247"/>
      <c r="BK147" s="247"/>
      <c r="BL147" s="258"/>
      <c r="BM147" s="247"/>
      <c r="BN147" s="247"/>
      <c r="BO147" s="247"/>
      <c r="BP147" s="247"/>
      <c r="BQ147" s="258"/>
      <c r="BR147" s="247"/>
      <c r="BS147" s="247"/>
      <c r="BT147" s="247"/>
      <c r="BU147" s="247"/>
      <c r="BV147" s="258"/>
      <c r="BW147" s="247"/>
      <c r="BX147" s="247"/>
      <c r="BY147" s="247"/>
      <c r="BZ147" s="247"/>
      <c r="CA147" s="258"/>
      <c r="CB147" s="247"/>
      <c r="CC147" s="247"/>
      <c r="CD147" s="247"/>
      <c r="CE147" s="247"/>
      <c r="CF147" s="258"/>
      <c r="CG147" s="258"/>
      <c r="CH147" s="258"/>
      <c r="CI147" s="134"/>
      <c r="CJ147" s="259"/>
      <c r="CK147" s="267"/>
      <c r="CL147" s="261"/>
    </row>
    <row r="148" spans="1:90" hidden="1" x14ac:dyDescent="0.3">
      <c r="A148" s="106" t="s">
        <v>356</v>
      </c>
      <c r="B148" s="107" t="s">
        <v>293</v>
      </c>
      <c r="C148" s="238" t="s">
        <v>335</v>
      </c>
      <c r="D148" s="108" t="s">
        <v>357</v>
      </c>
      <c r="E148" s="126" t="s">
        <v>108</v>
      </c>
      <c r="F148" s="252">
        <f t="shared" si="14"/>
        <v>0</v>
      </c>
      <c r="G148" s="253">
        <f t="shared" si="15"/>
        <v>0</v>
      </c>
      <c r="H148" s="254">
        <f t="shared" si="16"/>
        <v>0</v>
      </c>
      <c r="I148" s="255">
        <f t="shared" si="17"/>
        <v>0</v>
      </c>
      <c r="J148" s="350" t="str">
        <f>IF(Scope_lv1!W148&lt;&gt;0,Scope_lv1!W148,"")</f>
        <v/>
      </c>
      <c r="K148" s="326" t="str">
        <f t="shared" si="18"/>
        <v/>
      </c>
      <c r="L148" s="329"/>
      <c r="M148" s="247"/>
      <c r="N148" s="247"/>
      <c r="O148" s="247"/>
      <c r="P148" s="247"/>
      <c r="Q148" s="258"/>
      <c r="R148" s="247"/>
      <c r="S148" s="247"/>
      <c r="T148" s="247"/>
      <c r="U148" s="247"/>
      <c r="V148" s="258"/>
      <c r="W148" s="247"/>
      <c r="X148" s="247"/>
      <c r="Y148" s="247"/>
      <c r="Z148" s="247"/>
      <c r="AA148" s="326" t="str">
        <f t="shared" si="19"/>
        <v/>
      </c>
      <c r="AB148" s="329"/>
      <c r="AC148" s="247"/>
      <c r="AD148" s="247"/>
      <c r="AE148" s="247"/>
      <c r="AF148" s="247"/>
      <c r="AG148" s="326" t="str">
        <f t="shared" si="20"/>
        <v/>
      </c>
      <c r="AH148" s="329"/>
      <c r="AI148" s="247"/>
      <c r="AJ148" s="247"/>
      <c r="AK148" s="247"/>
      <c r="AL148" s="247"/>
      <c r="AM148" s="258"/>
      <c r="AN148" s="247"/>
      <c r="AO148" s="247"/>
      <c r="AP148" s="247"/>
      <c r="AQ148" s="247"/>
      <c r="AR148" s="258"/>
      <c r="AS148" s="247"/>
      <c r="AT148" s="247"/>
      <c r="AU148" s="247"/>
      <c r="AV148" s="247"/>
      <c r="AW148" s="258"/>
      <c r="AX148" s="247"/>
      <c r="AY148" s="247"/>
      <c r="AZ148" s="247"/>
      <c r="BA148" s="247"/>
      <c r="BB148" s="258"/>
      <c r="BC148" s="247"/>
      <c r="BD148" s="247"/>
      <c r="BE148" s="247"/>
      <c r="BF148" s="247"/>
      <c r="BG148" s="258"/>
      <c r="BH148" s="247"/>
      <c r="BI148" s="247"/>
      <c r="BJ148" s="247"/>
      <c r="BK148" s="247"/>
      <c r="BL148" s="258"/>
      <c r="BM148" s="247"/>
      <c r="BN148" s="247"/>
      <c r="BO148" s="247"/>
      <c r="BP148" s="247"/>
      <c r="BQ148" s="258"/>
      <c r="BR148" s="247"/>
      <c r="BS148" s="247"/>
      <c r="BT148" s="247"/>
      <c r="BU148" s="247"/>
      <c r="BV148" s="258"/>
      <c r="BW148" s="247"/>
      <c r="BX148" s="247"/>
      <c r="BY148" s="247"/>
      <c r="BZ148" s="247"/>
      <c r="CA148" s="258"/>
      <c r="CB148" s="247"/>
      <c r="CC148" s="247"/>
      <c r="CD148" s="247"/>
      <c r="CE148" s="247"/>
      <c r="CF148" s="258"/>
      <c r="CG148" s="258"/>
      <c r="CH148" s="258"/>
      <c r="CI148" s="134"/>
      <c r="CJ148" s="259"/>
      <c r="CK148" s="267"/>
      <c r="CL148" s="261"/>
    </row>
    <row r="149" spans="1:90" hidden="1" x14ac:dyDescent="0.3">
      <c r="A149" s="106" t="s">
        <v>359</v>
      </c>
      <c r="B149" s="107" t="s">
        <v>293</v>
      </c>
      <c r="C149" s="238" t="s">
        <v>335</v>
      </c>
      <c r="D149" s="108" t="s">
        <v>360</v>
      </c>
      <c r="E149" s="126" t="s">
        <v>108</v>
      </c>
      <c r="F149" s="252">
        <f t="shared" si="14"/>
        <v>0</v>
      </c>
      <c r="G149" s="253">
        <f t="shared" si="15"/>
        <v>0</v>
      </c>
      <c r="H149" s="254">
        <f t="shared" si="16"/>
        <v>0</v>
      </c>
      <c r="I149" s="255">
        <f t="shared" si="17"/>
        <v>0</v>
      </c>
      <c r="J149" s="350" t="str">
        <f>IF(Scope_lv1!W149&lt;&gt;0,Scope_lv1!W149,"")</f>
        <v/>
      </c>
      <c r="K149" s="326" t="str">
        <f t="shared" si="18"/>
        <v/>
      </c>
      <c r="L149" s="329"/>
      <c r="M149" s="247"/>
      <c r="N149" s="247"/>
      <c r="O149" s="247"/>
      <c r="P149" s="247"/>
      <c r="Q149" s="258"/>
      <c r="R149" s="247"/>
      <c r="S149" s="247"/>
      <c r="T149" s="247"/>
      <c r="U149" s="247"/>
      <c r="V149" s="258"/>
      <c r="W149" s="247"/>
      <c r="X149" s="247"/>
      <c r="Y149" s="247"/>
      <c r="Z149" s="247"/>
      <c r="AA149" s="326" t="str">
        <f t="shared" si="19"/>
        <v/>
      </c>
      <c r="AB149" s="329"/>
      <c r="AC149" s="247"/>
      <c r="AD149" s="247"/>
      <c r="AE149" s="247"/>
      <c r="AF149" s="247"/>
      <c r="AG149" s="326" t="str">
        <f t="shared" si="20"/>
        <v/>
      </c>
      <c r="AH149" s="329"/>
      <c r="AI149" s="247"/>
      <c r="AJ149" s="247"/>
      <c r="AK149" s="247"/>
      <c r="AL149" s="247"/>
      <c r="AM149" s="258"/>
      <c r="AN149" s="247"/>
      <c r="AO149" s="247"/>
      <c r="AP149" s="247"/>
      <c r="AQ149" s="247"/>
      <c r="AR149" s="258"/>
      <c r="AS149" s="247"/>
      <c r="AT149" s="247"/>
      <c r="AU149" s="247"/>
      <c r="AV149" s="247"/>
      <c r="AW149" s="258"/>
      <c r="AX149" s="247"/>
      <c r="AY149" s="247"/>
      <c r="AZ149" s="247"/>
      <c r="BA149" s="247"/>
      <c r="BB149" s="258"/>
      <c r="BC149" s="247"/>
      <c r="BD149" s="247"/>
      <c r="BE149" s="247"/>
      <c r="BF149" s="247"/>
      <c r="BG149" s="258"/>
      <c r="BH149" s="247"/>
      <c r="BI149" s="247"/>
      <c r="BJ149" s="247"/>
      <c r="BK149" s="247"/>
      <c r="BL149" s="258"/>
      <c r="BM149" s="247"/>
      <c r="BN149" s="247"/>
      <c r="BO149" s="247"/>
      <c r="BP149" s="247"/>
      <c r="BQ149" s="258"/>
      <c r="BR149" s="247"/>
      <c r="BS149" s="247"/>
      <c r="BT149" s="247"/>
      <c r="BU149" s="247"/>
      <c r="BV149" s="258"/>
      <c r="BW149" s="247"/>
      <c r="BX149" s="247"/>
      <c r="BY149" s="247"/>
      <c r="BZ149" s="247"/>
      <c r="CA149" s="258"/>
      <c r="CB149" s="247"/>
      <c r="CC149" s="247"/>
      <c r="CD149" s="247"/>
      <c r="CE149" s="247"/>
      <c r="CF149" s="258"/>
      <c r="CG149" s="258"/>
      <c r="CH149" s="258"/>
      <c r="CI149" s="134"/>
      <c r="CJ149" s="259"/>
      <c r="CK149" s="267"/>
      <c r="CL149" s="261"/>
    </row>
    <row r="150" spans="1:90" hidden="1" x14ac:dyDescent="0.3">
      <c r="A150" s="106" t="s">
        <v>361</v>
      </c>
      <c r="B150" s="107" t="s">
        <v>293</v>
      </c>
      <c r="C150" s="238" t="s">
        <v>335</v>
      </c>
      <c r="D150" s="108" t="s">
        <v>362</v>
      </c>
      <c r="E150" s="126" t="s">
        <v>108</v>
      </c>
      <c r="F150" s="252">
        <f t="shared" si="14"/>
        <v>0</v>
      </c>
      <c r="G150" s="253">
        <f t="shared" si="15"/>
        <v>0</v>
      </c>
      <c r="H150" s="254">
        <f t="shared" si="16"/>
        <v>0</v>
      </c>
      <c r="I150" s="255">
        <f t="shared" si="17"/>
        <v>0</v>
      </c>
      <c r="J150" s="350" t="str">
        <f>IF(Scope_lv1!W150&lt;&gt;0,Scope_lv1!W150,"")</f>
        <v/>
      </c>
      <c r="K150" s="326" t="str">
        <f t="shared" si="18"/>
        <v/>
      </c>
      <c r="L150" s="329"/>
      <c r="M150" s="247"/>
      <c r="N150" s="247"/>
      <c r="O150" s="247"/>
      <c r="P150" s="247"/>
      <c r="Q150" s="258"/>
      <c r="R150" s="247"/>
      <c r="S150" s="247"/>
      <c r="T150" s="247"/>
      <c r="U150" s="247"/>
      <c r="V150" s="258"/>
      <c r="W150" s="247"/>
      <c r="X150" s="247"/>
      <c r="Y150" s="247"/>
      <c r="Z150" s="247"/>
      <c r="AA150" s="326" t="str">
        <f t="shared" si="19"/>
        <v/>
      </c>
      <c r="AB150" s="329"/>
      <c r="AC150" s="247"/>
      <c r="AD150" s="247"/>
      <c r="AE150" s="247"/>
      <c r="AF150" s="247"/>
      <c r="AG150" s="326" t="str">
        <f t="shared" si="20"/>
        <v/>
      </c>
      <c r="AH150" s="329"/>
      <c r="AI150" s="247"/>
      <c r="AJ150" s="247"/>
      <c r="AK150" s="247"/>
      <c r="AL150" s="247"/>
      <c r="AM150" s="258"/>
      <c r="AN150" s="247"/>
      <c r="AO150" s="247"/>
      <c r="AP150" s="247"/>
      <c r="AQ150" s="247"/>
      <c r="AR150" s="258"/>
      <c r="AS150" s="247"/>
      <c r="AT150" s="247"/>
      <c r="AU150" s="247"/>
      <c r="AV150" s="247"/>
      <c r="AW150" s="258"/>
      <c r="AX150" s="247"/>
      <c r="AY150" s="247"/>
      <c r="AZ150" s="247"/>
      <c r="BA150" s="247"/>
      <c r="BB150" s="258"/>
      <c r="BC150" s="247"/>
      <c r="BD150" s="247"/>
      <c r="BE150" s="247"/>
      <c r="BF150" s="247"/>
      <c r="BG150" s="258"/>
      <c r="BH150" s="247"/>
      <c r="BI150" s="247"/>
      <c r="BJ150" s="247"/>
      <c r="BK150" s="247"/>
      <c r="BL150" s="258"/>
      <c r="BM150" s="247"/>
      <c r="BN150" s="247"/>
      <c r="BO150" s="247"/>
      <c r="BP150" s="247"/>
      <c r="BQ150" s="258"/>
      <c r="BR150" s="247"/>
      <c r="BS150" s="247"/>
      <c r="BT150" s="247"/>
      <c r="BU150" s="247"/>
      <c r="BV150" s="258"/>
      <c r="BW150" s="247"/>
      <c r="BX150" s="247"/>
      <c r="BY150" s="247"/>
      <c r="BZ150" s="247"/>
      <c r="CA150" s="258"/>
      <c r="CB150" s="247"/>
      <c r="CC150" s="247"/>
      <c r="CD150" s="247"/>
      <c r="CE150" s="247"/>
      <c r="CF150" s="258"/>
      <c r="CG150" s="258"/>
      <c r="CH150" s="258"/>
      <c r="CI150" s="134"/>
      <c r="CJ150" s="259"/>
      <c r="CK150" s="267"/>
      <c r="CL150" s="261"/>
    </row>
    <row r="151" spans="1:90" hidden="1" x14ac:dyDescent="0.3">
      <c r="A151" s="106" t="s">
        <v>363</v>
      </c>
      <c r="B151" s="107" t="s">
        <v>293</v>
      </c>
      <c r="C151" s="238" t="s">
        <v>364</v>
      </c>
      <c r="D151" s="108" t="s">
        <v>365</v>
      </c>
      <c r="E151" s="126" t="s">
        <v>108</v>
      </c>
      <c r="F151" s="252">
        <f t="shared" si="14"/>
        <v>0</v>
      </c>
      <c r="G151" s="253">
        <f t="shared" si="15"/>
        <v>0</v>
      </c>
      <c r="H151" s="254">
        <f t="shared" si="16"/>
        <v>0</v>
      </c>
      <c r="I151" s="255">
        <f t="shared" si="17"/>
        <v>0</v>
      </c>
      <c r="J151" s="350" t="str">
        <f>IF(Scope_lv1!W151&lt;&gt;0,Scope_lv1!W151,"")</f>
        <v/>
      </c>
      <c r="K151" s="326" t="str">
        <f t="shared" si="18"/>
        <v/>
      </c>
      <c r="L151" s="329"/>
      <c r="M151" s="247"/>
      <c r="N151" s="247"/>
      <c r="O151" s="247"/>
      <c r="P151" s="247"/>
      <c r="Q151" s="258"/>
      <c r="R151" s="247"/>
      <c r="S151" s="247"/>
      <c r="T151" s="247"/>
      <c r="U151" s="247"/>
      <c r="V151" s="258"/>
      <c r="W151" s="247"/>
      <c r="X151" s="247"/>
      <c r="Y151" s="247"/>
      <c r="Z151" s="247"/>
      <c r="AA151" s="326" t="str">
        <f t="shared" si="19"/>
        <v/>
      </c>
      <c r="AB151" s="329"/>
      <c r="AC151" s="247"/>
      <c r="AD151" s="247"/>
      <c r="AE151" s="247"/>
      <c r="AF151" s="247"/>
      <c r="AG151" s="326" t="str">
        <f t="shared" si="20"/>
        <v/>
      </c>
      <c r="AH151" s="329"/>
      <c r="AI151" s="247"/>
      <c r="AJ151" s="247"/>
      <c r="AK151" s="247"/>
      <c r="AL151" s="247"/>
      <c r="AM151" s="258"/>
      <c r="AN151" s="247"/>
      <c r="AO151" s="247"/>
      <c r="AP151" s="247"/>
      <c r="AQ151" s="247"/>
      <c r="AR151" s="258"/>
      <c r="AS151" s="247"/>
      <c r="AT151" s="247"/>
      <c r="AU151" s="247"/>
      <c r="AV151" s="247"/>
      <c r="AW151" s="258"/>
      <c r="AX151" s="247"/>
      <c r="AY151" s="247"/>
      <c r="AZ151" s="247"/>
      <c r="BA151" s="247"/>
      <c r="BB151" s="258"/>
      <c r="BC151" s="247"/>
      <c r="BD151" s="247"/>
      <c r="BE151" s="247"/>
      <c r="BF151" s="247"/>
      <c r="BG151" s="258"/>
      <c r="BH151" s="247"/>
      <c r="BI151" s="247"/>
      <c r="BJ151" s="247"/>
      <c r="BK151" s="247"/>
      <c r="BL151" s="258"/>
      <c r="BM151" s="247"/>
      <c r="BN151" s="247"/>
      <c r="BO151" s="247"/>
      <c r="BP151" s="247"/>
      <c r="BQ151" s="258"/>
      <c r="BR151" s="247"/>
      <c r="BS151" s="247"/>
      <c r="BT151" s="247"/>
      <c r="BU151" s="247"/>
      <c r="BV151" s="258"/>
      <c r="BW151" s="247"/>
      <c r="BX151" s="247"/>
      <c r="BY151" s="247"/>
      <c r="BZ151" s="247"/>
      <c r="CA151" s="258"/>
      <c r="CB151" s="247"/>
      <c r="CC151" s="247"/>
      <c r="CD151" s="247"/>
      <c r="CE151" s="247"/>
      <c r="CF151" s="258"/>
      <c r="CG151" s="258"/>
      <c r="CH151" s="258"/>
      <c r="CI151" s="134"/>
      <c r="CJ151" s="259"/>
      <c r="CK151" s="267"/>
      <c r="CL151" s="261"/>
    </row>
    <row r="152" spans="1:90" ht="33" hidden="1" x14ac:dyDescent="0.3">
      <c r="A152" s="106" t="s">
        <v>366</v>
      </c>
      <c r="B152" s="107" t="s">
        <v>293</v>
      </c>
      <c r="C152" s="238" t="s">
        <v>364</v>
      </c>
      <c r="D152" s="108" t="s">
        <v>367</v>
      </c>
      <c r="E152" s="126" t="s">
        <v>108</v>
      </c>
      <c r="F152" s="252">
        <f t="shared" si="14"/>
        <v>0</v>
      </c>
      <c r="G152" s="253">
        <f t="shared" si="15"/>
        <v>0</v>
      </c>
      <c r="H152" s="254">
        <f t="shared" si="16"/>
        <v>0</v>
      </c>
      <c r="I152" s="255">
        <f t="shared" si="17"/>
        <v>0</v>
      </c>
      <c r="J152" s="350" t="str">
        <f>IF(Scope_lv1!W152&lt;&gt;0,Scope_lv1!W152,"")</f>
        <v/>
      </c>
      <c r="K152" s="326" t="str">
        <f t="shared" si="18"/>
        <v/>
      </c>
      <c r="L152" s="329"/>
      <c r="M152" s="247"/>
      <c r="N152" s="247"/>
      <c r="O152" s="247"/>
      <c r="P152" s="247"/>
      <c r="Q152" s="258"/>
      <c r="R152" s="247"/>
      <c r="S152" s="247"/>
      <c r="T152" s="247"/>
      <c r="U152" s="247"/>
      <c r="V152" s="258"/>
      <c r="W152" s="247"/>
      <c r="X152" s="247"/>
      <c r="Y152" s="247"/>
      <c r="Z152" s="247"/>
      <c r="AA152" s="326" t="str">
        <f t="shared" si="19"/>
        <v/>
      </c>
      <c r="AB152" s="329"/>
      <c r="AC152" s="247"/>
      <c r="AD152" s="247"/>
      <c r="AE152" s="247"/>
      <c r="AF152" s="247"/>
      <c r="AG152" s="326" t="str">
        <f t="shared" si="20"/>
        <v/>
      </c>
      <c r="AH152" s="329"/>
      <c r="AI152" s="247"/>
      <c r="AJ152" s="247"/>
      <c r="AK152" s="247"/>
      <c r="AL152" s="247"/>
      <c r="AM152" s="258"/>
      <c r="AN152" s="247"/>
      <c r="AO152" s="247"/>
      <c r="AP152" s="247"/>
      <c r="AQ152" s="247"/>
      <c r="AR152" s="258"/>
      <c r="AS152" s="247"/>
      <c r="AT152" s="247"/>
      <c r="AU152" s="247"/>
      <c r="AV152" s="247"/>
      <c r="AW152" s="258"/>
      <c r="AX152" s="247"/>
      <c r="AY152" s="247"/>
      <c r="AZ152" s="247"/>
      <c r="BA152" s="247"/>
      <c r="BB152" s="258"/>
      <c r="BC152" s="247"/>
      <c r="BD152" s="247"/>
      <c r="BE152" s="247"/>
      <c r="BF152" s="247"/>
      <c r="BG152" s="258"/>
      <c r="BH152" s="247"/>
      <c r="BI152" s="247"/>
      <c r="BJ152" s="247"/>
      <c r="BK152" s="247"/>
      <c r="BL152" s="258"/>
      <c r="BM152" s="247"/>
      <c r="BN152" s="247"/>
      <c r="BO152" s="247"/>
      <c r="BP152" s="247"/>
      <c r="BQ152" s="258"/>
      <c r="BR152" s="247"/>
      <c r="BS152" s="247"/>
      <c r="BT152" s="247"/>
      <c r="BU152" s="247"/>
      <c r="BV152" s="258"/>
      <c r="BW152" s="247"/>
      <c r="BX152" s="247"/>
      <c r="BY152" s="247"/>
      <c r="BZ152" s="247"/>
      <c r="CA152" s="258"/>
      <c r="CB152" s="247"/>
      <c r="CC152" s="247"/>
      <c r="CD152" s="247"/>
      <c r="CE152" s="247"/>
      <c r="CF152" s="258"/>
      <c r="CG152" s="258"/>
      <c r="CH152" s="258"/>
      <c r="CI152" s="134"/>
      <c r="CJ152" s="259"/>
      <c r="CK152" s="267"/>
      <c r="CL152" s="261"/>
    </row>
    <row r="153" spans="1:90" ht="33" hidden="1" x14ac:dyDescent="0.3">
      <c r="A153" s="106" t="s">
        <v>368</v>
      </c>
      <c r="B153" s="107" t="s">
        <v>293</v>
      </c>
      <c r="C153" s="238" t="s">
        <v>364</v>
      </c>
      <c r="D153" s="108" t="s">
        <v>369</v>
      </c>
      <c r="E153" s="126" t="s">
        <v>108</v>
      </c>
      <c r="F153" s="252">
        <f t="shared" si="14"/>
        <v>0</v>
      </c>
      <c r="G153" s="253">
        <f t="shared" si="15"/>
        <v>0</v>
      </c>
      <c r="H153" s="254">
        <f t="shared" si="16"/>
        <v>0</v>
      </c>
      <c r="I153" s="255">
        <f t="shared" si="17"/>
        <v>0</v>
      </c>
      <c r="J153" s="350" t="str">
        <f>IF(Scope_lv1!W153&lt;&gt;0,Scope_lv1!W153,"")</f>
        <v/>
      </c>
      <c r="K153" s="326" t="str">
        <f t="shared" si="18"/>
        <v/>
      </c>
      <c r="L153" s="329"/>
      <c r="M153" s="247"/>
      <c r="N153" s="247"/>
      <c r="O153" s="247"/>
      <c r="P153" s="247"/>
      <c r="Q153" s="258"/>
      <c r="R153" s="247"/>
      <c r="S153" s="247"/>
      <c r="T153" s="247"/>
      <c r="U153" s="247"/>
      <c r="V153" s="258"/>
      <c r="W153" s="247"/>
      <c r="X153" s="247"/>
      <c r="Y153" s="247"/>
      <c r="Z153" s="247"/>
      <c r="AA153" s="326" t="str">
        <f t="shared" si="19"/>
        <v/>
      </c>
      <c r="AB153" s="329"/>
      <c r="AC153" s="247"/>
      <c r="AD153" s="247"/>
      <c r="AE153" s="247"/>
      <c r="AF153" s="247"/>
      <c r="AG153" s="326" t="str">
        <f t="shared" si="20"/>
        <v/>
      </c>
      <c r="AH153" s="329"/>
      <c r="AI153" s="247"/>
      <c r="AJ153" s="247"/>
      <c r="AK153" s="247"/>
      <c r="AL153" s="247"/>
      <c r="AM153" s="258"/>
      <c r="AN153" s="247"/>
      <c r="AO153" s="247"/>
      <c r="AP153" s="247"/>
      <c r="AQ153" s="247"/>
      <c r="AR153" s="258"/>
      <c r="AS153" s="247"/>
      <c r="AT153" s="247"/>
      <c r="AU153" s="247"/>
      <c r="AV153" s="247"/>
      <c r="AW153" s="258"/>
      <c r="AX153" s="247"/>
      <c r="AY153" s="247"/>
      <c r="AZ153" s="247"/>
      <c r="BA153" s="247"/>
      <c r="BB153" s="258"/>
      <c r="BC153" s="247"/>
      <c r="BD153" s="247"/>
      <c r="BE153" s="247"/>
      <c r="BF153" s="247"/>
      <c r="BG153" s="258"/>
      <c r="BH153" s="247"/>
      <c r="BI153" s="247"/>
      <c r="BJ153" s="247"/>
      <c r="BK153" s="247"/>
      <c r="BL153" s="258"/>
      <c r="BM153" s="247"/>
      <c r="BN153" s="247"/>
      <c r="BO153" s="247"/>
      <c r="BP153" s="247"/>
      <c r="BQ153" s="258"/>
      <c r="BR153" s="247"/>
      <c r="BS153" s="247"/>
      <c r="BT153" s="247"/>
      <c r="BU153" s="247"/>
      <c r="BV153" s="258"/>
      <c r="BW153" s="247"/>
      <c r="BX153" s="247"/>
      <c r="BY153" s="247"/>
      <c r="BZ153" s="247"/>
      <c r="CA153" s="258"/>
      <c r="CB153" s="247"/>
      <c r="CC153" s="247"/>
      <c r="CD153" s="247"/>
      <c r="CE153" s="247"/>
      <c r="CF153" s="258"/>
      <c r="CG153" s="258"/>
      <c r="CH153" s="258"/>
      <c r="CI153" s="134"/>
      <c r="CJ153" s="259"/>
      <c r="CK153" s="267"/>
      <c r="CL153" s="261"/>
    </row>
    <row r="154" spans="1:90" ht="49.5" hidden="1" x14ac:dyDescent="0.3">
      <c r="A154" s="106" t="s">
        <v>370</v>
      </c>
      <c r="B154" s="107" t="s">
        <v>293</v>
      </c>
      <c r="C154" s="238" t="s">
        <v>364</v>
      </c>
      <c r="D154" s="108" t="s">
        <v>371</v>
      </c>
      <c r="E154" s="126" t="s">
        <v>108</v>
      </c>
      <c r="F154" s="252">
        <f t="shared" si="14"/>
        <v>0</v>
      </c>
      <c r="G154" s="253">
        <f t="shared" si="15"/>
        <v>0</v>
      </c>
      <c r="H154" s="254">
        <f t="shared" si="16"/>
        <v>0</v>
      </c>
      <c r="I154" s="255">
        <f t="shared" si="17"/>
        <v>0</v>
      </c>
      <c r="J154" s="350" t="str">
        <f>IF(Scope_lv1!W154&lt;&gt;0,Scope_lv1!W154,"")</f>
        <v/>
      </c>
      <c r="K154" s="326" t="str">
        <f t="shared" si="18"/>
        <v/>
      </c>
      <c r="L154" s="329"/>
      <c r="M154" s="247"/>
      <c r="N154" s="247"/>
      <c r="O154" s="247"/>
      <c r="P154" s="247"/>
      <c r="Q154" s="258"/>
      <c r="R154" s="247"/>
      <c r="S154" s="247"/>
      <c r="T154" s="247"/>
      <c r="U154" s="247"/>
      <c r="V154" s="258"/>
      <c r="W154" s="247"/>
      <c r="X154" s="247"/>
      <c r="Y154" s="247"/>
      <c r="Z154" s="247"/>
      <c r="AA154" s="326" t="str">
        <f t="shared" si="19"/>
        <v/>
      </c>
      <c r="AB154" s="329"/>
      <c r="AC154" s="247"/>
      <c r="AD154" s="247"/>
      <c r="AE154" s="247"/>
      <c r="AF154" s="247"/>
      <c r="AG154" s="326" t="str">
        <f t="shared" si="20"/>
        <v/>
      </c>
      <c r="AH154" s="329"/>
      <c r="AI154" s="247"/>
      <c r="AJ154" s="247"/>
      <c r="AK154" s="247"/>
      <c r="AL154" s="247"/>
      <c r="AM154" s="258"/>
      <c r="AN154" s="247"/>
      <c r="AO154" s="247"/>
      <c r="AP154" s="247"/>
      <c r="AQ154" s="247"/>
      <c r="AR154" s="258"/>
      <c r="AS154" s="247"/>
      <c r="AT154" s="247"/>
      <c r="AU154" s="247"/>
      <c r="AV154" s="247"/>
      <c r="AW154" s="258"/>
      <c r="AX154" s="247"/>
      <c r="AY154" s="247"/>
      <c r="AZ154" s="247"/>
      <c r="BA154" s="247"/>
      <c r="BB154" s="258"/>
      <c r="BC154" s="247"/>
      <c r="BD154" s="247"/>
      <c r="BE154" s="247"/>
      <c r="BF154" s="247"/>
      <c r="BG154" s="258"/>
      <c r="BH154" s="247"/>
      <c r="BI154" s="247"/>
      <c r="BJ154" s="247"/>
      <c r="BK154" s="247"/>
      <c r="BL154" s="258"/>
      <c r="BM154" s="247"/>
      <c r="BN154" s="247"/>
      <c r="BO154" s="247"/>
      <c r="BP154" s="247"/>
      <c r="BQ154" s="258"/>
      <c r="BR154" s="247"/>
      <c r="BS154" s="247"/>
      <c r="BT154" s="247"/>
      <c r="BU154" s="247"/>
      <c r="BV154" s="258"/>
      <c r="BW154" s="247"/>
      <c r="BX154" s="247"/>
      <c r="BY154" s="247"/>
      <c r="BZ154" s="247"/>
      <c r="CA154" s="258"/>
      <c r="CB154" s="247"/>
      <c r="CC154" s="247"/>
      <c r="CD154" s="247"/>
      <c r="CE154" s="247"/>
      <c r="CF154" s="258"/>
      <c r="CG154" s="258"/>
      <c r="CH154" s="258"/>
      <c r="CI154" s="134"/>
      <c r="CJ154" s="259"/>
      <c r="CK154" s="267"/>
      <c r="CL154" s="261"/>
    </row>
    <row r="155" spans="1:90" ht="33" hidden="1" x14ac:dyDescent="0.3">
      <c r="A155" s="106" t="s">
        <v>372</v>
      </c>
      <c r="B155" s="107" t="s">
        <v>293</v>
      </c>
      <c r="C155" s="238" t="s">
        <v>364</v>
      </c>
      <c r="D155" s="108" t="s">
        <v>373</v>
      </c>
      <c r="E155" s="126" t="s">
        <v>108</v>
      </c>
      <c r="F155" s="252">
        <f t="shared" si="14"/>
        <v>0</v>
      </c>
      <c r="G155" s="253">
        <f t="shared" si="15"/>
        <v>0</v>
      </c>
      <c r="H155" s="254">
        <f t="shared" si="16"/>
        <v>0</v>
      </c>
      <c r="I155" s="255">
        <f t="shared" si="17"/>
        <v>0</v>
      </c>
      <c r="J155" s="350" t="str">
        <f>IF(Scope_lv1!W155&lt;&gt;0,Scope_lv1!W155,"")</f>
        <v/>
      </c>
      <c r="K155" s="326" t="str">
        <f t="shared" si="18"/>
        <v/>
      </c>
      <c r="L155" s="329"/>
      <c r="M155" s="247"/>
      <c r="N155" s="247"/>
      <c r="O155" s="247"/>
      <c r="P155" s="247"/>
      <c r="Q155" s="258"/>
      <c r="R155" s="247"/>
      <c r="S155" s="247"/>
      <c r="T155" s="247"/>
      <c r="U155" s="247"/>
      <c r="V155" s="258"/>
      <c r="W155" s="247"/>
      <c r="X155" s="247"/>
      <c r="Y155" s="247"/>
      <c r="Z155" s="247"/>
      <c r="AA155" s="326" t="str">
        <f t="shared" si="19"/>
        <v/>
      </c>
      <c r="AB155" s="329"/>
      <c r="AC155" s="247"/>
      <c r="AD155" s="247"/>
      <c r="AE155" s="247"/>
      <c r="AF155" s="247"/>
      <c r="AG155" s="326" t="str">
        <f t="shared" si="20"/>
        <v/>
      </c>
      <c r="AH155" s="329"/>
      <c r="AI155" s="247"/>
      <c r="AJ155" s="247"/>
      <c r="AK155" s="247"/>
      <c r="AL155" s="247"/>
      <c r="AM155" s="258"/>
      <c r="AN155" s="247"/>
      <c r="AO155" s="247"/>
      <c r="AP155" s="247"/>
      <c r="AQ155" s="247"/>
      <c r="AR155" s="258"/>
      <c r="AS155" s="247"/>
      <c r="AT155" s="247"/>
      <c r="AU155" s="247"/>
      <c r="AV155" s="247"/>
      <c r="AW155" s="258"/>
      <c r="AX155" s="247"/>
      <c r="AY155" s="247"/>
      <c r="AZ155" s="247"/>
      <c r="BA155" s="247"/>
      <c r="BB155" s="258"/>
      <c r="BC155" s="247"/>
      <c r="BD155" s="247"/>
      <c r="BE155" s="247"/>
      <c r="BF155" s="247"/>
      <c r="BG155" s="258"/>
      <c r="BH155" s="247"/>
      <c r="BI155" s="247"/>
      <c r="BJ155" s="247"/>
      <c r="BK155" s="247"/>
      <c r="BL155" s="258"/>
      <c r="BM155" s="247"/>
      <c r="BN155" s="247"/>
      <c r="BO155" s="247"/>
      <c r="BP155" s="247"/>
      <c r="BQ155" s="258"/>
      <c r="BR155" s="247"/>
      <c r="BS155" s="247"/>
      <c r="BT155" s="247"/>
      <c r="BU155" s="247"/>
      <c r="BV155" s="258"/>
      <c r="BW155" s="247"/>
      <c r="BX155" s="247"/>
      <c r="BY155" s="247"/>
      <c r="BZ155" s="247"/>
      <c r="CA155" s="258"/>
      <c r="CB155" s="247"/>
      <c r="CC155" s="247"/>
      <c r="CD155" s="247"/>
      <c r="CE155" s="247"/>
      <c r="CF155" s="258"/>
      <c r="CG155" s="258"/>
      <c r="CH155" s="258"/>
      <c r="CI155" s="134"/>
      <c r="CJ155" s="259"/>
      <c r="CK155" s="267"/>
      <c r="CL155" s="261"/>
    </row>
    <row r="156" spans="1:90" ht="33" hidden="1" x14ac:dyDescent="0.3">
      <c r="A156" s="106" t="s">
        <v>374</v>
      </c>
      <c r="B156" s="107" t="s">
        <v>293</v>
      </c>
      <c r="C156" s="238" t="s">
        <v>364</v>
      </c>
      <c r="D156" s="108" t="s">
        <v>375</v>
      </c>
      <c r="E156" s="126" t="s">
        <v>108</v>
      </c>
      <c r="F156" s="252">
        <f t="shared" si="14"/>
        <v>0</v>
      </c>
      <c r="G156" s="253">
        <f t="shared" si="15"/>
        <v>0</v>
      </c>
      <c r="H156" s="254">
        <f t="shared" si="16"/>
        <v>0</v>
      </c>
      <c r="I156" s="255">
        <f t="shared" si="17"/>
        <v>0</v>
      </c>
      <c r="J156" s="350" t="str">
        <f>IF(Scope_lv1!W156&lt;&gt;0,Scope_lv1!W156,"")</f>
        <v/>
      </c>
      <c r="K156" s="326" t="str">
        <f t="shared" si="18"/>
        <v/>
      </c>
      <c r="L156" s="329"/>
      <c r="M156" s="247"/>
      <c r="N156" s="247"/>
      <c r="O156" s="247"/>
      <c r="P156" s="247"/>
      <c r="Q156" s="258"/>
      <c r="R156" s="247"/>
      <c r="S156" s="247"/>
      <c r="T156" s="247"/>
      <c r="U156" s="247"/>
      <c r="V156" s="258"/>
      <c r="W156" s="247"/>
      <c r="X156" s="247"/>
      <c r="Y156" s="247"/>
      <c r="Z156" s="247"/>
      <c r="AA156" s="326" t="str">
        <f t="shared" si="19"/>
        <v/>
      </c>
      <c r="AB156" s="329"/>
      <c r="AC156" s="247"/>
      <c r="AD156" s="247"/>
      <c r="AE156" s="247"/>
      <c r="AF156" s="247"/>
      <c r="AG156" s="326" t="str">
        <f t="shared" si="20"/>
        <v/>
      </c>
      <c r="AH156" s="329"/>
      <c r="AI156" s="247"/>
      <c r="AJ156" s="247"/>
      <c r="AK156" s="247"/>
      <c r="AL156" s="247"/>
      <c r="AM156" s="258"/>
      <c r="AN156" s="247"/>
      <c r="AO156" s="247"/>
      <c r="AP156" s="247"/>
      <c r="AQ156" s="247"/>
      <c r="AR156" s="258"/>
      <c r="AS156" s="247"/>
      <c r="AT156" s="247"/>
      <c r="AU156" s="247"/>
      <c r="AV156" s="247"/>
      <c r="AW156" s="258"/>
      <c r="AX156" s="247"/>
      <c r="AY156" s="247"/>
      <c r="AZ156" s="247"/>
      <c r="BA156" s="247"/>
      <c r="BB156" s="258"/>
      <c r="BC156" s="247"/>
      <c r="BD156" s="247"/>
      <c r="BE156" s="247"/>
      <c r="BF156" s="247"/>
      <c r="BG156" s="258"/>
      <c r="BH156" s="247"/>
      <c r="BI156" s="247"/>
      <c r="BJ156" s="247"/>
      <c r="BK156" s="247"/>
      <c r="BL156" s="258"/>
      <c r="BM156" s="247"/>
      <c r="BN156" s="247"/>
      <c r="BO156" s="247"/>
      <c r="BP156" s="247"/>
      <c r="BQ156" s="258"/>
      <c r="BR156" s="247"/>
      <c r="BS156" s="247"/>
      <c r="BT156" s="247"/>
      <c r="BU156" s="247"/>
      <c r="BV156" s="258"/>
      <c r="BW156" s="247"/>
      <c r="BX156" s="247"/>
      <c r="BY156" s="247"/>
      <c r="BZ156" s="247"/>
      <c r="CA156" s="258"/>
      <c r="CB156" s="247"/>
      <c r="CC156" s="247"/>
      <c r="CD156" s="247"/>
      <c r="CE156" s="247"/>
      <c r="CF156" s="258"/>
      <c r="CG156" s="258"/>
      <c r="CH156" s="258"/>
      <c r="CI156" s="134"/>
      <c r="CJ156" s="259"/>
      <c r="CK156" s="267"/>
      <c r="CL156" s="261"/>
    </row>
    <row r="157" spans="1:90" ht="33" hidden="1" x14ac:dyDescent="0.3">
      <c r="A157" s="106" t="s">
        <v>376</v>
      </c>
      <c r="B157" s="107" t="s">
        <v>293</v>
      </c>
      <c r="C157" s="238" t="s">
        <v>364</v>
      </c>
      <c r="D157" s="108" t="s">
        <v>377</v>
      </c>
      <c r="E157" s="126" t="s">
        <v>108</v>
      </c>
      <c r="F157" s="252">
        <f t="shared" si="14"/>
        <v>0</v>
      </c>
      <c r="G157" s="253">
        <f t="shared" si="15"/>
        <v>0</v>
      </c>
      <c r="H157" s="254">
        <f t="shared" si="16"/>
        <v>0</v>
      </c>
      <c r="I157" s="255">
        <f t="shared" si="17"/>
        <v>0</v>
      </c>
      <c r="J157" s="350" t="str">
        <f>IF(Scope_lv1!W157&lt;&gt;0,Scope_lv1!W157,"")</f>
        <v/>
      </c>
      <c r="K157" s="326" t="str">
        <f t="shared" si="18"/>
        <v/>
      </c>
      <c r="L157" s="329"/>
      <c r="M157" s="247"/>
      <c r="N157" s="247"/>
      <c r="O157" s="247"/>
      <c r="P157" s="247"/>
      <c r="Q157" s="258"/>
      <c r="R157" s="247"/>
      <c r="S157" s="247"/>
      <c r="T157" s="247"/>
      <c r="U157" s="247"/>
      <c r="V157" s="258"/>
      <c r="W157" s="247"/>
      <c r="X157" s="247"/>
      <c r="Y157" s="247"/>
      <c r="Z157" s="247"/>
      <c r="AA157" s="326" t="str">
        <f t="shared" si="19"/>
        <v/>
      </c>
      <c r="AB157" s="329"/>
      <c r="AC157" s="247"/>
      <c r="AD157" s="247"/>
      <c r="AE157" s="247"/>
      <c r="AF157" s="247"/>
      <c r="AG157" s="326" t="str">
        <f t="shared" si="20"/>
        <v/>
      </c>
      <c r="AH157" s="329"/>
      <c r="AI157" s="247"/>
      <c r="AJ157" s="247"/>
      <c r="AK157" s="247"/>
      <c r="AL157" s="247"/>
      <c r="AM157" s="258"/>
      <c r="AN157" s="247"/>
      <c r="AO157" s="247"/>
      <c r="AP157" s="247"/>
      <c r="AQ157" s="247"/>
      <c r="AR157" s="258"/>
      <c r="AS157" s="247"/>
      <c r="AT157" s="247"/>
      <c r="AU157" s="247"/>
      <c r="AV157" s="247"/>
      <c r="AW157" s="258"/>
      <c r="AX157" s="247"/>
      <c r="AY157" s="247"/>
      <c r="AZ157" s="247"/>
      <c r="BA157" s="247"/>
      <c r="BB157" s="258"/>
      <c r="BC157" s="247"/>
      <c r="BD157" s="247"/>
      <c r="BE157" s="247"/>
      <c r="BF157" s="247"/>
      <c r="BG157" s="258"/>
      <c r="BH157" s="247"/>
      <c r="BI157" s="247"/>
      <c r="BJ157" s="247"/>
      <c r="BK157" s="247"/>
      <c r="BL157" s="258"/>
      <c r="BM157" s="247"/>
      <c r="BN157" s="247"/>
      <c r="BO157" s="247"/>
      <c r="BP157" s="247"/>
      <c r="BQ157" s="258"/>
      <c r="BR157" s="247"/>
      <c r="BS157" s="247"/>
      <c r="BT157" s="247"/>
      <c r="BU157" s="247"/>
      <c r="BV157" s="258"/>
      <c r="BW157" s="247"/>
      <c r="BX157" s="247"/>
      <c r="BY157" s="247"/>
      <c r="BZ157" s="247"/>
      <c r="CA157" s="258"/>
      <c r="CB157" s="247"/>
      <c r="CC157" s="247"/>
      <c r="CD157" s="247"/>
      <c r="CE157" s="247"/>
      <c r="CF157" s="258"/>
      <c r="CG157" s="258"/>
      <c r="CH157" s="258"/>
      <c r="CI157" s="134"/>
      <c r="CJ157" s="259"/>
      <c r="CK157" s="267"/>
      <c r="CL157" s="261"/>
    </row>
    <row r="158" spans="1:90" ht="49.5" hidden="1" x14ac:dyDescent="0.3">
      <c r="A158" s="106" t="s">
        <v>378</v>
      </c>
      <c r="B158" s="107" t="s">
        <v>293</v>
      </c>
      <c r="C158" s="238" t="s">
        <v>364</v>
      </c>
      <c r="D158" s="108" t="s">
        <v>379</v>
      </c>
      <c r="E158" s="126" t="s">
        <v>108</v>
      </c>
      <c r="F158" s="252">
        <f t="shared" si="14"/>
        <v>0</v>
      </c>
      <c r="G158" s="253">
        <f t="shared" si="15"/>
        <v>0</v>
      </c>
      <c r="H158" s="254">
        <f t="shared" si="16"/>
        <v>0</v>
      </c>
      <c r="I158" s="255">
        <f t="shared" si="17"/>
        <v>0</v>
      </c>
      <c r="J158" s="350" t="str">
        <f>IF(Scope_lv1!W158&lt;&gt;0,Scope_lv1!W158,"")</f>
        <v/>
      </c>
      <c r="K158" s="326" t="str">
        <f t="shared" si="18"/>
        <v/>
      </c>
      <c r="L158" s="329"/>
      <c r="M158" s="247"/>
      <c r="N158" s="247"/>
      <c r="O158" s="247"/>
      <c r="P158" s="247"/>
      <c r="Q158" s="258"/>
      <c r="R158" s="247"/>
      <c r="S158" s="247"/>
      <c r="T158" s="247"/>
      <c r="U158" s="247"/>
      <c r="V158" s="258"/>
      <c r="W158" s="247"/>
      <c r="X158" s="247"/>
      <c r="Y158" s="247"/>
      <c r="Z158" s="247"/>
      <c r="AA158" s="326" t="str">
        <f t="shared" si="19"/>
        <v/>
      </c>
      <c r="AB158" s="329"/>
      <c r="AC158" s="247"/>
      <c r="AD158" s="247"/>
      <c r="AE158" s="247"/>
      <c r="AF158" s="247"/>
      <c r="AG158" s="326" t="str">
        <f t="shared" si="20"/>
        <v/>
      </c>
      <c r="AH158" s="329"/>
      <c r="AI158" s="247"/>
      <c r="AJ158" s="247"/>
      <c r="AK158" s="247"/>
      <c r="AL158" s="247"/>
      <c r="AM158" s="258"/>
      <c r="AN158" s="247"/>
      <c r="AO158" s="247"/>
      <c r="AP158" s="247"/>
      <c r="AQ158" s="247"/>
      <c r="AR158" s="258"/>
      <c r="AS158" s="247"/>
      <c r="AT158" s="247"/>
      <c r="AU158" s="247"/>
      <c r="AV158" s="247"/>
      <c r="AW158" s="258"/>
      <c r="AX158" s="247"/>
      <c r="AY158" s="247"/>
      <c r="AZ158" s="247"/>
      <c r="BA158" s="247"/>
      <c r="BB158" s="258"/>
      <c r="BC158" s="247"/>
      <c r="BD158" s="247"/>
      <c r="BE158" s="247"/>
      <c r="BF158" s="247"/>
      <c r="BG158" s="258"/>
      <c r="BH158" s="247"/>
      <c r="BI158" s="247"/>
      <c r="BJ158" s="247"/>
      <c r="BK158" s="247"/>
      <c r="BL158" s="258"/>
      <c r="BM158" s="247"/>
      <c r="BN158" s="247"/>
      <c r="BO158" s="247"/>
      <c r="BP158" s="247"/>
      <c r="BQ158" s="258"/>
      <c r="BR158" s="247"/>
      <c r="BS158" s="247"/>
      <c r="BT158" s="247"/>
      <c r="BU158" s="247"/>
      <c r="BV158" s="258"/>
      <c r="BW158" s="247"/>
      <c r="BX158" s="247"/>
      <c r="BY158" s="247"/>
      <c r="BZ158" s="247"/>
      <c r="CA158" s="258"/>
      <c r="CB158" s="247"/>
      <c r="CC158" s="247"/>
      <c r="CD158" s="247"/>
      <c r="CE158" s="247"/>
      <c r="CF158" s="258"/>
      <c r="CG158" s="258"/>
      <c r="CH158" s="258"/>
      <c r="CI158" s="134"/>
      <c r="CJ158" s="259"/>
      <c r="CK158" s="267"/>
      <c r="CL158" s="261"/>
    </row>
    <row r="159" spans="1:90" ht="33" hidden="1" x14ac:dyDescent="0.3">
      <c r="A159" s="106" t="s">
        <v>380</v>
      </c>
      <c r="B159" s="107" t="s">
        <v>293</v>
      </c>
      <c r="C159" s="238" t="s">
        <v>364</v>
      </c>
      <c r="D159" s="108" t="s">
        <v>381</v>
      </c>
      <c r="E159" s="126" t="s">
        <v>108</v>
      </c>
      <c r="F159" s="252">
        <f t="shared" si="14"/>
        <v>0</v>
      </c>
      <c r="G159" s="253">
        <f t="shared" si="15"/>
        <v>0</v>
      </c>
      <c r="H159" s="254">
        <f t="shared" si="16"/>
        <v>0</v>
      </c>
      <c r="I159" s="255">
        <f t="shared" si="17"/>
        <v>0</v>
      </c>
      <c r="J159" s="350" t="str">
        <f>IF(Scope_lv1!W159&lt;&gt;0,Scope_lv1!W159,"")</f>
        <v/>
      </c>
      <c r="K159" s="326" t="str">
        <f t="shared" si="18"/>
        <v/>
      </c>
      <c r="L159" s="329"/>
      <c r="M159" s="247"/>
      <c r="N159" s="247"/>
      <c r="O159" s="247"/>
      <c r="P159" s="247"/>
      <c r="Q159" s="258"/>
      <c r="R159" s="247"/>
      <c r="S159" s="247"/>
      <c r="T159" s="247"/>
      <c r="U159" s="247"/>
      <c r="V159" s="258"/>
      <c r="W159" s="247"/>
      <c r="X159" s="247"/>
      <c r="Y159" s="247"/>
      <c r="Z159" s="247"/>
      <c r="AA159" s="326" t="str">
        <f t="shared" si="19"/>
        <v/>
      </c>
      <c r="AB159" s="329"/>
      <c r="AC159" s="247"/>
      <c r="AD159" s="247"/>
      <c r="AE159" s="247"/>
      <c r="AF159" s="247"/>
      <c r="AG159" s="326" t="str">
        <f t="shared" si="20"/>
        <v/>
      </c>
      <c r="AH159" s="329"/>
      <c r="AI159" s="247"/>
      <c r="AJ159" s="247"/>
      <c r="AK159" s="247"/>
      <c r="AL159" s="247"/>
      <c r="AM159" s="258"/>
      <c r="AN159" s="247"/>
      <c r="AO159" s="247"/>
      <c r="AP159" s="247"/>
      <c r="AQ159" s="247"/>
      <c r="AR159" s="258"/>
      <c r="AS159" s="247"/>
      <c r="AT159" s="247"/>
      <c r="AU159" s="247"/>
      <c r="AV159" s="247"/>
      <c r="AW159" s="258"/>
      <c r="AX159" s="247"/>
      <c r="AY159" s="247"/>
      <c r="AZ159" s="247"/>
      <c r="BA159" s="247"/>
      <c r="BB159" s="258"/>
      <c r="BC159" s="247"/>
      <c r="BD159" s="247"/>
      <c r="BE159" s="247"/>
      <c r="BF159" s="247"/>
      <c r="BG159" s="258"/>
      <c r="BH159" s="247"/>
      <c r="BI159" s="247"/>
      <c r="BJ159" s="247"/>
      <c r="BK159" s="247"/>
      <c r="BL159" s="258"/>
      <c r="BM159" s="247"/>
      <c r="BN159" s="247"/>
      <c r="BO159" s="247"/>
      <c r="BP159" s="247"/>
      <c r="BQ159" s="258"/>
      <c r="BR159" s="247"/>
      <c r="BS159" s="247"/>
      <c r="BT159" s="247"/>
      <c r="BU159" s="247"/>
      <c r="BV159" s="258"/>
      <c r="BW159" s="247"/>
      <c r="BX159" s="247"/>
      <c r="BY159" s="247"/>
      <c r="BZ159" s="247"/>
      <c r="CA159" s="258"/>
      <c r="CB159" s="247"/>
      <c r="CC159" s="247"/>
      <c r="CD159" s="247"/>
      <c r="CE159" s="247"/>
      <c r="CF159" s="258"/>
      <c r="CG159" s="258"/>
      <c r="CH159" s="258"/>
      <c r="CI159" s="134"/>
      <c r="CJ159" s="259"/>
      <c r="CK159" s="267"/>
      <c r="CL159" s="261"/>
    </row>
    <row r="160" spans="1:90" ht="49.5" hidden="1" x14ac:dyDescent="0.3">
      <c r="A160" s="106" t="s">
        <v>382</v>
      </c>
      <c r="B160" s="107" t="s">
        <v>293</v>
      </c>
      <c r="C160" s="238" t="s">
        <v>364</v>
      </c>
      <c r="D160" s="108" t="s">
        <v>383</v>
      </c>
      <c r="E160" s="126" t="s">
        <v>108</v>
      </c>
      <c r="F160" s="252">
        <f t="shared" si="14"/>
        <v>0</v>
      </c>
      <c r="G160" s="253">
        <f t="shared" si="15"/>
        <v>0</v>
      </c>
      <c r="H160" s="254">
        <f t="shared" si="16"/>
        <v>0</v>
      </c>
      <c r="I160" s="255">
        <f t="shared" si="17"/>
        <v>0</v>
      </c>
      <c r="J160" s="350" t="str">
        <f>IF(Scope_lv1!W160&lt;&gt;0,Scope_lv1!W160,"")</f>
        <v/>
      </c>
      <c r="K160" s="326" t="str">
        <f t="shared" si="18"/>
        <v/>
      </c>
      <c r="L160" s="329"/>
      <c r="M160" s="247"/>
      <c r="N160" s="247"/>
      <c r="O160" s="247"/>
      <c r="P160" s="247"/>
      <c r="Q160" s="258"/>
      <c r="R160" s="247"/>
      <c r="S160" s="247"/>
      <c r="T160" s="247"/>
      <c r="U160" s="247"/>
      <c r="V160" s="258"/>
      <c r="W160" s="247"/>
      <c r="X160" s="247"/>
      <c r="Y160" s="247"/>
      <c r="Z160" s="247"/>
      <c r="AA160" s="326" t="str">
        <f t="shared" si="19"/>
        <v/>
      </c>
      <c r="AB160" s="329"/>
      <c r="AC160" s="247"/>
      <c r="AD160" s="247"/>
      <c r="AE160" s="247"/>
      <c r="AF160" s="247"/>
      <c r="AG160" s="326" t="str">
        <f t="shared" si="20"/>
        <v/>
      </c>
      <c r="AH160" s="329"/>
      <c r="AI160" s="247"/>
      <c r="AJ160" s="247"/>
      <c r="AK160" s="247"/>
      <c r="AL160" s="247"/>
      <c r="AM160" s="258"/>
      <c r="AN160" s="247"/>
      <c r="AO160" s="247"/>
      <c r="AP160" s="247"/>
      <c r="AQ160" s="247"/>
      <c r="AR160" s="258"/>
      <c r="AS160" s="247"/>
      <c r="AT160" s="247"/>
      <c r="AU160" s="247"/>
      <c r="AV160" s="247"/>
      <c r="AW160" s="258"/>
      <c r="AX160" s="247"/>
      <c r="AY160" s="247"/>
      <c r="AZ160" s="247"/>
      <c r="BA160" s="247"/>
      <c r="BB160" s="258"/>
      <c r="BC160" s="247"/>
      <c r="BD160" s="247"/>
      <c r="BE160" s="247"/>
      <c r="BF160" s="247"/>
      <c r="BG160" s="258"/>
      <c r="BH160" s="247"/>
      <c r="BI160" s="247"/>
      <c r="BJ160" s="247"/>
      <c r="BK160" s="247"/>
      <c r="BL160" s="258"/>
      <c r="BM160" s="247"/>
      <c r="BN160" s="247"/>
      <c r="BO160" s="247"/>
      <c r="BP160" s="247"/>
      <c r="BQ160" s="258"/>
      <c r="BR160" s="247"/>
      <c r="BS160" s="247"/>
      <c r="BT160" s="247"/>
      <c r="BU160" s="247"/>
      <c r="BV160" s="258"/>
      <c r="BW160" s="247"/>
      <c r="BX160" s="247"/>
      <c r="BY160" s="247"/>
      <c r="BZ160" s="247"/>
      <c r="CA160" s="258"/>
      <c r="CB160" s="247"/>
      <c r="CC160" s="247"/>
      <c r="CD160" s="247"/>
      <c r="CE160" s="247"/>
      <c r="CF160" s="258"/>
      <c r="CG160" s="258"/>
      <c r="CH160" s="258"/>
      <c r="CI160" s="134"/>
      <c r="CJ160" s="259"/>
      <c r="CK160" s="267"/>
      <c r="CL160" s="261"/>
    </row>
    <row r="161" spans="1:90" hidden="1" x14ac:dyDescent="0.3">
      <c r="A161" s="106" t="s">
        <v>384</v>
      </c>
      <c r="B161" s="107" t="s">
        <v>293</v>
      </c>
      <c r="C161" s="238" t="s">
        <v>364</v>
      </c>
      <c r="D161" s="108" t="s">
        <v>385</v>
      </c>
      <c r="E161" s="126" t="s">
        <v>108</v>
      </c>
      <c r="F161" s="252">
        <f t="shared" si="14"/>
        <v>0</v>
      </c>
      <c r="G161" s="253">
        <f t="shared" si="15"/>
        <v>0</v>
      </c>
      <c r="H161" s="254">
        <f t="shared" si="16"/>
        <v>0</v>
      </c>
      <c r="I161" s="255">
        <f t="shared" si="17"/>
        <v>0</v>
      </c>
      <c r="J161" s="350" t="str">
        <f>IF(Scope_lv1!W161&lt;&gt;0,Scope_lv1!W161,"")</f>
        <v/>
      </c>
      <c r="K161" s="326" t="str">
        <f t="shared" si="18"/>
        <v/>
      </c>
      <c r="L161" s="329"/>
      <c r="M161" s="247"/>
      <c r="N161" s="247"/>
      <c r="O161" s="247"/>
      <c r="P161" s="247"/>
      <c r="Q161" s="258"/>
      <c r="R161" s="247"/>
      <c r="S161" s="247"/>
      <c r="T161" s="247"/>
      <c r="U161" s="247"/>
      <c r="V161" s="258"/>
      <c r="W161" s="247"/>
      <c r="X161" s="247"/>
      <c r="Y161" s="247"/>
      <c r="Z161" s="247"/>
      <c r="AA161" s="326" t="str">
        <f t="shared" si="19"/>
        <v/>
      </c>
      <c r="AB161" s="329"/>
      <c r="AC161" s="247"/>
      <c r="AD161" s="247"/>
      <c r="AE161" s="247"/>
      <c r="AF161" s="247"/>
      <c r="AG161" s="326" t="str">
        <f t="shared" si="20"/>
        <v/>
      </c>
      <c r="AH161" s="329"/>
      <c r="AI161" s="247"/>
      <c r="AJ161" s="247"/>
      <c r="AK161" s="247"/>
      <c r="AL161" s="247"/>
      <c r="AM161" s="258"/>
      <c r="AN161" s="247"/>
      <c r="AO161" s="247"/>
      <c r="AP161" s="247"/>
      <c r="AQ161" s="247"/>
      <c r="AR161" s="258"/>
      <c r="AS161" s="247"/>
      <c r="AT161" s="247"/>
      <c r="AU161" s="247"/>
      <c r="AV161" s="247"/>
      <c r="AW161" s="258"/>
      <c r="AX161" s="247"/>
      <c r="AY161" s="247"/>
      <c r="AZ161" s="247"/>
      <c r="BA161" s="247"/>
      <c r="BB161" s="258"/>
      <c r="BC161" s="247"/>
      <c r="BD161" s="247"/>
      <c r="BE161" s="247"/>
      <c r="BF161" s="247"/>
      <c r="BG161" s="258"/>
      <c r="BH161" s="247"/>
      <c r="BI161" s="247"/>
      <c r="BJ161" s="247"/>
      <c r="BK161" s="247"/>
      <c r="BL161" s="258"/>
      <c r="BM161" s="247"/>
      <c r="BN161" s="247"/>
      <c r="BO161" s="247"/>
      <c r="BP161" s="247"/>
      <c r="BQ161" s="258"/>
      <c r="BR161" s="247"/>
      <c r="BS161" s="247"/>
      <c r="BT161" s="247"/>
      <c r="BU161" s="247"/>
      <c r="BV161" s="258"/>
      <c r="BW161" s="247"/>
      <c r="BX161" s="247"/>
      <c r="BY161" s="247"/>
      <c r="BZ161" s="247"/>
      <c r="CA161" s="258"/>
      <c r="CB161" s="247"/>
      <c r="CC161" s="247"/>
      <c r="CD161" s="247"/>
      <c r="CE161" s="247"/>
      <c r="CF161" s="258"/>
      <c r="CG161" s="258"/>
      <c r="CH161" s="258"/>
      <c r="CI161" s="134"/>
      <c r="CJ161" s="259"/>
      <c r="CK161" s="267"/>
      <c r="CL161" s="261"/>
    </row>
    <row r="162" spans="1:90" ht="33" hidden="1" x14ac:dyDescent="0.3">
      <c r="A162" s="106" t="s">
        <v>386</v>
      </c>
      <c r="B162" s="107" t="s">
        <v>293</v>
      </c>
      <c r="C162" s="238" t="s">
        <v>364</v>
      </c>
      <c r="D162" s="108" t="s">
        <v>387</v>
      </c>
      <c r="E162" s="126" t="s">
        <v>108</v>
      </c>
      <c r="F162" s="252">
        <f t="shared" si="14"/>
        <v>0</v>
      </c>
      <c r="G162" s="253">
        <f t="shared" si="15"/>
        <v>0</v>
      </c>
      <c r="H162" s="254">
        <f t="shared" si="16"/>
        <v>0</v>
      </c>
      <c r="I162" s="255">
        <f t="shared" si="17"/>
        <v>0</v>
      </c>
      <c r="J162" s="350" t="str">
        <f>IF(Scope_lv1!W162&lt;&gt;0,Scope_lv1!W162,"")</f>
        <v/>
      </c>
      <c r="K162" s="326" t="str">
        <f t="shared" si="18"/>
        <v/>
      </c>
      <c r="L162" s="329"/>
      <c r="M162" s="247"/>
      <c r="N162" s="247"/>
      <c r="O162" s="247"/>
      <c r="P162" s="247"/>
      <c r="Q162" s="258"/>
      <c r="R162" s="247"/>
      <c r="S162" s="247"/>
      <c r="T162" s="247"/>
      <c r="U162" s="247"/>
      <c r="V162" s="258"/>
      <c r="W162" s="247"/>
      <c r="X162" s="247"/>
      <c r="Y162" s="247"/>
      <c r="Z162" s="247"/>
      <c r="AA162" s="326" t="str">
        <f t="shared" si="19"/>
        <v/>
      </c>
      <c r="AB162" s="329"/>
      <c r="AC162" s="247"/>
      <c r="AD162" s="247"/>
      <c r="AE162" s="247"/>
      <c r="AF162" s="247"/>
      <c r="AG162" s="326" t="str">
        <f t="shared" si="20"/>
        <v/>
      </c>
      <c r="AH162" s="329"/>
      <c r="AI162" s="247"/>
      <c r="AJ162" s="247"/>
      <c r="AK162" s="247"/>
      <c r="AL162" s="247"/>
      <c r="AM162" s="258"/>
      <c r="AN162" s="247"/>
      <c r="AO162" s="247"/>
      <c r="AP162" s="247"/>
      <c r="AQ162" s="247"/>
      <c r="AR162" s="258"/>
      <c r="AS162" s="247"/>
      <c r="AT162" s="247"/>
      <c r="AU162" s="247"/>
      <c r="AV162" s="247"/>
      <c r="AW162" s="258"/>
      <c r="AX162" s="247"/>
      <c r="AY162" s="247"/>
      <c r="AZ162" s="247"/>
      <c r="BA162" s="247"/>
      <c r="BB162" s="258"/>
      <c r="BC162" s="247"/>
      <c r="BD162" s="247"/>
      <c r="BE162" s="247"/>
      <c r="BF162" s="247"/>
      <c r="BG162" s="258"/>
      <c r="BH162" s="247"/>
      <c r="BI162" s="247"/>
      <c r="BJ162" s="247"/>
      <c r="BK162" s="247"/>
      <c r="BL162" s="258"/>
      <c r="BM162" s="247"/>
      <c r="BN162" s="247"/>
      <c r="BO162" s="247"/>
      <c r="BP162" s="247"/>
      <c r="BQ162" s="258"/>
      <c r="BR162" s="247"/>
      <c r="BS162" s="247"/>
      <c r="BT162" s="247"/>
      <c r="BU162" s="247"/>
      <c r="BV162" s="258"/>
      <c r="BW162" s="247"/>
      <c r="BX162" s="247"/>
      <c r="BY162" s="247"/>
      <c r="BZ162" s="247"/>
      <c r="CA162" s="258"/>
      <c r="CB162" s="247"/>
      <c r="CC162" s="247"/>
      <c r="CD162" s="247"/>
      <c r="CE162" s="247"/>
      <c r="CF162" s="258"/>
      <c r="CG162" s="258"/>
      <c r="CH162" s="258"/>
      <c r="CI162" s="134"/>
      <c r="CJ162" s="259"/>
      <c r="CK162" s="267"/>
      <c r="CL162" s="261"/>
    </row>
    <row r="163" spans="1:90" hidden="1" x14ac:dyDescent="0.3">
      <c r="A163" s="106" t="s">
        <v>388</v>
      </c>
      <c r="B163" s="107" t="s">
        <v>293</v>
      </c>
      <c r="C163" s="238" t="s">
        <v>364</v>
      </c>
      <c r="D163" s="108" t="s">
        <v>389</v>
      </c>
      <c r="E163" s="126" t="s">
        <v>108</v>
      </c>
      <c r="F163" s="252">
        <f t="shared" si="14"/>
        <v>0</v>
      </c>
      <c r="G163" s="253">
        <f t="shared" si="15"/>
        <v>0</v>
      </c>
      <c r="H163" s="254">
        <f t="shared" si="16"/>
        <v>0</v>
      </c>
      <c r="I163" s="255">
        <f t="shared" si="17"/>
        <v>0</v>
      </c>
      <c r="J163" s="350" t="str">
        <f>IF(Scope_lv1!W163&lt;&gt;0,Scope_lv1!W163,"")</f>
        <v/>
      </c>
      <c r="K163" s="326" t="str">
        <f t="shared" si="18"/>
        <v/>
      </c>
      <c r="L163" s="329"/>
      <c r="M163" s="247"/>
      <c r="N163" s="247"/>
      <c r="O163" s="247"/>
      <c r="P163" s="247"/>
      <c r="Q163" s="258"/>
      <c r="R163" s="247"/>
      <c r="S163" s="247"/>
      <c r="T163" s="247"/>
      <c r="U163" s="247"/>
      <c r="V163" s="258"/>
      <c r="W163" s="247"/>
      <c r="X163" s="247"/>
      <c r="Y163" s="247"/>
      <c r="Z163" s="247"/>
      <c r="AA163" s="326" t="str">
        <f t="shared" si="19"/>
        <v/>
      </c>
      <c r="AB163" s="329"/>
      <c r="AC163" s="247"/>
      <c r="AD163" s="247"/>
      <c r="AE163" s="247"/>
      <c r="AF163" s="247"/>
      <c r="AG163" s="326" t="str">
        <f t="shared" si="20"/>
        <v/>
      </c>
      <c r="AH163" s="329"/>
      <c r="AI163" s="247"/>
      <c r="AJ163" s="247"/>
      <c r="AK163" s="247"/>
      <c r="AL163" s="247"/>
      <c r="AM163" s="258"/>
      <c r="AN163" s="247"/>
      <c r="AO163" s="247"/>
      <c r="AP163" s="247"/>
      <c r="AQ163" s="247"/>
      <c r="AR163" s="258"/>
      <c r="AS163" s="247"/>
      <c r="AT163" s="247"/>
      <c r="AU163" s="247"/>
      <c r="AV163" s="247"/>
      <c r="AW163" s="258"/>
      <c r="AX163" s="247"/>
      <c r="AY163" s="247"/>
      <c r="AZ163" s="247"/>
      <c r="BA163" s="247"/>
      <c r="BB163" s="258"/>
      <c r="BC163" s="247"/>
      <c r="BD163" s="247"/>
      <c r="BE163" s="247"/>
      <c r="BF163" s="247"/>
      <c r="BG163" s="258"/>
      <c r="BH163" s="247"/>
      <c r="BI163" s="247"/>
      <c r="BJ163" s="247"/>
      <c r="BK163" s="247"/>
      <c r="BL163" s="258"/>
      <c r="BM163" s="247"/>
      <c r="BN163" s="247"/>
      <c r="BO163" s="247"/>
      <c r="BP163" s="247"/>
      <c r="BQ163" s="258"/>
      <c r="BR163" s="247"/>
      <c r="BS163" s="247"/>
      <c r="BT163" s="247"/>
      <c r="BU163" s="247"/>
      <c r="BV163" s="258"/>
      <c r="BW163" s="247"/>
      <c r="BX163" s="247"/>
      <c r="BY163" s="247"/>
      <c r="BZ163" s="247"/>
      <c r="CA163" s="258"/>
      <c r="CB163" s="247"/>
      <c r="CC163" s="247"/>
      <c r="CD163" s="247"/>
      <c r="CE163" s="247"/>
      <c r="CF163" s="258"/>
      <c r="CG163" s="258"/>
      <c r="CH163" s="258"/>
      <c r="CI163" s="134"/>
      <c r="CJ163" s="259"/>
      <c r="CK163" s="267"/>
      <c r="CL163" s="261"/>
    </row>
    <row r="164" spans="1:90" ht="33" hidden="1" x14ac:dyDescent="0.3">
      <c r="A164" s="106" t="s">
        <v>390</v>
      </c>
      <c r="B164" s="107" t="s">
        <v>293</v>
      </c>
      <c r="C164" s="238" t="s">
        <v>364</v>
      </c>
      <c r="D164" s="108" t="s">
        <v>391</v>
      </c>
      <c r="E164" s="126" t="s">
        <v>108</v>
      </c>
      <c r="F164" s="252">
        <f t="shared" si="14"/>
        <v>0</v>
      </c>
      <c r="G164" s="253">
        <f t="shared" si="15"/>
        <v>0</v>
      </c>
      <c r="H164" s="254">
        <f t="shared" si="16"/>
        <v>0</v>
      </c>
      <c r="I164" s="255">
        <f t="shared" si="17"/>
        <v>0</v>
      </c>
      <c r="J164" s="350" t="str">
        <f>IF(Scope_lv1!W164&lt;&gt;0,Scope_lv1!W164,"")</f>
        <v/>
      </c>
      <c r="K164" s="326" t="str">
        <f t="shared" si="18"/>
        <v/>
      </c>
      <c r="L164" s="329"/>
      <c r="M164" s="247"/>
      <c r="N164" s="247"/>
      <c r="O164" s="247"/>
      <c r="P164" s="247"/>
      <c r="Q164" s="258"/>
      <c r="R164" s="247"/>
      <c r="S164" s="247"/>
      <c r="T164" s="247"/>
      <c r="U164" s="247"/>
      <c r="V164" s="258"/>
      <c r="W164" s="247"/>
      <c r="X164" s="247"/>
      <c r="Y164" s="247"/>
      <c r="Z164" s="247"/>
      <c r="AA164" s="326" t="str">
        <f t="shared" si="19"/>
        <v/>
      </c>
      <c r="AB164" s="329"/>
      <c r="AC164" s="247"/>
      <c r="AD164" s="247"/>
      <c r="AE164" s="247"/>
      <c r="AF164" s="247"/>
      <c r="AG164" s="326" t="str">
        <f t="shared" si="20"/>
        <v/>
      </c>
      <c r="AH164" s="329"/>
      <c r="AI164" s="247"/>
      <c r="AJ164" s="247"/>
      <c r="AK164" s="247"/>
      <c r="AL164" s="247"/>
      <c r="AM164" s="258"/>
      <c r="AN164" s="247"/>
      <c r="AO164" s="247"/>
      <c r="AP164" s="247"/>
      <c r="AQ164" s="247"/>
      <c r="AR164" s="258"/>
      <c r="AS164" s="247"/>
      <c r="AT164" s="247"/>
      <c r="AU164" s="247"/>
      <c r="AV164" s="247"/>
      <c r="AW164" s="258"/>
      <c r="AX164" s="247"/>
      <c r="AY164" s="247"/>
      <c r="AZ164" s="247"/>
      <c r="BA164" s="247"/>
      <c r="BB164" s="258"/>
      <c r="BC164" s="247"/>
      <c r="BD164" s="247"/>
      <c r="BE164" s="247"/>
      <c r="BF164" s="247"/>
      <c r="BG164" s="258"/>
      <c r="BH164" s="247"/>
      <c r="BI164" s="247"/>
      <c r="BJ164" s="247"/>
      <c r="BK164" s="247"/>
      <c r="BL164" s="258"/>
      <c r="BM164" s="247"/>
      <c r="BN164" s="247"/>
      <c r="BO164" s="247"/>
      <c r="BP164" s="247"/>
      <c r="BQ164" s="258"/>
      <c r="BR164" s="247"/>
      <c r="BS164" s="247"/>
      <c r="BT164" s="247"/>
      <c r="BU164" s="247"/>
      <c r="BV164" s="258"/>
      <c r="BW164" s="247"/>
      <c r="BX164" s="247"/>
      <c r="BY164" s="247"/>
      <c r="BZ164" s="247"/>
      <c r="CA164" s="258"/>
      <c r="CB164" s="247"/>
      <c r="CC164" s="247"/>
      <c r="CD164" s="247"/>
      <c r="CE164" s="247"/>
      <c r="CF164" s="258"/>
      <c r="CG164" s="258"/>
      <c r="CH164" s="258"/>
      <c r="CI164" s="134"/>
      <c r="CJ164" s="259"/>
      <c r="CK164" s="267"/>
      <c r="CL164" s="261"/>
    </row>
    <row r="165" spans="1:90" ht="33" hidden="1" x14ac:dyDescent="0.3">
      <c r="A165" s="106" t="s">
        <v>392</v>
      </c>
      <c r="B165" s="107" t="s">
        <v>293</v>
      </c>
      <c r="C165" s="238" t="s">
        <v>364</v>
      </c>
      <c r="D165" s="108" t="s">
        <v>393</v>
      </c>
      <c r="E165" s="126" t="s">
        <v>108</v>
      </c>
      <c r="F165" s="252">
        <f t="shared" si="14"/>
        <v>0</v>
      </c>
      <c r="G165" s="253">
        <f t="shared" si="15"/>
        <v>0</v>
      </c>
      <c r="H165" s="254">
        <f t="shared" si="16"/>
        <v>0</v>
      </c>
      <c r="I165" s="255">
        <f t="shared" si="17"/>
        <v>0</v>
      </c>
      <c r="J165" s="350" t="str">
        <f>IF(Scope_lv1!W165&lt;&gt;0,Scope_lv1!W165,"")</f>
        <v/>
      </c>
      <c r="K165" s="326" t="str">
        <f t="shared" si="18"/>
        <v/>
      </c>
      <c r="L165" s="329"/>
      <c r="M165" s="247"/>
      <c r="N165" s="247"/>
      <c r="O165" s="247"/>
      <c r="P165" s="247"/>
      <c r="Q165" s="258"/>
      <c r="R165" s="247"/>
      <c r="S165" s="247"/>
      <c r="T165" s="247"/>
      <c r="U165" s="247"/>
      <c r="V165" s="258"/>
      <c r="W165" s="247"/>
      <c r="X165" s="247"/>
      <c r="Y165" s="247"/>
      <c r="Z165" s="247"/>
      <c r="AA165" s="326" t="str">
        <f t="shared" si="19"/>
        <v/>
      </c>
      <c r="AB165" s="329"/>
      <c r="AC165" s="247"/>
      <c r="AD165" s="247"/>
      <c r="AE165" s="247"/>
      <c r="AF165" s="247"/>
      <c r="AG165" s="326" t="str">
        <f t="shared" si="20"/>
        <v/>
      </c>
      <c r="AH165" s="329"/>
      <c r="AI165" s="247"/>
      <c r="AJ165" s="247"/>
      <c r="AK165" s="247"/>
      <c r="AL165" s="247"/>
      <c r="AM165" s="258"/>
      <c r="AN165" s="247"/>
      <c r="AO165" s="247"/>
      <c r="AP165" s="247"/>
      <c r="AQ165" s="247"/>
      <c r="AR165" s="258"/>
      <c r="AS165" s="247"/>
      <c r="AT165" s="247"/>
      <c r="AU165" s="247"/>
      <c r="AV165" s="247"/>
      <c r="AW165" s="258"/>
      <c r="AX165" s="247"/>
      <c r="AY165" s="247"/>
      <c r="AZ165" s="247"/>
      <c r="BA165" s="247"/>
      <c r="BB165" s="258"/>
      <c r="BC165" s="247"/>
      <c r="BD165" s="247"/>
      <c r="BE165" s="247"/>
      <c r="BF165" s="247"/>
      <c r="BG165" s="258"/>
      <c r="BH165" s="247"/>
      <c r="BI165" s="247"/>
      <c r="BJ165" s="247"/>
      <c r="BK165" s="247"/>
      <c r="BL165" s="258"/>
      <c r="BM165" s="247"/>
      <c r="BN165" s="247"/>
      <c r="BO165" s="247"/>
      <c r="BP165" s="247"/>
      <c r="BQ165" s="258"/>
      <c r="BR165" s="247"/>
      <c r="BS165" s="247"/>
      <c r="BT165" s="247"/>
      <c r="BU165" s="247"/>
      <c r="BV165" s="258"/>
      <c r="BW165" s="247"/>
      <c r="BX165" s="247"/>
      <c r="BY165" s="247"/>
      <c r="BZ165" s="247"/>
      <c r="CA165" s="258"/>
      <c r="CB165" s="247"/>
      <c r="CC165" s="247"/>
      <c r="CD165" s="247"/>
      <c r="CE165" s="247"/>
      <c r="CF165" s="258"/>
      <c r="CG165" s="258"/>
      <c r="CH165" s="258"/>
      <c r="CI165" s="134"/>
      <c r="CJ165" s="259"/>
      <c r="CK165" s="267"/>
      <c r="CL165" s="261"/>
    </row>
    <row r="166" spans="1:90" ht="33" hidden="1" x14ac:dyDescent="0.3">
      <c r="A166" s="106" t="s">
        <v>394</v>
      </c>
      <c r="B166" s="107" t="s">
        <v>293</v>
      </c>
      <c r="C166" s="238" t="s">
        <v>364</v>
      </c>
      <c r="D166" s="108" t="s">
        <v>395</v>
      </c>
      <c r="E166" s="126" t="s">
        <v>108</v>
      </c>
      <c r="F166" s="252">
        <f t="shared" si="14"/>
        <v>0</v>
      </c>
      <c r="G166" s="253">
        <f t="shared" si="15"/>
        <v>0</v>
      </c>
      <c r="H166" s="254">
        <f t="shared" si="16"/>
        <v>0</v>
      </c>
      <c r="I166" s="255">
        <f t="shared" si="17"/>
        <v>0</v>
      </c>
      <c r="J166" s="350" t="str">
        <f>IF(Scope_lv1!W166&lt;&gt;0,Scope_lv1!W166,"")</f>
        <v/>
      </c>
      <c r="K166" s="326" t="str">
        <f t="shared" si="18"/>
        <v/>
      </c>
      <c r="L166" s="329"/>
      <c r="M166" s="247"/>
      <c r="N166" s="247"/>
      <c r="O166" s="247"/>
      <c r="P166" s="247"/>
      <c r="Q166" s="258"/>
      <c r="R166" s="247"/>
      <c r="S166" s="247"/>
      <c r="T166" s="247"/>
      <c r="U166" s="247"/>
      <c r="V166" s="258"/>
      <c r="W166" s="247"/>
      <c r="X166" s="247"/>
      <c r="Y166" s="247"/>
      <c r="Z166" s="247"/>
      <c r="AA166" s="326" t="str">
        <f t="shared" si="19"/>
        <v/>
      </c>
      <c r="AB166" s="329"/>
      <c r="AC166" s="247"/>
      <c r="AD166" s="247"/>
      <c r="AE166" s="247"/>
      <c r="AF166" s="247"/>
      <c r="AG166" s="326" t="str">
        <f t="shared" si="20"/>
        <v/>
      </c>
      <c r="AH166" s="329"/>
      <c r="AI166" s="247"/>
      <c r="AJ166" s="247"/>
      <c r="AK166" s="247"/>
      <c r="AL166" s="247"/>
      <c r="AM166" s="258"/>
      <c r="AN166" s="247"/>
      <c r="AO166" s="247"/>
      <c r="AP166" s="247"/>
      <c r="AQ166" s="247"/>
      <c r="AR166" s="258"/>
      <c r="AS166" s="247"/>
      <c r="AT166" s="247"/>
      <c r="AU166" s="247"/>
      <c r="AV166" s="247"/>
      <c r="AW166" s="258"/>
      <c r="AX166" s="247"/>
      <c r="AY166" s="247"/>
      <c r="AZ166" s="247"/>
      <c r="BA166" s="247"/>
      <c r="BB166" s="258"/>
      <c r="BC166" s="247"/>
      <c r="BD166" s="247"/>
      <c r="BE166" s="247"/>
      <c r="BF166" s="247"/>
      <c r="BG166" s="258"/>
      <c r="BH166" s="247"/>
      <c r="BI166" s="247"/>
      <c r="BJ166" s="247"/>
      <c r="BK166" s="247"/>
      <c r="BL166" s="258"/>
      <c r="BM166" s="247"/>
      <c r="BN166" s="247"/>
      <c r="BO166" s="247"/>
      <c r="BP166" s="247"/>
      <c r="BQ166" s="258"/>
      <c r="BR166" s="247"/>
      <c r="BS166" s="247"/>
      <c r="BT166" s="247"/>
      <c r="BU166" s="247"/>
      <c r="BV166" s="258"/>
      <c r="BW166" s="247"/>
      <c r="BX166" s="247"/>
      <c r="BY166" s="247"/>
      <c r="BZ166" s="247"/>
      <c r="CA166" s="258"/>
      <c r="CB166" s="247"/>
      <c r="CC166" s="247"/>
      <c r="CD166" s="247"/>
      <c r="CE166" s="247"/>
      <c r="CF166" s="258"/>
      <c r="CG166" s="258"/>
      <c r="CH166" s="258"/>
      <c r="CI166" s="134"/>
      <c r="CJ166" s="259"/>
      <c r="CK166" s="267"/>
      <c r="CL166" s="261"/>
    </row>
    <row r="167" spans="1:90" ht="33" hidden="1" x14ac:dyDescent="0.3">
      <c r="A167" s="106" t="s">
        <v>396</v>
      </c>
      <c r="B167" s="107" t="s">
        <v>293</v>
      </c>
      <c r="C167" s="238" t="s">
        <v>364</v>
      </c>
      <c r="D167" s="108" t="s">
        <v>397</v>
      </c>
      <c r="E167" s="126" t="s">
        <v>108</v>
      </c>
      <c r="F167" s="252">
        <f t="shared" si="14"/>
        <v>0</v>
      </c>
      <c r="G167" s="253">
        <f t="shared" si="15"/>
        <v>0</v>
      </c>
      <c r="H167" s="254">
        <f t="shared" si="16"/>
        <v>0</v>
      </c>
      <c r="I167" s="255">
        <f t="shared" si="17"/>
        <v>0</v>
      </c>
      <c r="J167" s="350" t="str">
        <f>IF(Scope_lv1!W167&lt;&gt;0,Scope_lv1!W167,"")</f>
        <v/>
      </c>
      <c r="K167" s="326" t="str">
        <f t="shared" si="18"/>
        <v/>
      </c>
      <c r="L167" s="329"/>
      <c r="M167" s="247"/>
      <c r="N167" s="247"/>
      <c r="O167" s="247"/>
      <c r="P167" s="247"/>
      <c r="Q167" s="258"/>
      <c r="R167" s="247"/>
      <c r="S167" s="247"/>
      <c r="T167" s="247"/>
      <c r="U167" s="247"/>
      <c r="V167" s="258"/>
      <c r="W167" s="247"/>
      <c r="X167" s="247"/>
      <c r="Y167" s="247"/>
      <c r="Z167" s="247"/>
      <c r="AA167" s="326" t="str">
        <f t="shared" si="19"/>
        <v/>
      </c>
      <c r="AB167" s="329"/>
      <c r="AC167" s="247"/>
      <c r="AD167" s="247"/>
      <c r="AE167" s="247"/>
      <c r="AF167" s="247"/>
      <c r="AG167" s="326" t="str">
        <f t="shared" si="20"/>
        <v/>
      </c>
      <c r="AH167" s="329"/>
      <c r="AI167" s="247"/>
      <c r="AJ167" s="247"/>
      <c r="AK167" s="247"/>
      <c r="AL167" s="247"/>
      <c r="AM167" s="258"/>
      <c r="AN167" s="247"/>
      <c r="AO167" s="247"/>
      <c r="AP167" s="247"/>
      <c r="AQ167" s="247"/>
      <c r="AR167" s="258"/>
      <c r="AS167" s="247"/>
      <c r="AT167" s="247"/>
      <c r="AU167" s="247"/>
      <c r="AV167" s="247"/>
      <c r="AW167" s="258"/>
      <c r="AX167" s="247"/>
      <c r="AY167" s="247"/>
      <c r="AZ167" s="247"/>
      <c r="BA167" s="247"/>
      <c r="BB167" s="258"/>
      <c r="BC167" s="247"/>
      <c r="BD167" s="247"/>
      <c r="BE167" s="247"/>
      <c r="BF167" s="247"/>
      <c r="BG167" s="258"/>
      <c r="BH167" s="247"/>
      <c r="BI167" s="247"/>
      <c r="BJ167" s="247"/>
      <c r="BK167" s="247"/>
      <c r="BL167" s="258"/>
      <c r="BM167" s="247"/>
      <c r="BN167" s="247"/>
      <c r="BO167" s="247"/>
      <c r="BP167" s="247"/>
      <c r="BQ167" s="258"/>
      <c r="BR167" s="247"/>
      <c r="BS167" s="247"/>
      <c r="BT167" s="247"/>
      <c r="BU167" s="247"/>
      <c r="BV167" s="258"/>
      <c r="BW167" s="247"/>
      <c r="BX167" s="247"/>
      <c r="BY167" s="247"/>
      <c r="BZ167" s="247"/>
      <c r="CA167" s="258"/>
      <c r="CB167" s="247"/>
      <c r="CC167" s="247"/>
      <c r="CD167" s="247"/>
      <c r="CE167" s="247"/>
      <c r="CF167" s="258"/>
      <c r="CG167" s="258"/>
      <c r="CH167" s="258"/>
      <c r="CI167" s="134"/>
      <c r="CJ167" s="259"/>
      <c r="CK167" s="267"/>
      <c r="CL167" s="261"/>
    </row>
    <row r="168" spans="1:90" ht="33" hidden="1" x14ac:dyDescent="0.3">
      <c r="A168" s="106" t="s">
        <v>398</v>
      </c>
      <c r="B168" s="107" t="s">
        <v>293</v>
      </c>
      <c r="C168" s="238" t="s">
        <v>364</v>
      </c>
      <c r="D168" s="108" t="s">
        <v>399</v>
      </c>
      <c r="E168" s="126" t="s">
        <v>108</v>
      </c>
      <c r="F168" s="252">
        <f t="shared" si="14"/>
        <v>0</v>
      </c>
      <c r="G168" s="253">
        <f t="shared" si="15"/>
        <v>0</v>
      </c>
      <c r="H168" s="254">
        <f t="shared" si="16"/>
        <v>0</v>
      </c>
      <c r="I168" s="255">
        <f t="shared" si="17"/>
        <v>0</v>
      </c>
      <c r="J168" s="350" t="str">
        <f>IF(Scope_lv1!W168&lt;&gt;0,Scope_lv1!W168,"")</f>
        <v/>
      </c>
      <c r="K168" s="326" t="str">
        <f t="shared" si="18"/>
        <v/>
      </c>
      <c r="L168" s="329"/>
      <c r="M168" s="247"/>
      <c r="N168" s="247"/>
      <c r="O168" s="247"/>
      <c r="P168" s="247"/>
      <c r="Q168" s="258"/>
      <c r="R168" s="247"/>
      <c r="S168" s="247"/>
      <c r="T168" s="247"/>
      <c r="U168" s="247"/>
      <c r="V168" s="258"/>
      <c r="W168" s="247"/>
      <c r="X168" s="247"/>
      <c r="Y168" s="247"/>
      <c r="Z168" s="247"/>
      <c r="AA168" s="326" t="str">
        <f t="shared" si="19"/>
        <v/>
      </c>
      <c r="AB168" s="329"/>
      <c r="AC168" s="247"/>
      <c r="AD168" s="247"/>
      <c r="AE168" s="247"/>
      <c r="AF168" s="247"/>
      <c r="AG168" s="326" t="str">
        <f t="shared" si="20"/>
        <v/>
      </c>
      <c r="AH168" s="329"/>
      <c r="AI168" s="247"/>
      <c r="AJ168" s="247"/>
      <c r="AK168" s="247"/>
      <c r="AL168" s="247"/>
      <c r="AM168" s="258"/>
      <c r="AN168" s="247"/>
      <c r="AO168" s="247"/>
      <c r="AP168" s="247"/>
      <c r="AQ168" s="247"/>
      <c r="AR168" s="258"/>
      <c r="AS168" s="247"/>
      <c r="AT168" s="247"/>
      <c r="AU168" s="247"/>
      <c r="AV168" s="247"/>
      <c r="AW168" s="258"/>
      <c r="AX168" s="247"/>
      <c r="AY168" s="247"/>
      <c r="AZ168" s="247"/>
      <c r="BA168" s="247"/>
      <c r="BB168" s="258"/>
      <c r="BC168" s="247"/>
      <c r="BD168" s="247"/>
      <c r="BE168" s="247"/>
      <c r="BF168" s="247"/>
      <c r="BG168" s="258"/>
      <c r="BH168" s="247"/>
      <c r="BI168" s="247"/>
      <c r="BJ168" s="247"/>
      <c r="BK168" s="247"/>
      <c r="BL168" s="258"/>
      <c r="BM168" s="247"/>
      <c r="BN168" s="247"/>
      <c r="BO168" s="247"/>
      <c r="BP168" s="247"/>
      <c r="BQ168" s="258"/>
      <c r="BR168" s="247"/>
      <c r="BS168" s="247"/>
      <c r="BT168" s="247"/>
      <c r="BU168" s="247"/>
      <c r="BV168" s="258"/>
      <c r="BW168" s="247"/>
      <c r="BX168" s="247"/>
      <c r="BY168" s="247"/>
      <c r="BZ168" s="247"/>
      <c r="CA168" s="258"/>
      <c r="CB168" s="247"/>
      <c r="CC168" s="247"/>
      <c r="CD168" s="247"/>
      <c r="CE168" s="247"/>
      <c r="CF168" s="258"/>
      <c r="CG168" s="258"/>
      <c r="CH168" s="258"/>
      <c r="CI168" s="134"/>
      <c r="CJ168" s="259"/>
      <c r="CK168" s="260"/>
      <c r="CL168" s="261"/>
    </row>
    <row r="169" spans="1:90" ht="33" hidden="1" x14ac:dyDescent="0.3">
      <c r="A169" s="106" t="s">
        <v>400</v>
      </c>
      <c r="B169" s="107" t="s">
        <v>293</v>
      </c>
      <c r="C169" s="238" t="s">
        <v>364</v>
      </c>
      <c r="D169" s="108" t="s">
        <v>401</v>
      </c>
      <c r="E169" s="126" t="s">
        <v>108</v>
      </c>
      <c r="F169" s="252">
        <f t="shared" si="14"/>
        <v>0</v>
      </c>
      <c r="G169" s="253">
        <f t="shared" si="15"/>
        <v>0</v>
      </c>
      <c r="H169" s="254">
        <f t="shared" si="16"/>
        <v>0</v>
      </c>
      <c r="I169" s="255">
        <f t="shared" si="17"/>
        <v>0</v>
      </c>
      <c r="J169" s="350" t="str">
        <f>IF(Scope_lv1!W169&lt;&gt;0,Scope_lv1!W169,"")</f>
        <v/>
      </c>
      <c r="K169" s="326" t="str">
        <f t="shared" si="18"/>
        <v/>
      </c>
      <c r="L169" s="329"/>
      <c r="M169" s="247"/>
      <c r="N169" s="247"/>
      <c r="O169" s="247"/>
      <c r="P169" s="247"/>
      <c r="Q169" s="258"/>
      <c r="R169" s="247"/>
      <c r="S169" s="247"/>
      <c r="T169" s="247"/>
      <c r="U169" s="247"/>
      <c r="V169" s="258"/>
      <c r="W169" s="247"/>
      <c r="X169" s="247"/>
      <c r="Y169" s="247"/>
      <c r="Z169" s="247"/>
      <c r="AA169" s="326" t="str">
        <f t="shared" si="19"/>
        <v/>
      </c>
      <c r="AB169" s="329"/>
      <c r="AC169" s="247"/>
      <c r="AD169" s="247"/>
      <c r="AE169" s="247"/>
      <c r="AF169" s="247"/>
      <c r="AG169" s="326" t="str">
        <f t="shared" si="20"/>
        <v/>
      </c>
      <c r="AH169" s="329"/>
      <c r="AI169" s="247"/>
      <c r="AJ169" s="247"/>
      <c r="AK169" s="247"/>
      <c r="AL169" s="247"/>
      <c r="AM169" s="258"/>
      <c r="AN169" s="247"/>
      <c r="AO169" s="247"/>
      <c r="AP169" s="247"/>
      <c r="AQ169" s="247"/>
      <c r="AR169" s="258"/>
      <c r="AS169" s="247"/>
      <c r="AT169" s="247"/>
      <c r="AU169" s="247"/>
      <c r="AV169" s="247"/>
      <c r="AW169" s="258"/>
      <c r="AX169" s="247"/>
      <c r="AY169" s="247"/>
      <c r="AZ169" s="247"/>
      <c r="BA169" s="247"/>
      <c r="BB169" s="258"/>
      <c r="BC169" s="247"/>
      <c r="BD169" s="247"/>
      <c r="BE169" s="247"/>
      <c r="BF169" s="247"/>
      <c r="BG169" s="258"/>
      <c r="BH169" s="247"/>
      <c r="BI169" s="247"/>
      <c r="BJ169" s="247"/>
      <c r="BK169" s="247"/>
      <c r="BL169" s="258"/>
      <c r="BM169" s="247"/>
      <c r="BN169" s="247"/>
      <c r="BO169" s="247"/>
      <c r="BP169" s="247"/>
      <c r="BQ169" s="258"/>
      <c r="BR169" s="247"/>
      <c r="BS169" s="247"/>
      <c r="BT169" s="247"/>
      <c r="BU169" s="247"/>
      <c r="BV169" s="258"/>
      <c r="BW169" s="247"/>
      <c r="BX169" s="247"/>
      <c r="BY169" s="247"/>
      <c r="BZ169" s="247"/>
      <c r="CA169" s="258"/>
      <c r="CB169" s="247"/>
      <c r="CC169" s="247"/>
      <c r="CD169" s="247"/>
      <c r="CE169" s="247"/>
      <c r="CF169" s="258"/>
      <c r="CG169" s="258"/>
      <c r="CH169" s="258"/>
      <c r="CI169" s="134"/>
      <c r="CJ169" s="259"/>
      <c r="CK169" s="260"/>
      <c r="CL169" s="261"/>
    </row>
    <row r="170" spans="1:90" ht="33" hidden="1" x14ac:dyDescent="0.3">
      <c r="A170" s="106" t="s">
        <v>402</v>
      </c>
      <c r="B170" s="107" t="s">
        <v>293</v>
      </c>
      <c r="C170" s="238" t="s">
        <v>364</v>
      </c>
      <c r="D170" s="108" t="s">
        <v>403</v>
      </c>
      <c r="E170" s="126" t="s">
        <v>108</v>
      </c>
      <c r="F170" s="252">
        <f t="shared" si="14"/>
        <v>0</v>
      </c>
      <c r="G170" s="253">
        <f t="shared" si="15"/>
        <v>0</v>
      </c>
      <c r="H170" s="254">
        <f t="shared" si="16"/>
        <v>0</v>
      </c>
      <c r="I170" s="255">
        <f t="shared" si="17"/>
        <v>0</v>
      </c>
      <c r="J170" s="350" t="str">
        <f>IF(Scope_lv1!W170&lt;&gt;0,Scope_lv1!W170,"")</f>
        <v/>
      </c>
      <c r="K170" s="326" t="str">
        <f t="shared" si="18"/>
        <v/>
      </c>
      <c r="L170" s="329"/>
      <c r="M170" s="247"/>
      <c r="N170" s="247"/>
      <c r="O170" s="247"/>
      <c r="P170" s="247"/>
      <c r="Q170" s="258"/>
      <c r="R170" s="247"/>
      <c r="S170" s="247"/>
      <c r="T170" s="247"/>
      <c r="U170" s="247"/>
      <c r="V170" s="258"/>
      <c r="W170" s="247"/>
      <c r="X170" s="247"/>
      <c r="Y170" s="247"/>
      <c r="Z170" s="247"/>
      <c r="AA170" s="326" t="str">
        <f t="shared" si="19"/>
        <v/>
      </c>
      <c r="AB170" s="329"/>
      <c r="AC170" s="247"/>
      <c r="AD170" s="247"/>
      <c r="AE170" s="247"/>
      <c r="AF170" s="247"/>
      <c r="AG170" s="326" t="str">
        <f t="shared" si="20"/>
        <v/>
      </c>
      <c r="AH170" s="329"/>
      <c r="AI170" s="247"/>
      <c r="AJ170" s="247"/>
      <c r="AK170" s="247"/>
      <c r="AL170" s="247"/>
      <c r="AM170" s="258"/>
      <c r="AN170" s="247"/>
      <c r="AO170" s="247"/>
      <c r="AP170" s="247"/>
      <c r="AQ170" s="247"/>
      <c r="AR170" s="258"/>
      <c r="AS170" s="247"/>
      <c r="AT170" s="247"/>
      <c r="AU170" s="247"/>
      <c r="AV170" s="247"/>
      <c r="AW170" s="258"/>
      <c r="AX170" s="247"/>
      <c r="AY170" s="247"/>
      <c r="AZ170" s="247"/>
      <c r="BA170" s="247"/>
      <c r="BB170" s="258"/>
      <c r="BC170" s="247"/>
      <c r="BD170" s="247"/>
      <c r="BE170" s="247"/>
      <c r="BF170" s="247"/>
      <c r="BG170" s="258"/>
      <c r="BH170" s="247"/>
      <c r="BI170" s="247"/>
      <c r="BJ170" s="247"/>
      <c r="BK170" s="247"/>
      <c r="BL170" s="258"/>
      <c r="BM170" s="247"/>
      <c r="BN170" s="247"/>
      <c r="BO170" s="247"/>
      <c r="BP170" s="247"/>
      <c r="BQ170" s="258"/>
      <c r="BR170" s="247"/>
      <c r="BS170" s="247"/>
      <c r="BT170" s="247"/>
      <c r="BU170" s="247"/>
      <c r="BV170" s="258"/>
      <c r="BW170" s="247"/>
      <c r="BX170" s="247"/>
      <c r="BY170" s="247"/>
      <c r="BZ170" s="247"/>
      <c r="CA170" s="258"/>
      <c r="CB170" s="247"/>
      <c r="CC170" s="247"/>
      <c r="CD170" s="247"/>
      <c r="CE170" s="247"/>
      <c r="CF170" s="258"/>
      <c r="CG170" s="258"/>
      <c r="CH170" s="258"/>
      <c r="CI170" s="134"/>
      <c r="CJ170" s="259"/>
      <c r="CK170" s="277"/>
      <c r="CL170" s="261"/>
    </row>
    <row r="171" spans="1:90" ht="33" hidden="1" x14ac:dyDescent="0.3">
      <c r="A171" s="106" t="s">
        <v>404</v>
      </c>
      <c r="B171" s="107" t="s">
        <v>293</v>
      </c>
      <c r="C171" s="238" t="s">
        <v>364</v>
      </c>
      <c r="D171" s="108" t="s">
        <v>405</v>
      </c>
      <c r="E171" s="126" t="s">
        <v>108</v>
      </c>
      <c r="F171" s="252">
        <f t="shared" si="14"/>
        <v>0</v>
      </c>
      <c r="G171" s="253">
        <f t="shared" si="15"/>
        <v>0</v>
      </c>
      <c r="H171" s="254">
        <f t="shared" si="16"/>
        <v>0</v>
      </c>
      <c r="I171" s="255">
        <f t="shared" si="17"/>
        <v>0</v>
      </c>
      <c r="J171" s="350" t="str">
        <f>IF(Scope_lv1!W171&lt;&gt;0,Scope_lv1!W171,"")</f>
        <v/>
      </c>
      <c r="K171" s="326" t="str">
        <f t="shared" si="18"/>
        <v/>
      </c>
      <c r="L171" s="329"/>
      <c r="M171" s="247"/>
      <c r="N171" s="247"/>
      <c r="O171" s="247"/>
      <c r="P171" s="247"/>
      <c r="Q171" s="258"/>
      <c r="R171" s="247"/>
      <c r="S171" s="247"/>
      <c r="T171" s="247"/>
      <c r="U171" s="247"/>
      <c r="V171" s="258"/>
      <c r="W171" s="247"/>
      <c r="X171" s="247"/>
      <c r="Y171" s="247"/>
      <c r="Z171" s="247"/>
      <c r="AA171" s="326" t="str">
        <f t="shared" si="19"/>
        <v/>
      </c>
      <c r="AB171" s="329"/>
      <c r="AC171" s="247"/>
      <c r="AD171" s="247"/>
      <c r="AE171" s="247"/>
      <c r="AF171" s="247"/>
      <c r="AG171" s="326" t="str">
        <f t="shared" si="20"/>
        <v/>
      </c>
      <c r="AH171" s="329"/>
      <c r="AI171" s="247"/>
      <c r="AJ171" s="247"/>
      <c r="AK171" s="247"/>
      <c r="AL171" s="247"/>
      <c r="AM171" s="258"/>
      <c r="AN171" s="247"/>
      <c r="AO171" s="247"/>
      <c r="AP171" s="247"/>
      <c r="AQ171" s="247"/>
      <c r="AR171" s="258"/>
      <c r="AS171" s="247"/>
      <c r="AT171" s="247"/>
      <c r="AU171" s="247"/>
      <c r="AV171" s="247"/>
      <c r="AW171" s="258"/>
      <c r="AX171" s="247"/>
      <c r="AY171" s="247"/>
      <c r="AZ171" s="247"/>
      <c r="BA171" s="247"/>
      <c r="BB171" s="258"/>
      <c r="BC171" s="247"/>
      <c r="BD171" s="247"/>
      <c r="BE171" s="247"/>
      <c r="BF171" s="247"/>
      <c r="BG171" s="258"/>
      <c r="BH171" s="247"/>
      <c r="BI171" s="247"/>
      <c r="BJ171" s="247"/>
      <c r="BK171" s="247"/>
      <c r="BL171" s="258"/>
      <c r="BM171" s="247"/>
      <c r="BN171" s="247"/>
      <c r="BO171" s="247"/>
      <c r="BP171" s="247"/>
      <c r="BQ171" s="258"/>
      <c r="BR171" s="247"/>
      <c r="BS171" s="247"/>
      <c r="BT171" s="247"/>
      <c r="BU171" s="247"/>
      <c r="BV171" s="258"/>
      <c r="BW171" s="247"/>
      <c r="BX171" s="247"/>
      <c r="BY171" s="247"/>
      <c r="BZ171" s="247"/>
      <c r="CA171" s="258"/>
      <c r="CB171" s="247"/>
      <c r="CC171" s="247"/>
      <c r="CD171" s="247"/>
      <c r="CE171" s="247"/>
      <c r="CF171" s="258"/>
      <c r="CG171" s="258"/>
      <c r="CH171" s="258"/>
      <c r="CI171" s="134"/>
      <c r="CJ171" s="259"/>
      <c r="CK171" s="260"/>
      <c r="CL171" s="261"/>
    </row>
    <row r="172" spans="1:90" ht="33" hidden="1" x14ac:dyDescent="0.3">
      <c r="A172" s="106" t="s">
        <v>406</v>
      </c>
      <c r="B172" s="107" t="s">
        <v>293</v>
      </c>
      <c r="C172" s="238" t="s">
        <v>364</v>
      </c>
      <c r="D172" s="108" t="s">
        <v>407</v>
      </c>
      <c r="E172" s="126" t="s">
        <v>108</v>
      </c>
      <c r="F172" s="252">
        <f t="shared" si="14"/>
        <v>0</v>
      </c>
      <c r="G172" s="253">
        <f t="shared" si="15"/>
        <v>0</v>
      </c>
      <c r="H172" s="254">
        <f t="shared" si="16"/>
        <v>0</v>
      </c>
      <c r="I172" s="255">
        <f t="shared" si="17"/>
        <v>0</v>
      </c>
      <c r="J172" s="350" t="str">
        <f>IF(Scope_lv1!W172&lt;&gt;0,Scope_lv1!W172,"")</f>
        <v/>
      </c>
      <c r="K172" s="326" t="str">
        <f t="shared" si="18"/>
        <v/>
      </c>
      <c r="L172" s="329"/>
      <c r="M172" s="247"/>
      <c r="N172" s="247"/>
      <c r="O172" s="247"/>
      <c r="P172" s="247"/>
      <c r="Q172" s="258"/>
      <c r="R172" s="247"/>
      <c r="S172" s="247"/>
      <c r="T172" s="247"/>
      <c r="U172" s="247"/>
      <c r="V172" s="258"/>
      <c r="W172" s="247"/>
      <c r="X172" s="247"/>
      <c r="Y172" s="247"/>
      <c r="Z172" s="247"/>
      <c r="AA172" s="326" t="str">
        <f t="shared" si="19"/>
        <v/>
      </c>
      <c r="AB172" s="329"/>
      <c r="AC172" s="247"/>
      <c r="AD172" s="247"/>
      <c r="AE172" s="247"/>
      <c r="AF172" s="247"/>
      <c r="AG172" s="326" t="str">
        <f t="shared" si="20"/>
        <v/>
      </c>
      <c r="AH172" s="329"/>
      <c r="AI172" s="247"/>
      <c r="AJ172" s="247"/>
      <c r="AK172" s="247"/>
      <c r="AL172" s="247"/>
      <c r="AM172" s="258"/>
      <c r="AN172" s="247"/>
      <c r="AO172" s="247"/>
      <c r="AP172" s="247"/>
      <c r="AQ172" s="247"/>
      <c r="AR172" s="258"/>
      <c r="AS172" s="247"/>
      <c r="AT172" s="247"/>
      <c r="AU172" s="247"/>
      <c r="AV172" s="247"/>
      <c r="AW172" s="258"/>
      <c r="AX172" s="247"/>
      <c r="AY172" s="247"/>
      <c r="AZ172" s="247"/>
      <c r="BA172" s="247"/>
      <c r="BB172" s="258"/>
      <c r="BC172" s="247"/>
      <c r="BD172" s="247"/>
      <c r="BE172" s="247"/>
      <c r="BF172" s="247"/>
      <c r="BG172" s="258"/>
      <c r="BH172" s="247"/>
      <c r="BI172" s="247"/>
      <c r="BJ172" s="247"/>
      <c r="BK172" s="247"/>
      <c r="BL172" s="258"/>
      <c r="BM172" s="247"/>
      <c r="BN172" s="247"/>
      <c r="BO172" s="247"/>
      <c r="BP172" s="247"/>
      <c r="BQ172" s="258"/>
      <c r="BR172" s="247"/>
      <c r="BS172" s="247"/>
      <c r="BT172" s="247"/>
      <c r="BU172" s="247"/>
      <c r="BV172" s="258"/>
      <c r="BW172" s="247"/>
      <c r="BX172" s="247"/>
      <c r="BY172" s="247"/>
      <c r="BZ172" s="247"/>
      <c r="CA172" s="258"/>
      <c r="CB172" s="247"/>
      <c r="CC172" s="247"/>
      <c r="CD172" s="247"/>
      <c r="CE172" s="247"/>
      <c r="CF172" s="258"/>
      <c r="CG172" s="258"/>
      <c r="CH172" s="258"/>
      <c r="CI172" s="134"/>
      <c r="CJ172" s="259"/>
      <c r="CK172" s="260"/>
      <c r="CL172" s="261"/>
    </row>
    <row r="173" spans="1:90" hidden="1" x14ac:dyDescent="0.3">
      <c r="A173" s="106" t="s">
        <v>408</v>
      </c>
      <c r="B173" s="107" t="s">
        <v>293</v>
      </c>
      <c r="C173" s="238" t="s">
        <v>364</v>
      </c>
      <c r="D173" s="108" t="s">
        <v>409</v>
      </c>
      <c r="E173" s="126" t="s">
        <v>152</v>
      </c>
      <c r="F173" s="252">
        <f t="shared" si="14"/>
        <v>0</v>
      </c>
      <c r="G173" s="253">
        <f t="shared" si="15"/>
        <v>0</v>
      </c>
      <c r="H173" s="254">
        <f t="shared" si="16"/>
        <v>0</v>
      </c>
      <c r="I173" s="255">
        <f t="shared" si="17"/>
        <v>0</v>
      </c>
      <c r="J173" s="350" t="str">
        <f>IF(Scope_lv1!W173&lt;&gt;0,Scope_lv1!W173,"")</f>
        <v/>
      </c>
      <c r="K173" s="326" t="str">
        <f t="shared" si="18"/>
        <v/>
      </c>
      <c r="L173" s="329"/>
      <c r="M173" s="247"/>
      <c r="N173" s="247"/>
      <c r="O173" s="247"/>
      <c r="P173" s="247"/>
      <c r="Q173" s="258"/>
      <c r="R173" s="247"/>
      <c r="S173" s="247"/>
      <c r="T173" s="247"/>
      <c r="U173" s="247"/>
      <c r="V173" s="258"/>
      <c r="W173" s="247"/>
      <c r="X173" s="247"/>
      <c r="Y173" s="247"/>
      <c r="Z173" s="247"/>
      <c r="AA173" s="326" t="str">
        <f t="shared" si="19"/>
        <v/>
      </c>
      <c r="AB173" s="329"/>
      <c r="AC173" s="247"/>
      <c r="AD173" s="247"/>
      <c r="AE173" s="247"/>
      <c r="AF173" s="247"/>
      <c r="AG173" s="326" t="str">
        <f t="shared" si="20"/>
        <v/>
      </c>
      <c r="AH173" s="329"/>
      <c r="AI173" s="247"/>
      <c r="AJ173" s="247"/>
      <c r="AK173" s="247"/>
      <c r="AL173" s="247"/>
      <c r="AM173" s="258"/>
      <c r="AN173" s="247"/>
      <c r="AO173" s="247"/>
      <c r="AP173" s="247"/>
      <c r="AQ173" s="247"/>
      <c r="AR173" s="258"/>
      <c r="AS173" s="247"/>
      <c r="AT173" s="247"/>
      <c r="AU173" s="247"/>
      <c r="AV173" s="247"/>
      <c r="AW173" s="258"/>
      <c r="AX173" s="247"/>
      <c r="AY173" s="247"/>
      <c r="AZ173" s="247"/>
      <c r="BA173" s="247"/>
      <c r="BB173" s="258"/>
      <c r="BC173" s="247"/>
      <c r="BD173" s="247"/>
      <c r="BE173" s="247"/>
      <c r="BF173" s="247"/>
      <c r="BG173" s="258"/>
      <c r="BH173" s="247"/>
      <c r="BI173" s="247"/>
      <c r="BJ173" s="247"/>
      <c r="BK173" s="247"/>
      <c r="BL173" s="258"/>
      <c r="BM173" s="247"/>
      <c r="BN173" s="247"/>
      <c r="BO173" s="247"/>
      <c r="BP173" s="247"/>
      <c r="BQ173" s="258"/>
      <c r="BR173" s="247"/>
      <c r="BS173" s="247"/>
      <c r="BT173" s="247"/>
      <c r="BU173" s="247"/>
      <c r="BV173" s="258"/>
      <c r="BW173" s="247"/>
      <c r="BX173" s="247"/>
      <c r="BY173" s="247"/>
      <c r="BZ173" s="247"/>
      <c r="CA173" s="258"/>
      <c r="CB173" s="247"/>
      <c r="CC173" s="247"/>
      <c r="CD173" s="247"/>
      <c r="CE173" s="247"/>
      <c r="CF173" s="258"/>
      <c r="CG173" s="258"/>
      <c r="CH173" s="258"/>
      <c r="CI173" s="134"/>
      <c r="CJ173" s="259"/>
      <c r="CK173" s="260"/>
      <c r="CL173" s="261"/>
    </row>
    <row r="174" spans="1:90" ht="33" hidden="1" x14ac:dyDescent="0.3">
      <c r="A174" s="106" t="s">
        <v>410</v>
      </c>
      <c r="B174" s="107" t="s">
        <v>293</v>
      </c>
      <c r="C174" s="238" t="s">
        <v>364</v>
      </c>
      <c r="D174" s="108" t="s">
        <v>411</v>
      </c>
      <c r="E174" s="126" t="s">
        <v>108</v>
      </c>
      <c r="F174" s="252">
        <f t="shared" si="14"/>
        <v>0</v>
      </c>
      <c r="G174" s="253">
        <f t="shared" si="15"/>
        <v>0</v>
      </c>
      <c r="H174" s="254">
        <f t="shared" si="16"/>
        <v>0</v>
      </c>
      <c r="I174" s="255">
        <f t="shared" si="17"/>
        <v>0</v>
      </c>
      <c r="J174" s="350" t="str">
        <f>IF(Scope_lv1!W174&lt;&gt;0,Scope_lv1!W174,"")</f>
        <v/>
      </c>
      <c r="K174" s="326" t="str">
        <f t="shared" si="18"/>
        <v/>
      </c>
      <c r="L174" s="329"/>
      <c r="M174" s="247"/>
      <c r="N174" s="247"/>
      <c r="O174" s="247"/>
      <c r="P174" s="247"/>
      <c r="Q174" s="258"/>
      <c r="R174" s="247"/>
      <c r="S174" s="247"/>
      <c r="T174" s="247"/>
      <c r="U174" s="247"/>
      <c r="V174" s="258"/>
      <c r="W174" s="247"/>
      <c r="X174" s="247"/>
      <c r="Y174" s="247"/>
      <c r="Z174" s="247"/>
      <c r="AA174" s="326" t="str">
        <f t="shared" si="19"/>
        <v/>
      </c>
      <c r="AB174" s="329"/>
      <c r="AC174" s="247"/>
      <c r="AD174" s="247"/>
      <c r="AE174" s="247"/>
      <c r="AF174" s="247"/>
      <c r="AG174" s="326" t="str">
        <f t="shared" si="20"/>
        <v/>
      </c>
      <c r="AH174" s="329"/>
      <c r="AI174" s="247"/>
      <c r="AJ174" s="247"/>
      <c r="AK174" s="247"/>
      <c r="AL174" s="247"/>
      <c r="AM174" s="258"/>
      <c r="AN174" s="247"/>
      <c r="AO174" s="247"/>
      <c r="AP174" s="247"/>
      <c r="AQ174" s="247"/>
      <c r="AR174" s="258"/>
      <c r="AS174" s="247"/>
      <c r="AT174" s="247"/>
      <c r="AU174" s="247"/>
      <c r="AV174" s="247"/>
      <c r="AW174" s="258"/>
      <c r="AX174" s="247"/>
      <c r="AY174" s="247"/>
      <c r="AZ174" s="247"/>
      <c r="BA174" s="247"/>
      <c r="BB174" s="258"/>
      <c r="BC174" s="247"/>
      <c r="BD174" s="247"/>
      <c r="BE174" s="247"/>
      <c r="BF174" s="247"/>
      <c r="BG174" s="258"/>
      <c r="BH174" s="247"/>
      <c r="BI174" s="247"/>
      <c r="BJ174" s="247"/>
      <c r="BK174" s="247"/>
      <c r="BL174" s="258"/>
      <c r="BM174" s="247"/>
      <c r="BN174" s="247"/>
      <c r="BO174" s="247"/>
      <c r="BP174" s="247"/>
      <c r="BQ174" s="258"/>
      <c r="BR174" s="247"/>
      <c r="BS174" s="247"/>
      <c r="BT174" s="247"/>
      <c r="BU174" s="247"/>
      <c r="BV174" s="258"/>
      <c r="BW174" s="247"/>
      <c r="BX174" s="247"/>
      <c r="BY174" s="247"/>
      <c r="BZ174" s="247"/>
      <c r="CA174" s="258"/>
      <c r="CB174" s="247"/>
      <c r="CC174" s="247"/>
      <c r="CD174" s="247"/>
      <c r="CE174" s="247"/>
      <c r="CF174" s="258"/>
      <c r="CG174" s="258"/>
      <c r="CH174" s="258"/>
      <c r="CI174" s="134"/>
      <c r="CJ174" s="259"/>
      <c r="CK174" s="277"/>
      <c r="CL174" s="261"/>
    </row>
    <row r="175" spans="1:90" ht="33" hidden="1" x14ac:dyDescent="0.3">
      <c r="A175" s="106" t="s">
        <v>412</v>
      </c>
      <c r="B175" s="107" t="s">
        <v>293</v>
      </c>
      <c r="C175" s="238" t="s">
        <v>364</v>
      </c>
      <c r="D175" s="108" t="s">
        <v>413</v>
      </c>
      <c r="E175" s="126" t="s">
        <v>108</v>
      </c>
      <c r="F175" s="252">
        <f t="shared" si="14"/>
        <v>0</v>
      </c>
      <c r="G175" s="253">
        <f t="shared" si="15"/>
        <v>0</v>
      </c>
      <c r="H175" s="254">
        <f t="shared" si="16"/>
        <v>0</v>
      </c>
      <c r="I175" s="255">
        <f t="shared" si="17"/>
        <v>0</v>
      </c>
      <c r="J175" s="350" t="str">
        <f>IF(Scope_lv1!W175&lt;&gt;0,Scope_lv1!W175,"")</f>
        <v/>
      </c>
      <c r="K175" s="326" t="str">
        <f t="shared" si="18"/>
        <v/>
      </c>
      <c r="L175" s="329"/>
      <c r="M175" s="247"/>
      <c r="N175" s="247"/>
      <c r="O175" s="247"/>
      <c r="P175" s="247"/>
      <c r="Q175" s="258"/>
      <c r="R175" s="247"/>
      <c r="S175" s="247"/>
      <c r="T175" s="247"/>
      <c r="U175" s="247"/>
      <c r="V175" s="258"/>
      <c r="W175" s="247"/>
      <c r="X175" s="247"/>
      <c r="Y175" s="247"/>
      <c r="Z175" s="247"/>
      <c r="AA175" s="326" t="str">
        <f t="shared" si="19"/>
        <v/>
      </c>
      <c r="AB175" s="329"/>
      <c r="AC175" s="247"/>
      <c r="AD175" s="247"/>
      <c r="AE175" s="247"/>
      <c r="AF175" s="247"/>
      <c r="AG175" s="326" t="str">
        <f t="shared" si="20"/>
        <v/>
      </c>
      <c r="AH175" s="329"/>
      <c r="AI175" s="247"/>
      <c r="AJ175" s="247"/>
      <c r="AK175" s="247"/>
      <c r="AL175" s="247"/>
      <c r="AM175" s="258"/>
      <c r="AN175" s="247"/>
      <c r="AO175" s="247"/>
      <c r="AP175" s="247"/>
      <c r="AQ175" s="247"/>
      <c r="AR175" s="258"/>
      <c r="AS175" s="247"/>
      <c r="AT175" s="247"/>
      <c r="AU175" s="247"/>
      <c r="AV175" s="247"/>
      <c r="AW175" s="258"/>
      <c r="AX175" s="247"/>
      <c r="AY175" s="247"/>
      <c r="AZ175" s="247"/>
      <c r="BA175" s="247"/>
      <c r="BB175" s="258"/>
      <c r="BC175" s="247"/>
      <c r="BD175" s="247"/>
      <c r="BE175" s="247"/>
      <c r="BF175" s="247"/>
      <c r="BG175" s="258"/>
      <c r="BH175" s="247"/>
      <c r="BI175" s="247"/>
      <c r="BJ175" s="247"/>
      <c r="BK175" s="247"/>
      <c r="BL175" s="258"/>
      <c r="BM175" s="247"/>
      <c r="BN175" s="247"/>
      <c r="BO175" s="247"/>
      <c r="BP175" s="247"/>
      <c r="BQ175" s="258"/>
      <c r="BR175" s="247"/>
      <c r="BS175" s="247"/>
      <c r="BT175" s="247"/>
      <c r="BU175" s="247"/>
      <c r="BV175" s="258"/>
      <c r="BW175" s="247"/>
      <c r="BX175" s="247"/>
      <c r="BY175" s="247"/>
      <c r="BZ175" s="247"/>
      <c r="CA175" s="258"/>
      <c r="CB175" s="247"/>
      <c r="CC175" s="247"/>
      <c r="CD175" s="247"/>
      <c r="CE175" s="247"/>
      <c r="CF175" s="258"/>
      <c r="CG175" s="258"/>
      <c r="CH175" s="258"/>
      <c r="CI175" s="134"/>
      <c r="CJ175" s="259"/>
      <c r="CK175" s="260"/>
      <c r="CL175" s="261"/>
    </row>
    <row r="176" spans="1:90" ht="33" hidden="1" x14ac:dyDescent="0.3">
      <c r="A176" s="106" t="s">
        <v>414</v>
      </c>
      <c r="B176" s="107" t="s">
        <v>293</v>
      </c>
      <c r="C176" s="238" t="s">
        <v>364</v>
      </c>
      <c r="D176" s="108" t="s">
        <v>415</v>
      </c>
      <c r="E176" s="126" t="s">
        <v>108</v>
      </c>
      <c r="F176" s="252">
        <f t="shared" si="14"/>
        <v>0</v>
      </c>
      <c r="G176" s="253">
        <f t="shared" si="15"/>
        <v>0</v>
      </c>
      <c r="H176" s="254">
        <f t="shared" si="16"/>
        <v>0</v>
      </c>
      <c r="I176" s="255">
        <f t="shared" si="17"/>
        <v>0</v>
      </c>
      <c r="J176" s="350" t="str">
        <f>IF(Scope_lv1!W176&lt;&gt;0,Scope_lv1!W176,"")</f>
        <v/>
      </c>
      <c r="K176" s="326" t="str">
        <f t="shared" si="18"/>
        <v/>
      </c>
      <c r="L176" s="329"/>
      <c r="M176" s="247"/>
      <c r="N176" s="247"/>
      <c r="O176" s="247"/>
      <c r="P176" s="247"/>
      <c r="Q176" s="258"/>
      <c r="R176" s="247"/>
      <c r="S176" s="247"/>
      <c r="T176" s="247"/>
      <c r="U176" s="247"/>
      <c r="V176" s="258"/>
      <c r="W176" s="247"/>
      <c r="X176" s="247"/>
      <c r="Y176" s="247"/>
      <c r="Z176" s="247"/>
      <c r="AA176" s="326" t="str">
        <f t="shared" si="19"/>
        <v/>
      </c>
      <c r="AB176" s="329"/>
      <c r="AC176" s="247"/>
      <c r="AD176" s="247"/>
      <c r="AE176" s="247"/>
      <c r="AF176" s="247"/>
      <c r="AG176" s="326" t="str">
        <f t="shared" si="20"/>
        <v/>
      </c>
      <c r="AH176" s="329"/>
      <c r="AI176" s="247"/>
      <c r="AJ176" s="247"/>
      <c r="AK176" s="247"/>
      <c r="AL176" s="247"/>
      <c r="AM176" s="258"/>
      <c r="AN176" s="247"/>
      <c r="AO176" s="247"/>
      <c r="AP176" s="247"/>
      <c r="AQ176" s="247"/>
      <c r="AR176" s="258"/>
      <c r="AS176" s="247"/>
      <c r="AT176" s="247"/>
      <c r="AU176" s="247"/>
      <c r="AV176" s="247"/>
      <c r="AW176" s="258"/>
      <c r="AX176" s="247"/>
      <c r="AY176" s="247"/>
      <c r="AZ176" s="247"/>
      <c r="BA176" s="247"/>
      <c r="BB176" s="258"/>
      <c r="BC176" s="247"/>
      <c r="BD176" s="247"/>
      <c r="BE176" s="247"/>
      <c r="BF176" s="247"/>
      <c r="BG176" s="258"/>
      <c r="BH176" s="247"/>
      <c r="BI176" s="247"/>
      <c r="BJ176" s="247"/>
      <c r="BK176" s="247"/>
      <c r="BL176" s="258"/>
      <c r="BM176" s="247"/>
      <c r="BN176" s="247"/>
      <c r="BO176" s="247"/>
      <c r="BP176" s="247"/>
      <c r="BQ176" s="258"/>
      <c r="BR176" s="247"/>
      <c r="BS176" s="247"/>
      <c r="BT176" s="247"/>
      <c r="BU176" s="247"/>
      <c r="BV176" s="258"/>
      <c r="BW176" s="247"/>
      <c r="BX176" s="247"/>
      <c r="BY176" s="247"/>
      <c r="BZ176" s="247"/>
      <c r="CA176" s="258"/>
      <c r="CB176" s="247"/>
      <c r="CC176" s="247"/>
      <c r="CD176" s="247"/>
      <c r="CE176" s="247"/>
      <c r="CF176" s="258"/>
      <c r="CG176" s="258"/>
      <c r="CH176" s="258"/>
      <c r="CI176" s="134"/>
      <c r="CJ176" s="259"/>
      <c r="CK176" s="260"/>
      <c r="CL176" s="261"/>
    </row>
    <row r="177" spans="1:90" hidden="1" x14ac:dyDescent="0.3">
      <c r="A177" s="106" t="s">
        <v>416</v>
      </c>
      <c r="B177" s="107" t="s">
        <v>293</v>
      </c>
      <c r="C177" s="238" t="s">
        <v>364</v>
      </c>
      <c r="D177" s="108" t="s">
        <v>417</v>
      </c>
      <c r="E177" s="126" t="s">
        <v>108</v>
      </c>
      <c r="F177" s="252">
        <f t="shared" si="14"/>
        <v>0</v>
      </c>
      <c r="G177" s="253">
        <f t="shared" si="15"/>
        <v>0</v>
      </c>
      <c r="H177" s="254">
        <f t="shared" si="16"/>
        <v>0</v>
      </c>
      <c r="I177" s="255">
        <f t="shared" si="17"/>
        <v>0</v>
      </c>
      <c r="J177" s="350" t="str">
        <f>IF(Scope_lv1!W177&lt;&gt;0,Scope_lv1!W177,"")</f>
        <v/>
      </c>
      <c r="K177" s="326" t="str">
        <f t="shared" si="18"/>
        <v/>
      </c>
      <c r="L177" s="329"/>
      <c r="M177" s="247"/>
      <c r="N177" s="247"/>
      <c r="O177" s="247"/>
      <c r="P177" s="247"/>
      <c r="Q177" s="258"/>
      <c r="R177" s="247"/>
      <c r="S177" s="247"/>
      <c r="T177" s="247"/>
      <c r="U177" s="247"/>
      <c r="V177" s="258"/>
      <c r="W177" s="247"/>
      <c r="X177" s="247"/>
      <c r="Y177" s="247"/>
      <c r="Z177" s="247"/>
      <c r="AA177" s="326" t="str">
        <f t="shared" si="19"/>
        <v/>
      </c>
      <c r="AB177" s="329"/>
      <c r="AC177" s="247"/>
      <c r="AD177" s="247"/>
      <c r="AE177" s="247"/>
      <c r="AF177" s="247"/>
      <c r="AG177" s="326" t="str">
        <f t="shared" si="20"/>
        <v/>
      </c>
      <c r="AH177" s="329"/>
      <c r="AI177" s="247"/>
      <c r="AJ177" s="247"/>
      <c r="AK177" s="247"/>
      <c r="AL177" s="247"/>
      <c r="AM177" s="258"/>
      <c r="AN177" s="247"/>
      <c r="AO177" s="247"/>
      <c r="AP177" s="247"/>
      <c r="AQ177" s="247"/>
      <c r="AR177" s="258"/>
      <c r="AS177" s="247"/>
      <c r="AT177" s="247"/>
      <c r="AU177" s="247"/>
      <c r="AV177" s="247"/>
      <c r="AW177" s="258"/>
      <c r="AX177" s="247"/>
      <c r="AY177" s="247"/>
      <c r="AZ177" s="247"/>
      <c r="BA177" s="247"/>
      <c r="BB177" s="258"/>
      <c r="BC177" s="247"/>
      <c r="BD177" s="247"/>
      <c r="BE177" s="247"/>
      <c r="BF177" s="247"/>
      <c r="BG177" s="258"/>
      <c r="BH177" s="247"/>
      <c r="BI177" s="247"/>
      <c r="BJ177" s="247"/>
      <c r="BK177" s="247"/>
      <c r="BL177" s="258"/>
      <c r="BM177" s="247"/>
      <c r="BN177" s="247"/>
      <c r="BO177" s="247"/>
      <c r="BP177" s="247"/>
      <c r="BQ177" s="258"/>
      <c r="BR177" s="247"/>
      <c r="BS177" s="247"/>
      <c r="BT177" s="247"/>
      <c r="BU177" s="247"/>
      <c r="BV177" s="258"/>
      <c r="BW177" s="247"/>
      <c r="BX177" s="247"/>
      <c r="BY177" s="247"/>
      <c r="BZ177" s="247"/>
      <c r="CA177" s="258"/>
      <c r="CB177" s="247"/>
      <c r="CC177" s="247"/>
      <c r="CD177" s="247"/>
      <c r="CE177" s="247"/>
      <c r="CF177" s="258"/>
      <c r="CG177" s="258"/>
      <c r="CH177" s="258"/>
      <c r="CI177" s="134"/>
      <c r="CJ177" s="259"/>
      <c r="CK177" s="260"/>
      <c r="CL177" s="261"/>
    </row>
    <row r="178" spans="1:90" hidden="1" x14ac:dyDescent="0.3">
      <c r="A178" s="106" t="s">
        <v>418</v>
      </c>
      <c r="B178" s="107" t="s">
        <v>293</v>
      </c>
      <c r="C178" s="238" t="s">
        <v>364</v>
      </c>
      <c r="D178" s="108" t="s">
        <v>419</v>
      </c>
      <c r="E178" s="126" t="s">
        <v>420</v>
      </c>
      <c r="F178" s="252">
        <f t="shared" si="14"/>
        <v>0</v>
      </c>
      <c r="G178" s="253">
        <f t="shared" si="15"/>
        <v>0</v>
      </c>
      <c r="H178" s="254">
        <f t="shared" si="16"/>
        <v>0</v>
      </c>
      <c r="I178" s="255">
        <f t="shared" si="17"/>
        <v>0</v>
      </c>
      <c r="J178" s="350" t="str">
        <f>IF(Scope_lv1!W178&lt;&gt;0,Scope_lv1!W178,"")</f>
        <v/>
      </c>
      <c r="K178" s="326" t="str">
        <f t="shared" si="18"/>
        <v/>
      </c>
      <c r="L178" s="329"/>
      <c r="M178" s="247"/>
      <c r="N178" s="247"/>
      <c r="O178" s="247"/>
      <c r="P178" s="247"/>
      <c r="Q178" s="258"/>
      <c r="R178" s="247"/>
      <c r="S178" s="247"/>
      <c r="T178" s="247"/>
      <c r="U178" s="247"/>
      <c r="V178" s="258"/>
      <c r="W178" s="247"/>
      <c r="X178" s="247"/>
      <c r="Y178" s="247"/>
      <c r="Z178" s="247"/>
      <c r="AA178" s="326" t="str">
        <f t="shared" si="19"/>
        <v/>
      </c>
      <c r="AB178" s="329"/>
      <c r="AC178" s="247"/>
      <c r="AD178" s="247"/>
      <c r="AE178" s="247"/>
      <c r="AF178" s="247"/>
      <c r="AG178" s="326" t="str">
        <f t="shared" si="20"/>
        <v/>
      </c>
      <c r="AH178" s="329"/>
      <c r="AI178" s="247"/>
      <c r="AJ178" s="247"/>
      <c r="AK178" s="247"/>
      <c r="AL178" s="247"/>
      <c r="AM178" s="258"/>
      <c r="AN178" s="247"/>
      <c r="AO178" s="247"/>
      <c r="AP178" s="247"/>
      <c r="AQ178" s="247"/>
      <c r="AR178" s="258"/>
      <c r="AS178" s="247"/>
      <c r="AT178" s="247"/>
      <c r="AU178" s="247"/>
      <c r="AV178" s="247"/>
      <c r="AW178" s="258"/>
      <c r="AX178" s="247"/>
      <c r="AY178" s="247"/>
      <c r="AZ178" s="247"/>
      <c r="BA178" s="247"/>
      <c r="BB178" s="258"/>
      <c r="BC178" s="247"/>
      <c r="BD178" s="247"/>
      <c r="BE178" s="247"/>
      <c r="BF178" s="247"/>
      <c r="BG178" s="258"/>
      <c r="BH178" s="247"/>
      <c r="BI178" s="247"/>
      <c r="BJ178" s="247"/>
      <c r="BK178" s="247"/>
      <c r="BL178" s="258"/>
      <c r="BM178" s="247"/>
      <c r="BN178" s="247"/>
      <c r="BO178" s="247"/>
      <c r="BP178" s="247"/>
      <c r="BQ178" s="258"/>
      <c r="BR178" s="247"/>
      <c r="BS178" s="247"/>
      <c r="BT178" s="247"/>
      <c r="BU178" s="247"/>
      <c r="BV178" s="258"/>
      <c r="BW178" s="247"/>
      <c r="BX178" s="247"/>
      <c r="BY178" s="247"/>
      <c r="BZ178" s="247"/>
      <c r="CA178" s="258"/>
      <c r="CB178" s="247"/>
      <c r="CC178" s="247"/>
      <c r="CD178" s="247"/>
      <c r="CE178" s="247"/>
      <c r="CF178" s="258"/>
      <c r="CG178" s="258"/>
      <c r="CH178" s="258"/>
      <c r="CI178" s="134"/>
      <c r="CJ178" s="259"/>
      <c r="CK178" s="260"/>
      <c r="CL178" s="261"/>
    </row>
    <row r="179" spans="1:90" hidden="1" x14ac:dyDescent="0.3">
      <c r="A179" s="106" t="s">
        <v>421</v>
      </c>
      <c r="B179" s="107" t="s">
        <v>293</v>
      </c>
      <c r="C179" s="238" t="s">
        <v>364</v>
      </c>
      <c r="D179" s="108" t="s">
        <v>422</v>
      </c>
      <c r="E179" s="126" t="s">
        <v>108</v>
      </c>
      <c r="F179" s="252">
        <f t="shared" si="14"/>
        <v>0</v>
      </c>
      <c r="G179" s="253">
        <f t="shared" si="15"/>
        <v>0</v>
      </c>
      <c r="H179" s="254">
        <f t="shared" si="16"/>
        <v>0</v>
      </c>
      <c r="I179" s="255">
        <f t="shared" si="17"/>
        <v>0</v>
      </c>
      <c r="J179" s="350" t="str">
        <f>IF(Scope_lv1!W179&lt;&gt;0,Scope_lv1!W179,"")</f>
        <v/>
      </c>
      <c r="K179" s="326" t="str">
        <f t="shared" si="18"/>
        <v/>
      </c>
      <c r="L179" s="329"/>
      <c r="M179" s="247"/>
      <c r="N179" s="247"/>
      <c r="O179" s="247"/>
      <c r="P179" s="247"/>
      <c r="Q179" s="258"/>
      <c r="R179" s="247"/>
      <c r="S179" s="247"/>
      <c r="T179" s="247"/>
      <c r="U179" s="247"/>
      <c r="V179" s="258"/>
      <c r="W179" s="247"/>
      <c r="X179" s="247"/>
      <c r="Y179" s="247"/>
      <c r="Z179" s="247"/>
      <c r="AA179" s="326" t="str">
        <f t="shared" si="19"/>
        <v/>
      </c>
      <c r="AB179" s="329"/>
      <c r="AC179" s="247"/>
      <c r="AD179" s="247"/>
      <c r="AE179" s="247"/>
      <c r="AF179" s="247"/>
      <c r="AG179" s="326" t="str">
        <f t="shared" si="20"/>
        <v/>
      </c>
      <c r="AH179" s="329"/>
      <c r="AI179" s="247"/>
      <c r="AJ179" s="247"/>
      <c r="AK179" s="247"/>
      <c r="AL179" s="247"/>
      <c r="AM179" s="258"/>
      <c r="AN179" s="247"/>
      <c r="AO179" s="247"/>
      <c r="AP179" s="247"/>
      <c r="AQ179" s="247"/>
      <c r="AR179" s="258"/>
      <c r="AS179" s="247"/>
      <c r="AT179" s="247"/>
      <c r="AU179" s="247"/>
      <c r="AV179" s="247"/>
      <c r="AW179" s="258"/>
      <c r="AX179" s="247"/>
      <c r="AY179" s="247"/>
      <c r="AZ179" s="247"/>
      <c r="BA179" s="247"/>
      <c r="BB179" s="258"/>
      <c r="BC179" s="247"/>
      <c r="BD179" s="247"/>
      <c r="BE179" s="247"/>
      <c r="BF179" s="247"/>
      <c r="BG179" s="258"/>
      <c r="BH179" s="247"/>
      <c r="BI179" s="247"/>
      <c r="BJ179" s="247"/>
      <c r="BK179" s="247"/>
      <c r="BL179" s="258"/>
      <c r="BM179" s="247"/>
      <c r="BN179" s="247"/>
      <c r="BO179" s="247"/>
      <c r="BP179" s="247"/>
      <c r="BQ179" s="258"/>
      <c r="BR179" s="247"/>
      <c r="BS179" s="247"/>
      <c r="BT179" s="247"/>
      <c r="BU179" s="247"/>
      <c r="BV179" s="258"/>
      <c r="BW179" s="247"/>
      <c r="BX179" s="247"/>
      <c r="BY179" s="247"/>
      <c r="BZ179" s="247"/>
      <c r="CA179" s="258"/>
      <c r="CB179" s="247"/>
      <c r="CC179" s="247"/>
      <c r="CD179" s="247"/>
      <c r="CE179" s="247"/>
      <c r="CF179" s="258"/>
      <c r="CG179" s="258"/>
      <c r="CH179" s="258"/>
      <c r="CI179" s="134"/>
      <c r="CJ179" s="259"/>
      <c r="CK179" s="260"/>
      <c r="CL179" s="261"/>
    </row>
    <row r="180" spans="1:90" hidden="1" x14ac:dyDescent="0.3">
      <c r="A180" s="106" t="s">
        <v>424</v>
      </c>
      <c r="B180" s="107" t="s">
        <v>293</v>
      </c>
      <c r="C180" s="238" t="s">
        <v>364</v>
      </c>
      <c r="D180" s="108" t="s">
        <v>425</v>
      </c>
      <c r="E180" s="126" t="s">
        <v>108</v>
      </c>
      <c r="F180" s="252">
        <f t="shared" si="14"/>
        <v>0</v>
      </c>
      <c r="G180" s="253">
        <f t="shared" si="15"/>
        <v>0</v>
      </c>
      <c r="H180" s="254">
        <f t="shared" si="16"/>
        <v>0</v>
      </c>
      <c r="I180" s="255">
        <f t="shared" si="17"/>
        <v>0</v>
      </c>
      <c r="J180" s="350" t="str">
        <f>IF(Scope_lv1!W180&lt;&gt;0,Scope_lv1!W180,"")</f>
        <v/>
      </c>
      <c r="K180" s="326" t="str">
        <f t="shared" si="18"/>
        <v/>
      </c>
      <c r="L180" s="329"/>
      <c r="M180" s="247"/>
      <c r="N180" s="247"/>
      <c r="O180" s="247"/>
      <c r="P180" s="247"/>
      <c r="Q180" s="258"/>
      <c r="R180" s="247"/>
      <c r="S180" s="247"/>
      <c r="T180" s="247"/>
      <c r="U180" s="247"/>
      <c r="V180" s="258"/>
      <c r="W180" s="247"/>
      <c r="X180" s="247"/>
      <c r="Y180" s="247"/>
      <c r="Z180" s="247"/>
      <c r="AA180" s="326" t="str">
        <f t="shared" si="19"/>
        <v/>
      </c>
      <c r="AB180" s="329"/>
      <c r="AC180" s="247"/>
      <c r="AD180" s="247"/>
      <c r="AE180" s="247"/>
      <c r="AF180" s="247"/>
      <c r="AG180" s="326" t="str">
        <f t="shared" si="20"/>
        <v/>
      </c>
      <c r="AH180" s="329"/>
      <c r="AI180" s="247"/>
      <c r="AJ180" s="247"/>
      <c r="AK180" s="247"/>
      <c r="AL180" s="247"/>
      <c r="AM180" s="258"/>
      <c r="AN180" s="247"/>
      <c r="AO180" s="247"/>
      <c r="AP180" s="247"/>
      <c r="AQ180" s="247"/>
      <c r="AR180" s="258"/>
      <c r="AS180" s="247"/>
      <c r="AT180" s="247"/>
      <c r="AU180" s="247"/>
      <c r="AV180" s="247"/>
      <c r="AW180" s="258"/>
      <c r="AX180" s="247"/>
      <c r="AY180" s="247"/>
      <c r="AZ180" s="247"/>
      <c r="BA180" s="247"/>
      <c r="BB180" s="258"/>
      <c r="BC180" s="247"/>
      <c r="BD180" s="247"/>
      <c r="BE180" s="247"/>
      <c r="BF180" s="247"/>
      <c r="BG180" s="258"/>
      <c r="BH180" s="247"/>
      <c r="BI180" s="247"/>
      <c r="BJ180" s="247"/>
      <c r="BK180" s="247"/>
      <c r="BL180" s="258"/>
      <c r="BM180" s="247"/>
      <c r="BN180" s="247"/>
      <c r="BO180" s="247"/>
      <c r="BP180" s="247"/>
      <c r="BQ180" s="258"/>
      <c r="BR180" s="247"/>
      <c r="BS180" s="247"/>
      <c r="BT180" s="247"/>
      <c r="BU180" s="247"/>
      <c r="BV180" s="258"/>
      <c r="BW180" s="247"/>
      <c r="BX180" s="247"/>
      <c r="BY180" s="247"/>
      <c r="BZ180" s="247"/>
      <c r="CA180" s="258"/>
      <c r="CB180" s="247"/>
      <c r="CC180" s="247"/>
      <c r="CD180" s="247"/>
      <c r="CE180" s="247"/>
      <c r="CF180" s="258"/>
      <c r="CG180" s="258"/>
      <c r="CH180" s="258"/>
      <c r="CI180" s="134"/>
      <c r="CJ180" s="259"/>
      <c r="CK180" s="260"/>
      <c r="CL180" s="261"/>
    </row>
    <row r="181" spans="1:90" hidden="1" x14ac:dyDescent="0.3">
      <c r="A181" s="106" t="s">
        <v>426</v>
      </c>
      <c r="B181" s="107" t="s">
        <v>293</v>
      </c>
      <c r="C181" s="238" t="s">
        <v>364</v>
      </c>
      <c r="D181" s="108" t="s">
        <v>427</v>
      </c>
      <c r="E181" s="126" t="s">
        <v>108</v>
      </c>
      <c r="F181" s="252">
        <f t="shared" si="14"/>
        <v>0</v>
      </c>
      <c r="G181" s="253">
        <f t="shared" si="15"/>
        <v>0</v>
      </c>
      <c r="H181" s="254">
        <f t="shared" si="16"/>
        <v>0</v>
      </c>
      <c r="I181" s="255">
        <f t="shared" si="17"/>
        <v>0</v>
      </c>
      <c r="J181" s="350" t="str">
        <f>IF(Scope_lv1!W181&lt;&gt;0,Scope_lv1!W181,"")</f>
        <v/>
      </c>
      <c r="K181" s="326" t="str">
        <f t="shared" si="18"/>
        <v/>
      </c>
      <c r="L181" s="329"/>
      <c r="M181" s="247"/>
      <c r="N181" s="247"/>
      <c r="O181" s="247"/>
      <c r="P181" s="247"/>
      <c r="Q181" s="258"/>
      <c r="R181" s="247"/>
      <c r="S181" s="247"/>
      <c r="T181" s="247"/>
      <c r="U181" s="247"/>
      <c r="V181" s="258"/>
      <c r="W181" s="247"/>
      <c r="X181" s="247"/>
      <c r="Y181" s="247"/>
      <c r="Z181" s="247"/>
      <c r="AA181" s="326" t="str">
        <f t="shared" si="19"/>
        <v/>
      </c>
      <c r="AB181" s="329"/>
      <c r="AC181" s="247"/>
      <c r="AD181" s="247"/>
      <c r="AE181" s="247"/>
      <c r="AF181" s="247"/>
      <c r="AG181" s="326" t="str">
        <f t="shared" si="20"/>
        <v/>
      </c>
      <c r="AH181" s="329"/>
      <c r="AI181" s="247"/>
      <c r="AJ181" s="247"/>
      <c r="AK181" s="247"/>
      <c r="AL181" s="247"/>
      <c r="AM181" s="258"/>
      <c r="AN181" s="247"/>
      <c r="AO181" s="247"/>
      <c r="AP181" s="247"/>
      <c r="AQ181" s="247"/>
      <c r="AR181" s="258"/>
      <c r="AS181" s="247"/>
      <c r="AT181" s="247"/>
      <c r="AU181" s="247"/>
      <c r="AV181" s="247"/>
      <c r="AW181" s="258"/>
      <c r="AX181" s="247"/>
      <c r="AY181" s="247"/>
      <c r="AZ181" s="247"/>
      <c r="BA181" s="247"/>
      <c r="BB181" s="258"/>
      <c r="BC181" s="247"/>
      <c r="BD181" s="247"/>
      <c r="BE181" s="247"/>
      <c r="BF181" s="247"/>
      <c r="BG181" s="258"/>
      <c r="BH181" s="247"/>
      <c r="BI181" s="247"/>
      <c r="BJ181" s="247"/>
      <c r="BK181" s="247"/>
      <c r="BL181" s="258"/>
      <c r="BM181" s="247"/>
      <c r="BN181" s="247"/>
      <c r="BO181" s="247"/>
      <c r="BP181" s="247"/>
      <c r="BQ181" s="258"/>
      <c r="BR181" s="247"/>
      <c r="BS181" s="247"/>
      <c r="BT181" s="247"/>
      <c r="BU181" s="247"/>
      <c r="BV181" s="258"/>
      <c r="BW181" s="247"/>
      <c r="BX181" s="247"/>
      <c r="BY181" s="247"/>
      <c r="BZ181" s="247"/>
      <c r="CA181" s="258"/>
      <c r="CB181" s="247"/>
      <c r="CC181" s="247"/>
      <c r="CD181" s="247"/>
      <c r="CE181" s="247"/>
      <c r="CF181" s="258"/>
      <c r="CG181" s="258"/>
      <c r="CH181" s="258"/>
      <c r="CI181" s="134"/>
      <c r="CJ181" s="259"/>
      <c r="CK181" s="260"/>
      <c r="CL181" s="261"/>
    </row>
    <row r="182" spans="1:90" hidden="1" x14ac:dyDescent="0.3">
      <c r="A182" s="106" t="s">
        <v>428</v>
      </c>
      <c r="B182" s="107" t="s">
        <v>293</v>
      </c>
      <c r="C182" s="238" t="s">
        <v>364</v>
      </c>
      <c r="D182" s="108" t="s">
        <v>429</v>
      </c>
      <c r="E182" s="126" t="s">
        <v>108</v>
      </c>
      <c r="F182" s="252">
        <f t="shared" si="14"/>
        <v>0</v>
      </c>
      <c r="G182" s="253">
        <f t="shared" si="15"/>
        <v>0</v>
      </c>
      <c r="H182" s="254">
        <f t="shared" si="16"/>
        <v>0</v>
      </c>
      <c r="I182" s="255">
        <f t="shared" si="17"/>
        <v>0</v>
      </c>
      <c r="J182" s="350" t="str">
        <f>IF(Scope_lv1!W182&lt;&gt;0,Scope_lv1!W182,"")</f>
        <v/>
      </c>
      <c r="K182" s="326" t="str">
        <f t="shared" si="18"/>
        <v/>
      </c>
      <c r="L182" s="329"/>
      <c r="M182" s="247"/>
      <c r="N182" s="247"/>
      <c r="O182" s="247"/>
      <c r="P182" s="247"/>
      <c r="Q182" s="258"/>
      <c r="R182" s="247"/>
      <c r="S182" s="247"/>
      <c r="T182" s="247"/>
      <c r="U182" s="247"/>
      <c r="V182" s="258"/>
      <c r="W182" s="247"/>
      <c r="X182" s="247"/>
      <c r="Y182" s="247"/>
      <c r="Z182" s="247"/>
      <c r="AA182" s="326" t="str">
        <f t="shared" si="19"/>
        <v/>
      </c>
      <c r="AB182" s="329"/>
      <c r="AC182" s="247"/>
      <c r="AD182" s="247"/>
      <c r="AE182" s="247"/>
      <c r="AF182" s="247"/>
      <c r="AG182" s="326" t="str">
        <f t="shared" si="20"/>
        <v/>
      </c>
      <c r="AH182" s="329"/>
      <c r="AI182" s="247"/>
      <c r="AJ182" s="247"/>
      <c r="AK182" s="247"/>
      <c r="AL182" s="247"/>
      <c r="AM182" s="258"/>
      <c r="AN182" s="247"/>
      <c r="AO182" s="247"/>
      <c r="AP182" s="247"/>
      <c r="AQ182" s="247"/>
      <c r="AR182" s="258"/>
      <c r="AS182" s="247"/>
      <c r="AT182" s="247"/>
      <c r="AU182" s="247"/>
      <c r="AV182" s="247"/>
      <c r="AW182" s="258"/>
      <c r="AX182" s="247"/>
      <c r="AY182" s="247"/>
      <c r="AZ182" s="247"/>
      <c r="BA182" s="247"/>
      <c r="BB182" s="258"/>
      <c r="BC182" s="247"/>
      <c r="BD182" s="247"/>
      <c r="BE182" s="247"/>
      <c r="BF182" s="247"/>
      <c r="BG182" s="258"/>
      <c r="BH182" s="247"/>
      <c r="BI182" s="247"/>
      <c r="BJ182" s="247"/>
      <c r="BK182" s="247"/>
      <c r="BL182" s="258"/>
      <c r="BM182" s="247"/>
      <c r="BN182" s="247"/>
      <c r="BO182" s="247"/>
      <c r="BP182" s="247"/>
      <c r="BQ182" s="258"/>
      <c r="BR182" s="247"/>
      <c r="BS182" s="247"/>
      <c r="BT182" s="247"/>
      <c r="BU182" s="247"/>
      <c r="BV182" s="258"/>
      <c r="BW182" s="247"/>
      <c r="BX182" s="247"/>
      <c r="BY182" s="247"/>
      <c r="BZ182" s="247"/>
      <c r="CA182" s="258"/>
      <c r="CB182" s="247"/>
      <c r="CC182" s="247"/>
      <c r="CD182" s="247"/>
      <c r="CE182" s="247"/>
      <c r="CF182" s="258"/>
      <c r="CG182" s="258"/>
      <c r="CH182" s="258"/>
      <c r="CI182" s="134"/>
      <c r="CJ182" s="259"/>
      <c r="CK182" s="260"/>
      <c r="CL182" s="261"/>
    </row>
    <row r="183" spans="1:90" hidden="1" x14ac:dyDescent="0.3">
      <c r="A183" s="106" t="s">
        <v>430</v>
      </c>
      <c r="B183" s="107" t="s">
        <v>293</v>
      </c>
      <c r="C183" s="238" t="s">
        <v>364</v>
      </c>
      <c r="D183" s="108" t="s">
        <v>431</v>
      </c>
      <c r="E183" s="126" t="s">
        <v>108</v>
      </c>
      <c r="F183" s="252">
        <f t="shared" si="14"/>
        <v>0</v>
      </c>
      <c r="G183" s="253">
        <f t="shared" si="15"/>
        <v>0</v>
      </c>
      <c r="H183" s="254">
        <f t="shared" si="16"/>
        <v>0</v>
      </c>
      <c r="I183" s="255">
        <f t="shared" si="17"/>
        <v>0</v>
      </c>
      <c r="J183" s="350" t="str">
        <f>IF(Scope_lv1!W183&lt;&gt;0,Scope_lv1!W183,"")</f>
        <v/>
      </c>
      <c r="K183" s="326" t="str">
        <f t="shared" si="18"/>
        <v/>
      </c>
      <c r="L183" s="329"/>
      <c r="M183" s="247"/>
      <c r="N183" s="247"/>
      <c r="O183" s="247"/>
      <c r="P183" s="247"/>
      <c r="Q183" s="258"/>
      <c r="R183" s="247"/>
      <c r="S183" s="247"/>
      <c r="T183" s="247"/>
      <c r="U183" s="247"/>
      <c r="V183" s="258"/>
      <c r="W183" s="247"/>
      <c r="X183" s="247"/>
      <c r="Y183" s="247"/>
      <c r="Z183" s="247"/>
      <c r="AA183" s="326" t="str">
        <f t="shared" si="19"/>
        <v/>
      </c>
      <c r="AB183" s="329"/>
      <c r="AC183" s="247"/>
      <c r="AD183" s="247"/>
      <c r="AE183" s="247"/>
      <c r="AF183" s="247"/>
      <c r="AG183" s="326" t="str">
        <f t="shared" si="20"/>
        <v/>
      </c>
      <c r="AH183" s="329"/>
      <c r="AI183" s="247"/>
      <c r="AJ183" s="247"/>
      <c r="AK183" s="247"/>
      <c r="AL183" s="247"/>
      <c r="AM183" s="258"/>
      <c r="AN183" s="247"/>
      <c r="AO183" s="247"/>
      <c r="AP183" s="247"/>
      <c r="AQ183" s="247"/>
      <c r="AR183" s="258"/>
      <c r="AS183" s="247"/>
      <c r="AT183" s="247"/>
      <c r="AU183" s="247"/>
      <c r="AV183" s="247"/>
      <c r="AW183" s="258"/>
      <c r="AX183" s="247"/>
      <c r="AY183" s="247"/>
      <c r="AZ183" s="247"/>
      <c r="BA183" s="247"/>
      <c r="BB183" s="258"/>
      <c r="BC183" s="247"/>
      <c r="BD183" s="247"/>
      <c r="BE183" s="247"/>
      <c r="BF183" s="247"/>
      <c r="BG183" s="258"/>
      <c r="BH183" s="247"/>
      <c r="BI183" s="247"/>
      <c r="BJ183" s="247"/>
      <c r="BK183" s="247"/>
      <c r="BL183" s="258"/>
      <c r="BM183" s="247"/>
      <c r="BN183" s="247"/>
      <c r="BO183" s="247"/>
      <c r="BP183" s="247"/>
      <c r="BQ183" s="258"/>
      <c r="BR183" s="247"/>
      <c r="BS183" s="247"/>
      <c r="BT183" s="247"/>
      <c r="BU183" s="247"/>
      <c r="BV183" s="258"/>
      <c r="BW183" s="247"/>
      <c r="BX183" s="247"/>
      <c r="BY183" s="247"/>
      <c r="BZ183" s="247"/>
      <c r="CA183" s="258"/>
      <c r="CB183" s="247"/>
      <c r="CC183" s="247"/>
      <c r="CD183" s="247"/>
      <c r="CE183" s="247"/>
      <c r="CF183" s="258"/>
      <c r="CG183" s="258"/>
      <c r="CH183" s="258"/>
      <c r="CI183" s="134"/>
      <c r="CJ183" s="259"/>
      <c r="CK183" s="260"/>
      <c r="CL183" s="261"/>
    </row>
    <row r="184" spans="1:90" hidden="1" x14ac:dyDescent="0.3">
      <c r="A184" s="106" t="s">
        <v>432</v>
      </c>
      <c r="B184" s="107" t="s">
        <v>293</v>
      </c>
      <c r="C184" s="238" t="s">
        <v>364</v>
      </c>
      <c r="D184" s="108" t="s">
        <v>433</v>
      </c>
      <c r="E184" s="126" t="s">
        <v>108</v>
      </c>
      <c r="F184" s="252">
        <f t="shared" si="14"/>
        <v>0</v>
      </c>
      <c r="G184" s="253">
        <f t="shared" si="15"/>
        <v>0</v>
      </c>
      <c r="H184" s="254">
        <f t="shared" si="16"/>
        <v>0</v>
      </c>
      <c r="I184" s="255">
        <f t="shared" si="17"/>
        <v>0</v>
      </c>
      <c r="J184" s="350" t="str">
        <f>IF(Scope_lv1!W184&lt;&gt;0,Scope_lv1!W184,"")</f>
        <v/>
      </c>
      <c r="K184" s="326" t="str">
        <f t="shared" si="18"/>
        <v/>
      </c>
      <c r="L184" s="329"/>
      <c r="M184" s="247"/>
      <c r="N184" s="247"/>
      <c r="O184" s="247"/>
      <c r="P184" s="247"/>
      <c r="Q184" s="258"/>
      <c r="R184" s="247"/>
      <c r="S184" s="247"/>
      <c r="T184" s="247"/>
      <c r="U184" s="247"/>
      <c r="V184" s="258"/>
      <c r="W184" s="247"/>
      <c r="X184" s="247"/>
      <c r="Y184" s="247"/>
      <c r="Z184" s="247"/>
      <c r="AA184" s="326" t="str">
        <f t="shared" si="19"/>
        <v/>
      </c>
      <c r="AB184" s="329"/>
      <c r="AC184" s="247"/>
      <c r="AD184" s="247"/>
      <c r="AE184" s="247"/>
      <c r="AF184" s="247"/>
      <c r="AG184" s="326" t="str">
        <f t="shared" si="20"/>
        <v/>
      </c>
      <c r="AH184" s="329"/>
      <c r="AI184" s="247"/>
      <c r="AJ184" s="247"/>
      <c r="AK184" s="247"/>
      <c r="AL184" s="247"/>
      <c r="AM184" s="258"/>
      <c r="AN184" s="247"/>
      <c r="AO184" s="247"/>
      <c r="AP184" s="247"/>
      <c r="AQ184" s="247"/>
      <c r="AR184" s="258"/>
      <c r="AS184" s="247"/>
      <c r="AT184" s="247"/>
      <c r="AU184" s="247"/>
      <c r="AV184" s="247"/>
      <c r="AW184" s="258"/>
      <c r="AX184" s="247"/>
      <c r="AY184" s="247"/>
      <c r="AZ184" s="247"/>
      <c r="BA184" s="247"/>
      <c r="BB184" s="258"/>
      <c r="BC184" s="247"/>
      <c r="BD184" s="247"/>
      <c r="BE184" s="247"/>
      <c r="BF184" s="247"/>
      <c r="BG184" s="258"/>
      <c r="BH184" s="247"/>
      <c r="BI184" s="247"/>
      <c r="BJ184" s="247"/>
      <c r="BK184" s="247"/>
      <c r="BL184" s="258"/>
      <c r="BM184" s="247"/>
      <c r="BN184" s="247"/>
      <c r="BO184" s="247"/>
      <c r="BP184" s="247"/>
      <c r="BQ184" s="258"/>
      <c r="BR184" s="247"/>
      <c r="BS184" s="247"/>
      <c r="BT184" s="247"/>
      <c r="BU184" s="247"/>
      <c r="BV184" s="258"/>
      <c r="BW184" s="247"/>
      <c r="BX184" s="247"/>
      <c r="BY184" s="247"/>
      <c r="BZ184" s="247"/>
      <c r="CA184" s="258"/>
      <c r="CB184" s="247"/>
      <c r="CC184" s="247"/>
      <c r="CD184" s="247"/>
      <c r="CE184" s="247"/>
      <c r="CF184" s="258"/>
      <c r="CG184" s="258"/>
      <c r="CH184" s="258"/>
      <c r="CI184" s="134"/>
      <c r="CJ184" s="259"/>
      <c r="CK184" s="267"/>
      <c r="CL184" s="261"/>
    </row>
    <row r="185" spans="1:90" ht="27" hidden="1" x14ac:dyDescent="0.3">
      <c r="A185" s="106" t="s">
        <v>434</v>
      </c>
      <c r="B185" s="107" t="s">
        <v>293</v>
      </c>
      <c r="C185" s="238" t="s">
        <v>435</v>
      </c>
      <c r="D185" s="108" t="s">
        <v>436</v>
      </c>
      <c r="E185" s="126" t="s">
        <v>130</v>
      </c>
      <c r="F185" s="252">
        <f t="shared" si="14"/>
        <v>0</v>
      </c>
      <c r="G185" s="253">
        <f t="shared" si="15"/>
        <v>0</v>
      </c>
      <c r="H185" s="254">
        <f t="shared" si="16"/>
        <v>0</v>
      </c>
      <c r="I185" s="255">
        <f t="shared" si="17"/>
        <v>0</v>
      </c>
      <c r="J185" s="350" t="str">
        <f>IF(Scope_lv1!W185&lt;&gt;0,Scope_lv1!W185,"")</f>
        <v/>
      </c>
      <c r="K185" s="326" t="str">
        <f t="shared" si="18"/>
        <v/>
      </c>
      <c r="L185" s="329"/>
      <c r="M185" s="247"/>
      <c r="N185" s="247"/>
      <c r="O185" s="247"/>
      <c r="P185" s="247"/>
      <c r="Q185" s="258"/>
      <c r="R185" s="247"/>
      <c r="S185" s="247"/>
      <c r="T185" s="247"/>
      <c r="U185" s="247"/>
      <c r="V185" s="258"/>
      <c r="W185" s="247"/>
      <c r="X185" s="247"/>
      <c r="Y185" s="247"/>
      <c r="Z185" s="247"/>
      <c r="AA185" s="326" t="str">
        <f t="shared" si="19"/>
        <v/>
      </c>
      <c r="AB185" s="329"/>
      <c r="AC185" s="247"/>
      <c r="AD185" s="247"/>
      <c r="AE185" s="247"/>
      <c r="AF185" s="247"/>
      <c r="AG185" s="326" t="str">
        <f t="shared" si="20"/>
        <v/>
      </c>
      <c r="AH185" s="329"/>
      <c r="AI185" s="247"/>
      <c r="AJ185" s="247"/>
      <c r="AK185" s="247"/>
      <c r="AL185" s="247"/>
      <c r="AM185" s="258"/>
      <c r="AN185" s="247"/>
      <c r="AO185" s="247"/>
      <c r="AP185" s="247"/>
      <c r="AQ185" s="247"/>
      <c r="AR185" s="258"/>
      <c r="AS185" s="247"/>
      <c r="AT185" s="247"/>
      <c r="AU185" s="247"/>
      <c r="AV185" s="247"/>
      <c r="AW185" s="258"/>
      <c r="AX185" s="247"/>
      <c r="AY185" s="247"/>
      <c r="AZ185" s="247"/>
      <c r="BA185" s="247"/>
      <c r="BB185" s="258"/>
      <c r="BC185" s="247"/>
      <c r="BD185" s="247"/>
      <c r="BE185" s="247"/>
      <c r="BF185" s="247"/>
      <c r="BG185" s="258"/>
      <c r="BH185" s="247"/>
      <c r="BI185" s="247"/>
      <c r="BJ185" s="247"/>
      <c r="BK185" s="247"/>
      <c r="BL185" s="258"/>
      <c r="BM185" s="247"/>
      <c r="BN185" s="247"/>
      <c r="BO185" s="247"/>
      <c r="BP185" s="247"/>
      <c r="BQ185" s="258"/>
      <c r="BR185" s="247"/>
      <c r="BS185" s="247"/>
      <c r="BT185" s="247"/>
      <c r="BU185" s="247"/>
      <c r="BV185" s="258"/>
      <c r="BW185" s="247"/>
      <c r="BX185" s="247"/>
      <c r="BY185" s="247"/>
      <c r="BZ185" s="247"/>
      <c r="CA185" s="258"/>
      <c r="CB185" s="247"/>
      <c r="CC185" s="247"/>
      <c r="CD185" s="247"/>
      <c r="CE185" s="247"/>
      <c r="CF185" s="258"/>
      <c r="CG185" s="258"/>
      <c r="CH185" s="258"/>
      <c r="CI185" s="134"/>
      <c r="CJ185" s="259"/>
      <c r="CK185" s="267"/>
      <c r="CL185" s="261"/>
    </row>
    <row r="186" spans="1:90" ht="33" x14ac:dyDescent="0.3">
      <c r="A186" s="106" t="s">
        <v>437</v>
      </c>
      <c r="B186" s="107" t="s">
        <v>293</v>
      </c>
      <c r="C186" s="238" t="s">
        <v>435</v>
      </c>
      <c r="D186" s="108" t="s">
        <v>438</v>
      </c>
      <c r="E186" s="126" t="s">
        <v>108</v>
      </c>
      <c r="F186" s="252">
        <f t="shared" si="14"/>
        <v>0</v>
      </c>
      <c r="G186" s="253">
        <f t="shared" si="15"/>
        <v>0</v>
      </c>
      <c r="H186" s="254">
        <f t="shared" si="16"/>
        <v>0</v>
      </c>
      <c r="I186" s="255">
        <f t="shared" si="17"/>
        <v>1</v>
      </c>
      <c r="J186" s="350" t="str">
        <f>IF(Scope_lv1!W186&lt;&gt;0,Scope_lv1!W186,"")</f>
        <v>O</v>
      </c>
      <c r="K186" s="326" t="str">
        <f t="shared" si="18"/>
        <v/>
      </c>
      <c r="L186" s="329"/>
      <c r="M186" s="247"/>
      <c r="N186" s="247"/>
      <c r="O186" s="247"/>
      <c r="P186" s="247"/>
      <c r="Q186" s="258"/>
      <c r="R186" s="247"/>
      <c r="S186" s="247"/>
      <c r="T186" s="247"/>
      <c r="U186" s="247"/>
      <c r="V186" s="258"/>
      <c r="W186" s="247"/>
      <c r="X186" s="247"/>
      <c r="Y186" s="247"/>
      <c r="Z186" s="247"/>
      <c r="AA186" s="326" t="str">
        <f t="shared" si="19"/>
        <v>00001</v>
      </c>
      <c r="AB186" s="329" t="s">
        <v>1242</v>
      </c>
      <c r="AC186" s="247" t="s">
        <v>1834</v>
      </c>
      <c r="AD186" s="247"/>
      <c r="AE186" s="247"/>
      <c r="AF186" s="247"/>
      <c r="AG186" s="326" t="str">
        <f t="shared" si="20"/>
        <v>00001</v>
      </c>
      <c r="AH186" s="329" t="s">
        <v>1242</v>
      </c>
      <c r="AI186" s="247" t="s">
        <v>1833</v>
      </c>
      <c r="AJ186" s="247"/>
      <c r="AK186" s="247"/>
      <c r="AL186" s="247"/>
      <c r="AM186" s="258"/>
      <c r="AN186" s="247"/>
      <c r="AO186" s="247"/>
      <c r="AP186" s="247"/>
      <c r="AQ186" s="247"/>
      <c r="AR186" s="258"/>
      <c r="AS186" s="247"/>
      <c r="AT186" s="247"/>
      <c r="AU186" s="247"/>
      <c r="AV186" s="247"/>
      <c r="AW186" s="258"/>
      <c r="AX186" s="247"/>
      <c r="AY186" s="247"/>
      <c r="AZ186" s="247"/>
      <c r="BA186" s="247"/>
      <c r="BB186" s="258"/>
      <c r="BC186" s="247"/>
      <c r="BD186" s="247"/>
      <c r="BE186" s="247"/>
      <c r="BF186" s="247"/>
      <c r="BG186" s="258"/>
      <c r="BH186" s="247"/>
      <c r="BI186" s="247"/>
      <c r="BJ186" s="247"/>
      <c r="BK186" s="247"/>
      <c r="BL186" s="258"/>
      <c r="BM186" s="247"/>
      <c r="BN186" s="247"/>
      <c r="BO186" s="247"/>
      <c r="BP186" s="247"/>
      <c r="BQ186" s="258"/>
      <c r="BR186" s="247"/>
      <c r="BS186" s="247"/>
      <c r="BT186" s="247"/>
      <c r="BU186" s="247"/>
      <c r="BV186" s="258"/>
      <c r="BW186" s="247"/>
      <c r="BX186" s="247"/>
      <c r="BY186" s="247"/>
      <c r="BZ186" s="247"/>
      <c r="CA186" s="258"/>
      <c r="CB186" s="247"/>
      <c r="CC186" s="247"/>
      <c r="CD186" s="247"/>
      <c r="CE186" s="247"/>
      <c r="CF186" s="258"/>
      <c r="CG186" s="258"/>
      <c r="CH186" s="258"/>
      <c r="CI186" s="134"/>
      <c r="CJ186" s="259"/>
      <c r="CK186" s="267"/>
      <c r="CL186" s="261"/>
    </row>
    <row r="187" spans="1:90" ht="27" hidden="1" x14ac:dyDescent="0.3">
      <c r="A187" s="106" t="s">
        <v>439</v>
      </c>
      <c r="B187" s="107" t="s">
        <v>293</v>
      </c>
      <c r="C187" s="238" t="s">
        <v>435</v>
      </c>
      <c r="D187" s="108" t="s">
        <v>183</v>
      </c>
      <c r="E187" s="126" t="s">
        <v>108</v>
      </c>
      <c r="F187" s="252">
        <f t="shared" si="14"/>
        <v>0</v>
      </c>
      <c r="G187" s="253">
        <f t="shared" si="15"/>
        <v>0</v>
      </c>
      <c r="H187" s="254">
        <f t="shared" si="16"/>
        <v>0</v>
      </c>
      <c r="I187" s="255">
        <f t="shared" si="17"/>
        <v>0</v>
      </c>
      <c r="J187" s="350" t="str">
        <f>IF(Scope_lv1!W187&lt;&gt;0,Scope_lv1!W187,"")</f>
        <v/>
      </c>
      <c r="K187" s="326" t="str">
        <f t="shared" si="18"/>
        <v/>
      </c>
      <c r="L187" s="329"/>
      <c r="M187" s="247"/>
      <c r="N187" s="247"/>
      <c r="O187" s="247"/>
      <c r="P187" s="247"/>
      <c r="Q187" s="258"/>
      <c r="R187" s="247"/>
      <c r="S187" s="247"/>
      <c r="T187" s="247"/>
      <c r="U187" s="247"/>
      <c r="V187" s="258"/>
      <c r="W187" s="247"/>
      <c r="X187" s="247"/>
      <c r="Y187" s="247"/>
      <c r="Z187" s="247"/>
      <c r="AA187" s="326" t="str">
        <f t="shared" si="19"/>
        <v/>
      </c>
      <c r="AB187" s="329"/>
      <c r="AC187" s="247"/>
      <c r="AD187" s="247"/>
      <c r="AE187" s="247"/>
      <c r="AF187" s="247"/>
      <c r="AG187" s="326" t="str">
        <f t="shared" si="20"/>
        <v/>
      </c>
      <c r="AH187" s="329"/>
      <c r="AI187" s="247"/>
      <c r="AJ187" s="247"/>
      <c r="AK187" s="247"/>
      <c r="AL187" s="247"/>
      <c r="AM187" s="258"/>
      <c r="AN187" s="247"/>
      <c r="AO187" s="247"/>
      <c r="AP187" s="247"/>
      <c r="AQ187" s="247"/>
      <c r="AR187" s="258"/>
      <c r="AS187" s="247"/>
      <c r="AT187" s="247"/>
      <c r="AU187" s="247"/>
      <c r="AV187" s="247"/>
      <c r="AW187" s="258"/>
      <c r="AX187" s="247"/>
      <c r="AY187" s="247"/>
      <c r="AZ187" s="247"/>
      <c r="BA187" s="247"/>
      <c r="BB187" s="258"/>
      <c r="BC187" s="247"/>
      <c r="BD187" s="247"/>
      <c r="BE187" s="247"/>
      <c r="BF187" s="247"/>
      <c r="BG187" s="258"/>
      <c r="BH187" s="247"/>
      <c r="BI187" s="247"/>
      <c r="BJ187" s="247"/>
      <c r="BK187" s="247"/>
      <c r="BL187" s="258"/>
      <c r="BM187" s="247"/>
      <c r="BN187" s="247"/>
      <c r="BO187" s="247"/>
      <c r="BP187" s="247"/>
      <c r="BQ187" s="258"/>
      <c r="BR187" s="247"/>
      <c r="BS187" s="247"/>
      <c r="BT187" s="247"/>
      <c r="BU187" s="247"/>
      <c r="BV187" s="258"/>
      <c r="BW187" s="247"/>
      <c r="BX187" s="247"/>
      <c r="BY187" s="247"/>
      <c r="BZ187" s="247"/>
      <c r="CA187" s="258"/>
      <c r="CB187" s="247"/>
      <c r="CC187" s="247"/>
      <c r="CD187" s="247"/>
      <c r="CE187" s="247"/>
      <c r="CF187" s="258"/>
      <c r="CG187" s="258"/>
      <c r="CH187" s="258"/>
      <c r="CI187" s="134"/>
      <c r="CJ187" s="259"/>
      <c r="CK187" s="267"/>
      <c r="CL187" s="261"/>
    </row>
    <row r="188" spans="1:90" ht="27" hidden="1" x14ac:dyDescent="0.3">
      <c r="A188" s="106" t="s">
        <v>440</v>
      </c>
      <c r="B188" s="107" t="s">
        <v>293</v>
      </c>
      <c r="C188" s="238" t="s">
        <v>435</v>
      </c>
      <c r="D188" s="108" t="s">
        <v>441</v>
      </c>
      <c r="E188" s="126" t="s">
        <v>108</v>
      </c>
      <c r="F188" s="252">
        <f t="shared" si="14"/>
        <v>0</v>
      </c>
      <c r="G188" s="253">
        <f t="shared" si="15"/>
        <v>0</v>
      </c>
      <c r="H188" s="254">
        <f t="shared" si="16"/>
        <v>0</v>
      </c>
      <c r="I188" s="255">
        <f t="shared" si="17"/>
        <v>0</v>
      </c>
      <c r="J188" s="350" t="str">
        <f>IF(Scope_lv1!W188&lt;&gt;0,Scope_lv1!W188,"")</f>
        <v/>
      </c>
      <c r="K188" s="326" t="str">
        <f t="shared" si="18"/>
        <v/>
      </c>
      <c r="L188" s="329"/>
      <c r="M188" s="247"/>
      <c r="N188" s="247"/>
      <c r="O188" s="247"/>
      <c r="P188" s="247"/>
      <c r="Q188" s="258"/>
      <c r="R188" s="247"/>
      <c r="S188" s="247"/>
      <c r="T188" s="247"/>
      <c r="U188" s="247"/>
      <c r="V188" s="258"/>
      <c r="W188" s="247"/>
      <c r="X188" s="247"/>
      <c r="Y188" s="247"/>
      <c r="Z188" s="247"/>
      <c r="AA188" s="326" t="str">
        <f t="shared" si="19"/>
        <v/>
      </c>
      <c r="AB188" s="329"/>
      <c r="AC188" s="247"/>
      <c r="AD188" s="247"/>
      <c r="AE188" s="247"/>
      <c r="AF188" s="247"/>
      <c r="AG188" s="326" t="str">
        <f t="shared" si="20"/>
        <v/>
      </c>
      <c r="AH188" s="329"/>
      <c r="AI188" s="247"/>
      <c r="AJ188" s="247"/>
      <c r="AK188" s="247"/>
      <c r="AL188" s="247"/>
      <c r="AM188" s="258"/>
      <c r="AN188" s="247"/>
      <c r="AO188" s="247"/>
      <c r="AP188" s="247"/>
      <c r="AQ188" s="247"/>
      <c r="AR188" s="258"/>
      <c r="AS188" s="247"/>
      <c r="AT188" s="247"/>
      <c r="AU188" s="247"/>
      <c r="AV188" s="247"/>
      <c r="AW188" s="258"/>
      <c r="AX188" s="247"/>
      <c r="AY188" s="247"/>
      <c r="AZ188" s="247"/>
      <c r="BA188" s="247"/>
      <c r="BB188" s="258"/>
      <c r="BC188" s="247"/>
      <c r="BD188" s="247"/>
      <c r="BE188" s="247"/>
      <c r="BF188" s="247"/>
      <c r="BG188" s="258"/>
      <c r="BH188" s="247"/>
      <c r="BI188" s="247"/>
      <c r="BJ188" s="247"/>
      <c r="BK188" s="247"/>
      <c r="BL188" s="258"/>
      <c r="BM188" s="247"/>
      <c r="BN188" s="247"/>
      <c r="BO188" s="247"/>
      <c r="BP188" s="247"/>
      <c r="BQ188" s="258"/>
      <c r="BR188" s="247"/>
      <c r="BS188" s="247"/>
      <c r="BT188" s="247"/>
      <c r="BU188" s="247"/>
      <c r="BV188" s="258"/>
      <c r="BW188" s="247"/>
      <c r="BX188" s="247"/>
      <c r="BY188" s="247"/>
      <c r="BZ188" s="247"/>
      <c r="CA188" s="258"/>
      <c r="CB188" s="247"/>
      <c r="CC188" s="247"/>
      <c r="CD188" s="247"/>
      <c r="CE188" s="247"/>
      <c r="CF188" s="258"/>
      <c r="CG188" s="258"/>
      <c r="CH188" s="258"/>
      <c r="CI188" s="134"/>
      <c r="CJ188" s="259"/>
      <c r="CK188" s="267"/>
      <c r="CL188" s="261"/>
    </row>
    <row r="189" spans="1:90" ht="33" hidden="1" x14ac:dyDescent="0.3">
      <c r="A189" s="106" t="s">
        <v>442</v>
      </c>
      <c r="B189" s="107" t="s">
        <v>293</v>
      </c>
      <c r="C189" s="238" t="s">
        <v>435</v>
      </c>
      <c r="D189" s="108" t="s">
        <v>443</v>
      </c>
      <c r="E189" s="126" t="s">
        <v>108</v>
      </c>
      <c r="F189" s="252">
        <f t="shared" si="14"/>
        <v>0</v>
      </c>
      <c r="G189" s="253">
        <f t="shared" si="15"/>
        <v>0</v>
      </c>
      <c r="H189" s="254">
        <f t="shared" si="16"/>
        <v>0</v>
      </c>
      <c r="I189" s="255">
        <f t="shared" si="17"/>
        <v>1</v>
      </c>
      <c r="J189" s="350" t="str">
        <f>IF(Scope_lv1!W189&lt;&gt;0,Scope_lv1!W189,"")</f>
        <v>O</v>
      </c>
      <c r="K189" s="326" t="str">
        <f t="shared" si="18"/>
        <v/>
      </c>
      <c r="L189" s="329"/>
      <c r="M189" s="247"/>
      <c r="N189" s="247"/>
      <c r="O189" s="247"/>
      <c r="P189" s="247"/>
      <c r="Q189" s="258"/>
      <c r="R189" s="247"/>
      <c r="S189" s="247"/>
      <c r="T189" s="247"/>
      <c r="U189" s="247"/>
      <c r="V189" s="258"/>
      <c r="W189" s="247"/>
      <c r="X189" s="247"/>
      <c r="Y189" s="247"/>
      <c r="Z189" s="247"/>
      <c r="AA189" s="326" t="str">
        <f t="shared" si="19"/>
        <v/>
      </c>
      <c r="AB189" s="329"/>
      <c r="AC189" s="247" t="s">
        <v>1833</v>
      </c>
      <c r="AD189" s="247"/>
      <c r="AE189" s="247"/>
      <c r="AF189" s="247"/>
      <c r="AG189" s="326" t="str">
        <f t="shared" si="20"/>
        <v/>
      </c>
      <c r="AH189" s="329"/>
      <c r="AI189" s="247" t="s">
        <v>1833</v>
      </c>
      <c r="AJ189" s="247"/>
      <c r="AK189" s="247"/>
      <c r="AL189" s="247"/>
      <c r="AM189" s="258"/>
      <c r="AN189" s="247"/>
      <c r="AO189" s="247"/>
      <c r="AP189" s="247"/>
      <c r="AQ189" s="247"/>
      <c r="AR189" s="258"/>
      <c r="AS189" s="247"/>
      <c r="AT189" s="247"/>
      <c r="AU189" s="247"/>
      <c r="AV189" s="247"/>
      <c r="AW189" s="258"/>
      <c r="AX189" s="247"/>
      <c r="AY189" s="247"/>
      <c r="AZ189" s="247"/>
      <c r="BA189" s="247"/>
      <c r="BB189" s="258"/>
      <c r="BC189" s="247"/>
      <c r="BD189" s="247"/>
      <c r="BE189" s="247"/>
      <c r="BF189" s="247"/>
      <c r="BG189" s="258"/>
      <c r="BH189" s="247"/>
      <c r="BI189" s="247"/>
      <c r="BJ189" s="247"/>
      <c r="BK189" s="247"/>
      <c r="BL189" s="258"/>
      <c r="BM189" s="247"/>
      <c r="BN189" s="247"/>
      <c r="BO189" s="247"/>
      <c r="BP189" s="247"/>
      <c r="BQ189" s="258"/>
      <c r="BR189" s="247"/>
      <c r="BS189" s="247"/>
      <c r="BT189" s="247"/>
      <c r="BU189" s="247"/>
      <c r="BV189" s="258"/>
      <c r="BW189" s="247"/>
      <c r="BX189" s="247"/>
      <c r="BY189" s="247"/>
      <c r="BZ189" s="247"/>
      <c r="CA189" s="258"/>
      <c r="CB189" s="247"/>
      <c r="CC189" s="247"/>
      <c r="CD189" s="247"/>
      <c r="CE189" s="247"/>
      <c r="CF189" s="258"/>
      <c r="CG189" s="258"/>
      <c r="CH189" s="258"/>
      <c r="CI189" s="134"/>
      <c r="CJ189" s="259"/>
      <c r="CK189" s="267"/>
      <c r="CL189" s="261"/>
    </row>
    <row r="190" spans="1:90" ht="27" hidden="1" x14ac:dyDescent="0.3">
      <c r="A190" s="106" t="s">
        <v>444</v>
      </c>
      <c r="B190" s="107" t="s">
        <v>293</v>
      </c>
      <c r="C190" s="238" t="s">
        <v>435</v>
      </c>
      <c r="D190" s="108" t="s">
        <v>445</v>
      </c>
      <c r="E190" s="126" t="s">
        <v>108</v>
      </c>
      <c r="F190" s="252">
        <f t="shared" si="14"/>
        <v>0</v>
      </c>
      <c r="G190" s="253">
        <f t="shared" si="15"/>
        <v>0</v>
      </c>
      <c r="H190" s="254">
        <f t="shared" si="16"/>
        <v>0</v>
      </c>
      <c r="I190" s="255">
        <f t="shared" si="17"/>
        <v>0</v>
      </c>
      <c r="J190" s="350" t="str">
        <f>IF(Scope_lv1!W190&lt;&gt;0,Scope_lv1!W190,"")</f>
        <v/>
      </c>
      <c r="K190" s="326" t="str">
        <f t="shared" si="18"/>
        <v/>
      </c>
      <c r="L190" s="329"/>
      <c r="M190" s="247"/>
      <c r="N190" s="247"/>
      <c r="O190" s="247"/>
      <c r="P190" s="247"/>
      <c r="Q190" s="258"/>
      <c r="R190" s="247"/>
      <c r="S190" s="247"/>
      <c r="T190" s="247"/>
      <c r="U190" s="247"/>
      <c r="V190" s="258"/>
      <c r="W190" s="247"/>
      <c r="X190" s="247"/>
      <c r="Y190" s="247"/>
      <c r="Z190" s="247"/>
      <c r="AA190" s="326" t="str">
        <f t="shared" si="19"/>
        <v/>
      </c>
      <c r="AB190" s="329"/>
      <c r="AC190" s="247"/>
      <c r="AD190" s="247"/>
      <c r="AE190" s="247"/>
      <c r="AF190" s="247"/>
      <c r="AG190" s="326" t="str">
        <f t="shared" si="20"/>
        <v/>
      </c>
      <c r="AH190" s="329"/>
      <c r="AI190" s="247"/>
      <c r="AJ190" s="247"/>
      <c r="AK190" s="247"/>
      <c r="AL190" s="247"/>
      <c r="AM190" s="258"/>
      <c r="AN190" s="247"/>
      <c r="AO190" s="247"/>
      <c r="AP190" s="247"/>
      <c r="AQ190" s="247"/>
      <c r="AR190" s="258"/>
      <c r="AS190" s="247"/>
      <c r="AT190" s="247"/>
      <c r="AU190" s="247"/>
      <c r="AV190" s="247"/>
      <c r="AW190" s="258"/>
      <c r="AX190" s="247"/>
      <c r="AY190" s="247"/>
      <c r="AZ190" s="247"/>
      <c r="BA190" s="247"/>
      <c r="BB190" s="258"/>
      <c r="BC190" s="247"/>
      <c r="BD190" s="247"/>
      <c r="BE190" s="247"/>
      <c r="BF190" s="247"/>
      <c r="BG190" s="258"/>
      <c r="BH190" s="247"/>
      <c r="BI190" s="247"/>
      <c r="BJ190" s="247"/>
      <c r="BK190" s="247"/>
      <c r="BL190" s="258"/>
      <c r="BM190" s="247"/>
      <c r="BN190" s="247"/>
      <c r="BO190" s="247"/>
      <c r="BP190" s="247"/>
      <c r="BQ190" s="258"/>
      <c r="BR190" s="247"/>
      <c r="BS190" s="247"/>
      <c r="BT190" s="247"/>
      <c r="BU190" s="247"/>
      <c r="BV190" s="258"/>
      <c r="BW190" s="247"/>
      <c r="BX190" s="247"/>
      <c r="BY190" s="247"/>
      <c r="BZ190" s="247"/>
      <c r="CA190" s="258"/>
      <c r="CB190" s="247"/>
      <c r="CC190" s="247"/>
      <c r="CD190" s="247"/>
      <c r="CE190" s="247"/>
      <c r="CF190" s="258"/>
      <c r="CG190" s="258"/>
      <c r="CH190" s="258"/>
      <c r="CI190" s="134"/>
      <c r="CJ190" s="259"/>
      <c r="CK190" s="267"/>
      <c r="CL190" s="261"/>
    </row>
    <row r="191" spans="1:90" ht="27" hidden="1" x14ac:dyDescent="0.3">
      <c r="A191" s="106" t="s">
        <v>446</v>
      </c>
      <c r="B191" s="107" t="s">
        <v>293</v>
      </c>
      <c r="C191" s="238" t="s">
        <v>435</v>
      </c>
      <c r="D191" s="108" t="s">
        <v>447</v>
      </c>
      <c r="E191" s="126" t="s">
        <v>108</v>
      </c>
      <c r="F191" s="252">
        <f t="shared" si="14"/>
        <v>0</v>
      </c>
      <c r="G191" s="253">
        <f t="shared" si="15"/>
        <v>0</v>
      </c>
      <c r="H191" s="254">
        <f t="shared" si="16"/>
        <v>0</v>
      </c>
      <c r="I191" s="255">
        <f t="shared" si="17"/>
        <v>0</v>
      </c>
      <c r="J191" s="350" t="str">
        <f>IF(Scope_lv1!W191&lt;&gt;0,Scope_lv1!W191,"")</f>
        <v/>
      </c>
      <c r="K191" s="326" t="str">
        <f t="shared" si="18"/>
        <v/>
      </c>
      <c r="L191" s="329"/>
      <c r="M191" s="247"/>
      <c r="N191" s="247"/>
      <c r="O191" s="247"/>
      <c r="P191" s="247"/>
      <c r="Q191" s="258"/>
      <c r="R191" s="247"/>
      <c r="S191" s="247"/>
      <c r="T191" s="247"/>
      <c r="U191" s="247"/>
      <c r="V191" s="258"/>
      <c r="W191" s="247"/>
      <c r="X191" s="247"/>
      <c r="Y191" s="247"/>
      <c r="Z191" s="247"/>
      <c r="AA191" s="326" t="str">
        <f t="shared" si="19"/>
        <v/>
      </c>
      <c r="AB191" s="329"/>
      <c r="AC191" s="247"/>
      <c r="AD191" s="247"/>
      <c r="AE191" s="247"/>
      <c r="AF191" s="247"/>
      <c r="AG191" s="326" t="str">
        <f t="shared" si="20"/>
        <v/>
      </c>
      <c r="AH191" s="329"/>
      <c r="AI191" s="247"/>
      <c r="AJ191" s="247"/>
      <c r="AK191" s="247"/>
      <c r="AL191" s="247"/>
      <c r="AM191" s="258"/>
      <c r="AN191" s="247"/>
      <c r="AO191" s="247"/>
      <c r="AP191" s="247"/>
      <c r="AQ191" s="247"/>
      <c r="AR191" s="258"/>
      <c r="AS191" s="247"/>
      <c r="AT191" s="247"/>
      <c r="AU191" s="247"/>
      <c r="AV191" s="247"/>
      <c r="AW191" s="258"/>
      <c r="AX191" s="247"/>
      <c r="AY191" s="247"/>
      <c r="AZ191" s="247"/>
      <c r="BA191" s="247"/>
      <c r="BB191" s="258"/>
      <c r="BC191" s="247"/>
      <c r="BD191" s="247"/>
      <c r="BE191" s="247"/>
      <c r="BF191" s="247"/>
      <c r="BG191" s="258"/>
      <c r="BH191" s="247"/>
      <c r="BI191" s="247"/>
      <c r="BJ191" s="247"/>
      <c r="BK191" s="247"/>
      <c r="BL191" s="258"/>
      <c r="BM191" s="247"/>
      <c r="BN191" s="247"/>
      <c r="BO191" s="247"/>
      <c r="BP191" s="247"/>
      <c r="BQ191" s="258"/>
      <c r="BR191" s="247"/>
      <c r="BS191" s="247"/>
      <c r="BT191" s="247"/>
      <c r="BU191" s="247"/>
      <c r="BV191" s="258"/>
      <c r="BW191" s="247"/>
      <c r="BX191" s="247"/>
      <c r="BY191" s="247"/>
      <c r="BZ191" s="247"/>
      <c r="CA191" s="258"/>
      <c r="CB191" s="247"/>
      <c r="CC191" s="247"/>
      <c r="CD191" s="247"/>
      <c r="CE191" s="247"/>
      <c r="CF191" s="258"/>
      <c r="CG191" s="258"/>
      <c r="CH191" s="258"/>
      <c r="CI191" s="134"/>
      <c r="CJ191" s="259"/>
      <c r="CK191" s="267"/>
      <c r="CL191" s="261"/>
    </row>
    <row r="192" spans="1:90" ht="27" hidden="1" x14ac:dyDescent="0.3">
      <c r="A192" s="106" t="s">
        <v>448</v>
      </c>
      <c r="B192" s="107" t="s">
        <v>293</v>
      </c>
      <c r="C192" s="238" t="s">
        <v>435</v>
      </c>
      <c r="D192" s="108" t="s">
        <v>449</v>
      </c>
      <c r="E192" s="126" t="s">
        <v>108</v>
      </c>
      <c r="F192" s="252">
        <f t="shared" si="14"/>
        <v>0</v>
      </c>
      <c r="G192" s="253">
        <f t="shared" si="15"/>
        <v>0</v>
      </c>
      <c r="H192" s="254">
        <f t="shared" si="16"/>
        <v>0</v>
      </c>
      <c r="I192" s="255">
        <f t="shared" si="17"/>
        <v>0</v>
      </c>
      <c r="J192" s="350" t="str">
        <f>IF(Scope_lv1!W192&lt;&gt;0,Scope_lv1!W192,"")</f>
        <v/>
      </c>
      <c r="K192" s="326" t="str">
        <f t="shared" si="18"/>
        <v/>
      </c>
      <c r="L192" s="329"/>
      <c r="M192" s="247"/>
      <c r="N192" s="247"/>
      <c r="O192" s="247"/>
      <c r="P192" s="247"/>
      <c r="Q192" s="258"/>
      <c r="R192" s="247"/>
      <c r="S192" s="247"/>
      <c r="T192" s="247"/>
      <c r="U192" s="247"/>
      <c r="V192" s="258"/>
      <c r="W192" s="247"/>
      <c r="X192" s="247"/>
      <c r="Y192" s="247"/>
      <c r="Z192" s="247"/>
      <c r="AA192" s="326" t="str">
        <f t="shared" si="19"/>
        <v/>
      </c>
      <c r="AB192" s="329"/>
      <c r="AC192" s="247"/>
      <c r="AD192" s="247"/>
      <c r="AE192" s="247"/>
      <c r="AF192" s="247"/>
      <c r="AG192" s="326" t="str">
        <f t="shared" si="20"/>
        <v/>
      </c>
      <c r="AH192" s="329"/>
      <c r="AI192" s="247"/>
      <c r="AJ192" s="247"/>
      <c r="AK192" s="247"/>
      <c r="AL192" s="247"/>
      <c r="AM192" s="258"/>
      <c r="AN192" s="247"/>
      <c r="AO192" s="247"/>
      <c r="AP192" s="247"/>
      <c r="AQ192" s="247"/>
      <c r="AR192" s="258"/>
      <c r="AS192" s="247"/>
      <c r="AT192" s="247"/>
      <c r="AU192" s="247"/>
      <c r="AV192" s="247"/>
      <c r="AW192" s="258"/>
      <c r="AX192" s="247"/>
      <c r="AY192" s="247"/>
      <c r="AZ192" s="247"/>
      <c r="BA192" s="247"/>
      <c r="BB192" s="258"/>
      <c r="BC192" s="247"/>
      <c r="BD192" s="247"/>
      <c r="BE192" s="247"/>
      <c r="BF192" s="247"/>
      <c r="BG192" s="258"/>
      <c r="BH192" s="247"/>
      <c r="BI192" s="247"/>
      <c r="BJ192" s="247"/>
      <c r="BK192" s="247"/>
      <c r="BL192" s="258"/>
      <c r="BM192" s="247"/>
      <c r="BN192" s="247"/>
      <c r="BO192" s="247"/>
      <c r="BP192" s="247"/>
      <c r="BQ192" s="258"/>
      <c r="BR192" s="247"/>
      <c r="BS192" s="247"/>
      <c r="BT192" s="247"/>
      <c r="BU192" s="247"/>
      <c r="BV192" s="258"/>
      <c r="BW192" s="247"/>
      <c r="BX192" s="247"/>
      <c r="BY192" s="247"/>
      <c r="BZ192" s="247"/>
      <c r="CA192" s="258"/>
      <c r="CB192" s="247"/>
      <c r="CC192" s="247"/>
      <c r="CD192" s="247"/>
      <c r="CE192" s="247"/>
      <c r="CF192" s="258"/>
      <c r="CG192" s="258"/>
      <c r="CH192" s="258"/>
      <c r="CI192" s="134"/>
      <c r="CJ192" s="259"/>
      <c r="CK192" s="267"/>
      <c r="CL192" s="261"/>
    </row>
    <row r="193" spans="1:90" ht="27" hidden="1" x14ac:dyDescent="0.3">
      <c r="A193" s="106" t="s">
        <v>450</v>
      </c>
      <c r="B193" s="107" t="s">
        <v>293</v>
      </c>
      <c r="C193" s="238" t="s">
        <v>435</v>
      </c>
      <c r="D193" s="108" t="s">
        <v>451</v>
      </c>
      <c r="E193" s="143" t="s">
        <v>108</v>
      </c>
      <c r="F193" s="252">
        <f t="shared" si="14"/>
        <v>0</v>
      </c>
      <c r="G193" s="253">
        <f t="shared" si="15"/>
        <v>0</v>
      </c>
      <c r="H193" s="254">
        <f t="shared" si="16"/>
        <v>0</v>
      </c>
      <c r="I193" s="255">
        <f t="shared" si="17"/>
        <v>0</v>
      </c>
      <c r="J193" s="350" t="str">
        <f>IF(Scope_lv1!W193&lt;&gt;0,Scope_lv1!W193,"")</f>
        <v/>
      </c>
      <c r="K193" s="326" t="str">
        <f t="shared" si="18"/>
        <v/>
      </c>
      <c r="L193" s="329"/>
      <c r="M193" s="247"/>
      <c r="N193" s="247"/>
      <c r="O193" s="247"/>
      <c r="P193" s="247"/>
      <c r="Q193" s="258"/>
      <c r="R193" s="247"/>
      <c r="S193" s="247"/>
      <c r="T193" s="247"/>
      <c r="U193" s="247"/>
      <c r="V193" s="258"/>
      <c r="W193" s="247"/>
      <c r="X193" s="247"/>
      <c r="Y193" s="247"/>
      <c r="Z193" s="247"/>
      <c r="AA193" s="326" t="str">
        <f t="shared" si="19"/>
        <v/>
      </c>
      <c r="AB193" s="329"/>
      <c r="AC193" s="247"/>
      <c r="AD193" s="247"/>
      <c r="AE193" s="247"/>
      <c r="AF193" s="247"/>
      <c r="AG193" s="326" t="str">
        <f t="shared" si="20"/>
        <v/>
      </c>
      <c r="AH193" s="329"/>
      <c r="AI193" s="247"/>
      <c r="AJ193" s="247"/>
      <c r="AK193" s="247"/>
      <c r="AL193" s="247"/>
      <c r="AM193" s="258"/>
      <c r="AN193" s="247"/>
      <c r="AO193" s="247"/>
      <c r="AP193" s="247"/>
      <c r="AQ193" s="247"/>
      <c r="AR193" s="258"/>
      <c r="AS193" s="247"/>
      <c r="AT193" s="247"/>
      <c r="AU193" s="247"/>
      <c r="AV193" s="247"/>
      <c r="AW193" s="258"/>
      <c r="AX193" s="247"/>
      <c r="AY193" s="247"/>
      <c r="AZ193" s="247"/>
      <c r="BA193" s="247"/>
      <c r="BB193" s="258"/>
      <c r="BC193" s="247"/>
      <c r="BD193" s="247"/>
      <c r="BE193" s="247"/>
      <c r="BF193" s="247"/>
      <c r="BG193" s="258"/>
      <c r="BH193" s="247"/>
      <c r="BI193" s="247"/>
      <c r="BJ193" s="247"/>
      <c r="BK193" s="247"/>
      <c r="BL193" s="258"/>
      <c r="BM193" s="247"/>
      <c r="BN193" s="247"/>
      <c r="BO193" s="247"/>
      <c r="BP193" s="247"/>
      <c r="BQ193" s="258"/>
      <c r="BR193" s="247"/>
      <c r="BS193" s="247"/>
      <c r="BT193" s="247"/>
      <c r="BU193" s="247"/>
      <c r="BV193" s="258"/>
      <c r="BW193" s="247"/>
      <c r="BX193" s="247"/>
      <c r="BY193" s="247"/>
      <c r="BZ193" s="247"/>
      <c r="CA193" s="258"/>
      <c r="CB193" s="247"/>
      <c r="CC193" s="247"/>
      <c r="CD193" s="247"/>
      <c r="CE193" s="247"/>
      <c r="CF193" s="258"/>
      <c r="CG193" s="258"/>
      <c r="CH193" s="258"/>
      <c r="CI193" s="134"/>
      <c r="CJ193" s="259"/>
      <c r="CK193" s="267"/>
      <c r="CL193" s="261"/>
    </row>
    <row r="194" spans="1:90" ht="27" hidden="1" x14ac:dyDescent="0.3">
      <c r="A194" s="106" t="s">
        <v>452</v>
      </c>
      <c r="B194" s="107" t="s">
        <v>293</v>
      </c>
      <c r="C194" s="238" t="s">
        <v>435</v>
      </c>
      <c r="D194" s="108" t="s">
        <v>453</v>
      </c>
      <c r="E194" s="126" t="s">
        <v>108</v>
      </c>
      <c r="F194" s="252">
        <f t="shared" si="14"/>
        <v>0</v>
      </c>
      <c r="G194" s="253">
        <f t="shared" si="15"/>
        <v>0</v>
      </c>
      <c r="H194" s="254">
        <f t="shared" si="16"/>
        <v>0</v>
      </c>
      <c r="I194" s="255">
        <f t="shared" si="17"/>
        <v>0</v>
      </c>
      <c r="J194" s="350" t="str">
        <f>IF(Scope_lv1!W194&lt;&gt;0,Scope_lv1!W194,"")</f>
        <v/>
      </c>
      <c r="K194" s="326" t="str">
        <f t="shared" si="18"/>
        <v/>
      </c>
      <c r="L194" s="329"/>
      <c r="M194" s="247"/>
      <c r="N194" s="247"/>
      <c r="O194" s="247"/>
      <c r="P194" s="247"/>
      <c r="Q194" s="258"/>
      <c r="R194" s="247"/>
      <c r="S194" s="247"/>
      <c r="T194" s="247"/>
      <c r="U194" s="247"/>
      <c r="V194" s="258"/>
      <c r="W194" s="247"/>
      <c r="X194" s="247"/>
      <c r="Y194" s="247"/>
      <c r="Z194" s="247"/>
      <c r="AA194" s="326" t="str">
        <f t="shared" si="19"/>
        <v/>
      </c>
      <c r="AB194" s="329"/>
      <c r="AC194" s="247"/>
      <c r="AD194" s="247"/>
      <c r="AE194" s="247"/>
      <c r="AF194" s="247"/>
      <c r="AG194" s="326" t="str">
        <f t="shared" si="20"/>
        <v/>
      </c>
      <c r="AH194" s="329"/>
      <c r="AI194" s="247"/>
      <c r="AJ194" s="247"/>
      <c r="AK194" s="247"/>
      <c r="AL194" s="247"/>
      <c r="AM194" s="258"/>
      <c r="AN194" s="247"/>
      <c r="AO194" s="247"/>
      <c r="AP194" s="247"/>
      <c r="AQ194" s="247"/>
      <c r="AR194" s="258"/>
      <c r="AS194" s="247"/>
      <c r="AT194" s="247"/>
      <c r="AU194" s="247"/>
      <c r="AV194" s="247"/>
      <c r="AW194" s="258"/>
      <c r="AX194" s="247"/>
      <c r="AY194" s="247"/>
      <c r="AZ194" s="247"/>
      <c r="BA194" s="247"/>
      <c r="BB194" s="258"/>
      <c r="BC194" s="247"/>
      <c r="BD194" s="247"/>
      <c r="BE194" s="247"/>
      <c r="BF194" s="247"/>
      <c r="BG194" s="258"/>
      <c r="BH194" s="247"/>
      <c r="BI194" s="247"/>
      <c r="BJ194" s="247"/>
      <c r="BK194" s="247"/>
      <c r="BL194" s="258"/>
      <c r="BM194" s="247"/>
      <c r="BN194" s="247"/>
      <c r="BO194" s="247"/>
      <c r="BP194" s="247"/>
      <c r="BQ194" s="258"/>
      <c r="BR194" s="247"/>
      <c r="BS194" s="247"/>
      <c r="BT194" s="247"/>
      <c r="BU194" s="247"/>
      <c r="BV194" s="258"/>
      <c r="BW194" s="247"/>
      <c r="BX194" s="247"/>
      <c r="BY194" s="247"/>
      <c r="BZ194" s="247"/>
      <c r="CA194" s="258"/>
      <c r="CB194" s="247"/>
      <c r="CC194" s="247"/>
      <c r="CD194" s="247"/>
      <c r="CE194" s="247"/>
      <c r="CF194" s="258"/>
      <c r="CG194" s="258"/>
      <c r="CH194" s="258"/>
      <c r="CI194" s="134"/>
      <c r="CJ194" s="259"/>
      <c r="CK194" s="267"/>
      <c r="CL194" s="261"/>
    </row>
    <row r="195" spans="1:90" ht="27" hidden="1" x14ac:dyDescent="0.3">
      <c r="A195" s="106" t="s">
        <v>454</v>
      </c>
      <c r="B195" s="107" t="s">
        <v>293</v>
      </c>
      <c r="C195" s="238" t="s">
        <v>435</v>
      </c>
      <c r="D195" s="108" t="s">
        <v>455</v>
      </c>
      <c r="E195" s="126" t="s">
        <v>130</v>
      </c>
      <c r="F195" s="252">
        <f t="shared" si="14"/>
        <v>0</v>
      </c>
      <c r="G195" s="253">
        <f t="shared" si="15"/>
        <v>0</v>
      </c>
      <c r="H195" s="254">
        <f t="shared" si="16"/>
        <v>0</v>
      </c>
      <c r="I195" s="255">
        <f t="shared" si="17"/>
        <v>0</v>
      </c>
      <c r="J195" s="350" t="str">
        <f>IF(Scope_lv1!W195&lt;&gt;0,Scope_lv1!W195,"")</f>
        <v/>
      </c>
      <c r="K195" s="326" t="str">
        <f t="shared" si="18"/>
        <v/>
      </c>
      <c r="L195" s="329"/>
      <c r="M195" s="247"/>
      <c r="N195" s="247"/>
      <c r="O195" s="247"/>
      <c r="P195" s="247"/>
      <c r="Q195" s="258"/>
      <c r="R195" s="247"/>
      <c r="S195" s="247"/>
      <c r="T195" s="247"/>
      <c r="U195" s="247"/>
      <c r="V195" s="258"/>
      <c r="W195" s="247"/>
      <c r="X195" s="247"/>
      <c r="Y195" s="247"/>
      <c r="Z195" s="247"/>
      <c r="AA195" s="326" t="str">
        <f t="shared" si="19"/>
        <v/>
      </c>
      <c r="AB195" s="329"/>
      <c r="AC195" s="247"/>
      <c r="AD195" s="247"/>
      <c r="AE195" s="247"/>
      <c r="AF195" s="247"/>
      <c r="AG195" s="326" t="str">
        <f t="shared" si="20"/>
        <v/>
      </c>
      <c r="AH195" s="329"/>
      <c r="AI195" s="247"/>
      <c r="AJ195" s="247"/>
      <c r="AK195" s="247"/>
      <c r="AL195" s="247"/>
      <c r="AM195" s="258"/>
      <c r="AN195" s="247"/>
      <c r="AO195" s="247"/>
      <c r="AP195" s="247"/>
      <c r="AQ195" s="247"/>
      <c r="AR195" s="258"/>
      <c r="AS195" s="247"/>
      <c r="AT195" s="247"/>
      <c r="AU195" s="247"/>
      <c r="AV195" s="247"/>
      <c r="AW195" s="258"/>
      <c r="AX195" s="247"/>
      <c r="AY195" s="247"/>
      <c r="AZ195" s="247"/>
      <c r="BA195" s="247"/>
      <c r="BB195" s="258"/>
      <c r="BC195" s="247"/>
      <c r="BD195" s="247"/>
      <c r="BE195" s="247"/>
      <c r="BF195" s="247"/>
      <c r="BG195" s="258"/>
      <c r="BH195" s="247"/>
      <c r="BI195" s="247"/>
      <c r="BJ195" s="247"/>
      <c r="BK195" s="247"/>
      <c r="BL195" s="258"/>
      <c r="BM195" s="247"/>
      <c r="BN195" s="247"/>
      <c r="BO195" s="247"/>
      <c r="BP195" s="247"/>
      <c r="BQ195" s="258"/>
      <c r="BR195" s="247"/>
      <c r="BS195" s="247"/>
      <c r="BT195" s="247"/>
      <c r="BU195" s="247"/>
      <c r="BV195" s="258"/>
      <c r="BW195" s="247"/>
      <c r="BX195" s="247"/>
      <c r="BY195" s="247"/>
      <c r="BZ195" s="247"/>
      <c r="CA195" s="258"/>
      <c r="CB195" s="247"/>
      <c r="CC195" s="247"/>
      <c r="CD195" s="247"/>
      <c r="CE195" s="247"/>
      <c r="CF195" s="258"/>
      <c r="CG195" s="258"/>
      <c r="CH195" s="258"/>
      <c r="CI195" s="134"/>
      <c r="CJ195" s="259"/>
      <c r="CK195" s="267"/>
      <c r="CL195" s="261"/>
    </row>
    <row r="196" spans="1:90" ht="27" hidden="1" x14ac:dyDescent="0.3">
      <c r="A196" s="106" t="s">
        <v>456</v>
      </c>
      <c r="B196" s="107" t="s">
        <v>293</v>
      </c>
      <c r="C196" s="238" t="s">
        <v>435</v>
      </c>
      <c r="D196" s="108" t="s">
        <v>457</v>
      </c>
      <c r="E196" s="126" t="s">
        <v>108</v>
      </c>
      <c r="F196" s="252">
        <f t="shared" si="14"/>
        <v>0</v>
      </c>
      <c r="G196" s="253">
        <f t="shared" si="15"/>
        <v>0</v>
      </c>
      <c r="H196" s="254">
        <f t="shared" si="16"/>
        <v>0</v>
      </c>
      <c r="I196" s="255">
        <f t="shared" si="17"/>
        <v>0</v>
      </c>
      <c r="J196" s="350" t="str">
        <f>IF(Scope_lv1!W196&lt;&gt;0,Scope_lv1!W196,"")</f>
        <v/>
      </c>
      <c r="K196" s="326" t="str">
        <f t="shared" si="18"/>
        <v/>
      </c>
      <c r="L196" s="329"/>
      <c r="M196" s="247"/>
      <c r="N196" s="247"/>
      <c r="O196" s="247"/>
      <c r="P196" s="247"/>
      <c r="Q196" s="258"/>
      <c r="R196" s="247"/>
      <c r="S196" s="247"/>
      <c r="T196" s="247"/>
      <c r="U196" s="247"/>
      <c r="V196" s="258"/>
      <c r="W196" s="247"/>
      <c r="X196" s="247"/>
      <c r="Y196" s="247"/>
      <c r="Z196" s="247"/>
      <c r="AA196" s="326" t="str">
        <f t="shared" si="19"/>
        <v/>
      </c>
      <c r="AB196" s="329"/>
      <c r="AC196" s="247"/>
      <c r="AD196" s="247"/>
      <c r="AE196" s="247"/>
      <c r="AF196" s="247"/>
      <c r="AG196" s="326" t="str">
        <f t="shared" si="20"/>
        <v/>
      </c>
      <c r="AH196" s="329"/>
      <c r="AI196" s="247"/>
      <c r="AJ196" s="247"/>
      <c r="AK196" s="247"/>
      <c r="AL196" s="247"/>
      <c r="AM196" s="258"/>
      <c r="AN196" s="247"/>
      <c r="AO196" s="247"/>
      <c r="AP196" s="247"/>
      <c r="AQ196" s="247"/>
      <c r="AR196" s="258"/>
      <c r="AS196" s="247"/>
      <c r="AT196" s="247"/>
      <c r="AU196" s="247"/>
      <c r="AV196" s="247"/>
      <c r="AW196" s="258"/>
      <c r="AX196" s="247"/>
      <c r="AY196" s="247"/>
      <c r="AZ196" s="247"/>
      <c r="BA196" s="247"/>
      <c r="BB196" s="258"/>
      <c r="BC196" s="247"/>
      <c r="BD196" s="247"/>
      <c r="BE196" s="247"/>
      <c r="BF196" s="247"/>
      <c r="BG196" s="258"/>
      <c r="BH196" s="247"/>
      <c r="BI196" s="247"/>
      <c r="BJ196" s="247"/>
      <c r="BK196" s="247"/>
      <c r="BL196" s="258"/>
      <c r="BM196" s="247"/>
      <c r="BN196" s="247"/>
      <c r="BO196" s="247"/>
      <c r="BP196" s="247"/>
      <c r="BQ196" s="258"/>
      <c r="BR196" s="247"/>
      <c r="BS196" s="247"/>
      <c r="BT196" s="247"/>
      <c r="BU196" s="247"/>
      <c r="BV196" s="258"/>
      <c r="BW196" s="247"/>
      <c r="BX196" s="247"/>
      <c r="BY196" s="247"/>
      <c r="BZ196" s="247"/>
      <c r="CA196" s="258"/>
      <c r="CB196" s="247"/>
      <c r="CC196" s="247"/>
      <c r="CD196" s="247"/>
      <c r="CE196" s="247"/>
      <c r="CF196" s="258"/>
      <c r="CG196" s="258"/>
      <c r="CH196" s="258"/>
      <c r="CI196" s="134"/>
      <c r="CJ196" s="259"/>
      <c r="CK196" s="267"/>
      <c r="CL196" s="261"/>
    </row>
    <row r="197" spans="1:90" ht="33" hidden="1" x14ac:dyDescent="0.3">
      <c r="A197" s="106" t="s">
        <v>458</v>
      </c>
      <c r="B197" s="107" t="s">
        <v>293</v>
      </c>
      <c r="C197" s="238" t="s">
        <v>435</v>
      </c>
      <c r="D197" s="108" t="s">
        <v>459</v>
      </c>
      <c r="E197" s="126" t="s">
        <v>108</v>
      </c>
      <c r="F197" s="252">
        <f t="shared" si="14"/>
        <v>0</v>
      </c>
      <c r="G197" s="253">
        <f t="shared" si="15"/>
        <v>0</v>
      </c>
      <c r="H197" s="254">
        <f t="shared" si="16"/>
        <v>0</v>
      </c>
      <c r="I197" s="255">
        <f t="shared" si="17"/>
        <v>0</v>
      </c>
      <c r="J197" s="350" t="str">
        <f>IF(Scope_lv1!W197&lt;&gt;0,Scope_lv1!W197,"")</f>
        <v/>
      </c>
      <c r="K197" s="326" t="str">
        <f t="shared" si="18"/>
        <v/>
      </c>
      <c r="L197" s="329"/>
      <c r="M197" s="247"/>
      <c r="N197" s="247"/>
      <c r="O197" s="247"/>
      <c r="P197" s="247"/>
      <c r="Q197" s="258"/>
      <c r="R197" s="247"/>
      <c r="S197" s="247"/>
      <c r="T197" s="247"/>
      <c r="U197" s="247"/>
      <c r="V197" s="258"/>
      <c r="W197" s="247"/>
      <c r="X197" s="247"/>
      <c r="Y197" s="247"/>
      <c r="Z197" s="247"/>
      <c r="AA197" s="326" t="str">
        <f t="shared" si="19"/>
        <v/>
      </c>
      <c r="AB197" s="329"/>
      <c r="AC197" s="247"/>
      <c r="AD197" s="247"/>
      <c r="AE197" s="247"/>
      <c r="AF197" s="247"/>
      <c r="AG197" s="326" t="str">
        <f t="shared" si="20"/>
        <v/>
      </c>
      <c r="AH197" s="329"/>
      <c r="AI197" s="247"/>
      <c r="AJ197" s="247"/>
      <c r="AK197" s="247"/>
      <c r="AL197" s="247"/>
      <c r="AM197" s="258"/>
      <c r="AN197" s="247"/>
      <c r="AO197" s="247"/>
      <c r="AP197" s="247"/>
      <c r="AQ197" s="247"/>
      <c r="AR197" s="258"/>
      <c r="AS197" s="247"/>
      <c r="AT197" s="247"/>
      <c r="AU197" s="247"/>
      <c r="AV197" s="247"/>
      <c r="AW197" s="258"/>
      <c r="AX197" s="247"/>
      <c r="AY197" s="247"/>
      <c r="AZ197" s="247"/>
      <c r="BA197" s="247"/>
      <c r="BB197" s="258"/>
      <c r="BC197" s="247"/>
      <c r="BD197" s="247"/>
      <c r="BE197" s="247"/>
      <c r="BF197" s="247"/>
      <c r="BG197" s="258"/>
      <c r="BH197" s="247"/>
      <c r="BI197" s="247"/>
      <c r="BJ197" s="247"/>
      <c r="BK197" s="247"/>
      <c r="BL197" s="258"/>
      <c r="BM197" s="247"/>
      <c r="BN197" s="247"/>
      <c r="BO197" s="247"/>
      <c r="BP197" s="247"/>
      <c r="BQ197" s="258"/>
      <c r="BR197" s="247"/>
      <c r="BS197" s="247"/>
      <c r="BT197" s="247"/>
      <c r="BU197" s="247"/>
      <c r="BV197" s="258"/>
      <c r="BW197" s="247"/>
      <c r="BX197" s="247"/>
      <c r="BY197" s="247"/>
      <c r="BZ197" s="247"/>
      <c r="CA197" s="258"/>
      <c r="CB197" s="247"/>
      <c r="CC197" s="247"/>
      <c r="CD197" s="247"/>
      <c r="CE197" s="247"/>
      <c r="CF197" s="258"/>
      <c r="CG197" s="258"/>
      <c r="CH197" s="258"/>
      <c r="CI197" s="134"/>
      <c r="CJ197" s="259"/>
      <c r="CK197" s="267"/>
      <c r="CL197" s="261"/>
    </row>
    <row r="198" spans="1:90" ht="33" hidden="1" x14ac:dyDescent="0.3">
      <c r="A198" s="106" t="s">
        <v>460</v>
      </c>
      <c r="B198" s="107" t="s">
        <v>293</v>
      </c>
      <c r="C198" s="238" t="s">
        <v>435</v>
      </c>
      <c r="D198" s="108" t="s">
        <v>461</v>
      </c>
      <c r="E198" s="126" t="s">
        <v>108</v>
      </c>
      <c r="F198" s="252">
        <f t="shared" si="14"/>
        <v>0</v>
      </c>
      <c r="G198" s="253">
        <f t="shared" si="15"/>
        <v>0</v>
      </c>
      <c r="H198" s="254">
        <f t="shared" si="16"/>
        <v>0</v>
      </c>
      <c r="I198" s="255">
        <f t="shared" si="17"/>
        <v>0</v>
      </c>
      <c r="J198" s="350" t="str">
        <f>IF(Scope_lv1!W198&lt;&gt;0,Scope_lv1!W198,"")</f>
        <v/>
      </c>
      <c r="K198" s="326" t="str">
        <f t="shared" si="18"/>
        <v/>
      </c>
      <c r="L198" s="329"/>
      <c r="M198" s="247"/>
      <c r="N198" s="247"/>
      <c r="O198" s="247"/>
      <c r="P198" s="247"/>
      <c r="Q198" s="258"/>
      <c r="R198" s="247"/>
      <c r="S198" s="247"/>
      <c r="T198" s="247"/>
      <c r="U198" s="247"/>
      <c r="V198" s="258"/>
      <c r="W198" s="247"/>
      <c r="X198" s="247"/>
      <c r="Y198" s="247"/>
      <c r="Z198" s="247"/>
      <c r="AA198" s="326" t="str">
        <f t="shared" si="19"/>
        <v/>
      </c>
      <c r="AB198" s="329"/>
      <c r="AC198" s="247"/>
      <c r="AD198" s="247"/>
      <c r="AE198" s="247"/>
      <c r="AF198" s="247"/>
      <c r="AG198" s="326" t="str">
        <f t="shared" si="20"/>
        <v/>
      </c>
      <c r="AH198" s="329"/>
      <c r="AI198" s="247"/>
      <c r="AJ198" s="247"/>
      <c r="AK198" s="247"/>
      <c r="AL198" s="247"/>
      <c r="AM198" s="258"/>
      <c r="AN198" s="247"/>
      <c r="AO198" s="247"/>
      <c r="AP198" s="247"/>
      <c r="AQ198" s="247"/>
      <c r="AR198" s="258"/>
      <c r="AS198" s="247"/>
      <c r="AT198" s="247"/>
      <c r="AU198" s="247"/>
      <c r="AV198" s="247"/>
      <c r="AW198" s="258"/>
      <c r="AX198" s="247"/>
      <c r="AY198" s="247"/>
      <c r="AZ198" s="247"/>
      <c r="BA198" s="247"/>
      <c r="BB198" s="258"/>
      <c r="BC198" s="247"/>
      <c r="BD198" s="247"/>
      <c r="BE198" s="247"/>
      <c r="BF198" s="247"/>
      <c r="BG198" s="258"/>
      <c r="BH198" s="247"/>
      <c r="BI198" s="247"/>
      <c r="BJ198" s="247"/>
      <c r="BK198" s="247"/>
      <c r="BL198" s="258"/>
      <c r="BM198" s="247"/>
      <c r="BN198" s="247"/>
      <c r="BO198" s="247"/>
      <c r="BP198" s="247"/>
      <c r="BQ198" s="258"/>
      <c r="BR198" s="247"/>
      <c r="BS198" s="247"/>
      <c r="BT198" s="247"/>
      <c r="BU198" s="247"/>
      <c r="BV198" s="258"/>
      <c r="BW198" s="247"/>
      <c r="BX198" s="247"/>
      <c r="BY198" s="247"/>
      <c r="BZ198" s="247"/>
      <c r="CA198" s="258"/>
      <c r="CB198" s="247"/>
      <c r="CC198" s="247"/>
      <c r="CD198" s="247"/>
      <c r="CE198" s="247"/>
      <c r="CF198" s="258"/>
      <c r="CG198" s="258"/>
      <c r="CH198" s="258"/>
      <c r="CI198" s="134"/>
      <c r="CJ198" s="259"/>
      <c r="CK198" s="267"/>
      <c r="CL198" s="261"/>
    </row>
    <row r="199" spans="1:90" ht="27" hidden="1" x14ac:dyDescent="0.3">
      <c r="A199" s="106" t="s">
        <v>462</v>
      </c>
      <c r="B199" s="107" t="s">
        <v>293</v>
      </c>
      <c r="C199" s="238" t="s">
        <v>435</v>
      </c>
      <c r="D199" s="108" t="s">
        <v>463</v>
      </c>
      <c r="E199" s="126" t="s">
        <v>130</v>
      </c>
      <c r="F199" s="252">
        <f t="shared" si="14"/>
        <v>0</v>
      </c>
      <c r="G199" s="253">
        <f t="shared" si="15"/>
        <v>0</v>
      </c>
      <c r="H199" s="254">
        <f t="shared" si="16"/>
        <v>0</v>
      </c>
      <c r="I199" s="255">
        <f t="shared" si="17"/>
        <v>0</v>
      </c>
      <c r="J199" s="350" t="str">
        <f>IF(Scope_lv1!W199&lt;&gt;0,Scope_lv1!W199,"")</f>
        <v/>
      </c>
      <c r="K199" s="326" t="str">
        <f t="shared" si="18"/>
        <v/>
      </c>
      <c r="L199" s="329"/>
      <c r="M199" s="247"/>
      <c r="N199" s="247"/>
      <c r="O199" s="247"/>
      <c r="P199" s="247"/>
      <c r="Q199" s="258"/>
      <c r="R199" s="247"/>
      <c r="S199" s="247"/>
      <c r="T199" s="247"/>
      <c r="U199" s="247"/>
      <c r="V199" s="258"/>
      <c r="W199" s="247"/>
      <c r="X199" s="247"/>
      <c r="Y199" s="247"/>
      <c r="Z199" s="247"/>
      <c r="AA199" s="326" t="str">
        <f t="shared" si="19"/>
        <v/>
      </c>
      <c r="AB199" s="329"/>
      <c r="AC199" s="247"/>
      <c r="AD199" s="247"/>
      <c r="AE199" s="247"/>
      <c r="AF199" s="247"/>
      <c r="AG199" s="326" t="str">
        <f t="shared" si="20"/>
        <v/>
      </c>
      <c r="AH199" s="329"/>
      <c r="AI199" s="247"/>
      <c r="AJ199" s="247"/>
      <c r="AK199" s="247"/>
      <c r="AL199" s="247"/>
      <c r="AM199" s="258"/>
      <c r="AN199" s="247"/>
      <c r="AO199" s="247"/>
      <c r="AP199" s="247"/>
      <c r="AQ199" s="247"/>
      <c r="AR199" s="258"/>
      <c r="AS199" s="247"/>
      <c r="AT199" s="247"/>
      <c r="AU199" s="247"/>
      <c r="AV199" s="247"/>
      <c r="AW199" s="258"/>
      <c r="AX199" s="247"/>
      <c r="AY199" s="247"/>
      <c r="AZ199" s="247"/>
      <c r="BA199" s="247"/>
      <c r="BB199" s="258"/>
      <c r="BC199" s="247"/>
      <c r="BD199" s="247"/>
      <c r="BE199" s="247"/>
      <c r="BF199" s="247"/>
      <c r="BG199" s="258"/>
      <c r="BH199" s="247"/>
      <c r="BI199" s="247"/>
      <c r="BJ199" s="247"/>
      <c r="BK199" s="247"/>
      <c r="BL199" s="258"/>
      <c r="BM199" s="247"/>
      <c r="BN199" s="247"/>
      <c r="BO199" s="247"/>
      <c r="BP199" s="247"/>
      <c r="BQ199" s="258"/>
      <c r="BR199" s="247"/>
      <c r="BS199" s="247"/>
      <c r="BT199" s="247"/>
      <c r="BU199" s="247"/>
      <c r="BV199" s="258"/>
      <c r="BW199" s="247"/>
      <c r="BX199" s="247"/>
      <c r="BY199" s="247"/>
      <c r="BZ199" s="247"/>
      <c r="CA199" s="258"/>
      <c r="CB199" s="247"/>
      <c r="CC199" s="247"/>
      <c r="CD199" s="247"/>
      <c r="CE199" s="247"/>
      <c r="CF199" s="258"/>
      <c r="CG199" s="258"/>
      <c r="CH199" s="258"/>
      <c r="CI199" s="134"/>
      <c r="CJ199" s="259"/>
      <c r="CK199" s="267"/>
      <c r="CL199" s="261"/>
    </row>
    <row r="200" spans="1:90" ht="27" hidden="1" x14ac:dyDescent="0.3">
      <c r="A200" s="106" t="s">
        <v>464</v>
      </c>
      <c r="B200" s="107" t="s">
        <v>293</v>
      </c>
      <c r="C200" s="238" t="s">
        <v>435</v>
      </c>
      <c r="D200" s="108" t="s">
        <v>465</v>
      </c>
      <c r="E200" s="126" t="s">
        <v>130</v>
      </c>
      <c r="F200" s="252">
        <f t="shared" ref="F200:F263" si="21">COUNTIF($J200:$CH200,"Cat.1")</f>
        <v>0</v>
      </c>
      <c r="G200" s="253">
        <f t="shared" ref="G200:G263" si="22">COUNTIF($J200:$CH200,"Cat.2")</f>
        <v>0</v>
      </c>
      <c r="H200" s="254">
        <f t="shared" ref="H200:H263" si="23">COUNTIF($J200:$CH200,"Cat.3")</f>
        <v>0</v>
      </c>
      <c r="I200" s="255">
        <f t="shared" ref="I200:I263" si="24">COUNTIF(J200:CH200,"O")</f>
        <v>0</v>
      </c>
      <c r="J200" s="350" t="str">
        <f>IF(Scope_lv1!W200&lt;&gt;0,Scope_lv1!W200,"")</f>
        <v/>
      </c>
      <c r="K200" s="326" t="str">
        <f t="shared" si="18"/>
        <v/>
      </c>
      <c r="L200" s="329"/>
      <c r="M200" s="247"/>
      <c r="N200" s="247"/>
      <c r="O200" s="247"/>
      <c r="P200" s="247"/>
      <c r="Q200" s="258"/>
      <c r="R200" s="247"/>
      <c r="S200" s="247"/>
      <c r="T200" s="247"/>
      <c r="U200" s="247"/>
      <c r="V200" s="258"/>
      <c r="W200" s="247"/>
      <c r="X200" s="247"/>
      <c r="Y200" s="247"/>
      <c r="Z200" s="247"/>
      <c r="AA200" s="326" t="str">
        <f t="shared" si="19"/>
        <v/>
      </c>
      <c r="AB200" s="329"/>
      <c r="AC200" s="247"/>
      <c r="AD200" s="247"/>
      <c r="AE200" s="247"/>
      <c r="AF200" s="247"/>
      <c r="AG200" s="326" t="str">
        <f t="shared" si="20"/>
        <v/>
      </c>
      <c r="AH200" s="329"/>
      <c r="AI200" s="247"/>
      <c r="AJ200" s="247"/>
      <c r="AK200" s="247"/>
      <c r="AL200" s="247"/>
      <c r="AM200" s="258"/>
      <c r="AN200" s="247"/>
      <c r="AO200" s="247"/>
      <c r="AP200" s="247"/>
      <c r="AQ200" s="247"/>
      <c r="AR200" s="258"/>
      <c r="AS200" s="247"/>
      <c r="AT200" s="247"/>
      <c r="AU200" s="247"/>
      <c r="AV200" s="247"/>
      <c r="AW200" s="258"/>
      <c r="AX200" s="247"/>
      <c r="AY200" s="247"/>
      <c r="AZ200" s="247"/>
      <c r="BA200" s="247"/>
      <c r="BB200" s="258"/>
      <c r="BC200" s="247"/>
      <c r="BD200" s="247"/>
      <c r="BE200" s="247"/>
      <c r="BF200" s="247"/>
      <c r="BG200" s="258"/>
      <c r="BH200" s="247"/>
      <c r="BI200" s="247"/>
      <c r="BJ200" s="247"/>
      <c r="BK200" s="247"/>
      <c r="BL200" s="258"/>
      <c r="BM200" s="247"/>
      <c r="BN200" s="247"/>
      <c r="BO200" s="247"/>
      <c r="BP200" s="247"/>
      <c r="BQ200" s="258"/>
      <c r="BR200" s="247"/>
      <c r="BS200" s="247"/>
      <c r="BT200" s="247"/>
      <c r="BU200" s="247"/>
      <c r="BV200" s="258"/>
      <c r="BW200" s="247"/>
      <c r="BX200" s="247"/>
      <c r="BY200" s="247"/>
      <c r="BZ200" s="247"/>
      <c r="CA200" s="258"/>
      <c r="CB200" s="247"/>
      <c r="CC200" s="247"/>
      <c r="CD200" s="247"/>
      <c r="CE200" s="247"/>
      <c r="CF200" s="258"/>
      <c r="CG200" s="258"/>
      <c r="CH200" s="258"/>
      <c r="CI200" s="144"/>
      <c r="CJ200" s="259"/>
      <c r="CK200" s="267"/>
      <c r="CL200" s="261"/>
    </row>
    <row r="201" spans="1:90" ht="27" hidden="1" x14ac:dyDescent="0.3">
      <c r="A201" s="106" t="s">
        <v>466</v>
      </c>
      <c r="B201" s="107" t="s">
        <v>293</v>
      </c>
      <c r="C201" s="238" t="s">
        <v>435</v>
      </c>
      <c r="D201" s="108" t="s">
        <v>467</v>
      </c>
      <c r="E201" s="126" t="s">
        <v>108</v>
      </c>
      <c r="F201" s="252">
        <f t="shared" si="21"/>
        <v>0</v>
      </c>
      <c r="G201" s="253">
        <f t="shared" si="22"/>
        <v>0</v>
      </c>
      <c r="H201" s="254">
        <f t="shared" si="23"/>
        <v>0</v>
      </c>
      <c r="I201" s="255">
        <f t="shared" si="24"/>
        <v>0</v>
      </c>
      <c r="J201" s="350" t="str">
        <f>IF(Scope_lv1!W201&lt;&gt;0,Scope_lv1!W201,"")</f>
        <v/>
      </c>
      <c r="K201" s="326" t="str">
        <f t="shared" si="18"/>
        <v/>
      </c>
      <c r="L201" s="329"/>
      <c r="M201" s="247"/>
      <c r="N201" s="247"/>
      <c r="O201" s="247"/>
      <c r="P201" s="247"/>
      <c r="Q201" s="258"/>
      <c r="R201" s="247"/>
      <c r="S201" s="247"/>
      <c r="T201" s="247"/>
      <c r="U201" s="247"/>
      <c r="V201" s="258"/>
      <c r="W201" s="247"/>
      <c r="X201" s="247"/>
      <c r="Y201" s="247"/>
      <c r="Z201" s="247"/>
      <c r="AA201" s="326" t="str">
        <f t="shared" si="19"/>
        <v/>
      </c>
      <c r="AB201" s="329"/>
      <c r="AC201" s="247"/>
      <c r="AD201" s="247"/>
      <c r="AE201" s="247"/>
      <c r="AF201" s="247"/>
      <c r="AG201" s="326" t="str">
        <f t="shared" si="20"/>
        <v/>
      </c>
      <c r="AH201" s="329"/>
      <c r="AI201" s="247"/>
      <c r="AJ201" s="247"/>
      <c r="AK201" s="247"/>
      <c r="AL201" s="247"/>
      <c r="AM201" s="258"/>
      <c r="AN201" s="247"/>
      <c r="AO201" s="247"/>
      <c r="AP201" s="247"/>
      <c r="AQ201" s="247"/>
      <c r="AR201" s="258"/>
      <c r="AS201" s="247"/>
      <c r="AT201" s="247"/>
      <c r="AU201" s="247"/>
      <c r="AV201" s="247"/>
      <c r="AW201" s="258"/>
      <c r="AX201" s="247"/>
      <c r="AY201" s="247"/>
      <c r="AZ201" s="247"/>
      <c r="BA201" s="247"/>
      <c r="BB201" s="258"/>
      <c r="BC201" s="247"/>
      <c r="BD201" s="247"/>
      <c r="BE201" s="247"/>
      <c r="BF201" s="247"/>
      <c r="BG201" s="258"/>
      <c r="BH201" s="247"/>
      <c r="BI201" s="247"/>
      <c r="BJ201" s="247"/>
      <c r="BK201" s="247"/>
      <c r="BL201" s="258"/>
      <c r="BM201" s="247"/>
      <c r="BN201" s="247"/>
      <c r="BO201" s="247"/>
      <c r="BP201" s="247"/>
      <c r="BQ201" s="258"/>
      <c r="BR201" s="247"/>
      <c r="BS201" s="247"/>
      <c r="BT201" s="247"/>
      <c r="BU201" s="247"/>
      <c r="BV201" s="258"/>
      <c r="BW201" s="247"/>
      <c r="BX201" s="247"/>
      <c r="BY201" s="247"/>
      <c r="BZ201" s="247"/>
      <c r="CA201" s="258"/>
      <c r="CB201" s="247"/>
      <c r="CC201" s="247"/>
      <c r="CD201" s="247"/>
      <c r="CE201" s="247"/>
      <c r="CF201" s="258"/>
      <c r="CG201" s="258"/>
      <c r="CH201" s="258"/>
      <c r="CI201" s="144"/>
      <c r="CJ201" s="259"/>
      <c r="CK201" s="267"/>
      <c r="CL201" s="261"/>
    </row>
    <row r="202" spans="1:90" ht="27" hidden="1" x14ac:dyDescent="0.3">
      <c r="A202" s="106" t="s">
        <v>468</v>
      </c>
      <c r="B202" s="107" t="s">
        <v>293</v>
      </c>
      <c r="C202" s="238" t="s">
        <v>435</v>
      </c>
      <c r="D202" s="108" t="s">
        <v>469</v>
      </c>
      <c r="E202" s="126" t="s">
        <v>108</v>
      </c>
      <c r="F202" s="252">
        <f t="shared" si="21"/>
        <v>0</v>
      </c>
      <c r="G202" s="253">
        <f t="shared" si="22"/>
        <v>0</v>
      </c>
      <c r="H202" s="254">
        <f t="shared" si="23"/>
        <v>0</v>
      </c>
      <c r="I202" s="255">
        <f t="shared" si="24"/>
        <v>0</v>
      </c>
      <c r="J202" s="350" t="str">
        <f>IF(Scope_lv1!W202&lt;&gt;0,Scope_lv1!W202,"")</f>
        <v/>
      </c>
      <c r="K202" s="326" t="str">
        <f t="shared" ref="K202:K265" si="25">LEFT(L202,5)</f>
        <v/>
      </c>
      <c r="L202" s="329"/>
      <c r="M202" s="247"/>
      <c r="N202" s="247"/>
      <c r="O202" s="247"/>
      <c r="P202" s="247"/>
      <c r="Q202" s="258"/>
      <c r="R202" s="247"/>
      <c r="S202" s="247"/>
      <c r="T202" s="247"/>
      <c r="U202" s="247"/>
      <c r="V202" s="258"/>
      <c r="W202" s="247"/>
      <c r="X202" s="247"/>
      <c r="Y202" s="247"/>
      <c r="Z202" s="247"/>
      <c r="AA202" s="326" t="str">
        <f t="shared" ref="AA202:AA265" si="26">LEFT(AB202,5)</f>
        <v/>
      </c>
      <c r="AB202" s="329"/>
      <c r="AC202" s="247"/>
      <c r="AD202" s="247"/>
      <c r="AE202" s="247"/>
      <c r="AF202" s="247"/>
      <c r="AG202" s="326" t="str">
        <f t="shared" ref="AG202:AG265" si="27">LEFT(AH202,5)</f>
        <v/>
      </c>
      <c r="AH202" s="329"/>
      <c r="AI202" s="247"/>
      <c r="AJ202" s="247"/>
      <c r="AK202" s="247"/>
      <c r="AL202" s="247"/>
      <c r="AM202" s="258"/>
      <c r="AN202" s="247"/>
      <c r="AO202" s="247"/>
      <c r="AP202" s="247"/>
      <c r="AQ202" s="247"/>
      <c r="AR202" s="258"/>
      <c r="AS202" s="247"/>
      <c r="AT202" s="247"/>
      <c r="AU202" s="247"/>
      <c r="AV202" s="247"/>
      <c r="AW202" s="258"/>
      <c r="AX202" s="247"/>
      <c r="AY202" s="247"/>
      <c r="AZ202" s="247"/>
      <c r="BA202" s="247"/>
      <c r="BB202" s="258"/>
      <c r="BC202" s="247"/>
      <c r="BD202" s="247"/>
      <c r="BE202" s="247"/>
      <c r="BF202" s="247"/>
      <c r="BG202" s="258"/>
      <c r="BH202" s="247"/>
      <c r="BI202" s="247"/>
      <c r="BJ202" s="247"/>
      <c r="BK202" s="247"/>
      <c r="BL202" s="258"/>
      <c r="BM202" s="247"/>
      <c r="BN202" s="247"/>
      <c r="BO202" s="247"/>
      <c r="BP202" s="247"/>
      <c r="BQ202" s="258"/>
      <c r="BR202" s="247"/>
      <c r="BS202" s="247"/>
      <c r="BT202" s="247"/>
      <c r="BU202" s="247"/>
      <c r="BV202" s="258"/>
      <c r="BW202" s="247"/>
      <c r="BX202" s="247"/>
      <c r="BY202" s="247"/>
      <c r="BZ202" s="247"/>
      <c r="CA202" s="258"/>
      <c r="CB202" s="247"/>
      <c r="CC202" s="247"/>
      <c r="CD202" s="247"/>
      <c r="CE202" s="247"/>
      <c r="CF202" s="258"/>
      <c r="CG202" s="258"/>
      <c r="CH202" s="258"/>
      <c r="CI202" s="144"/>
      <c r="CJ202" s="259"/>
      <c r="CK202" s="267"/>
      <c r="CL202" s="261"/>
    </row>
    <row r="203" spans="1:90" ht="27" hidden="1" x14ac:dyDescent="0.3">
      <c r="A203" s="106" t="s">
        <v>470</v>
      </c>
      <c r="B203" s="107" t="s">
        <v>293</v>
      </c>
      <c r="C203" s="238" t="s">
        <v>435</v>
      </c>
      <c r="D203" s="108" t="s">
        <v>471</v>
      </c>
      <c r="E203" s="126" t="s">
        <v>130</v>
      </c>
      <c r="F203" s="252">
        <f t="shared" si="21"/>
        <v>0</v>
      </c>
      <c r="G203" s="253">
        <f t="shared" si="22"/>
        <v>0</v>
      </c>
      <c r="H203" s="254">
        <f t="shared" si="23"/>
        <v>0</v>
      </c>
      <c r="I203" s="255">
        <f t="shared" si="24"/>
        <v>0</v>
      </c>
      <c r="J203" s="350" t="str">
        <f>IF(Scope_lv1!W203&lt;&gt;0,Scope_lv1!W203,"")</f>
        <v/>
      </c>
      <c r="K203" s="326" t="str">
        <f t="shared" si="25"/>
        <v/>
      </c>
      <c r="L203" s="329"/>
      <c r="M203" s="247"/>
      <c r="N203" s="247"/>
      <c r="O203" s="247"/>
      <c r="P203" s="247"/>
      <c r="Q203" s="258"/>
      <c r="R203" s="247"/>
      <c r="S203" s="247"/>
      <c r="T203" s="247"/>
      <c r="U203" s="247"/>
      <c r="V203" s="258"/>
      <c r="W203" s="247"/>
      <c r="X203" s="247"/>
      <c r="Y203" s="247"/>
      <c r="Z203" s="247"/>
      <c r="AA203" s="326" t="str">
        <f t="shared" si="26"/>
        <v/>
      </c>
      <c r="AB203" s="329"/>
      <c r="AC203" s="247"/>
      <c r="AD203" s="247"/>
      <c r="AE203" s="247"/>
      <c r="AF203" s="247"/>
      <c r="AG203" s="326" t="str">
        <f t="shared" si="27"/>
        <v/>
      </c>
      <c r="AH203" s="329"/>
      <c r="AI203" s="247"/>
      <c r="AJ203" s="247"/>
      <c r="AK203" s="247"/>
      <c r="AL203" s="247"/>
      <c r="AM203" s="258"/>
      <c r="AN203" s="247"/>
      <c r="AO203" s="247"/>
      <c r="AP203" s="247"/>
      <c r="AQ203" s="247"/>
      <c r="AR203" s="258"/>
      <c r="AS203" s="247"/>
      <c r="AT203" s="247"/>
      <c r="AU203" s="247"/>
      <c r="AV203" s="247"/>
      <c r="AW203" s="258"/>
      <c r="AX203" s="247"/>
      <c r="AY203" s="247"/>
      <c r="AZ203" s="247"/>
      <c r="BA203" s="247"/>
      <c r="BB203" s="258"/>
      <c r="BC203" s="247"/>
      <c r="BD203" s="247"/>
      <c r="BE203" s="247"/>
      <c r="BF203" s="247"/>
      <c r="BG203" s="258"/>
      <c r="BH203" s="247"/>
      <c r="BI203" s="247"/>
      <c r="BJ203" s="247"/>
      <c r="BK203" s="247"/>
      <c r="BL203" s="258"/>
      <c r="BM203" s="247"/>
      <c r="BN203" s="247"/>
      <c r="BO203" s="247"/>
      <c r="BP203" s="247"/>
      <c r="BQ203" s="258"/>
      <c r="BR203" s="247"/>
      <c r="BS203" s="247"/>
      <c r="BT203" s="247"/>
      <c r="BU203" s="247"/>
      <c r="BV203" s="258"/>
      <c r="BW203" s="247"/>
      <c r="BX203" s="247"/>
      <c r="BY203" s="247"/>
      <c r="BZ203" s="247"/>
      <c r="CA203" s="258"/>
      <c r="CB203" s="247"/>
      <c r="CC203" s="247"/>
      <c r="CD203" s="247"/>
      <c r="CE203" s="247"/>
      <c r="CF203" s="258"/>
      <c r="CG203" s="258"/>
      <c r="CH203" s="258"/>
      <c r="CI203" s="144"/>
      <c r="CJ203" s="259"/>
      <c r="CK203" s="267"/>
      <c r="CL203" s="261"/>
    </row>
    <row r="204" spans="1:90" ht="27" hidden="1" x14ac:dyDescent="0.3">
      <c r="A204" s="106" t="s">
        <v>472</v>
      </c>
      <c r="B204" s="107" t="s">
        <v>293</v>
      </c>
      <c r="C204" s="238" t="s">
        <v>435</v>
      </c>
      <c r="D204" s="108" t="s">
        <v>473</v>
      </c>
      <c r="E204" s="126" t="s">
        <v>130</v>
      </c>
      <c r="F204" s="252">
        <f t="shared" si="21"/>
        <v>0</v>
      </c>
      <c r="G204" s="253">
        <f t="shared" si="22"/>
        <v>0</v>
      </c>
      <c r="H204" s="254">
        <f t="shared" si="23"/>
        <v>0</v>
      </c>
      <c r="I204" s="255">
        <f t="shared" si="24"/>
        <v>0</v>
      </c>
      <c r="J204" s="350" t="str">
        <f>IF(Scope_lv1!W204&lt;&gt;0,Scope_lv1!W204,"")</f>
        <v/>
      </c>
      <c r="K204" s="326" t="str">
        <f t="shared" si="25"/>
        <v/>
      </c>
      <c r="L204" s="329"/>
      <c r="M204" s="247"/>
      <c r="N204" s="247"/>
      <c r="O204" s="247"/>
      <c r="P204" s="247"/>
      <c r="Q204" s="258"/>
      <c r="R204" s="247"/>
      <c r="S204" s="247"/>
      <c r="T204" s="247"/>
      <c r="U204" s="247"/>
      <c r="V204" s="258"/>
      <c r="W204" s="247"/>
      <c r="X204" s="247"/>
      <c r="Y204" s="247"/>
      <c r="Z204" s="247"/>
      <c r="AA204" s="326" t="str">
        <f t="shared" si="26"/>
        <v/>
      </c>
      <c r="AB204" s="329"/>
      <c r="AC204" s="247"/>
      <c r="AD204" s="247"/>
      <c r="AE204" s="247"/>
      <c r="AF204" s="247"/>
      <c r="AG204" s="326" t="str">
        <f t="shared" si="27"/>
        <v/>
      </c>
      <c r="AH204" s="329"/>
      <c r="AI204" s="247"/>
      <c r="AJ204" s="247"/>
      <c r="AK204" s="247"/>
      <c r="AL204" s="247"/>
      <c r="AM204" s="258"/>
      <c r="AN204" s="247"/>
      <c r="AO204" s="247"/>
      <c r="AP204" s="247"/>
      <c r="AQ204" s="247"/>
      <c r="AR204" s="258"/>
      <c r="AS204" s="247"/>
      <c r="AT204" s="247"/>
      <c r="AU204" s="247"/>
      <c r="AV204" s="247"/>
      <c r="AW204" s="258"/>
      <c r="AX204" s="247"/>
      <c r="AY204" s="247"/>
      <c r="AZ204" s="247"/>
      <c r="BA204" s="247"/>
      <c r="BB204" s="258"/>
      <c r="BC204" s="247"/>
      <c r="BD204" s="247"/>
      <c r="BE204" s="247"/>
      <c r="BF204" s="247"/>
      <c r="BG204" s="258"/>
      <c r="BH204" s="247"/>
      <c r="BI204" s="247"/>
      <c r="BJ204" s="247"/>
      <c r="BK204" s="247"/>
      <c r="BL204" s="258"/>
      <c r="BM204" s="247"/>
      <c r="BN204" s="247"/>
      <c r="BO204" s="247"/>
      <c r="BP204" s="247"/>
      <c r="BQ204" s="258"/>
      <c r="BR204" s="247"/>
      <c r="BS204" s="247"/>
      <c r="BT204" s="247"/>
      <c r="BU204" s="247"/>
      <c r="BV204" s="258"/>
      <c r="BW204" s="247"/>
      <c r="BX204" s="247"/>
      <c r="BY204" s="247"/>
      <c r="BZ204" s="247"/>
      <c r="CA204" s="258"/>
      <c r="CB204" s="247"/>
      <c r="CC204" s="247"/>
      <c r="CD204" s="247"/>
      <c r="CE204" s="247"/>
      <c r="CF204" s="258"/>
      <c r="CG204" s="258"/>
      <c r="CH204" s="258"/>
      <c r="CI204" s="144"/>
      <c r="CJ204" s="259"/>
      <c r="CK204" s="267"/>
      <c r="CL204" s="261"/>
    </row>
    <row r="205" spans="1:90" ht="27" hidden="1" x14ac:dyDescent="0.3">
      <c r="A205" s="106" t="s">
        <v>474</v>
      </c>
      <c r="B205" s="107" t="s">
        <v>293</v>
      </c>
      <c r="C205" s="238" t="s">
        <v>435</v>
      </c>
      <c r="D205" s="108" t="s">
        <v>475</v>
      </c>
      <c r="E205" s="126" t="s">
        <v>130</v>
      </c>
      <c r="F205" s="252">
        <f t="shared" si="21"/>
        <v>0</v>
      </c>
      <c r="G205" s="253">
        <f t="shared" si="22"/>
        <v>0</v>
      </c>
      <c r="H205" s="254">
        <f t="shared" si="23"/>
        <v>0</v>
      </c>
      <c r="I205" s="255">
        <f t="shared" si="24"/>
        <v>0</v>
      </c>
      <c r="J205" s="350" t="str">
        <f>IF(Scope_lv1!W205&lt;&gt;0,Scope_lv1!W205,"")</f>
        <v/>
      </c>
      <c r="K205" s="326" t="str">
        <f t="shared" si="25"/>
        <v/>
      </c>
      <c r="L205" s="329"/>
      <c r="M205" s="247"/>
      <c r="N205" s="247"/>
      <c r="O205" s="247"/>
      <c r="P205" s="247"/>
      <c r="Q205" s="258"/>
      <c r="R205" s="247"/>
      <c r="S205" s="247"/>
      <c r="T205" s="247"/>
      <c r="U205" s="247"/>
      <c r="V205" s="258"/>
      <c r="W205" s="247"/>
      <c r="X205" s="247"/>
      <c r="Y205" s="247"/>
      <c r="Z205" s="247"/>
      <c r="AA205" s="326" t="str">
        <f t="shared" si="26"/>
        <v/>
      </c>
      <c r="AB205" s="329"/>
      <c r="AC205" s="247"/>
      <c r="AD205" s="247"/>
      <c r="AE205" s="247"/>
      <c r="AF205" s="247"/>
      <c r="AG205" s="326" t="str">
        <f t="shared" si="27"/>
        <v/>
      </c>
      <c r="AH205" s="329"/>
      <c r="AI205" s="247"/>
      <c r="AJ205" s="247"/>
      <c r="AK205" s="247"/>
      <c r="AL205" s="247"/>
      <c r="AM205" s="258"/>
      <c r="AN205" s="247"/>
      <c r="AO205" s="247"/>
      <c r="AP205" s="247"/>
      <c r="AQ205" s="247"/>
      <c r="AR205" s="258"/>
      <c r="AS205" s="247"/>
      <c r="AT205" s="247"/>
      <c r="AU205" s="247"/>
      <c r="AV205" s="247"/>
      <c r="AW205" s="258"/>
      <c r="AX205" s="247"/>
      <c r="AY205" s="247"/>
      <c r="AZ205" s="247"/>
      <c r="BA205" s="247"/>
      <c r="BB205" s="258"/>
      <c r="BC205" s="247"/>
      <c r="BD205" s="247"/>
      <c r="BE205" s="247"/>
      <c r="BF205" s="247"/>
      <c r="BG205" s="258"/>
      <c r="BH205" s="247"/>
      <c r="BI205" s="247"/>
      <c r="BJ205" s="247"/>
      <c r="BK205" s="247"/>
      <c r="BL205" s="258"/>
      <c r="BM205" s="247"/>
      <c r="BN205" s="247"/>
      <c r="BO205" s="247"/>
      <c r="BP205" s="247"/>
      <c r="BQ205" s="258"/>
      <c r="BR205" s="247"/>
      <c r="BS205" s="247"/>
      <c r="BT205" s="247"/>
      <c r="BU205" s="247"/>
      <c r="BV205" s="258"/>
      <c r="BW205" s="247"/>
      <c r="BX205" s="247"/>
      <c r="BY205" s="247"/>
      <c r="BZ205" s="247"/>
      <c r="CA205" s="258"/>
      <c r="CB205" s="247"/>
      <c r="CC205" s="247"/>
      <c r="CD205" s="247"/>
      <c r="CE205" s="247"/>
      <c r="CF205" s="258"/>
      <c r="CG205" s="258"/>
      <c r="CH205" s="258"/>
      <c r="CI205" s="144"/>
      <c r="CJ205" s="259"/>
      <c r="CK205" s="267"/>
      <c r="CL205" s="261"/>
    </row>
    <row r="206" spans="1:90" ht="27" hidden="1" x14ac:dyDescent="0.3">
      <c r="A206" s="106" t="s">
        <v>476</v>
      </c>
      <c r="B206" s="107" t="s">
        <v>293</v>
      </c>
      <c r="C206" s="238" t="s">
        <v>435</v>
      </c>
      <c r="D206" s="108" t="s">
        <v>477</v>
      </c>
      <c r="E206" s="126" t="s">
        <v>108</v>
      </c>
      <c r="F206" s="252">
        <f t="shared" si="21"/>
        <v>0</v>
      </c>
      <c r="G206" s="253">
        <f t="shared" si="22"/>
        <v>0</v>
      </c>
      <c r="H206" s="254">
        <f t="shared" si="23"/>
        <v>0</v>
      </c>
      <c r="I206" s="255">
        <f t="shared" si="24"/>
        <v>0</v>
      </c>
      <c r="J206" s="350" t="str">
        <f>IF(Scope_lv1!W206&lt;&gt;0,Scope_lv1!W206,"")</f>
        <v/>
      </c>
      <c r="K206" s="326" t="str">
        <f t="shared" si="25"/>
        <v/>
      </c>
      <c r="L206" s="329"/>
      <c r="M206" s="247"/>
      <c r="N206" s="247"/>
      <c r="O206" s="247"/>
      <c r="P206" s="247"/>
      <c r="Q206" s="258"/>
      <c r="R206" s="247"/>
      <c r="S206" s="247"/>
      <c r="T206" s="247"/>
      <c r="U206" s="247"/>
      <c r="V206" s="258"/>
      <c r="W206" s="247"/>
      <c r="X206" s="247"/>
      <c r="Y206" s="247"/>
      <c r="Z206" s="247"/>
      <c r="AA206" s="326" t="str">
        <f t="shared" si="26"/>
        <v/>
      </c>
      <c r="AB206" s="329"/>
      <c r="AC206" s="247"/>
      <c r="AD206" s="247"/>
      <c r="AE206" s="247"/>
      <c r="AF206" s="247"/>
      <c r="AG206" s="326" t="str">
        <f t="shared" si="27"/>
        <v/>
      </c>
      <c r="AH206" s="329"/>
      <c r="AI206" s="247"/>
      <c r="AJ206" s="247"/>
      <c r="AK206" s="247"/>
      <c r="AL206" s="247"/>
      <c r="AM206" s="258"/>
      <c r="AN206" s="247"/>
      <c r="AO206" s="247"/>
      <c r="AP206" s="247"/>
      <c r="AQ206" s="247"/>
      <c r="AR206" s="258"/>
      <c r="AS206" s="247"/>
      <c r="AT206" s="247"/>
      <c r="AU206" s="247"/>
      <c r="AV206" s="247"/>
      <c r="AW206" s="258"/>
      <c r="AX206" s="247"/>
      <c r="AY206" s="247"/>
      <c r="AZ206" s="247"/>
      <c r="BA206" s="247"/>
      <c r="BB206" s="258"/>
      <c r="BC206" s="247"/>
      <c r="BD206" s="247"/>
      <c r="BE206" s="247"/>
      <c r="BF206" s="247"/>
      <c r="BG206" s="258"/>
      <c r="BH206" s="247"/>
      <c r="BI206" s="247"/>
      <c r="BJ206" s="247"/>
      <c r="BK206" s="247"/>
      <c r="BL206" s="258"/>
      <c r="BM206" s="247"/>
      <c r="BN206" s="247"/>
      <c r="BO206" s="247"/>
      <c r="BP206" s="247"/>
      <c r="BQ206" s="258"/>
      <c r="BR206" s="247"/>
      <c r="BS206" s="247"/>
      <c r="BT206" s="247"/>
      <c r="BU206" s="247"/>
      <c r="BV206" s="258"/>
      <c r="BW206" s="247"/>
      <c r="BX206" s="247"/>
      <c r="BY206" s="247"/>
      <c r="BZ206" s="247"/>
      <c r="CA206" s="258"/>
      <c r="CB206" s="247"/>
      <c r="CC206" s="247"/>
      <c r="CD206" s="247"/>
      <c r="CE206" s="247"/>
      <c r="CF206" s="258"/>
      <c r="CG206" s="258"/>
      <c r="CH206" s="258"/>
      <c r="CI206" s="144"/>
      <c r="CJ206" s="259"/>
      <c r="CK206" s="267"/>
      <c r="CL206" s="261"/>
    </row>
    <row r="207" spans="1:90" ht="33" hidden="1" x14ac:dyDescent="0.3">
      <c r="A207" s="106" t="s">
        <v>478</v>
      </c>
      <c r="B207" s="107" t="s">
        <v>293</v>
      </c>
      <c r="C207" s="238" t="s">
        <v>435</v>
      </c>
      <c r="D207" s="108" t="s">
        <v>479</v>
      </c>
      <c r="E207" s="126" t="s">
        <v>108</v>
      </c>
      <c r="F207" s="252">
        <f t="shared" si="21"/>
        <v>0</v>
      </c>
      <c r="G207" s="253">
        <f t="shared" si="22"/>
        <v>0</v>
      </c>
      <c r="H207" s="254">
        <f t="shared" si="23"/>
        <v>0</v>
      </c>
      <c r="I207" s="255">
        <f t="shared" si="24"/>
        <v>0</v>
      </c>
      <c r="J207" s="350" t="str">
        <f>IF(Scope_lv1!W207&lt;&gt;0,Scope_lv1!W207,"")</f>
        <v/>
      </c>
      <c r="K207" s="326" t="str">
        <f t="shared" si="25"/>
        <v/>
      </c>
      <c r="L207" s="329"/>
      <c r="M207" s="247"/>
      <c r="N207" s="247"/>
      <c r="O207" s="247"/>
      <c r="P207" s="247"/>
      <c r="Q207" s="258"/>
      <c r="R207" s="247"/>
      <c r="S207" s="247"/>
      <c r="T207" s="247"/>
      <c r="U207" s="247"/>
      <c r="V207" s="258"/>
      <c r="W207" s="247"/>
      <c r="X207" s="247"/>
      <c r="Y207" s="247"/>
      <c r="Z207" s="247"/>
      <c r="AA207" s="326" t="str">
        <f t="shared" si="26"/>
        <v/>
      </c>
      <c r="AB207" s="329"/>
      <c r="AC207" s="247"/>
      <c r="AD207" s="247"/>
      <c r="AE207" s="247"/>
      <c r="AF207" s="247"/>
      <c r="AG207" s="326" t="str">
        <f t="shared" si="27"/>
        <v/>
      </c>
      <c r="AH207" s="329"/>
      <c r="AI207" s="247"/>
      <c r="AJ207" s="247"/>
      <c r="AK207" s="247"/>
      <c r="AL207" s="247"/>
      <c r="AM207" s="258"/>
      <c r="AN207" s="247"/>
      <c r="AO207" s="247"/>
      <c r="AP207" s="247"/>
      <c r="AQ207" s="247"/>
      <c r="AR207" s="258"/>
      <c r="AS207" s="247"/>
      <c r="AT207" s="247"/>
      <c r="AU207" s="247"/>
      <c r="AV207" s="247"/>
      <c r="AW207" s="258"/>
      <c r="AX207" s="247"/>
      <c r="AY207" s="247"/>
      <c r="AZ207" s="247"/>
      <c r="BA207" s="247"/>
      <c r="BB207" s="258"/>
      <c r="BC207" s="247"/>
      <c r="BD207" s="247"/>
      <c r="BE207" s="247"/>
      <c r="BF207" s="247"/>
      <c r="BG207" s="258"/>
      <c r="BH207" s="247"/>
      <c r="BI207" s="247"/>
      <c r="BJ207" s="247"/>
      <c r="BK207" s="247"/>
      <c r="BL207" s="258"/>
      <c r="BM207" s="247"/>
      <c r="BN207" s="247"/>
      <c r="BO207" s="247"/>
      <c r="BP207" s="247"/>
      <c r="BQ207" s="258"/>
      <c r="BR207" s="247"/>
      <c r="BS207" s="247"/>
      <c r="BT207" s="247"/>
      <c r="BU207" s="247"/>
      <c r="BV207" s="258"/>
      <c r="BW207" s="247"/>
      <c r="BX207" s="247"/>
      <c r="BY207" s="247"/>
      <c r="BZ207" s="247"/>
      <c r="CA207" s="258"/>
      <c r="CB207" s="247"/>
      <c r="CC207" s="247"/>
      <c r="CD207" s="247"/>
      <c r="CE207" s="247"/>
      <c r="CF207" s="258"/>
      <c r="CG207" s="258"/>
      <c r="CH207" s="258"/>
      <c r="CI207" s="144"/>
      <c r="CJ207" s="259"/>
      <c r="CK207" s="267"/>
      <c r="CL207" s="261"/>
    </row>
    <row r="208" spans="1:90" ht="33" hidden="1" x14ac:dyDescent="0.3">
      <c r="A208" s="106" t="s">
        <v>480</v>
      </c>
      <c r="B208" s="107" t="s">
        <v>293</v>
      </c>
      <c r="C208" s="238" t="s">
        <v>435</v>
      </c>
      <c r="D208" s="108" t="s">
        <v>481</v>
      </c>
      <c r="E208" s="126" t="s">
        <v>108</v>
      </c>
      <c r="F208" s="252">
        <f t="shared" si="21"/>
        <v>0</v>
      </c>
      <c r="G208" s="253">
        <f t="shared" si="22"/>
        <v>0</v>
      </c>
      <c r="H208" s="254">
        <f t="shared" si="23"/>
        <v>0</v>
      </c>
      <c r="I208" s="255">
        <f t="shared" si="24"/>
        <v>0</v>
      </c>
      <c r="J208" s="350" t="str">
        <f>IF(Scope_lv1!W208&lt;&gt;0,Scope_lv1!W208,"")</f>
        <v/>
      </c>
      <c r="K208" s="326" t="str">
        <f t="shared" si="25"/>
        <v/>
      </c>
      <c r="L208" s="329"/>
      <c r="M208" s="247"/>
      <c r="N208" s="247"/>
      <c r="O208" s="247"/>
      <c r="P208" s="247"/>
      <c r="Q208" s="258"/>
      <c r="R208" s="247"/>
      <c r="S208" s="247"/>
      <c r="T208" s="247"/>
      <c r="U208" s="247"/>
      <c r="V208" s="258"/>
      <c r="W208" s="247"/>
      <c r="X208" s="247"/>
      <c r="Y208" s="247"/>
      <c r="Z208" s="247"/>
      <c r="AA208" s="326" t="str">
        <f t="shared" si="26"/>
        <v/>
      </c>
      <c r="AB208" s="329"/>
      <c r="AC208" s="247"/>
      <c r="AD208" s="247"/>
      <c r="AE208" s="247"/>
      <c r="AF208" s="247"/>
      <c r="AG208" s="326" t="str">
        <f t="shared" si="27"/>
        <v/>
      </c>
      <c r="AH208" s="329"/>
      <c r="AI208" s="247"/>
      <c r="AJ208" s="247"/>
      <c r="AK208" s="247"/>
      <c r="AL208" s="247"/>
      <c r="AM208" s="258"/>
      <c r="AN208" s="247"/>
      <c r="AO208" s="247"/>
      <c r="AP208" s="247"/>
      <c r="AQ208" s="247"/>
      <c r="AR208" s="258"/>
      <c r="AS208" s="247"/>
      <c r="AT208" s="247"/>
      <c r="AU208" s="247"/>
      <c r="AV208" s="247"/>
      <c r="AW208" s="258"/>
      <c r="AX208" s="247"/>
      <c r="AY208" s="247"/>
      <c r="AZ208" s="247"/>
      <c r="BA208" s="247"/>
      <c r="BB208" s="258"/>
      <c r="BC208" s="247"/>
      <c r="BD208" s="247"/>
      <c r="BE208" s="247"/>
      <c r="BF208" s="247"/>
      <c r="BG208" s="258"/>
      <c r="BH208" s="247"/>
      <c r="BI208" s="247"/>
      <c r="BJ208" s="247"/>
      <c r="BK208" s="247"/>
      <c r="BL208" s="258"/>
      <c r="BM208" s="247"/>
      <c r="BN208" s="247"/>
      <c r="BO208" s="247"/>
      <c r="BP208" s="247"/>
      <c r="BQ208" s="258"/>
      <c r="BR208" s="247"/>
      <c r="BS208" s="247"/>
      <c r="BT208" s="247"/>
      <c r="BU208" s="247"/>
      <c r="BV208" s="258"/>
      <c r="BW208" s="247"/>
      <c r="BX208" s="247"/>
      <c r="BY208" s="247"/>
      <c r="BZ208" s="247"/>
      <c r="CA208" s="258"/>
      <c r="CB208" s="247"/>
      <c r="CC208" s="247"/>
      <c r="CD208" s="247"/>
      <c r="CE208" s="247"/>
      <c r="CF208" s="258"/>
      <c r="CG208" s="258"/>
      <c r="CH208" s="258"/>
      <c r="CI208" s="144"/>
      <c r="CJ208" s="259"/>
      <c r="CK208" s="267"/>
      <c r="CL208" s="261"/>
    </row>
    <row r="209" spans="1:90" ht="27" hidden="1" x14ac:dyDescent="0.3">
      <c r="A209" s="106" t="s">
        <v>482</v>
      </c>
      <c r="B209" s="107" t="s">
        <v>293</v>
      </c>
      <c r="C209" s="238" t="s">
        <v>435</v>
      </c>
      <c r="D209" s="108" t="s">
        <v>483</v>
      </c>
      <c r="E209" s="126" t="s">
        <v>108</v>
      </c>
      <c r="F209" s="252">
        <f t="shared" si="21"/>
        <v>0</v>
      </c>
      <c r="G209" s="253">
        <f t="shared" si="22"/>
        <v>0</v>
      </c>
      <c r="H209" s="254">
        <f t="shared" si="23"/>
        <v>0</v>
      </c>
      <c r="I209" s="255">
        <f t="shared" si="24"/>
        <v>0</v>
      </c>
      <c r="J209" s="350" t="str">
        <f>IF(Scope_lv1!W209&lt;&gt;0,Scope_lv1!W209,"")</f>
        <v/>
      </c>
      <c r="K209" s="326" t="str">
        <f t="shared" si="25"/>
        <v/>
      </c>
      <c r="L209" s="329"/>
      <c r="M209" s="247"/>
      <c r="N209" s="247"/>
      <c r="O209" s="247"/>
      <c r="P209" s="247"/>
      <c r="Q209" s="258"/>
      <c r="R209" s="247"/>
      <c r="S209" s="247"/>
      <c r="T209" s="247"/>
      <c r="U209" s="247"/>
      <c r="V209" s="258"/>
      <c r="W209" s="247"/>
      <c r="X209" s="247"/>
      <c r="Y209" s="247"/>
      <c r="Z209" s="247"/>
      <c r="AA209" s="326" t="str">
        <f t="shared" si="26"/>
        <v/>
      </c>
      <c r="AB209" s="329"/>
      <c r="AC209" s="247"/>
      <c r="AD209" s="247"/>
      <c r="AE209" s="247"/>
      <c r="AF209" s="247"/>
      <c r="AG209" s="326" t="str">
        <f t="shared" si="27"/>
        <v/>
      </c>
      <c r="AH209" s="329"/>
      <c r="AI209" s="247"/>
      <c r="AJ209" s="247"/>
      <c r="AK209" s="247"/>
      <c r="AL209" s="247"/>
      <c r="AM209" s="258"/>
      <c r="AN209" s="247"/>
      <c r="AO209" s="247"/>
      <c r="AP209" s="247"/>
      <c r="AQ209" s="247"/>
      <c r="AR209" s="258"/>
      <c r="AS209" s="247"/>
      <c r="AT209" s="247"/>
      <c r="AU209" s="247"/>
      <c r="AV209" s="247"/>
      <c r="AW209" s="258"/>
      <c r="AX209" s="247"/>
      <c r="AY209" s="247"/>
      <c r="AZ209" s="247"/>
      <c r="BA209" s="247"/>
      <c r="BB209" s="258"/>
      <c r="BC209" s="247"/>
      <c r="BD209" s="247"/>
      <c r="BE209" s="247"/>
      <c r="BF209" s="247"/>
      <c r="BG209" s="258"/>
      <c r="BH209" s="247"/>
      <c r="BI209" s="247"/>
      <c r="BJ209" s="247"/>
      <c r="BK209" s="247"/>
      <c r="BL209" s="258"/>
      <c r="BM209" s="247"/>
      <c r="BN209" s="247"/>
      <c r="BO209" s="247"/>
      <c r="BP209" s="247"/>
      <c r="BQ209" s="258"/>
      <c r="BR209" s="247"/>
      <c r="BS209" s="247"/>
      <c r="BT209" s="247"/>
      <c r="BU209" s="247"/>
      <c r="BV209" s="258"/>
      <c r="BW209" s="247"/>
      <c r="BX209" s="247"/>
      <c r="BY209" s="247"/>
      <c r="BZ209" s="247"/>
      <c r="CA209" s="258"/>
      <c r="CB209" s="247"/>
      <c r="CC209" s="247"/>
      <c r="CD209" s="247"/>
      <c r="CE209" s="247"/>
      <c r="CF209" s="258"/>
      <c r="CG209" s="258"/>
      <c r="CH209" s="258"/>
      <c r="CI209" s="144"/>
      <c r="CJ209" s="259"/>
      <c r="CK209" s="267"/>
      <c r="CL209" s="261"/>
    </row>
    <row r="210" spans="1:90" ht="27" hidden="1" x14ac:dyDescent="0.3">
      <c r="A210" s="106" t="s">
        <v>484</v>
      </c>
      <c r="B210" s="107" t="s">
        <v>293</v>
      </c>
      <c r="C210" s="238" t="s">
        <v>435</v>
      </c>
      <c r="D210" s="108" t="s">
        <v>485</v>
      </c>
      <c r="E210" s="126" t="s">
        <v>108</v>
      </c>
      <c r="F210" s="252">
        <f t="shared" si="21"/>
        <v>0</v>
      </c>
      <c r="G210" s="253">
        <f t="shared" si="22"/>
        <v>0</v>
      </c>
      <c r="H210" s="254">
        <f t="shared" si="23"/>
        <v>0</v>
      </c>
      <c r="I210" s="255">
        <f t="shared" si="24"/>
        <v>0</v>
      </c>
      <c r="J210" s="350" t="str">
        <f>IF(Scope_lv1!W210&lt;&gt;0,Scope_lv1!W210,"")</f>
        <v/>
      </c>
      <c r="K210" s="326" t="str">
        <f t="shared" si="25"/>
        <v/>
      </c>
      <c r="L210" s="329"/>
      <c r="M210" s="247"/>
      <c r="N210" s="247"/>
      <c r="O210" s="247"/>
      <c r="P210" s="247"/>
      <c r="Q210" s="258"/>
      <c r="R210" s="247"/>
      <c r="S210" s="247"/>
      <c r="T210" s="247"/>
      <c r="U210" s="247"/>
      <c r="V210" s="258"/>
      <c r="W210" s="247"/>
      <c r="X210" s="247"/>
      <c r="Y210" s="247"/>
      <c r="Z210" s="247"/>
      <c r="AA210" s="326" t="str">
        <f t="shared" si="26"/>
        <v/>
      </c>
      <c r="AB210" s="329"/>
      <c r="AC210" s="247"/>
      <c r="AD210" s="247"/>
      <c r="AE210" s="247"/>
      <c r="AF210" s="247"/>
      <c r="AG210" s="326" t="str">
        <f t="shared" si="27"/>
        <v/>
      </c>
      <c r="AH210" s="329"/>
      <c r="AI210" s="247"/>
      <c r="AJ210" s="247"/>
      <c r="AK210" s="247"/>
      <c r="AL210" s="247"/>
      <c r="AM210" s="258"/>
      <c r="AN210" s="247"/>
      <c r="AO210" s="247"/>
      <c r="AP210" s="247"/>
      <c r="AQ210" s="247"/>
      <c r="AR210" s="258"/>
      <c r="AS210" s="247"/>
      <c r="AT210" s="247"/>
      <c r="AU210" s="247"/>
      <c r="AV210" s="247"/>
      <c r="AW210" s="258"/>
      <c r="AX210" s="247"/>
      <c r="AY210" s="247"/>
      <c r="AZ210" s="247"/>
      <c r="BA210" s="247"/>
      <c r="BB210" s="258"/>
      <c r="BC210" s="247"/>
      <c r="BD210" s="247"/>
      <c r="BE210" s="247"/>
      <c r="BF210" s="247"/>
      <c r="BG210" s="258"/>
      <c r="BH210" s="247"/>
      <c r="BI210" s="247"/>
      <c r="BJ210" s="247"/>
      <c r="BK210" s="247"/>
      <c r="BL210" s="258"/>
      <c r="BM210" s="247"/>
      <c r="BN210" s="247"/>
      <c r="BO210" s="247"/>
      <c r="BP210" s="247"/>
      <c r="BQ210" s="258"/>
      <c r="BR210" s="247"/>
      <c r="BS210" s="247"/>
      <c r="BT210" s="247"/>
      <c r="BU210" s="247"/>
      <c r="BV210" s="258"/>
      <c r="BW210" s="247"/>
      <c r="BX210" s="247"/>
      <c r="BY210" s="247"/>
      <c r="BZ210" s="247"/>
      <c r="CA210" s="258"/>
      <c r="CB210" s="247"/>
      <c r="CC210" s="247"/>
      <c r="CD210" s="247"/>
      <c r="CE210" s="247"/>
      <c r="CF210" s="258"/>
      <c r="CG210" s="258"/>
      <c r="CH210" s="258"/>
      <c r="CI210" s="144"/>
      <c r="CJ210" s="259"/>
      <c r="CK210" s="267"/>
      <c r="CL210" s="261"/>
    </row>
    <row r="211" spans="1:90" ht="33" hidden="1" x14ac:dyDescent="0.3">
      <c r="A211" s="106" t="s">
        <v>486</v>
      </c>
      <c r="B211" s="107" t="s">
        <v>293</v>
      </c>
      <c r="C211" s="238" t="s">
        <v>435</v>
      </c>
      <c r="D211" s="108" t="s">
        <v>487</v>
      </c>
      <c r="E211" s="126" t="s">
        <v>108</v>
      </c>
      <c r="F211" s="252">
        <f t="shared" si="21"/>
        <v>0</v>
      </c>
      <c r="G211" s="253">
        <f t="shared" si="22"/>
        <v>0</v>
      </c>
      <c r="H211" s="254">
        <f t="shared" si="23"/>
        <v>0</v>
      </c>
      <c r="I211" s="255">
        <f t="shared" si="24"/>
        <v>0</v>
      </c>
      <c r="J211" s="350" t="str">
        <f>IF(Scope_lv1!W211&lt;&gt;0,Scope_lv1!W211,"")</f>
        <v/>
      </c>
      <c r="K211" s="326" t="str">
        <f t="shared" si="25"/>
        <v/>
      </c>
      <c r="L211" s="329"/>
      <c r="M211" s="247"/>
      <c r="N211" s="247"/>
      <c r="O211" s="247"/>
      <c r="P211" s="247"/>
      <c r="Q211" s="258"/>
      <c r="R211" s="247"/>
      <c r="S211" s="247"/>
      <c r="T211" s="247"/>
      <c r="U211" s="247"/>
      <c r="V211" s="258"/>
      <c r="W211" s="247"/>
      <c r="X211" s="247"/>
      <c r="Y211" s="247"/>
      <c r="Z211" s="247"/>
      <c r="AA211" s="326" t="str">
        <f t="shared" si="26"/>
        <v/>
      </c>
      <c r="AB211" s="329"/>
      <c r="AC211" s="247"/>
      <c r="AD211" s="247"/>
      <c r="AE211" s="247"/>
      <c r="AF211" s="247"/>
      <c r="AG211" s="326" t="str">
        <f t="shared" si="27"/>
        <v/>
      </c>
      <c r="AH211" s="329"/>
      <c r="AI211" s="247"/>
      <c r="AJ211" s="247"/>
      <c r="AK211" s="247"/>
      <c r="AL211" s="247"/>
      <c r="AM211" s="258"/>
      <c r="AN211" s="247"/>
      <c r="AO211" s="247"/>
      <c r="AP211" s="247"/>
      <c r="AQ211" s="247"/>
      <c r="AR211" s="258"/>
      <c r="AS211" s="247"/>
      <c r="AT211" s="247"/>
      <c r="AU211" s="247"/>
      <c r="AV211" s="247"/>
      <c r="AW211" s="258"/>
      <c r="AX211" s="247"/>
      <c r="AY211" s="247"/>
      <c r="AZ211" s="247"/>
      <c r="BA211" s="247"/>
      <c r="BB211" s="258"/>
      <c r="BC211" s="247"/>
      <c r="BD211" s="247"/>
      <c r="BE211" s="247"/>
      <c r="BF211" s="247"/>
      <c r="BG211" s="258"/>
      <c r="BH211" s="247"/>
      <c r="BI211" s="247"/>
      <c r="BJ211" s="247"/>
      <c r="BK211" s="247"/>
      <c r="BL211" s="258"/>
      <c r="BM211" s="247"/>
      <c r="BN211" s="247"/>
      <c r="BO211" s="247"/>
      <c r="BP211" s="247"/>
      <c r="BQ211" s="258"/>
      <c r="BR211" s="247"/>
      <c r="BS211" s="247"/>
      <c r="BT211" s="247"/>
      <c r="BU211" s="247"/>
      <c r="BV211" s="258"/>
      <c r="BW211" s="247"/>
      <c r="BX211" s="247"/>
      <c r="BY211" s="247"/>
      <c r="BZ211" s="247"/>
      <c r="CA211" s="258"/>
      <c r="CB211" s="247"/>
      <c r="CC211" s="247"/>
      <c r="CD211" s="247"/>
      <c r="CE211" s="247"/>
      <c r="CF211" s="258"/>
      <c r="CG211" s="258"/>
      <c r="CH211" s="258"/>
      <c r="CI211" s="144"/>
      <c r="CJ211" s="259"/>
      <c r="CK211" s="267"/>
      <c r="CL211" s="261"/>
    </row>
    <row r="212" spans="1:90" ht="33" hidden="1" x14ac:dyDescent="0.3">
      <c r="A212" s="106" t="s">
        <v>488</v>
      </c>
      <c r="B212" s="107" t="s">
        <v>293</v>
      </c>
      <c r="C212" s="238" t="s">
        <v>435</v>
      </c>
      <c r="D212" s="108" t="s">
        <v>489</v>
      </c>
      <c r="E212" s="126" t="s">
        <v>108</v>
      </c>
      <c r="F212" s="252">
        <f t="shared" si="21"/>
        <v>0</v>
      </c>
      <c r="G212" s="253">
        <f t="shared" si="22"/>
        <v>0</v>
      </c>
      <c r="H212" s="254">
        <f t="shared" si="23"/>
        <v>0</v>
      </c>
      <c r="I212" s="255">
        <f t="shared" si="24"/>
        <v>0</v>
      </c>
      <c r="J212" s="350" t="str">
        <f>IF(Scope_lv1!W212&lt;&gt;0,Scope_lv1!W212,"")</f>
        <v/>
      </c>
      <c r="K212" s="326" t="str">
        <f t="shared" si="25"/>
        <v/>
      </c>
      <c r="L212" s="329"/>
      <c r="M212" s="247"/>
      <c r="N212" s="247"/>
      <c r="O212" s="247"/>
      <c r="P212" s="247"/>
      <c r="Q212" s="258"/>
      <c r="R212" s="247"/>
      <c r="S212" s="247"/>
      <c r="T212" s="247"/>
      <c r="U212" s="247"/>
      <c r="V212" s="258"/>
      <c r="W212" s="247"/>
      <c r="X212" s="247"/>
      <c r="Y212" s="247"/>
      <c r="Z212" s="247"/>
      <c r="AA212" s="326" t="str">
        <f t="shared" si="26"/>
        <v/>
      </c>
      <c r="AB212" s="329"/>
      <c r="AC212" s="247"/>
      <c r="AD212" s="247"/>
      <c r="AE212" s="247"/>
      <c r="AF212" s="247"/>
      <c r="AG212" s="326" t="str">
        <f t="shared" si="27"/>
        <v/>
      </c>
      <c r="AH212" s="329"/>
      <c r="AI212" s="247"/>
      <c r="AJ212" s="247"/>
      <c r="AK212" s="247"/>
      <c r="AL212" s="247"/>
      <c r="AM212" s="258"/>
      <c r="AN212" s="247"/>
      <c r="AO212" s="247"/>
      <c r="AP212" s="247"/>
      <c r="AQ212" s="247"/>
      <c r="AR212" s="258"/>
      <c r="AS212" s="247"/>
      <c r="AT212" s="247"/>
      <c r="AU212" s="247"/>
      <c r="AV212" s="247"/>
      <c r="AW212" s="258"/>
      <c r="AX212" s="247"/>
      <c r="AY212" s="247"/>
      <c r="AZ212" s="247"/>
      <c r="BA212" s="247"/>
      <c r="BB212" s="258"/>
      <c r="BC212" s="247"/>
      <c r="BD212" s="247"/>
      <c r="BE212" s="247"/>
      <c r="BF212" s="247"/>
      <c r="BG212" s="258"/>
      <c r="BH212" s="247"/>
      <c r="BI212" s="247"/>
      <c r="BJ212" s="247"/>
      <c r="BK212" s="247"/>
      <c r="BL212" s="258"/>
      <c r="BM212" s="247"/>
      <c r="BN212" s="247"/>
      <c r="BO212" s="247"/>
      <c r="BP212" s="247"/>
      <c r="BQ212" s="258"/>
      <c r="BR212" s="247"/>
      <c r="BS212" s="247"/>
      <c r="BT212" s="247"/>
      <c r="BU212" s="247"/>
      <c r="BV212" s="258"/>
      <c r="BW212" s="247"/>
      <c r="BX212" s="247"/>
      <c r="BY212" s="247"/>
      <c r="BZ212" s="247"/>
      <c r="CA212" s="258"/>
      <c r="CB212" s="247"/>
      <c r="CC212" s="247"/>
      <c r="CD212" s="247"/>
      <c r="CE212" s="247"/>
      <c r="CF212" s="258"/>
      <c r="CG212" s="258"/>
      <c r="CH212" s="258"/>
      <c r="CI212" s="144"/>
      <c r="CJ212" s="259"/>
      <c r="CK212" s="267"/>
      <c r="CL212" s="261"/>
    </row>
    <row r="213" spans="1:90" ht="27" hidden="1" x14ac:dyDescent="0.3">
      <c r="A213" s="106" t="s">
        <v>490</v>
      </c>
      <c r="B213" s="107" t="s">
        <v>293</v>
      </c>
      <c r="C213" s="238" t="s">
        <v>435</v>
      </c>
      <c r="D213" s="108" t="s">
        <v>491</v>
      </c>
      <c r="E213" s="126" t="s">
        <v>108</v>
      </c>
      <c r="F213" s="252">
        <f t="shared" si="21"/>
        <v>0</v>
      </c>
      <c r="G213" s="253">
        <f t="shared" si="22"/>
        <v>0</v>
      </c>
      <c r="H213" s="254">
        <f t="shared" si="23"/>
        <v>0</v>
      </c>
      <c r="I213" s="255">
        <f t="shared" si="24"/>
        <v>0</v>
      </c>
      <c r="J213" s="350" t="str">
        <f>IF(Scope_lv1!W213&lt;&gt;0,Scope_lv1!W213,"")</f>
        <v/>
      </c>
      <c r="K213" s="326" t="str">
        <f t="shared" si="25"/>
        <v/>
      </c>
      <c r="L213" s="329"/>
      <c r="M213" s="247"/>
      <c r="N213" s="247"/>
      <c r="O213" s="247"/>
      <c r="P213" s="247"/>
      <c r="Q213" s="258"/>
      <c r="R213" s="247"/>
      <c r="S213" s="247"/>
      <c r="T213" s="247"/>
      <c r="U213" s="247"/>
      <c r="V213" s="258"/>
      <c r="W213" s="247"/>
      <c r="X213" s="247"/>
      <c r="Y213" s="247"/>
      <c r="Z213" s="247"/>
      <c r="AA213" s="326" t="str">
        <f t="shared" si="26"/>
        <v/>
      </c>
      <c r="AB213" s="329"/>
      <c r="AC213" s="247"/>
      <c r="AD213" s="247"/>
      <c r="AE213" s="247"/>
      <c r="AF213" s="247"/>
      <c r="AG213" s="326" t="str">
        <f t="shared" si="27"/>
        <v/>
      </c>
      <c r="AH213" s="329"/>
      <c r="AI213" s="247"/>
      <c r="AJ213" s="247"/>
      <c r="AK213" s="247"/>
      <c r="AL213" s="247"/>
      <c r="AM213" s="258"/>
      <c r="AN213" s="247"/>
      <c r="AO213" s="247"/>
      <c r="AP213" s="247"/>
      <c r="AQ213" s="247"/>
      <c r="AR213" s="258"/>
      <c r="AS213" s="247"/>
      <c r="AT213" s="247"/>
      <c r="AU213" s="247"/>
      <c r="AV213" s="247"/>
      <c r="AW213" s="258"/>
      <c r="AX213" s="247"/>
      <c r="AY213" s="247"/>
      <c r="AZ213" s="247"/>
      <c r="BA213" s="247"/>
      <c r="BB213" s="258"/>
      <c r="BC213" s="247"/>
      <c r="BD213" s="247"/>
      <c r="BE213" s="247"/>
      <c r="BF213" s="247"/>
      <c r="BG213" s="258"/>
      <c r="BH213" s="247"/>
      <c r="BI213" s="247"/>
      <c r="BJ213" s="247"/>
      <c r="BK213" s="247"/>
      <c r="BL213" s="258"/>
      <c r="BM213" s="247"/>
      <c r="BN213" s="247"/>
      <c r="BO213" s="247"/>
      <c r="BP213" s="247"/>
      <c r="BQ213" s="258"/>
      <c r="BR213" s="247"/>
      <c r="BS213" s="247"/>
      <c r="BT213" s="247"/>
      <c r="BU213" s="247"/>
      <c r="BV213" s="258"/>
      <c r="BW213" s="247"/>
      <c r="BX213" s="247"/>
      <c r="BY213" s="247"/>
      <c r="BZ213" s="247"/>
      <c r="CA213" s="258"/>
      <c r="CB213" s="247"/>
      <c r="CC213" s="247"/>
      <c r="CD213" s="247"/>
      <c r="CE213" s="247"/>
      <c r="CF213" s="258"/>
      <c r="CG213" s="258"/>
      <c r="CH213" s="258"/>
      <c r="CI213" s="144"/>
      <c r="CJ213" s="259"/>
      <c r="CK213" s="267"/>
      <c r="CL213" s="261"/>
    </row>
    <row r="214" spans="1:90" ht="27" hidden="1" x14ac:dyDescent="0.3">
      <c r="A214" s="106" t="s">
        <v>492</v>
      </c>
      <c r="B214" s="107" t="s">
        <v>293</v>
      </c>
      <c r="C214" s="238" t="s">
        <v>435</v>
      </c>
      <c r="D214" s="108" t="s">
        <v>493</v>
      </c>
      <c r="E214" s="126" t="s">
        <v>108</v>
      </c>
      <c r="F214" s="252">
        <f t="shared" si="21"/>
        <v>0</v>
      </c>
      <c r="G214" s="253">
        <f t="shared" si="22"/>
        <v>0</v>
      </c>
      <c r="H214" s="254">
        <f t="shared" si="23"/>
        <v>0</v>
      </c>
      <c r="I214" s="255">
        <f t="shared" si="24"/>
        <v>0</v>
      </c>
      <c r="J214" s="350" t="str">
        <f>IF(Scope_lv1!W214&lt;&gt;0,Scope_lv1!W214,"")</f>
        <v/>
      </c>
      <c r="K214" s="326" t="str">
        <f t="shared" si="25"/>
        <v/>
      </c>
      <c r="L214" s="329"/>
      <c r="M214" s="247"/>
      <c r="N214" s="247"/>
      <c r="O214" s="247"/>
      <c r="P214" s="247"/>
      <c r="Q214" s="258"/>
      <c r="R214" s="247"/>
      <c r="S214" s="247"/>
      <c r="T214" s="247"/>
      <c r="U214" s="247"/>
      <c r="V214" s="258"/>
      <c r="W214" s="247"/>
      <c r="X214" s="247"/>
      <c r="Y214" s="247"/>
      <c r="Z214" s="247"/>
      <c r="AA214" s="326" t="str">
        <f t="shared" si="26"/>
        <v/>
      </c>
      <c r="AB214" s="329"/>
      <c r="AC214" s="247"/>
      <c r="AD214" s="247"/>
      <c r="AE214" s="247"/>
      <c r="AF214" s="247"/>
      <c r="AG214" s="326" t="str">
        <f t="shared" si="27"/>
        <v/>
      </c>
      <c r="AH214" s="329"/>
      <c r="AI214" s="247"/>
      <c r="AJ214" s="247"/>
      <c r="AK214" s="247"/>
      <c r="AL214" s="247"/>
      <c r="AM214" s="258"/>
      <c r="AN214" s="247"/>
      <c r="AO214" s="247"/>
      <c r="AP214" s="247"/>
      <c r="AQ214" s="247"/>
      <c r="AR214" s="258"/>
      <c r="AS214" s="247"/>
      <c r="AT214" s="247"/>
      <c r="AU214" s="247"/>
      <c r="AV214" s="247"/>
      <c r="AW214" s="258"/>
      <c r="AX214" s="247"/>
      <c r="AY214" s="247"/>
      <c r="AZ214" s="247"/>
      <c r="BA214" s="247"/>
      <c r="BB214" s="258"/>
      <c r="BC214" s="247"/>
      <c r="BD214" s="247"/>
      <c r="BE214" s="247"/>
      <c r="BF214" s="247"/>
      <c r="BG214" s="258"/>
      <c r="BH214" s="247"/>
      <c r="BI214" s="247"/>
      <c r="BJ214" s="247"/>
      <c r="BK214" s="247"/>
      <c r="BL214" s="258"/>
      <c r="BM214" s="247"/>
      <c r="BN214" s="247"/>
      <c r="BO214" s="247"/>
      <c r="BP214" s="247"/>
      <c r="BQ214" s="258"/>
      <c r="BR214" s="247"/>
      <c r="BS214" s="247"/>
      <c r="BT214" s="247"/>
      <c r="BU214" s="247"/>
      <c r="BV214" s="258"/>
      <c r="BW214" s="247"/>
      <c r="BX214" s="247"/>
      <c r="BY214" s="247"/>
      <c r="BZ214" s="247"/>
      <c r="CA214" s="258"/>
      <c r="CB214" s="247"/>
      <c r="CC214" s="247"/>
      <c r="CD214" s="247"/>
      <c r="CE214" s="247"/>
      <c r="CF214" s="258"/>
      <c r="CG214" s="258"/>
      <c r="CH214" s="258"/>
      <c r="CI214" s="144"/>
      <c r="CJ214" s="259"/>
      <c r="CK214" s="267"/>
      <c r="CL214" s="261"/>
    </row>
    <row r="215" spans="1:90" ht="27" hidden="1" x14ac:dyDescent="0.3">
      <c r="A215" s="106" t="s">
        <v>494</v>
      </c>
      <c r="B215" s="107" t="s">
        <v>293</v>
      </c>
      <c r="C215" s="238" t="s">
        <v>435</v>
      </c>
      <c r="D215" s="108" t="s">
        <v>495</v>
      </c>
      <c r="E215" s="126" t="s">
        <v>152</v>
      </c>
      <c r="F215" s="252">
        <f t="shared" si="21"/>
        <v>0</v>
      </c>
      <c r="G215" s="253">
        <f t="shared" si="22"/>
        <v>0</v>
      </c>
      <c r="H215" s="254">
        <f t="shared" si="23"/>
        <v>0</v>
      </c>
      <c r="I215" s="255">
        <f t="shared" si="24"/>
        <v>0</v>
      </c>
      <c r="J215" s="350" t="str">
        <f>IF(Scope_lv1!W215&lt;&gt;0,Scope_lv1!W215,"")</f>
        <v/>
      </c>
      <c r="K215" s="326" t="str">
        <f t="shared" si="25"/>
        <v/>
      </c>
      <c r="L215" s="329"/>
      <c r="M215" s="247"/>
      <c r="N215" s="247"/>
      <c r="O215" s="247"/>
      <c r="P215" s="247"/>
      <c r="Q215" s="258"/>
      <c r="R215" s="247"/>
      <c r="S215" s="247"/>
      <c r="T215" s="247"/>
      <c r="U215" s="247"/>
      <c r="V215" s="258"/>
      <c r="W215" s="247"/>
      <c r="X215" s="247"/>
      <c r="Y215" s="247"/>
      <c r="Z215" s="247"/>
      <c r="AA215" s="326" t="str">
        <f t="shared" si="26"/>
        <v/>
      </c>
      <c r="AB215" s="329"/>
      <c r="AC215" s="247"/>
      <c r="AD215" s="247"/>
      <c r="AE215" s="247"/>
      <c r="AF215" s="247"/>
      <c r="AG215" s="326" t="str">
        <f t="shared" si="27"/>
        <v/>
      </c>
      <c r="AH215" s="329"/>
      <c r="AI215" s="247"/>
      <c r="AJ215" s="247"/>
      <c r="AK215" s="247"/>
      <c r="AL215" s="247"/>
      <c r="AM215" s="258"/>
      <c r="AN215" s="247"/>
      <c r="AO215" s="247"/>
      <c r="AP215" s="247"/>
      <c r="AQ215" s="247"/>
      <c r="AR215" s="258"/>
      <c r="AS215" s="247"/>
      <c r="AT215" s="247"/>
      <c r="AU215" s="247"/>
      <c r="AV215" s="247"/>
      <c r="AW215" s="258"/>
      <c r="AX215" s="247"/>
      <c r="AY215" s="247"/>
      <c r="AZ215" s="247"/>
      <c r="BA215" s="247"/>
      <c r="BB215" s="258"/>
      <c r="BC215" s="247"/>
      <c r="BD215" s="247"/>
      <c r="BE215" s="247"/>
      <c r="BF215" s="247"/>
      <c r="BG215" s="258"/>
      <c r="BH215" s="247"/>
      <c r="BI215" s="247"/>
      <c r="BJ215" s="247"/>
      <c r="BK215" s="247"/>
      <c r="BL215" s="258"/>
      <c r="BM215" s="247"/>
      <c r="BN215" s="247"/>
      <c r="BO215" s="247"/>
      <c r="BP215" s="247"/>
      <c r="BQ215" s="258"/>
      <c r="BR215" s="247"/>
      <c r="BS215" s="247"/>
      <c r="BT215" s="247"/>
      <c r="BU215" s="247"/>
      <c r="BV215" s="258"/>
      <c r="BW215" s="247"/>
      <c r="BX215" s="247"/>
      <c r="BY215" s="247"/>
      <c r="BZ215" s="247"/>
      <c r="CA215" s="258"/>
      <c r="CB215" s="247"/>
      <c r="CC215" s="247"/>
      <c r="CD215" s="247"/>
      <c r="CE215" s="247"/>
      <c r="CF215" s="258"/>
      <c r="CG215" s="258"/>
      <c r="CH215" s="258"/>
      <c r="CI215" s="144"/>
      <c r="CJ215" s="259"/>
      <c r="CK215" s="267"/>
      <c r="CL215" s="261"/>
    </row>
    <row r="216" spans="1:90" ht="33" hidden="1" x14ac:dyDescent="0.3">
      <c r="A216" s="106" t="s">
        <v>496</v>
      </c>
      <c r="B216" s="107" t="s">
        <v>293</v>
      </c>
      <c r="C216" s="238" t="s">
        <v>435</v>
      </c>
      <c r="D216" s="108" t="s">
        <v>497</v>
      </c>
      <c r="E216" s="126" t="s">
        <v>420</v>
      </c>
      <c r="F216" s="252">
        <f t="shared" si="21"/>
        <v>0</v>
      </c>
      <c r="G216" s="253">
        <f t="shared" si="22"/>
        <v>0</v>
      </c>
      <c r="H216" s="254">
        <f t="shared" si="23"/>
        <v>0</v>
      </c>
      <c r="I216" s="255">
        <f t="shared" si="24"/>
        <v>0</v>
      </c>
      <c r="J216" s="350" t="str">
        <f>IF(Scope_lv1!W216&lt;&gt;0,Scope_lv1!W216,"")</f>
        <v/>
      </c>
      <c r="K216" s="326" t="str">
        <f t="shared" si="25"/>
        <v/>
      </c>
      <c r="L216" s="329"/>
      <c r="M216" s="247"/>
      <c r="N216" s="247"/>
      <c r="O216" s="247"/>
      <c r="P216" s="247"/>
      <c r="Q216" s="258"/>
      <c r="R216" s="247"/>
      <c r="S216" s="247"/>
      <c r="T216" s="247"/>
      <c r="U216" s="247"/>
      <c r="V216" s="258"/>
      <c r="W216" s="247"/>
      <c r="X216" s="247"/>
      <c r="Y216" s="247"/>
      <c r="Z216" s="247"/>
      <c r="AA216" s="326" t="str">
        <f t="shared" si="26"/>
        <v/>
      </c>
      <c r="AB216" s="329"/>
      <c r="AC216" s="247"/>
      <c r="AD216" s="247"/>
      <c r="AE216" s="247"/>
      <c r="AF216" s="247"/>
      <c r="AG216" s="326" t="str">
        <f t="shared" si="27"/>
        <v/>
      </c>
      <c r="AH216" s="329"/>
      <c r="AI216" s="247"/>
      <c r="AJ216" s="247"/>
      <c r="AK216" s="247"/>
      <c r="AL216" s="247"/>
      <c r="AM216" s="258"/>
      <c r="AN216" s="247"/>
      <c r="AO216" s="247"/>
      <c r="AP216" s="247"/>
      <c r="AQ216" s="247"/>
      <c r="AR216" s="258"/>
      <c r="AS216" s="247"/>
      <c r="AT216" s="247"/>
      <c r="AU216" s="247"/>
      <c r="AV216" s="247"/>
      <c r="AW216" s="258"/>
      <c r="AX216" s="247"/>
      <c r="AY216" s="247"/>
      <c r="AZ216" s="247"/>
      <c r="BA216" s="247"/>
      <c r="BB216" s="258"/>
      <c r="BC216" s="247"/>
      <c r="BD216" s="247"/>
      <c r="BE216" s="247"/>
      <c r="BF216" s="247"/>
      <c r="BG216" s="258"/>
      <c r="BH216" s="247"/>
      <c r="BI216" s="247"/>
      <c r="BJ216" s="247"/>
      <c r="BK216" s="247"/>
      <c r="BL216" s="258"/>
      <c r="BM216" s="247"/>
      <c r="BN216" s="247"/>
      <c r="BO216" s="247"/>
      <c r="BP216" s="247"/>
      <c r="BQ216" s="258"/>
      <c r="BR216" s="247"/>
      <c r="BS216" s="247"/>
      <c r="BT216" s="247"/>
      <c r="BU216" s="247"/>
      <c r="BV216" s="258"/>
      <c r="BW216" s="247"/>
      <c r="BX216" s="247"/>
      <c r="BY216" s="247"/>
      <c r="BZ216" s="247"/>
      <c r="CA216" s="258"/>
      <c r="CB216" s="247"/>
      <c r="CC216" s="247"/>
      <c r="CD216" s="247"/>
      <c r="CE216" s="247"/>
      <c r="CF216" s="258"/>
      <c r="CG216" s="258"/>
      <c r="CH216" s="258"/>
      <c r="CI216" s="144"/>
      <c r="CJ216" s="259"/>
      <c r="CK216" s="267"/>
      <c r="CL216" s="261"/>
    </row>
    <row r="217" spans="1:90" ht="27" hidden="1" x14ac:dyDescent="0.3">
      <c r="A217" s="106" t="s">
        <v>498</v>
      </c>
      <c r="B217" s="107" t="s">
        <v>293</v>
      </c>
      <c r="C217" s="238" t="s">
        <v>435</v>
      </c>
      <c r="D217" s="108" t="s">
        <v>499</v>
      </c>
      <c r="E217" s="126" t="s">
        <v>108</v>
      </c>
      <c r="F217" s="252">
        <f t="shared" si="21"/>
        <v>0</v>
      </c>
      <c r="G217" s="253">
        <f t="shared" si="22"/>
        <v>0</v>
      </c>
      <c r="H217" s="254">
        <f t="shared" si="23"/>
        <v>0</v>
      </c>
      <c r="I217" s="255">
        <f t="shared" si="24"/>
        <v>0</v>
      </c>
      <c r="J217" s="350" t="str">
        <f>IF(Scope_lv1!W217&lt;&gt;0,Scope_lv1!W217,"")</f>
        <v/>
      </c>
      <c r="K217" s="326" t="str">
        <f t="shared" si="25"/>
        <v/>
      </c>
      <c r="L217" s="329"/>
      <c r="M217" s="247"/>
      <c r="N217" s="247"/>
      <c r="O217" s="247"/>
      <c r="P217" s="247"/>
      <c r="Q217" s="258"/>
      <c r="R217" s="247"/>
      <c r="S217" s="247"/>
      <c r="T217" s="247"/>
      <c r="U217" s="247"/>
      <c r="V217" s="258"/>
      <c r="W217" s="247"/>
      <c r="X217" s="247"/>
      <c r="Y217" s="247"/>
      <c r="Z217" s="247"/>
      <c r="AA217" s="326" t="str">
        <f t="shared" si="26"/>
        <v/>
      </c>
      <c r="AB217" s="329"/>
      <c r="AC217" s="247"/>
      <c r="AD217" s="247"/>
      <c r="AE217" s="247"/>
      <c r="AF217" s="247"/>
      <c r="AG217" s="326" t="str">
        <f t="shared" si="27"/>
        <v/>
      </c>
      <c r="AH217" s="329"/>
      <c r="AI217" s="247"/>
      <c r="AJ217" s="247"/>
      <c r="AK217" s="247"/>
      <c r="AL217" s="247"/>
      <c r="AM217" s="258"/>
      <c r="AN217" s="247"/>
      <c r="AO217" s="247"/>
      <c r="AP217" s="247"/>
      <c r="AQ217" s="247"/>
      <c r="AR217" s="258"/>
      <c r="AS217" s="247"/>
      <c r="AT217" s="247"/>
      <c r="AU217" s="247"/>
      <c r="AV217" s="247"/>
      <c r="AW217" s="258"/>
      <c r="AX217" s="247"/>
      <c r="AY217" s="247"/>
      <c r="AZ217" s="247"/>
      <c r="BA217" s="247"/>
      <c r="BB217" s="258"/>
      <c r="BC217" s="247"/>
      <c r="BD217" s="247"/>
      <c r="BE217" s="247"/>
      <c r="BF217" s="247"/>
      <c r="BG217" s="258"/>
      <c r="BH217" s="247"/>
      <c r="BI217" s="247"/>
      <c r="BJ217" s="247"/>
      <c r="BK217" s="247"/>
      <c r="BL217" s="258"/>
      <c r="BM217" s="247"/>
      <c r="BN217" s="247"/>
      <c r="BO217" s="247"/>
      <c r="BP217" s="247"/>
      <c r="BQ217" s="258"/>
      <c r="BR217" s="247"/>
      <c r="BS217" s="247"/>
      <c r="BT217" s="247"/>
      <c r="BU217" s="247"/>
      <c r="BV217" s="258"/>
      <c r="BW217" s="247"/>
      <c r="BX217" s="247"/>
      <c r="BY217" s="247"/>
      <c r="BZ217" s="247"/>
      <c r="CA217" s="258"/>
      <c r="CB217" s="247"/>
      <c r="CC217" s="247"/>
      <c r="CD217" s="247"/>
      <c r="CE217" s="247"/>
      <c r="CF217" s="258"/>
      <c r="CG217" s="258"/>
      <c r="CH217" s="258"/>
      <c r="CI217" s="144"/>
      <c r="CJ217" s="259"/>
      <c r="CK217" s="267"/>
      <c r="CL217" s="261"/>
    </row>
    <row r="218" spans="1:90" hidden="1" x14ac:dyDescent="0.3">
      <c r="A218" s="106" t="s">
        <v>500</v>
      </c>
      <c r="B218" s="107" t="s">
        <v>293</v>
      </c>
      <c r="C218" s="238" t="s">
        <v>501</v>
      </c>
      <c r="D218" s="108" t="s">
        <v>502</v>
      </c>
      <c r="E218" s="126" t="s">
        <v>108</v>
      </c>
      <c r="F218" s="252">
        <f t="shared" si="21"/>
        <v>0</v>
      </c>
      <c r="G218" s="253">
        <f t="shared" si="22"/>
        <v>0</v>
      </c>
      <c r="H218" s="254">
        <f t="shared" si="23"/>
        <v>0</v>
      </c>
      <c r="I218" s="255">
        <f t="shared" si="24"/>
        <v>0</v>
      </c>
      <c r="J218" s="350" t="str">
        <f>IF(Scope_lv1!W218&lt;&gt;0,Scope_lv1!W218,"")</f>
        <v/>
      </c>
      <c r="K218" s="326" t="str">
        <f t="shared" si="25"/>
        <v/>
      </c>
      <c r="L218" s="329"/>
      <c r="M218" s="247"/>
      <c r="N218" s="247"/>
      <c r="O218" s="247"/>
      <c r="P218" s="247"/>
      <c r="Q218" s="258"/>
      <c r="R218" s="247"/>
      <c r="S218" s="247"/>
      <c r="T218" s="247"/>
      <c r="U218" s="247"/>
      <c r="V218" s="258"/>
      <c r="W218" s="247"/>
      <c r="X218" s="247"/>
      <c r="Y218" s="247"/>
      <c r="Z218" s="247"/>
      <c r="AA218" s="326" t="str">
        <f t="shared" si="26"/>
        <v/>
      </c>
      <c r="AB218" s="329"/>
      <c r="AC218" s="247"/>
      <c r="AD218" s="247"/>
      <c r="AE218" s="247"/>
      <c r="AF218" s="247"/>
      <c r="AG218" s="326" t="str">
        <f t="shared" si="27"/>
        <v/>
      </c>
      <c r="AH218" s="329"/>
      <c r="AI218" s="247"/>
      <c r="AJ218" s="247"/>
      <c r="AK218" s="247"/>
      <c r="AL218" s="247"/>
      <c r="AM218" s="258"/>
      <c r="AN218" s="247"/>
      <c r="AO218" s="247"/>
      <c r="AP218" s="247"/>
      <c r="AQ218" s="247"/>
      <c r="AR218" s="258"/>
      <c r="AS218" s="247"/>
      <c r="AT218" s="247"/>
      <c r="AU218" s="247"/>
      <c r="AV218" s="247"/>
      <c r="AW218" s="258"/>
      <c r="AX218" s="247"/>
      <c r="AY218" s="247"/>
      <c r="AZ218" s="247"/>
      <c r="BA218" s="247"/>
      <c r="BB218" s="258"/>
      <c r="BC218" s="247"/>
      <c r="BD218" s="247"/>
      <c r="BE218" s="247"/>
      <c r="BF218" s="247"/>
      <c r="BG218" s="258"/>
      <c r="BH218" s="247"/>
      <c r="BI218" s="247"/>
      <c r="BJ218" s="247"/>
      <c r="BK218" s="247"/>
      <c r="BL218" s="258"/>
      <c r="BM218" s="247"/>
      <c r="BN218" s="247"/>
      <c r="BO218" s="247"/>
      <c r="BP218" s="247"/>
      <c r="BQ218" s="258"/>
      <c r="BR218" s="247"/>
      <c r="BS218" s="247"/>
      <c r="BT218" s="247"/>
      <c r="BU218" s="247"/>
      <c r="BV218" s="258"/>
      <c r="BW218" s="247"/>
      <c r="BX218" s="247"/>
      <c r="BY218" s="247"/>
      <c r="BZ218" s="247"/>
      <c r="CA218" s="258"/>
      <c r="CB218" s="247"/>
      <c r="CC218" s="247"/>
      <c r="CD218" s="247"/>
      <c r="CE218" s="247"/>
      <c r="CF218" s="258"/>
      <c r="CG218" s="258"/>
      <c r="CH218" s="258"/>
      <c r="CI218" s="144"/>
      <c r="CJ218" s="259"/>
      <c r="CK218" s="267"/>
      <c r="CL218" s="261"/>
    </row>
    <row r="219" spans="1:90" hidden="1" x14ac:dyDescent="0.3">
      <c r="A219" s="106" t="s">
        <v>503</v>
      </c>
      <c r="B219" s="107" t="s">
        <v>504</v>
      </c>
      <c r="C219" s="238" t="s">
        <v>92</v>
      </c>
      <c r="D219" s="108" t="s">
        <v>505</v>
      </c>
      <c r="E219" s="126" t="s">
        <v>108</v>
      </c>
      <c r="F219" s="252">
        <f t="shared" si="21"/>
        <v>0</v>
      </c>
      <c r="G219" s="253">
        <f t="shared" si="22"/>
        <v>0</v>
      </c>
      <c r="H219" s="254">
        <f t="shared" si="23"/>
        <v>0</v>
      </c>
      <c r="I219" s="255">
        <f t="shared" si="24"/>
        <v>0</v>
      </c>
      <c r="J219" s="350" t="str">
        <f>IF(Scope_lv1!W219&lt;&gt;0,Scope_lv1!W219,"")</f>
        <v/>
      </c>
      <c r="K219" s="326" t="str">
        <f t="shared" si="25"/>
        <v/>
      </c>
      <c r="L219" s="329"/>
      <c r="M219" s="247"/>
      <c r="N219" s="247"/>
      <c r="O219" s="247"/>
      <c r="P219" s="247"/>
      <c r="Q219" s="258"/>
      <c r="R219" s="247"/>
      <c r="S219" s="247"/>
      <c r="T219" s="247"/>
      <c r="U219" s="247"/>
      <c r="V219" s="258"/>
      <c r="W219" s="247"/>
      <c r="X219" s="247"/>
      <c r="Y219" s="247"/>
      <c r="Z219" s="247"/>
      <c r="AA219" s="326" t="str">
        <f t="shared" si="26"/>
        <v/>
      </c>
      <c r="AB219" s="329"/>
      <c r="AC219" s="247"/>
      <c r="AD219" s="247"/>
      <c r="AE219" s="247"/>
      <c r="AF219" s="247"/>
      <c r="AG219" s="326" t="str">
        <f t="shared" si="27"/>
        <v/>
      </c>
      <c r="AH219" s="329"/>
      <c r="AI219" s="247"/>
      <c r="AJ219" s="247"/>
      <c r="AK219" s="247"/>
      <c r="AL219" s="247"/>
      <c r="AM219" s="258"/>
      <c r="AN219" s="247"/>
      <c r="AO219" s="247"/>
      <c r="AP219" s="247"/>
      <c r="AQ219" s="247"/>
      <c r="AR219" s="258"/>
      <c r="AS219" s="247"/>
      <c r="AT219" s="247"/>
      <c r="AU219" s="247"/>
      <c r="AV219" s="247"/>
      <c r="AW219" s="258"/>
      <c r="AX219" s="247"/>
      <c r="AY219" s="247"/>
      <c r="AZ219" s="247"/>
      <c r="BA219" s="247"/>
      <c r="BB219" s="258"/>
      <c r="BC219" s="247"/>
      <c r="BD219" s="247"/>
      <c r="BE219" s="247"/>
      <c r="BF219" s="247"/>
      <c r="BG219" s="258"/>
      <c r="BH219" s="247"/>
      <c r="BI219" s="247"/>
      <c r="BJ219" s="247"/>
      <c r="BK219" s="247"/>
      <c r="BL219" s="258"/>
      <c r="BM219" s="247"/>
      <c r="BN219" s="247"/>
      <c r="BO219" s="247"/>
      <c r="BP219" s="247"/>
      <c r="BQ219" s="258"/>
      <c r="BR219" s="247"/>
      <c r="BS219" s="247"/>
      <c r="BT219" s="247"/>
      <c r="BU219" s="247"/>
      <c r="BV219" s="258"/>
      <c r="BW219" s="247"/>
      <c r="BX219" s="247"/>
      <c r="BY219" s="247"/>
      <c r="BZ219" s="247"/>
      <c r="CA219" s="258"/>
      <c r="CB219" s="247"/>
      <c r="CC219" s="247"/>
      <c r="CD219" s="247"/>
      <c r="CE219" s="247"/>
      <c r="CF219" s="258"/>
      <c r="CG219" s="258"/>
      <c r="CH219" s="258"/>
      <c r="CI219" s="144"/>
      <c r="CJ219" s="259"/>
      <c r="CK219" s="267"/>
      <c r="CL219" s="261"/>
    </row>
    <row r="220" spans="1:90" hidden="1" x14ac:dyDescent="0.3">
      <c r="A220" s="106" t="s">
        <v>506</v>
      </c>
      <c r="B220" s="107" t="s">
        <v>504</v>
      </c>
      <c r="C220" s="238" t="s">
        <v>92</v>
      </c>
      <c r="D220" s="108" t="s">
        <v>507</v>
      </c>
      <c r="E220" s="126" t="s">
        <v>108</v>
      </c>
      <c r="F220" s="252">
        <f t="shared" si="21"/>
        <v>0</v>
      </c>
      <c r="G220" s="253">
        <f t="shared" si="22"/>
        <v>0</v>
      </c>
      <c r="H220" s="254">
        <f t="shared" si="23"/>
        <v>0</v>
      </c>
      <c r="I220" s="255">
        <f t="shared" si="24"/>
        <v>0</v>
      </c>
      <c r="J220" s="350" t="str">
        <f>IF(Scope_lv1!W220&lt;&gt;0,Scope_lv1!W220,"")</f>
        <v/>
      </c>
      <c r="K220" s="326" t="str">
        <f t="shared" si="25"/>
        <v/>
      </c>
      <c r="L220" s="329"/>
      <c r="M220" s="247"/>
      <c r="N220" s="247"/>
      <c r="O220" s="247"/>
      <c r="P220" s="247"/>
      <c r="Q220" s="258"/>
      <c r="R220" s="247"/>
      <c r="S220" s="247"/>
      <c r="T220" s="247"/>
      <c r="U220" s="247"/>
      <c r="V220" s="258"/>
      <c r="W220" s="247"/>
      <c r="X220" s="247"/>
      <c r="Y220" s="247"/>
      <c r="Z220" s="247"/>
      <c r="AA220" s="326" t="str">
        <f t="shared" si="26"/>
        <v/>
      </c>
      <c r="AB220" s="329"/>
      <c r="AC220" s="247"/>
      <c r="AD220" s="247"/>
      <c r="AE220" s="247"/>
      <c r="AF220" s="247"/>
      <c r="AG220" s="326" t="str">
        <f t="shared" si="27"/>
        <v/>
      </c>
      <c r="AH220" s="329"/>
      <c r="AI220" s="247"/>
      <c r="AJ220" s="247"/>
      <c r="AK220" s="247"/>
      <c r="AL220" s="247"/>
      <c r="AM220" s="258"/>
      <c r="AN220" s="247"/>
      <c r="AO220" s="247"/>
      <c r="AP220" s="247"/>
      <c r="AQ220" s="247"/>
      <c r="AR220" s="258"/>
      <c r="AS220" s="247"/>
      <c r="AT220" s="247"/>
      <c r="AU220" s="247"/>
      <c r="AV220" s="247"/>
      <c r="AW220" s="258"/>
      <c r="AX220" s="247"/>
      <c r="AY220" s="247"/>
      <c r="AZ220" s="247"/>
      <c r="BA220" s="247"/>
      <c r="BB220" s="258"/>
      <c r="BC220" s="247"/>
      <c r="BD220" s="247"/>
      <c r="BE220" s="247"/>
      <c r="BF220" s="247"/>
      <c r="BG220" s="258"/>
      <c r="BH220" s="247"/>
      <c r="BI220" s="247"/>
      <c r="BJ220" s="247"/>
      <c r="BK220" s="247"/>
      <c r="BL220" s="258"/>
      <c r="BM220" s="247"/>
      <c r="BN220" s="247"/>
      <c r="BO220" s="247"/>
      <c r="BP220" s="247"/>
      <c r="BQ220" s="258"/>
      <c r="BR220" s="247"/>
      <c r="BS220" s="247"/>
      <c r="BT220" s="247"/>
      <c r="BU220" s="247"/>
      <c r="BV220" s="258"/>
      <c r="BW220" s="247"/>
      <c r="BX220" s="247"/>
      <c r="BY220" s="247"/>
      <c r="BZ220" s="247"/>
      <c r="CA220" s="258"/>
      <c r="CB220" s="247"/>
      <c r="CC220" s="247"/>
      <c r="CD220" s="247"/>
      <c r="CE220" s="247"/>
      <c r="CF220" s="258"/>
      <c r="CG220" s="258"/>
      <c r="CH220" s="258"/>
      <c r="CI220" s="144"/>
      <c r="CJ220" s="259"/>
      <c r="CK220" s="267"/>
      <c r="CL220" s="261"/>
    </row>
    <row r="221" spans="1:90" ht="33" hidden="1" x14ac:dyDescent="0.3">
      <c r="A221" s="106" t="s">
        <v>508</v>
      </c>
      <c r="B221" s="107" t="s">
        <v>504</v>
      </c>
      <c r="C221" s="238" t="s">
        <v>92</v>
      </c>
      <c r="D221" s="108" t="s">
        <v>509</v>
      </c>
      <c r="E221" s="126" t="s">
        <v>108</v>
      </c>
      <c r="F221" s="252">
        <f t="shared" si="21"/>
        <v>0</v>
      </c>
      <c r="G221" s="253">
        <f t="shared" si="22"/>
        <v>0</v>
      </c>
      <c r="H221" s="254">
        <f t="shared" si="23"/>
        <v>0</v>
      </c>
      <c r="I221" s="255">
        <f t="shared" si="24"/>
        <v>0</v>
      </c>
      <c r="J221" s="350" t="str">
        <f>IF(Scope_lv1!W221&lt;&gt;0,Scope_lv1!W221,"")</f>
        <v/>
      </c>
      <c r="K221" s="326" t="str">
        <f t="shared" si="25"/>
        <v/>
      </c>
      <c r="L221" s="329"/>
      <c r="M221" s="247"/>
      <c r="N221" s="247"/>
      <c r="O221" s="247"/>
      <c r="P221" s="247"/>
      <c r="Q221" s="258"/>
      <c r="R221" s="247"/>
      <c r="S221" s="247"/>
      <c r="T221" s="247"/>
      <c r="U221" s="247"/>
      <c r="V221" s="258"/>
      <c r="W221" s="247"/>
      <c r="X221" s="247"/>
      <c r="Y221" s="247"/>
      <c r="Z221" s="247"/>
      <c r="AA221" s="326" t="str">
        <f t="shared" si="26"/>
        <v/>
      </c>
      <c r="AB221" s="329"/>
      <c r="AC221" s="247"/>
      <c r="AD221" s="247"/>
      <c r="AE221" s="247"/>
      <c r="AF221" s="247"/>
      <c r="AG221" s="326" t="str">
        <f t="shared" si="27"/>
        <v/>
      </c>
      <c r="AH221" s="329"/>
      <c r="AI221" s="247"/>
      <c r="AJ221" s="247"/>
      <c r="AK221" s="247"/>
      <c r="AL221" s="247"/>
      <c r="AM221" s="258"/>
      <c r="AN221" s="247"/>
      <c r="AO221" s="247"/>
      <c r="AP221" s="247"/>
      <c r="AQ221" s="247"/>
      <c r="AR221" s="258"/>
      <c r="AS221" s="247"/>
      <c r="AT221" s="247"/>
      <c r="AU221" s="247"/>
      <c r="AV221" s="247"/>
      <c r="AW221" s="258"/>
      <c r="AX221" s="247"/>
      <c r="AY221" s="247"/>
      <c r="AZ221" s="247"/>
      <c r="BA221" s="247"/>
      <c r="BB221" s="258"/>
      <c r="BC221" s="247"/>
      <c r="BD221" s="247"/>
      <c r="BE221" s="247"/>
      <c r="BF221" s="247"/>
      <c r="BG221" s="258"/>
      <c r="BH221" s="247"/>
      <c r="BI221" s="247"/>
      <c r="BJ221" s="247"/>
      <c r="BK221" s="247"/>
      <c r="BL221" s="258"/>
      <c r="BM221" s="247"/>
      <c r="BN221" s="247"/>
      <c r="BO221" s="247"/>
      <c r="BP221" s="247"/>
      <c r="BQ221" s="258"/>
      <c r="BR221" s="247"/>
      <c r="BS221" s="247"/>
      <c r="BT221" s="247"/>
      <c r="BU221" s="247"/>
      <c r="BV221" s="258"/>
      <c r="BW221" s="247"/>
      <c r="BX221" s="247"/>
      <c r="BY221" s="247"/>
      <c r="BZ221" s="247"/>
      <c r="CA221" s="258"/>
      <c r="CB221" s="247"/>
      <c r="CC221" s="247"/>
      <c r="CD221" s="247"/>
      <c r="CE221" s="247"/>
      <c r="CF221" s="258"/>
      <c r="CG221" s="258"/>
      <c r="CH221" s="258"/>
      <c r="CI221" s="144"/>
      <c r="CJ221" s="259"/>
      <c r="CK221" s="267"/>
      <c r="CL221" s="261"/>
    </row>
    <row r="222" spans="1:90" hidden="1" x14ac:dyDescent="0.3">
      <c r="A222" s="106" t="s">
        <v>510</v>
      </c>
      <c r="B222" s="107" t="s">
        <v>504</v>
      </c>
      <c r="C222" s="238" t="s">
        <v>92</v>
      </c>
      <c r="D222" s="108" t="s">
        <v>511</v>
      </c>
      <c r="E222" s="126" t="s">
        <v>108</v>
      </c>
      <c r="F222" s="252">
        <f t="shared" si="21"/>
        <v>0</v>
      </c>
      <c r="G222" s="253">
        <f t="shared" si="22"/>
        <v>0</v>
      </c>
      <c r="H222" s="254">
        <f t="shared" si="23"/>
        <v>0</v>
      </c>
      <c r="I222" s="255">
        <f t="shared" si="24"/>
        <v>0</v>
      </c>
      <c r="J222" s="350" t="str">
        <f>IF(Scope_lv1!W222&lt;&gt;0,Scope_lv1!W222,"")</f>
        <v/>
      </c>
      <c r="K222" s="326" t="str">
        <f t="shared" si="25"/>
        <v/>
      </c>
      <c r="L222" s="329"/>
      <c r="M222" s="247"/>
      <c r="N222" s="247"/>
      <c r="O222" s="247"/>
      <c r="P222" s="247"/>
      <c r="Q222" s="258"/>
      <c r="R222" s="247"/>
      <c r="S222" s="247"/>
      <c r="T222" s="247"/>
      <c r="U222" s="247"/>
      <c r="V222" s="258"/>
      <c r="W222" s="247"/>
      <c r="X222" s="247"/>
      <c r="Y222" s="247"/>
      <c r="Z222" s="247"/>
      <c r="AA222" s="326" t="str">
        <f t="shared" si="26"/>
        <v/>
      </c>
      <c r="AB222" s="329"/>
      <c r="AC222" s="247"/>
      <c r="AD222" s="247"/>
      <c r="AE222" s="247"/>
      <c r="AF222" s="247"/>
      <c r="AG222" s="326" t="str">
        <f t="shared" si="27"/>
        <v/>
      </c>
      <c r="AH222" s="329"/>
      <c r="AI222" s="247"/>
      <c r="AJ222" s="247"/>
      <c r="AK222" s="247"/>
      <c r="AL222" s="247"/>
      <c r="AM222" s="258"/>
      <c r="AN222" s="247"/>
      <c r="AO222" s="247"/>
      <c r="AP222" s="247"/>
      <c r="AQ222" s="247"/>
      <c r="AR222" s="258"/>
      <c r="AS222" s="247"/>
      <c r="AT222" s="247"/>
      <c r="AU222" s="247"/>
      <c r="AV222" s="247"/>
      <c r="AW222" s="258"/>
      <c r="AX222" s="247"/>
      <c r="AY222" s="247"/>
      <c r="AZ222" s="247"/>
      <c r="BA222" s="247"/>
      <c r="BB222" s="258"/>
      <c r="BC222" s="247"/>
      <c r="BD222" s="247"/>
      <c r="BE222" s="247"/>
      <c r="BF222" s="247"/>
      <c r="BG222" s="258"/>
      <c r="BH222" s="247"/>
      <c r="BI222" s="247"/>
      <c r="BJ222" s="247"/>
      <c r="BK222" s="247"/>
      <c r="BL222" s="258"/>
      <c r="BM222" s="247"/>
      <c r="BN222" s="247"/>
      <c r="BO222" s="247"/>
      <c r="BP222" s="247"/>
      <c r="BQ222" s="258"/>
      <c r="BR222" s="247"/>
      <c r="BS222" s="247"/>
      <c r="BT222" s="247"/>
      <c r="BU222" s="247"/>
      <c r="BV222" s="258"/>
      <c r="BW222" s="247"/>
      <c r="BX222" s="247"/>
      <c r="BY222" s="247"/>
      <c r="BZ222" s="247"/>
      <c r="CA222" s="258"/>
      <c r="CB222" s="247"/>
      <c r="CC222" s="247"/>
      <c r="CD222" s="247"/>
      <c r="CE222" s="247"/>
      <c r="CF222" s="258"/>
      <c r="CG222" s="258"/>
      <c r="CH222" s="258"/>
      <c r="CI222" s="144"/>
      <c r="CJ222" s="259"/>
      <c r="CK222" s="267"/>
      <c r="CL222" s="261"/>
    </row>
    <row r="223" spans="1:90" hidden="1" x14ac:dyDescent="0.3">
      <c r="A223" s="106" t="s">
        <v>512</v>
      </c>
      <c r="B223" s="107" t="s">
        <v>504</v>
      </c>
      <c r="C223" s="238" t="s">
        <v>92</v>
      </c>
      <c r="D223" s="108" t="s">
        <v>513</v>
      </c>
      <c r="E223" s="126" t="s">
        <v>108</v>
      </c>
      <c r="F223" s="252">
        <f t="shared" si="21"/>
        <v>0</v>
      </c>
      <c r="G223" s="253">
        <f t="shared" si="22"/>
        <v>0</v>
      </c>
      <c r="H223" s="254">
        <f t="shared" si="23"/>
        <v>0</v>
      </c>
      <c r="I223" s="255">
        <f t="shared" si="24"/>
        <v>0</v>
      </c>
      <c r="J223" s="350" t="str">
        <f>IF(Scope_lv1!W223&lt;&gt;0,Scope_lv1!W223,"")</f>
        <v/>
      </c>
      <c r="K223" s="326" t="str">
        <f t="shared" si="25"/>
        <v/>
      </c>
      <c r="L223" s="329"/>
      <c r="M223" s="247"/>
      <c r="N223" s="247"/>
      <c r="O223" s="247"/>
      <c r="P223" s="247"/>
      <c r="Q223" s="258"/>
      <c r="R223" s="247"/>
      <c r="S223" s="247"/>
      <c r="T223" s="247"/>
      <c r="U223" s="247"/>
      <c r="V223" s="258"/>
      <c r="W223" s="247"/>
      <c r="X223" s="247"/>
      <c r="Y223" s="247"/>
      <c r="Z223" s="247"/>
      <c r="AA223" s="326" t="str">
        <f t="shared" si="26"/>
        <v/>
      </c>
      <c r="AB223" s="329"/>
      <c r="AC223" s="247"/>
      <c r="AD223" s="247"/>
      <c r="AE223" s="247"/>
      <c r="AF223" s="247"/>
      <c r="AG223" s="326" t="str">
        <f t="shared" si="27"/>
        <v/>
      </c>
      <c r="AH223" s="329"/>
      <c r="AI223" s="247"/>
      <c r="AJ223" s="247"/>
      <c r="AK223" s="247"/>
      <c r="AL223" s="247"/>
      <c r="AM223" s="258"/>
      <c r="AN223" s="247"/>
      <c r="AO223" s="247"/>
      <c r="AP223" s="247"/>
      <c r="AQ223" s="247"/>
      <c r="AR223" s="258"/>
      <c r="AS223" s="247"/>
      <c r="AT223" s="247"/>
      <c r="AU223" s="247"/>
      <c r="AV223" s="247"/>
      <c r="AW223" s="258"/>
      <c r="AX223" s="247"/>
      <c r="AY223" s="247"/>
      <c r="AZ223" s="247"/>
      <c r="BA223" s="247"/>
      <c r="BB223" s="258"/>
      <c r="BC223" s="247"/>
      <c r="BD223" s="247"/>
      <c r="BE223" s="247"/>
      <c r="BF223" s="247"/>
      <c r="BG223" s="258"/>
      <c r="BH223" s="247"/>
      <c r="BI223" s="247"/>
      <c r="BJ223" s="247"/>
      <c r="BK223" s="247"/>
      <c r="BL223" s="258"/>
      <c r="BM223" s="247"/>
      <c r="BN223" s="247"/>
      <c r="BO223" s="247"/>
      <c r="BP223" s="247"/>
      <c r="BQ223" s="258"/>
      <c r="BR223" s="247"/>
      <c r="BS223" s="247"/>
      <c r="BT223" s="247"/>
      <c r="BU223" s="247"/>
      <c r="BV223" s="258"/>
      <c r="BW223" s="247"/>
      <c r="BX223" s="247"/>
      <c r="BY223" s="247"/>
      <c r="BZ223" s="247"/>
      <c r="CA223" s="258"/>
      <c r="CB223" s="247"/>
      <c r="CC223" s="247"/>
      <c r="CD223" s="247"/>
      <c r="CE223" s="247"/>
      <c r="CF223" s="258"/>
      <c r="CG223" s="258"/>
      <c r="CH223" s="258"/>
      <c r="CI223" s="144"/>
      <c r="CJ223" s="259"/>
      <c r="CK223" s="267"/>
      <c r="CL223" s="261"/>
    </row>
    <row r="224" spans="1:90" hidden="1" x14ac:dyDescent="0.3">
      <c r="A224" s="106" t="s">
        <v>514</v>
      </c>
      <c r="B224" s="107" t="s">
        <v>504</v>
      </c>
      <c r="C224" s="238" t="s">
        <v>92</v>
      </c>
      <c r="D224" s="108" t="s">
        <v>515</v>
      </c>
      <c r="E224" s="126" t="s">
        <v>130</v>
      </c>
      <c r="F224" s="252">
        <f t="shared" si="21"/>
        <v>0</v>
      </c>
      <c r="G224" s="253">
        <f t="shared" si="22"/>
        <v>0</v>
      </c>
      <c r="H224" s="254">
        <f t="shared" si="23"/>
        <v>0</v>
      </c>
      <c r="I224" s="255">
        <f t="shared" si="24"/>
        <v>0</v>
      </c>
      <c r="J224" s="350" t="str">
        <f>IF(Scope_lv1!W224&lt;&gt;0,Scope_lv1!W224,"")</f>
        <v/>
      </c>
      <c r="K224" s="326" t="str">
        <f t="shared" si="25"/>
        <v/>
      </c>
      <c r="L224" s="329"/>
      <c r="M224" s="247"/>
      <c r="N224" s="247"/>
      <c r="O224" s="247"/>
      <c r="P224" s="247"/>
      <c r="Q224" s="258"/>
      <c r="R224" s="247"/>
      <c r="S224" s="247"/>
      <c r="T224" s="247"/>
      <c r="U224" s="247"/>
      <c r="V224" s="258"/>
      <c r="W224" s="247"/>
      <c r="X224" s="247"/>
      <c r="Y224" s="247"/>
      <c r="Z224" s="247"/>
      <c r="AA224" s="326" t="str">
        <f t="shared" si="26"/>
        <v/>
      </c>
      <c r="AB224" s="329"/>
      <c r="AC224" s="247"/>
      <c r="AD224" s="247"/>
      <c r="AE224" s="247"/>
      <c r="AF224" s="247"/>
      <c r="AG224" s="326" t="str">
        <f t="shared" si="27"/>
        <v/>
      </c>
      <c r="AH224" s="329"/>
      <c r="AI224" s="247"/>
      <c r="AJ224" s="247"/>
      <c r="AK224" s="247"/>
      <c r="AL224" s="247"/>
      <c r="AM224" s="258"/>
      <c r="AN224" s="247"/>
      <c r="AO224" s="247"/>
      <c r="AP224" s="247"/>
      <c r="AQ224" s="247"/>
      <c r="AR224" s="258"/>
      <c r="AS224" s="247"/>
      <c r="AT224" s="247"/>
      <c r="AU224" s="247"/>
      <c r="AV224" s="247"/>
      <c r="AW224" s="258"/>
      <c r="AX224" s="247"/>
      <c r="AY224" s="247"/>
      <c r="AZ224" s="247"/>
      <c r="BA224" s="247"/>
      <c r="BB224" s="258"/>
      <c r="BC224" s="247"/>
      <c r="BD224" s="247"/>
      <c r="BE224" s="247"/>
      <c r="BF224" s="247"/>
      <c r="BG224" s="258"/>
      <c r="BH224" s="247"/>
      <c r="BI224" s="247"/>
      <c r="BJ224" s="247"/>
      <c r="BK224" s="247"/>
      <c r="BL224" s="258"/>
      <c r="BM224" s="247"/>
      <c r="BN224" s="247"/>
      <c r="BO224" s="247"/>
      <c r="BP224" s="247"/>
      <c r="BQ224" s="258"/>
      <c r="BR224" s="247"/>
      <c r="BS224" s="247"/>
      <c r="BT224" s="247"/>
      <c r="BU224" s="247"/>
      <c r="BV224" s="258"/>
      <c r="BW224" s="247"/>
      <c r="BX224" s="247"/>
      <c r="BY224" s="247"/>
      <c r="BZ224" s="247"/>
      <c r="CA224" s="258"/>
      <c r="CB224" s="247"/>
      <c r="CC224" s="247"/>
      <c r="CD224" s="247"/>
      <c r="CE224" s="247"/>
      <c r="CF224" s="258"/>
      <c r="CG224" s="258"/>
      <c r="CH224" s="258"/>
      <c r="CI224" s="144"/>
      <c r="CJ224" s="259"/>
      <c r="CK224" s="267"/>
      <c r="CL224" s="261"/>
    </row>
    <row r="225" spans="1:90" hidden="1" x14ac:dyDescent="0.3">
      <c r="A225" s="106" t="s">
        <v>516</v>
      </c>
      <c r="B225" s="107" t="s">
        <v>293</v>
      </c>
      <c r="C225" s="238" t="s">
        <v>517</v>
      </c>
      <c r="D225" s="108" t="s">
        <v>518</v>
      </c>
      <c r="E225" s="126" t="s">
        <v>152</v>
      </c>
      <c r="F225" s="252">
        <f t="shared" si="21"/>
        <v>0</v>
      </c>
      <c r="G225" s="253">
        <f t="shared" si="22"/>
        <v>0</v>
      </c>
      <c r="H225" s="254">
        <f t="shared" si="23"/>
        <v>0</v>
      </c>
      <c r="I225" s="255">
        <f t="shared" si="24"/>
        <v>0</v>
      </c>
      <c r="J225" s="350" t="str">
        <f>IF(Scope_lv1!W225&lt;&gt;0,Scope_lv1!W225,"")</f>
        <v/>
      </c>
      <c r="K225" s="326" t="str">
        <f t="shared" si="25"/>
        <v/>
      </c>
      <c r="L225" s="329"/>
      <c r="M225" s="247"/>
      <c r="N225" s="247"/>
      <c r="O225" s="247"/>
      <c r="P225" s="247"/>
      <c r="Q225" s="258"/>
      <c r="R225" s="247"/>
      <c r="S225" s="247"/>
      <c r="T225" s="247"/>
      <c r="U225" s="247"/>
      <c r="V225" s="258"/>
      <c r="W225" s="247"/>
      <c r="X225" s="247"/>
      <c r="Y225" s="247"/>
      <c r="Z225" s="247"/>
      <c r="AA225" s="326" t="str">
        <f t="shared" si="26"/>
        <v/>
      </c>
      <c r="AB225" s="329"/>
      <c r="AC225" s="247"/>
      <c r="AD225" s="247"/>
      <c r="AE225" s="247"/>
      <c r="AF225" s="247"/>
      <c r="AG225" s="326" t="str">
        <f t="shared" si="27"/>
        <v/>
      </c>
      <c r="AH225" s="329"/>
      <c r="AI225" s="247"/>
      <c r="AJ225" s="247"/>
      <c r="AK225" s="247"/>
      <c r="AL225" s="247"/>
      <c r="AM225" s="258"/>
      <c r="AN225" s="247"/>
      <c r="AO225" s="247"/>
      <c r="AP225" s="247"/>
      <c r="AQ225" s="247"/>
      <c r="AR225" s="258"/>
      <c r="AS225" s="247"/>
      <c r="AT225" s="247"/>
      <c r="AU225" s="247"/>
      <c r="AV225" s="247"/>
      <c r="AW225" s="258"/>
      <c r="AX225" s="247"/>
      <c r="AY225" s="247"/>
      <c r="AZ225" s="247"/>
      <c r="BA225" s="247"/>
      <c r="BB225" s="258"/>
      <c r="BC225" s="247"/>
      <c r="BD225" s="247"/>
      <c r="BE225" s="247"/>
      <c r="BF225" s="247"/>
      <c r="BG225" s="258"/>
      <c r="BH225" s="247"/>
      <c r="BI225" s="247"/>
      <c r="BJ225" s="247"/>
      <c r="BK225" s="247"/>
      <c r="BL225" s="258"/>
      <c r="BM225" s="247"/>
      <c r="BN225" s="247"/>
      <c r="BO225" s="247"/>
      <c r="BP225" s="247"/>
      <c r="BQ225" s="258"/>
      <c r="BR225" s="247"/>
      <c r="BS225" s="247"/>
      <c r="BT225" s="247"/>
      <c r="BU225" s="247"/>
      <c r="BV225" s="258"/>
      <c r="BW225" s="247"/>
      <c r="BX225" s="247"/>
      <c r="BY225" s="247"/>
      <c r="BZ225" s="247"/>
      <c r="CA225" s="258"/>
      <c r="CB225" s="247"/>
      <c r="CC225" s="247"/>
      <c r="CD225" s="247"/>
      <c r="CE225" s="247"/>
      <c r="CF225" s="258"/>
      <c r="CG225" s="258"/>
      <c r="CH225" s="258"/>
      <c r="CI225" s="144"/>
      <c r="CJ225" s="259"/>
      <c r="CK225" s="267"/>
      <c r="CL225" s="261"/>
    </row>
    <row r="226" spans="1:90" hidden="1" x14ac:dyDescent="0.3">
      <c r="A226" s="106" t="s">
        <v>519</v>
      </c>
      <c r="B226" s="107" t="s">
        <v>293</v>
      </c>
      <c r="C226" s="238" t="s">
        <v>517</v>
      </c>
      <c r="D226" s="108" t="s">
        <v>520</v>
      </c>
      <c r="E226" s="126" t="s">
        <v>152</v>
      </c>
      <c r="F226" s="252">
        <f t="shared" si="21"/>
        <v>0</v>
      </c>
      <c r="G226" s="253">
        <f t="shared" si="22"/>
        <v>0</v>
      </c>
      <c r="H226" s="254">
        <f t="shared" si="23"/>
        <v>0</v>
      </c>
      <c r="I226" s="255">
        <f t="shared" si="24"/>
        <v>0</v>
      </c>
      <c r="J226" s="350" t="str">
        <f>IF(Scope_lv1!W226&lt;&gt;0,Scope_lv1!W226,"")</f>
        <v/>
      </c>
      <c r="K226" s="326" t="str">
        <f t="shared" si="25"/>
        <v/>
      </c>
      <c r="L226" s="329"/>
      <c r="M226" s="247"/>
      <c r="N226" s="247"/>
      <c r="O226" s="247"/>
      <c r="P226" s="247"/>
      <c r="Q226" s="258"/>
      <c r="R226" s="247"/>
      <c r="S226" s="247"/>
      <c r="T226" s="247"/>
      <c r="U226" s="247"/>
      <c r="V226" s="258"/>
      <c r="W226" s="247"/>
      <c r="X226" s="247"/>
      <c r="Y226" s="247"/>
      <c r="Z226" s="247"/>
      <c r="AA226" s="326" t="str">
        <f t="shared" si="26"/>
        <v/>
      </c>
      <c r="AB226" s="329"/>
      <c r="AC226" s="247"/>
      <c r="AD226" s="247"/>
      <c r="AE226" s="247"/>
      <c r="AF226" s="247"/>
      <c r="AG226" s="326" t="str">
        <f t="shared" si="27"/>
        <v/>
      </c>
      <c r="AH226" s="329"/>
      <c r="AI226" s="247"/>
      <c r="AJ226" s="247"/>
      <c r="AK226" s="247"/>
      <c r="AL226" s="247"/>
      <c r="AM226" s="258"/>
      <c r="AN226" s="247"/>
      <c r="AO226" s="247"/>
      <c r="AP226" s="247"/>
      <c r="AQ226" s="247"/>
      <c r="AR226" s="258"/>
      <c r="AS226" s="247"/>
      <c r="AT226" s="247"/>
      <c r="AU226" s="247"/>
      <c r="AV226" s="247"/>
      <c r="AW226" s="258"/>
      <c r="AX226" s="247"/>
      <c r="AY226" s="247"/>
      <c r="AZ226" s="247"/>
      <c r="BA226" s="247"/>
      <c r="BB226" s="258"/>
      <c r="BC226" s="247"/>
      <c r="BD226" s="247"/>
      <c r="BE226" s="247"/>
      <c r="BF226" s="247"/>
      <c r="BG226" s="258"/>
      <c r="BH226" s="247"/>
      <c r="BI226" s="247"/>
      <c r="BJ226" s="247"/>
      <c r="BK226" s="247"/>
      <c r="BL226" s="258"/>
      <c r="BM226" s="247"/>
      <c r="BN226" s="247"/>
      <c r="BO226" s="247"/>
      <c r="BP226" s="247"/>
      <c r="BQ226" s="258"/>
      <c r="BR226" s="247"/>
      <c r="BS226" s="247"/>
      <c r="BT226" s="247"/>
      <c r="BU226" s="247"/>
      <c r="BV226" s="258"/>
      <c r="BW226" s="247"/>
      <c r="BX226" s="247"/>
      <c r="BY226" s="247"/>
      <c r="BZ226" s="247"/>
      <c r="CA226" s="258"/>
      <c r="CB226" s="247"/>
      <c r="CC226" s="247"/>
      <c r="CD226" s="247"/>
      <c r="CE226" s="247"/>
      <c r="CF226" s="258"/>
      <c r="CG226" s="258"/>
      <c r="CH226" s="258"/>
      <c r="CI226" s="144"/>
      <c r="CJ226" s="259"/>
      <c r="CK226" s="267"/>
      <c r="CL226" s="261"/>
    </row>
    <row r="227" spans="1:90" hidden="1" x14ac:dyDescent="0.3">
      <c r="A227" s="106" t="s">
        <v>521</v>
      </c>
      <c r="B227" s="107" t="s">
        <v>293</v>
      </c>
      <c r="C227" s="238" t="s">
        <v>517</v>
      </c>
      <c r="D227" s="108" t="s">
        <v>522</v>
      </c>
      <c r="E227" s="126" t="s">
        <v>130</v>
      </c>
      <c r="F227" s="252">
        <f t="shared" si="21"/>
        <v>0</v>
      </c>
      <c r="G227" s="253">
        <f t="shared" si="22"/>
        <v>0</v>
      </c>
      <c r="H227" s="254">
        <f t="shared" si="23"/>
        <v>0</v>
      </c>
      <c r="I227" s="255">
        <f t="shared" si="24"/>
        <v>0</v>
      </c>
      <c r="J227" s="350" t="str">
        <f>IF(Scope_lv1!W227&lt;&gt;0,Scope_lv1!W227,"")</f>
        <v/>
      </c>
      <c r="K227" s="326" t="str">
        <f t="shared" si="25"/>
        <v/>
      </c>
      <c r="L227" s="329"/>
      <c r="M227" s="247"/>
      <c r="N227" s="247"/>
      <c r="O227" s="247"/>
      <c r="P227" s="247"/>
      <c r="Q227" s="258"/>
      <c r="R227" s="247"/>
      <c r="S227" s="247"/>
      <c r="T227" s="247"/>
      <c r="U227" s="247"/>
      <c r="V227" s="258"/>
      <c r="W227" s="247"/>
      <c r="X227" s="247"/>
      <c r="Y227" s="247"/>
      <c r="Z227" s="247"/>
      <c r="AA227" s="326" t="str">
        <f t="shared" si="26"/>
        <v/>
      </c>
      <c r="AB227" s="329"/>
      <c r="AC227" s="247"/>
      <c r="AD227" s="247"/>
      <c r="AE227" s="247"/>
      <c r="AF227" s="247"/>
      <c r="AG227" s="326" t="str">
        <f t="shared" si="27"/>
        <v/>
      </c>
      <c r="AH227" s="329"/>
      <c r="AI227" s="247"/>
      <c r="AJ227" s="247"/>
      <c r="AK227" s="247"/>
      <c r="AL227" s="247"/>
      <c r="AM227" s="258"/>
      <c r="AN227" s="247"/>
      <c r="AO227" s="247"/>
      <c r="AP227" s="247"/>
      <c r="AQ227" s="247"/>
      <c r="AR227" s="258"/>
      <c r="AS227" s="247"/>
      <c r="AT227" s="247"/>
      <c r="AU227" s="247"/>
      <c r="AV227" s="247"/>
      <c r="AW227" s="258"/>
      <c r="AX227" s="247"/>
      <c r="AY227" s="247"/>
      <c r="AZ227" s="247"/>
      <c r="BA227" s="247"/>
      <c r="BB227" s="258"/>
      <c r="BC227" s="247"/>
      <c r="BD227" s="247"/>
      <c r="BE227" s="247"/>
      <c r="BF227" s="247"/>
      <c r="BG227" s="258"/>
      <c r="BH227" s="247"/>
      <c r="BI227" s="247"/>
      <c r="BJ227" s="247"/>
      <c r="BK227" s="247"/>
      <c r="BL227" s="258"/>
      <c r="BM227" s="247"/>
      <c r="BN227" s="247"/>
      <c r="BO227" s="247"/>
      <c r="BP227" s="247"/>
      <c r="BQ227" s="258"/>
      <c r="BR227" s="247"/>
      <c r="BS227" s="247"/>
      <c r="BT227" s="247"/>
      <c r="BU227" s="247"/>
      <c r="BV227" s="258"/>
      <c r="BW227" s="247"/>
      <c r="BX227" s="247"/>
      <c r="BY227" s="247"/>
      <c r="BZ227" s="247"/>
      <c r="CA227" s="258"/>
      <c r="CB227" s="247"/>
      <c r="CC227" s="247"/>
      <c r="CD227" s="247"/>
      <c r="CE227" s="247"/>
      <c r="CF227" s="258"/>
      <c r="CG227" s="258"/>
      <c r="CH227" s="258"/>
      <c r="CI227" s="144"/>
      <c r="CJ227" s="259"/>
      <c r="CK227" s="267"/>
      <c r="CL227" s="261"/>
    </row>
    <row r="228" spans="1:90" hidden="1" x14ac:dyDescent="0.3">
      <c r="A228" s="106" t="s">
        <v>523</v>
      </c>
      <c r="B228" s="107" t="s">
        <v>293</v>
      </c>
      <c r="C228" s="238" t="s">
        <v>517</v>
      </c>
      <c r="D228" s="108" t="s">
        <v>524</v>
      </c>
      <c r="E228" s="126" t="s">
        <v>152</v>
      </c>
      <c r="F228" s="252">
        <f t="shared" si="21"/>
        <v>0</v>
      </c>
      <c r="G228" s="253">
        <f t="shared" si="22"/>
        <v>0</v>
      </c>
      <c r="H228" s="254">
        <f t="shared" si="23"/>
        <v>0</v>
      </c>
      <c r="I228" s="255">
        <f t="shared" si="24"/>
        <v>0</v>
      </c>
      <c r="J228" s="350" t="str">
        <f>IF(Scope_lv1!W228&lt;&gt;0,Scope_lv1!W228,"")</f>
        <v/>
      </c>
      <c r="K228" s="326" t="str">
        <f t="shared" si="25"/>
        <v/>
      </c>
      <c r="L228" s="329"/>
      <c r="M228" s="247"/>
      <c r="N228" s="247"/>
      <c r="O228" s="247"/>
      <c r="P228" s="247"/>
      <c r="Q228" s="258"/>
      <c r="R228" s="247"/>
      <c r="S228" s="247"/>
      <c r="T228" s="247"/>
      <c r="U228" s="247"/>
      <c r="V228" s="258"/>
      <c r="W228" s="247"/>
      <c r="X228" s="247"/>
      <c r="Y228" s="247"/>
      <c r="Z228" s="247"/>
      <c r="AA228" s="326" t="str">
        <f t="shared" si="26"/>
        <v/>
      </c>
      <c r="AB228" s="329"/>
      <c r="AC228" s="247"/>
      <c r="AD228" s="247"/>
      <c r="AE228" s="247"/>
      <c r="AF228" s="247"/>
      <c r="AG228" s="326" t="str">
        <f t="shared" si="27"/>
        <v/>
      </c>
      <c r="AH228" s="329"/>
      <c r="AI228" s="247"/>
      <c r="AJ228" s="247"/>
      <c r="AK228" s="247"/>
      <c r="AL228" s="247"/>
      <c r="AM228" s="258"/>
      <c r="AN228" s="247"/>
      <c r="AO228" s="247"/>
      <c r="AP228" s="247"/>
      <c r="AQ228" s="247"/>
      <c r="AR228" s="258"/>
      <c r="AS228" s="247"/>
      <c r="AT228" s="247"/>
      <c r="AU228" s="247"/>
      <c r="AV228" s="247"/>
      <c r="AW228" s="258"/>
      <c r="AX228" s="247"/>
      <c r="AY228" s="247"/>
      <c r="AZ228" s="247"/>
      <c r="BA228" s="247"/>
      <c r="BB228" s="258"/>
      <c r="BC228" s="247"/>
      <c r="BD228" s="247"/>
      <c r="BE228" s="247"/>
      <c r="BF228" s="247"/>
      <c r="BG228" s="258"/>
      <c r="BH228" s="247"/>
      <c r="BI228" s="247"/>
      <c r="BJ228" s="247"/>
      <c r="BK228" s="247"/>
      <c r="BL228" s="258"/>
      <c r="BM228" s="247"/>
      <c r="BN228" s="247"/>
      <c r="BO228" s="247"/>
      <c r="BP228" s="247"/>
      <c r="BQ228" s="258"/>
      <c r="BR228" s="247"/>
      <c r="BS228" s="247"/>
      <c r="BT228" s="247"/>
      <c r="BU228" s="247"/>
      <c r="BV228" s="258"/>
      <c r="BW228" s="247"/>
      <c r="BX228" s="247"/>
      <c r="BY228" s="247"/>
      <c r="BZ228" s="247"/>
      <c r="CA228" s="258"/>
      <c r="CB228" s="247"/>
      <c r="CC228" s="247"/>
      <c r="CD228" s="247"/>
      <c r="CE228" s="247"/>
      <c r="CF228" s="258"/>
      <c r="CG228" s="258"/>
      <c r="CH228" s="258"/>
      <c r="CI228" s="144"/>
      <c r="CJ228" s="259"/>
      <c r="CK228" s="267"/>
      <c r="CL228" s="261"/>
    </row>
    <row r="229" spans="1:90" hidden="1" x14ac:dyDescent="0.3">
      <c r="A229" s="106" t="s">
        <v>525</v>
      </c>
      <c r="B229" s="107" t="s">
        <v>293</v>
      </c>
      <c r="C229" s="238" t="s">
        <v>517</v>
      </c>
      <c r="D229" s="108" t="s">
        <v>526</v>
      </c>
      <c r="E229" s="126" t="s">
        <v>152</v>
      </c>
      <c r="F229" s="252">
        <f t="shared" si="21"/>
        <v>0</v>
      </c>
      <c r="G229" s="253">
        <f t="shared" si="22"/>
        <v>0</v>
      </c>
      <c r="H229" s="254">
        <f t="shared" si="23"/>
        <v>0</v>
      </c>
      <c r="I229" s="255">
        <f t="shared" si="24"/>
        <v>0</v>
      </c>
      <c r="J229" s="350" t="str">
        <f>IF(Scope_lv1!W229&lt;&gt;0,Scope_lv1!W229,"")</f>
        <v/>
      </c>
      <c r="K229" s="326" t="str">
        <f t="shared" si="25"/>
        <v/>
      </c>
      <c r="L229" s="329"/>
      <c r="M229" s="247"/>
      <c r="N229" s="247"/>
      <c r="O229" s="247"/>
      <c r="P229" s="247"/>
      <c r="Q229" s="258"/>
      <c r="R229" s="247"/>
      <c r="S229" s="247"/>
      <c r="T229" s="247"/>
      <c r="U229" s="247"/>
      <c r="V229" s="258"/>
      <c r="W229" s="247"/>
      <c r="X229" s="247"/>
      <c r="Y229" s="247"/>
      <c r="Z229" s="247"/>
      <c r="AA229" s="326" t="str">
        <f t="shared" si="26"/>
        <v/>
      </c>
      <c r="AB229" s="329"/>
      <c r="AC229" s="247"/>
      <c r="AD229" s="247"/>
      <c r="AE229" s="247"/>
      <c r="AF229" s="247"/>
      <c r="AG229" s="326" t="str">
        <f t="shared" si="27"/>
        <v/>
      </c>
      <c r="AH229" s="329"/>
      <c r="AI229" s="247"/>
      <c r="AJ229" s="247"/>
      <c r="AK229" s="247"/>
      <c r="AL229" s="247"/>
      <c r="AM229" s="258"/>
      <c r="AN229" s="247"/>
      <c r="AO229" s="247"/>
      <c r="AP229" s="247"/>
      <c r="AQ229" s="247"/>
      <c r="AR229" s="258"/>
      <c r="AS229" s="247"/>
      <c r="AT229" s="247"/>
      <c r="AU229" s="247"/>
      <c r="AV229" s="247"/>
      <c r="AW229" s="258"/>
      <c r="AX229" s="247"/>
      <c r="AY229" s="247"/>
      <c r="AZ229" s="247"/>
      <c r="BA229" s="247"/>
      <c r="BB229" s="258"/>
      <c r="BC229" s="247"/>
      <c r="BD229" s="247"/>
      <c r="BE229" s="247"/>
      <c r="BF229" s="247"/>
      <c r="BG229" s="258"/>
      <c r="BH229" s="247"/>
      <c r="BI229" s="247"/>
      <c r="BJ229" s="247"/>
      <c r="BK229" s="247"/>
      <c r="BL229" s="258"/>
      <c r="BM229" s="247"/>
      <c r="BN229" s="247"/>
      <c r="BO229" s="247"/>
      <c r="BP229" s="247"/>
      <c r="BQ229" s="258"/>
      <c r="BR229" s="247"/>
      <c r="BS229" s="247"/>
      <c r="BT229" s="247"/>
      <c r="BU229" s="247"/>
      <c r="BV229" s="258"/>
      <c r="BW229" s="247"/>
      <c r="BX229" s="247"/>
      <c r="BY229" s="247"/>
      <c r="BZ229" s="247"/>
      <c r="CA229" s="258"/>
      <c r="CB229" s="247"/>
      <c r="CC229" s="247"/>
      <c r="CD229" s="247"/>
      <c r="CE229" s="247"/>
      <c r="CF229" s="258"/>
      <c r="CG229" s="258"/>
      <c r="CH229" s="258"/>
      <c r="CI229" s="144"/>
      <c r="CJ229" s="259"/>
      <c r="CK229" s="267"/>
      <c r="CL229" s="261"/>
    </row>
    <row r="230" spans="1:90" hidden="1" x14ac:dyDescent="0.3">
      <c r="A230" s="106" t="s">
        <v>527</v>
      </c>
      <c r="B230" s="107" t="s">
        <v>293</v>
      </c>
      <c r="C230" s="238" t="s">
        <v>517</v>
      </c>
      <c r="D230" s="108" t="s">
        <v>528</v>
      </c>
      <c r="E230" s="126" t="s">
        <v>152</v>
      </c>
      <c r="F230" s="252">
        <f t="shared" si="21"/>
        <v>0</v>
      </c>
      <c r="G230" s="253">
        <f t="shared" si="22"/>
        <v>0</v>
      </c>
      <c r="H230" s="254">
        <f t="shared" si="23"/>
        <v>0</v>
      </c>
      <c r="I230" s="255">
        <f t="shared" si="24"/>
        <v>0</v>
      </c>
      <c r="J230" s="350" t="str">
        <f>IF(Scope_lv1!W230&lt;&gt;0,Scope_lv1!W230,"")</f>
        <v/>
      </c>
      <c r="K230" s="326" t="str">
        <f t="shared" si="25"/>
        <v/>
      </c>
      <c r="L230" s="329"/>
      <c r="M230" s="247"/>
      <c r="N230" s="247"/>
      <c r="O230" s="247"/>
      <c r="P230" s="247"/>
      <c r="Q230" s="258"/>
      <c r="R230" s="247"/>
      <c r="S230" s="247"/>
      <c r="T230" s="247"/>
      <c r="U230" s="247"/>
      <c r="V230" s="258"/>
      <c r="W230" s="247"/>
      <c r="X230" s="247"/>
      <c r="Y230" s="247"/>
      <c r="Z230" s="247"/>
      <c r="AA230" s="326" t="str">
        <f t="shared" si="26"/>
        <v/>
      </c>
      <c r="AB230" s="329"/>
      <c r="AC230" s="247"/>
      <c r="AD230" s="247"/>
      <c r="AE230" s="247"/>
      <c r="AF230" s="247"/>
      <c r="AG230" s="326" t="str">
        <f t="shared" si="27"/>
        <v/>
      </c>
      <c r="AH230" s="329"/>
      <c r="AI230" s="247"/>
      <c r="AJ230" s="247"/>
      <c r="AK230" s="247"/>
      <c r="AL230" s="247"/>
      <c r="AM230" s="258"/>
      <c r="AN230" s="247"/>
      <c r="AO230" s="247"/>
      <c r="AP230" s="247"/>
      <c r="AQ230" s="247"/>
      <c r="AR230" s="258"/>
      <c r="AS230" s="247"/>
      <c r="AT230" s="247"/>
      <c r="AU230" s="247"/>
      <c r="AV230" s="247"/>
      <c r="AW230" s="258"/>
      <c r="AX230" s="247"/>
      <c r="AY230" s="247"/>
      <c r="AZ230" s="247"/>
      <c r="BA230" s="247"/>
      <c r="BB230" s="258"/>
      <c r="BC230" s="247"/>
      <c r="BD230" s="247"/>
      <c r="BE230" s="247"/>
      <c r="BF230" s="247"/>
      <c r="BG230" s="258"/>
      <c r="BH230" s="247"/>
      <c r="BI230" s="247"/>
      <c r="BJ230" s="247"/>
      <c r="BK230" s="247"/>
      <c r="BL230" s="258"/>
      <c r="BM230" s="247"/>
      <c r="BN230" s="247"/>
      <c r="BO230" s="247"/>
      <c r="BP230" s="247"/>
      <c r="BQ230" s="258"/>
      <c r="BR230" s="247"/>
      <c r="BS230" s="247"/>
      <c r="BT230" s="247"/>
      <c r="BU230" s="247"/>
      <c r="BV230" s="258"/>
      <c r="BW230" s="247"/>
      <c r="BX230" s="247"/>
      <c r="BY230" s="247"/>
      <c r="BZ230" s="247"/>
      <c r="CA230" s="258"/>
      <c r="CB230" s="247"/>
      <c r="CC230" s="247"/>
      <c r="CD230" s="247"/>
      <c r="CE230" s="247"/>
      <c r="CF230" s="258"/>
      <c r="CG230" s="258"/>
      <c r="CH230" s="258"/>
      <c r="CI230" s="144"/>
      <c r="CJ230" s="259"/>
      <c r="CK230" s="267"/>
      <c r="CL230" s="261"/>
    </row>
    <row r="231" spans="1:90" hidden="1" x14ac:dyDescent="0.3">
      <c r="A231" s="106" t="s">
        <v>529</v>
      </c>
      <c r="B231" s="107" t="s">
        <v>293</v>
      </c>
      <c r="C231" s="238" t="s">
        <v>517</v>
      </c>
      <c r="D231" s="108" t="s">
        <v>530</v>
      </c>
      <c r="E231" s="126" t="s">
        <v>152</v>
      </c>
      <c r="F231" s="252">
        <f t="shared" si="21"/>
        <v>0</v>
      </c>
      <c r="G231" s="253">
        <f t="shared" si="22"/>
        <v>0</v>
      </c>
      <c r="H231" s="254">
        <f t="shared" si="23"/>
        <v>0</v>
      </c>
      <c r="I231" s="255">
        <f t="shared" si="24"/>
        <v>0</v>
      </c>
      <c r="J231" s="350" t="str">
        <f>IF(Scope_lv1!W231&lt;&gt;0,Scope_lv1!W231,"")</f>
        <v/>
      </c>
      <c r="K231" s="326" t="str">
        <f t="shared" si="25"/>
        <v/>
      </c>
      <c r="L231" s="329"/>
      <c r="M231" s="247"/>
      <c r="N231" s="247"/>
      <c r="O231" s="247"/>
      <c r="P231" s="247"/>
      <c r="Q231" s="258"/>
      <c r="R231" s="247"/>
      <c r="S231" s="247"/>
      <c r="T231" s="247"/>
      <c r="U231" s="247"/>
      <c r="V231" s="258"/>
      <c r="W231" s="247"/>
      <c r="X231" s="247"/>
      <c r="Y231" s="247"/>
      <c r="Z231" s="247"/>
      <c r="AA231" s="326" t="str">
        <f t="shared" si="26"/>
        <v/>
      </c>
      <c r="AB231" s="329"/>
      <c r="AC231" s="247"/>
      <c r="AD231" s="247"/>
      <c r="AE231" s="247"/>
      <c r="AF231" s="247"/>
      <c r="AG231" s="326" t="str">
        <f t="shared" si="27"/>
        <v/>
      </c>
      <c r="AH231" s="329"/>
      <c r="AI231" s="247"/>
      <c r="AJ231" s="247"/>
      <c r="AK231" s="247"/>
      <c r="AL231" s="247"/>
      <c r="AM231" s="258"/>
      <c r="AN231" s="247"/>
      <c r="AO231" s="247"/>
      <c r="AP231" s="247"/>
      <c r="AQ231" s="247"/>
      <c r="AR231" s="258"/>
      <c r="AS231" s="247"/>
      <c r="AT231" s="247"/>
      <c r="AU231" s="247"/>
      <c r="AV231" s="247"/>
      <c r="AW231" s="258"/>
      <c r="AX231" s="247"/>
      <c r="AY231" s="247"/>
      <c r="AZ231" s="247"/>
      <c r="BA231" s="247"/>
      <c r="BB231" s="258"/>
      <c r="BC231" s="247"/>
      <c r="BD231" s="247"/>
      <c r="BE231" s="247"/>
      <c r="BF231" s="247"/>
      <c r="BG231" s="258"/>
      <c r="BH231" s="247"/>
      <c r="BI231" s="247"/>
      <c r="BJ231" s="247"/>
      <c r="BK231" s="247"/>
      <c r="BL231" s="258"/>
      <c r="BM231" s="247"/>
      <c r="BN231" s="247"/>
      <c r="BO231" s="247"/>
      <c r="BP231" s="247"/>
      <c r="BQ231" s="258"/>
      <c r="BR231" s="247"/>
      <c r="BS231" s="247"/>
      <c r="BT231" s="247"/>
      <c r="BU231" s="247"/>
      <c r="BV231" s="258"/>
      <c r="BW231" s="247"/>
      <c r="BX231" s="247"/>
      <c r="BY231" s="247"/>
      <c r="BZ231" s="247"/>
      <c r="CA231" s="258"/>
      <c r="CB231" s="247"/>
      <c r="CC231" s="247"/>
      <c r="CD231" s="247"/>
      <c r="CE231" s="247"/>
      <c r="CF231" s="258"/>
      <c r="CG231" s="258"/>
      <c r="CH231" s="258"/>
      <c r="CI231" s="144"/>
      <c r="CJ231" s="259"/>
      <c r="CK231" s="267"/>
      <c r="CL231" s="261"/>
    </row>
    <row r="232" spans="1:90" hidden="1" x14ac:dyDescent="0.3">
      <c r="A232" s="106" t="s">
        <v>531</v>
      </c>
      <c r="B232" s="107" t="s">
        <v>293</v>
      </c>
      <c r="C232" s="238" t="s">
        <v>517</v>
      </c>
      <c r="D232" s="108" t="s">
        <v>532</v>
      </c>
      <c r="E232" s="126" t="s">
        <v>130</v>
      </c>
      <c r="F232" s="252">
        <f t="shared" si="21"/>
        <v>0</v>
      </c>
      <c r="G232" s="253">
        <f t="shared" si="22"/>
        <v>0</v>
      </c>
      <c r="H232" s="254">
        <f t="shared" si="23"/>
        <v>0</v>
      </c>
      <c r="I232" s="255">
        <f t="shared" si="24"/>
        <v>0</v>
      </c>
      <c r="J232" s="350" t="str">
        <f>IF(Scope_lv1!W232&lt;&gt;0,Scope_lv1!W232,"")</f>
        <v/>
      </c>
      <c r="K232" s="326" t="str">
        <f t="shared" si="25"/>
        <v/>
      </c>
      <c r="L232" s="329"/>
      <c r="M232" s="247"/>
      <c r="N232" s="247"/>
      <c r="O232" s="247"/>
      <c r="P232" s="247"/>
      <c r="Q232" s="258"/>
      <c r="R232" s="247"/>
      <c r="S232" s="247"/>
      <c r="T232" s="247"/>
      <c r="U232" s="247"/>
      <c r="V232" s="258"/>
      <c r="W232" s="247"/>
      <c r="X232" s="247"/>
      <c r="Y232" s="247"/>
      <c r="Z232" s="247"/>
      <c r="AA232" s="326" t="str">
        <f t="shared" si="26"/>
        <v/>
      </c>
      <c r="AB232" s="329"/>
      <c r="AC232" s="247"/>
      <c r="AD232" s="247"/>
      <c r="AE232" s="247"/>
      <c r="AF232" s="247"/>
      <c r="AG232" s="326" t="str">
        <f t="shared" si="27"/>
        <v/>
      </c>
      <c r="AH232" s="329"/>
      <c r="AI232" s="247"/>
      <c r="AJ232" s="247"/>
      <c r="AK232" s="247"/>
      <c r="AL232" s="247"/>
      <c r="AM232" s="258"/>
      <c r="AN232" s="247"/>
      <c r="AO232" s="247"/>
      <c r="AP232" s="247"/>
      <c r="AQ232" s="247"/>
      <c r="AR232" s="258"/>
      <c r="AS232" s="247"/>
      <c r="AT232" s="247"/>
      <c r="AU232" s="247"/>
      <c r="AV232" s="247"/>
      <c r="AW232" s="258"/>
      <c r="AX232" s="247"/>
      <c r="AY232" s="247"/>
      <c r="AZ232" s="247"/>
      <c r="BA232" s="247"/>
      <c r="BB232" s="258"/>
      <c r="BC232" s="247"/>
      <c r="BD232" s="247"/>
      <c r="BE232" s="247"/>
      <c r="BF232" s="247"/>
      <c r="BG232" s="258"/>
      <c r="BH232" s="247"/>
      <c r="BI232" s="247"/>
      <c r="BJ232" s="247"/>
      <c r="BK232" s="247"/>
      <c r="BL232" s="258"/>
      <c r="BM232" s="247"/>
      <c r="BN232" s="247"/>
      <c r="BO232" s="247"/>
      <c r="BP232" s="247"/>
      <c r="BQ232" s="258"/>
      <c r="BR232" s="247"/>
      <c r="BS232" s="247"/>
      <c r="BT232" s="247"/>
      <c r="BU232" s="247"/>
      <c r="BV232" s="258"/>
      <c r="BW232" s="247"/>
      <c r="BX232" s="247"/>
      <c r="BY232" s="247"/>
      <c r="BZ232" s="247"/>
      <c r="CA232" s="258"/>
      <c r="CB232" s="247"/>
      <c r="CC232" s="247"/>
      <c r="CD232" s="247"/>
      <c r="CE232" s="247"/>
      <c r="CF232" s="258"/>
      <c r="CG232" s="258"/>
      <c r="CH232" s="258"/>
      <c r="CI232" s="144"/>
      <c r="CJ232" s="259"/>
      <c r="CK232" s="267"/>
      <c r="CL232" s="261"/>
    </row>
    <row r="233" spans="1:90" ht="33" hidden="1" x14ac:dyDescent="0.3">
      <c r="A233" s="106" t="s">
        <v>533</v>
      </c>
      <c r="B233" s="107" t="s">
        <v>293</v>
      </c>
      <c r="C233" s="238" t="s">
        <v>517</v>
      </c>
      <c r="D233" s="108" t="s">
        <v>534</v>
      </c>
      <c r="E233" s="126" t="s">
        <v>130</v>
      </c>
      <c r="F233" s="252">
        <f t="shared" si="21"/>
        <v>0</v>
      </c>
      <c r="G233" s="253">
        <f t="shared" si="22"/>
        <v>0</v>
      </c>
      <c r="H233" s="254">
        <f t="shared" si="23"/>
        <v>0</v>
      </c>
      <c r="I233" s="255">
        <f t="shared" si="24"/>
        <v>0</v>
      </c>
      <c r="J233" s="350" t="str">
        <f>IF(Scope_lv1!W233&lt;&gt;0,Scope_lv1!W233,"")</f>
        <v/>
      </c>
      <c r="K233" s="326" t="str">
        <f t="shared" si="25"/>
        <v/>
      </c>
      <c r="L233" s="329"/>
      <c r="M233" s="247"/>
      <c r="N233" s="247"/>
      <c r="O233" s="247"/>
      <c r="P233" s="247"/>
      <c r="Q233" s="258"/>
      <c r="R233" s="247"/>
      <c r="S233" s="247"/>
      <c r="T233" s="247"/>
      <c r="U233" s="247"/>
      <c r="V233" s="258"/>
      <c r="W233" s="247"/>
      <c r="X233" s="247"/>
      <c r="Y233" s="247"/>
      <c r="Z233" s="247"/>
      <c r="AA233" s="326" t="str">
        <f t="shared" si="26"/>
        <v/>
      </c>
      <c r="AB233" s="329"/>
      <c r="AC233" s="247"/>
      <c r="AD233" s="247"/>
      <c r="AE233" s="247"/>
      <c r="AF233" s="247"/>
      <c r="AG233" s="326" t="str">
        <f t="shared" si="27"/>
        <v/>
      </c>
      <c r="AH233" s="329"/>
      <c r="AI233" s="247"/>
      <c r="AJ233" s="247"/>
      <c r="AK233" s="247"/>
      <c r="AL233" s="247"/>
      <c r="AM233" s="258"/>
      <c r="AN233" s="247"/>
      <c r="AO233" s="247"/>
      <c r="AP233" s="247"/>
      <c r="AQ233" s="247"/>
      <c r="AR233" s="258"/>
      <c r="AS233" s="247"/>
      <c r="AT233" s="247"/>
      <c r="AU233" s="247"/>
      <c r="AV233" s="247"/>
      <c r="AW233" s="258"/>
      <c r="AX233" s="247"/>
      <c r="AY233" s="247"/>
      <c r="AZ233" s="247"/>
      <c r="BA233" s="247"/>
      <c r="BB233" s="258"/>
      <c r="BC233" s="247"/>
      <c r="BD233" s="247"/>
      <c r="BE233" s="247"/>
      <c r="BF233" s="247"/>
      <c r="BG233" s="258"/>
      <c r="BH233" s="247"/>
      <c r="BI233" s="247"/>
      <c r="BJ233" s="247"/>
      <c r="BK233" s="247"/>
      <c r="BL233" s="258"/>
      <c r="BM233" s="247"/>
      <c r="BN233" s="247"/>
      <c r="BO233" s="247"/>
      <c r="BP233" s="247"/>
      <c r="BQ233" s="258"/>
      <c r="BR233" s="247"/>
      <c r="BS233" s="247"/>
      <c r="BT233" s="247"/>
      <c r="BU233" s="247"/>
      <c r="BV233" s="258"/>
      <c r="BW233" s="247"/>
      <c r="BX233" s="247"/>
      <c r="BY233" s="247"/>
      <c r="BZ233" s="247"/>
      <c r="CA233" s="258"/>
      <c r="CB233" s="247"/>
      <c r="CC233" s="247"/>
      <c r="CD233" s="247"/>
      <c r="CE233" s="247"/>
      <c r="CF233" s="258"/>
      <c r="CG233" s="258"/>
      <c r="CH233" s="258"/>
      <c r="CI233" s="144"/>
      <c r="CJ233" s="259"/>
      <c r="CK233" s="267"/>
      <c r="CL233" s="261"/>
    </row>
    <row r="234" spans="1:90" hidden="1" x14ac:dyDescent="0.3">
      <c r="A234" s="106" t="s">
        <v>535</v>
      </c>
      <c r="B234" s="107" t="s">
        <v>293</v>
      </c>
      <c r="C234" s="238" t="s">
        <v>517</v>
      </c>
      <c r="D234" s="108" t="s">
        <v>536</v>
      </c>
      <c r="E234" s="126" t="s">
        <v>152</v>
      </c>
      <c r="F234" s="252">
        <f t="shared" si="21"/>
        <v>0</v>
      </c>
      <c r="G234" s="253">
        <f t="shared" si="22"/>
        <v>0</v>
      </c>
      <c r="H234" s="254">
        <f t="shared" si="23"/>
        <v>0</v>
      </c>
      <c r="I234" s="255">
        <f t="shared" si="24"/>
        <v>0</v>
      </c>
      <c r="J234" s="350" t="str">
        <f>IF(Scope_lv1!W234&lt;&gt;0,Scope_lv1!W234,"")</f>
        <v/>
      </c>
      <c r="K234" s="326" t="str">
        <f t="shared" si="25"/>
        <v/>
      </c>
      <c r="L234" s="329"/>
      <c r="M234" s="247"/>
      <c r="N234" s="247"/>
      <c r="O234" s="247"/>
      <c r="P234" s="247"/>
      <c r="Q234" s="258"/>
      <c r="R234" s="247"/>
      <c r="S234" s="247"/>
      <c r="T234" s="247"/>
      <c r="U234" s="247"/>
      <c r="V234" s="258"/>
      <c r="W234" s="247"/>
      <c r="X234" s="247"/>
      <c r="Y234" s="247"/>
      <c r="Z234" s="247"/>
      <c r="AA234" s="326" t="str">
        <f t="shared" si="26"/>
        <v/>
      </c>
      <c r="AB234" s="329"/>
      <c r="AC234" s="247"/>
      <c r="AD234" s="247"/>
      <c r="AE234" s="247"/>
      <c r="AF234" s="247"/>
      <c r="AG234" s="326" t="str">
        <f t="shared" si="27"/>
        <v/>
      </c>
      <c r="AH234" s="329"/>
      <c r="AI234" s="247"/>
      <c r="AJ234" s="247"/>
      <c r="AK234" s="247"/>
      <c r="AL234" s="247"/>
      <c r="AM234" s="258"/>
      <c r="AN234" s="247"/>
      <c r="AO234" s="247"/>
      <c r="AP234" s="247"/>
      <c r="AQ234" s="247"/>
      <c r="AR234" s="258"/>
      <c r="AS234" s="247"/>
      <c r="AT234" s="247"/>
      <c r="AU234" s="247"/>
      <c r="AV234" s="247"/>
      <c r="AW234" s="258"/>
      <c r="AX234" s="247"/>
      <c r="AY234" s="247"/>
      <c r="AZ234" s="247"/>
      <c r="BA234" s="247"/>
      <c r="BB234" s="258"/>
      <c r="BC234" s="247"/>
      <c r="BD234" s="247"/>
      <c r="BE234" s="247"/>
      <c r="BF234" s="247"/>
      <c r="BG234" s="258"/>
      <c r="BH234" s="247"/>
      <c r="BI234" s="247"/>
      <c r="BJ234" s="247"/>
      <c r="BK234" s="247"/>
      <c r="BL234" s="258"/>
      <c r="BM234" s="247"/>
      <c r="BN234" s="247"/>
      <c r="BO234" s="247"/>
      <c r="BP234" s="247"/>
      <c r="BQ234" s="258"/>
      <c r="BR234" s="247"/>
      <c r="BS234" s="247"/>
      <c r="BT234" s="247"/>
      <c r="BU234" s="247"/>
      <c r="BV234" s="258"/>
      <c r="BW234" s="247"/>
      <c r="BX234" s="247"/>
      <c r="BY234" s="247"/>
      <c r="BZ234" s="247"/>
      <c r="CA234" s="258"/>
      <c r="CB234" s="247"/>
      <c r="CC234" s="247"/>
      <c r="CD234" s="247"/>
      <c r="CE234" s="247"/>
      <c r="CF234" s="258"/>
      <c r="CG234" s="258"/>
      <c r="CH234" s="258"/>
      <c r="CI234" s="144"/>
      <c r="CJ234" s="259"/>
      <c r="CK234" s="267"/>
      <c r="CL234" s="261"/>
    </row>
    <row r="235" spans="1:90" hidden="1" x14ac:dyDescent="0.3">
      <c r="A235" s="106" t="s">
        <v>537</v>
      </c>
      <c r="B235" s="107" t="s">
        <v>293</v>
      </c>
      <c r="C235" s="238" t="s">
        <v>517</v>
      </c>
      <c r="D235" s="108" t="s">
        <v>538</v>
      </c>
      <c r="E235" s="126" t="s">
        <v>152</v>
      </c>
      <c r="F235" s="252">
        <f t="shared" si="21"/>
        <v>0</v>
      </c>
      <c r="G235" s="253">
        <f t="shared" si="22"/>
        <v>0</v>
      </c>
      <c r="H235" s="254">
        <f t="shared" si="23"/>
        <v>0</v>
      </c>
      <c r="I235" s="255">
        <f t="shared" si="24"/>
        <v>0</v>
      </c>
      <c r="J235" s="350" t="str">
        <f>IF(Scope_lv1!W235&lt;&gt;0,Scope_lv1!W235,"")</f>
        <v/>
      </c>
      <c r="K235" s="326" t="str">
        <f t="shared" si="25"/>
        <v/>
      </c>
      <c r="L235" s="329"/>
      <c r="M235" s="247"/>
      <c r="N235" s="247"/>
      <c r="O235" s="247"/>
      <c r="P235" s="247"/>
      <c r="Q235" s="258"/>
      <c r="R235" s="247"/>
      <c r="S235" s="247"/>
      <c r="T235" s="247"/>
      <c r="U235" s="247"/>
      <c r="V235" s="258"/>
      <c r="W235" s="247"/>
      <c r="X235" s="247"/>
      <c r="Y235" s="247"/>
      <c r="Z235" s="247"/>
      <c r="AA235" s="326" t="str">
        <f t="shared" si="26"/>
        <v/>
      </c>
      <c r="AB235" s="329"/>
      <c r="AC235" s="247"/>
      <c r="AD235" s="247"/>
      <c r="AE235" s="247"/>
      <c r="AF235" s="247"/>
      <c r="AG235" s="326" t="str">
        <f t="shared" si="27"/>
        <v/>
      </c>
      <c r="AH235" s="329"/>
      <c r="AI235" s="247"/>
      <c r="AJ235" s="247"/>
      <c r="AK235" s="247"/>
      <c r="AL235" s="247"/>
      <c r="AM235" s="258"/>
      <c r="AN235" s="247"/>
      <c r="AO235" s="247"/>
      <c r="AP235" s="247"/>
      <c r="AQ235" s="247"/>
      <c r="AR235" s="258"/>
      <c r="AS235" s="247"/>
      <c r="AT235" s="247"/>
      <c r="AU235" s="247"/>
      <c r="AV235" s="247"/>
      <c r="AW235" s="258"/>
      <c r="AX235" s="247"/>
      <c r="AY235" s="247"/>
      <c r="AZ235" s="247"/>
      <c r="BA235" s="247"/>
      <c r="BB235" s="258"/>
      <c r="BC235" s="247"/>
      <c r="BD235" s="247"/>
      <c r="BE235" s="247"/>
      <c r="BF235" s="247"/>
      <c r="BG235" s="258"/>
      <c r="BH235" s="247"/>
      <c r="BI235" s="247"/>
      <c r="BJ235" s="247"/>
      <c r="BK235" s="247"/>
      <c r="BL235" s="258"/>
      <c r="BM235" s="247"/>
      <c r="BN235" s="247"/>
      <c r="BO235" s="247"/>
      <c r="BP235" s="247"/>
      <c r="BQ235" s="258"/>
      <c r="BR235" s="247"/>
      <c r="BS235" s="247"/>
      <c r="BT235" s="247"/>
      <c r="BU235" s="247"/>
      <c r="BV235" s="258"/>
      <c r="BW235" s="247"/>
      <c r="BX235" s="247"/>
      <c r="BY235" s="247"/>
      <c r="BZ235" s="247"/>
      <c r="CA235" s="258"/>
      <c r="CB235" s="247"/>
      <c r="CC235" s="247"/>
      <c r="CD235" s="247"/>
      <c r="CE235" s="247"/>
      <c r="CF235" s="258"/>
      <c r="CG235" s="258"/>
      <c r="CH235" s="258"/>
      <c r="CI235" s="144"/>
      <c r="CJ235" s="259"/>
      <c r="CK235" s="267"/>
      <c r="CL235" s="261"/>
    </row>
    <row r="236" spans="1:90" hidden="1" x14ac:dyDescent="0.3">
      <c r="A236" s="106" t="s">
        <v>539</v>
      </c>
      <c r="B236" s="107" t="s">
        <v>293</v>
      </c>
      <c r="C236" s="238" t="s">
        <v>517</v>
      </c>
      <c r="D236" s="108" t="s">
        <v>540</v>
      </c>
      <c r="E236" s="126" t="s">
        <v>130</v>
      </c>
      <c r="F236" s="252">
        <f t="shared" si="21"/>
        <v>0</v>
      </c>
      <c r="G236" s="253">
        <f t="shared" si="22"/>
        <v>0</v>
      </c>
      <c r="H236" s="254">
        <f t="shared" si="23"/>
        <v>0</v>
      </c>
      <c r="I236" s="255">
        <f t="shared" si="24"/>
        <v>0</v>
      </c>
      <c r="J236" s="350" t="str">
        <f>IF(Scope_lv1!W236&lt;&gt;0,Scope_lv1!W236,"")</f>
        <v/>
      </c>
      <c r="K236" s="326" t="str">
        <f t="shared" si="25"/>
        <v/>
      </c>
      <c r="L236" s="329"/>
      <c r="M236" s="247"/>
      <c r="N236" s="247"/>
      <c r="O236" s="247"/>
      <c r="P236" s="247"/>
      <c r="Q236" s="258"/>
      <c r="R236" s="247"/>
      <c r="S236" s="247"/>
      <c r="T236" s="247"/>
      <c r="U236" s="247"/>
      <c r="V236" s="258"/>
      <c r="W236" s="247"/>
      <c r="X236" s="247"/>
      <c r="Y236" s="247"/>
      <c r="Z236" s="247"/>
      <c r="AA236" s="326" t="str">
        <f t="shared" si="26"/>
        <v/>
      </c>
      <c r="AB236" s="329"/>
      <c r="AC236" s="247"/>
      <c r="AD236" s="247"/>
      <c r="AE236" s="247"/>
      <c r="AF236" s="247"/>
      <c r="AG236" s="326" t="str">
        <f t="shared" si="27"/>
        <v/>
      </c>
      <c r="AH236" s="329"/>
      <c r="AI236" s="247"/>
      <c r="AJ236" s="247"/>
      <c r="AK236" s="247"/>
      <c r="AL236" s="247"/>
      <c r="AM236" s="258"/>
      <c r="AN236" s="247"/>
      <c r="AO236" s="247"/>
      <c r="AP236" s="247"/>
      <c r="AQ236" s="247"/>
      <c r="AR236" s="258"/>
      <c r="AS236" s="247"/>
      <c r="AT236" s="247"/>
      <c r="AU236" s="247"/>
      <c r="AV236" s="247"/>
      <c r="AW236" s="258"/>
      <c r="AX236" s="247"/>
      <c r="AY236" s="247"/>
      <c r="AZ236" s="247"/>
      <c r="BA236" s="247"/>
      <c r="BB236" s="258"/>
      <c r="BC236" s="247"/>
      <c r="BD236" s="247"/>
      <c r="BE236" s="247"/>
      <c r="BF236" s="247"/>
      <c r="BG236" s="258"/>
      <c r="BH236" s="247"/>
      <c r="BI236" s="247"/>
      <c r="BJ236" s="247"/>
      <c r="BK236" s="247"/>
      <c r="BL236" s="258"/>
      <c r="BM236" s="247"/>
      <c r="BN236" s="247"/>
      <c r="BO236" s="247"/>
      <c r="BP236" s="247"/>
      <c r="BQ236" s="258"/>
      <c r="BR236" s="247"/>
      <c r="BS236" s="247"/>
      <c r="BT236" s="247"/>
      <c r="BU236" s="247"/>
      <c r="BV236" s="258"/>
      <c r="BW236" s="247"/>
      <c r="BX236" s="247"/>
      <c r="BY236" s="247"/>
      <c r="BZ236" s="247"/>
      <c r="CA236" s="258"/>
      <c r="CB236" s="247"/>
      <c r="CC236" s="247"/>
      <c r="CD236" s="247"/>
      <c r="CE236" s="247"/>
      <c r="CF236" s="258"/>
      <c r="CG236" s="258"/>
      <c r="CH236" s="258"/>
      <c r="CI236" s="144"/>
      <c r="CJ236" s="259"/>
      <c r="CK236" s="267"/>
      <c r="CL236" s="261"/>
    </row>
    <row r="237" spans="1:90" ht="33" hidden="1" x14ac:dyDescent="0.3">
      <c r="A237" s="106" t="s">
        <v>541</v>
      </c>
      <c r="B237" s="107" t="s">
        <v>293</v>
      </c>
      <c r="C237" s="238" t="s">
        <v>517</v>
      </c>
      <c r="D237" s="108" t="s">
        <v>542</v>
      </c>
      <c r="E237" s="126" t="s">
        <v>152</v>
      </c>
      <c r="F237" s="252">
        <f t="shared" si="21"/>
        <v>0</v>
      </c>
      <c r="G237" s="253">
        <f t="shared" si="22"/>
        <v>0</v>
      </c>
      <c r="H237" s="254">
        <f t="shared" si="23"/>
        <v>0</v>
      </c>
      <c r="I237" s="255">
        <f t="shared" si="24"/>
        <v>0</v>
      </c>
      <c r="J237" s="350" t="str">
        <f>IF(Scope_lv1!W237&lt;&gt;0,Scope_lv1!W237,"")</f>
        <v/>
      </c>
      <c r="K237" s="326" t="str">
        <f t="shared" si="25"/>
        <v/>
      </c>
      <c r="L237" s="329"/>
      <c r="M237" s="247"/>
      <c r="N237" s="247"/>
      <c r="O237" s="247"/>
      <c r="P237" s="247"/>
      <c r="Q237" s="258"/>
      <c r="R237" s="247"/>
      <c r="S237" s="247"/>
      <c r="T237" s="247"/>
      <c r="U237" s="247"/>
      <c r="V237" s="258"/>
      <c r="W237" s="247"/>
      <c r="X237" s="247"/>
      <c r="Y237" s="247"/>
      <c r="Z237" s="247"/>
      <c r="AA237" s="326" t="str">
        <f t="shared" si="26"/>
        <v/>
      </c>
      <c r="AB237" s="329"/>
      <c r="AC237" s="247"/>
      <c r="AD237" s="247"/>
      <c r="AE237" s="247"/>
      <c r="AF237" s="247"/>
      <c r="AG237" s="326" t="str">
        <f t="shared" si="27"/>
        <v/>
      </c>
      <c r="AH237" s="329"/>
      <c r="AI237" s="247"/>
      <c r="AJ237" s="247"/>
      <c r="AK237" s="247"/>
      <c r="AL237" s="247"/>
      <c r="AM237" s="258"/>
      <c r="AN237" s="247"/>
      <c r="AO237" s="247"/>
      <c r="AP237" s="247"/>
      <c r="AQ237" s="247"/>
      <c r="AR237" s="258"/>
      <c r="AS237" s="247"/>
      <c r="AT237" s="247"/>
      <c r="AU237" s="247"/>
      <c r="AV237" s="247"/>
      <c r="AW237" s="258"/>
      <c r="AX237" s="247"/>
      <c r="AY237" s="247"/>
      <c r="AZ237" s="247"/>
      <c r="BA237" s="247"/>
      <c r="BB237" s="258"/>
      <c r="BC237" s="247"/>
      <c r="BD237" s="247"/>
      <c r="BE237" s="247"/>
      <c r="BF237" s="247"/>
      <c r="BG237" s="258"/>
      <c r="BH237" s="247"/>
      <c r="BI237" s="247"/>
      <c r="BJ237" s="247"/>
      <c r="BK237" s="247"/>
      <c r="BL237" s="258"/>
      <c r="BM237" s="247"/>
      <c r="BN237" s="247"/>
      <c r="BO237" s="247"/>
      <c r="BP237" s="247"/>
      <c r="BQ237" s="258"/>
      <c r="BR237" s="247"/>
      <c r="BS237" s="247"/>
      <c r="BT237" s="247"/>
      <c r="BU237" s="247"/>
      <c r="BV237" s="258"/>
      <c r="BW237" s="247"/>
      <c r="BX237" s="247"/>
      <c r="BY237" s="247"/>
      <c r="BZ237" s="247"/>
      <c r="CA237" s="258"/>
      <c r="CB237" s="247"/>
      <c r="CC237" s="247"/>
      <c r="CD237" s="247"/>
      <c r="CE237" s="247"/>
      <c r="CF237" s="258"/>
      <c r="CG237" s="258"/>
      <c r="CH237" s="258"/>
      <c r="CI237" s="144"/>
      <c r="CJ237" s="259"/>
      <c r="CK237" s="267"/>
      <c r="CL237" s="261"/>
    </row>
    <row r="238" spans="1:90" ht="33" hidden="1" x14ac:dyDescent="0.3">
      <c r="A238" s="106" t="s">
        <v>543</v>
      </c>
      <c r="B238" s="107" t="s">
        <v>293</v>
      </c>
      <c r="C238" s="238" t="s">
        <v>517</v>
      </c>
      <c r="D238" s="108" t="s">
        <v>544</v>
      </c>
      <c r="E238" s="126" t="s">
        <v>152</v>
      </c>
      <c r="F238" s="252">
        <f t="shared" si="21"/>
        <v>0</v>
      </c>
      <c r="G238" s="253">
        <f t="shared" si="22"/>
        <v>0</v>
      </c>
      <c r="H238" s="254">
        <f t="shared" si="23"/>
        <v>0</v>
      </c>
      <c r="I238" s="255">
        <f t="shared" si="24"/>
        <v>0</v>
      </c>
      <c r="J238" s="350" t="str">
        <f>IF(Scope_lv1!W238&lt;&gt;0,Scope_lv1!W238,"")</f>
        <v/>
      </c>
      <c r="K238" s="326" t="str">
        <f t="shared" si="25"/>
        <v/>
      </c>
      <c r="L238" s="329"/>
      <c r="M238" s="247"/>
      <c r="N238" s="247"/>
      <c r="O238" s="247"/>
      <c r="P238" s="247"/>
      <c r="Q238" s="258"/>
      <c r="R238" s="247"/>
      <c r="S238" s="247"/>
      <c r="T238" s="247"/>
      <c r="U238" s="247"/>
      <c r="V238" s="258"/>
      <c r="W238" s="247"/>
      <c r="X238" s="247"/>
      <c r="Y238" s="247"/>
      <c r="Z238" s="247"/>
      <c r="AA238" s="326" t="str">
        <f t="shared" si="26"/>
        <v/>
      </c>
      <c r="AB238" s="329"/>
      <c r="AC238" s="247"/>
      <c r="AD238" s="247"/>
      <c r="AE238" s="247"/>
      <c r="AF238" s="247"/>
      <c r="AG238" s="326" t="str">
        <f t="shared" si="27"/>
        <v/>
      </c>
      <c r="AH238" s="329"/>
      <c r="AI238" s="247"/>
      <c r="AJ238" s="247"/>
      <c r="AK238" s="247"/>
      <c r="AL238" s="247"/>
      <c r="AM238" s="258"/>
      <c r="AN238" s="247"/>
      <c r="AO238" s="247"/>
      <c r="AP238" s="247"/>
      <c r="AQ238" s="247"/>
      <c r="AR238" s="258"/>
      <c r="AS238" s="247"/>
      <c r="AT238" s="247"/>
      <c r="AU238" s="247"/>
      <c r="AV238" s="247"/>
      <c r="AW238" s="258"/>
      <c r="AX238" s="247"/>
      <c r="AY238" s="247"/>
      <c r="AZ238" s="247"/>
      <c r="BA238" s="247"/>
      <c r="BB238" s="258"/>
      <c r="BC238" s="247"/>
      <c r="BD238" s="247"/>
      <c r="BE238" s="247"/>
      <c r="BF238" s="247"/>
      <c r="BG238" s="258"/>
      <c r="BH238" s="247"/>
      <c r="BI238" s="247"/>
      <c r="BJ238" s="247"/>
      <c r="BK238" s="247"/>
      <c r="BL238" s="258"/>
      <c r="BM238" s="247"/>
      <c r="BN238" s="247"/>
      <c r="BO238" s="247"/>
      <c r="BP238" s="247"/>
      <c r="BQ238" s="258"/>
      <c r="BR238" s="247"/>
      <c r="BS238" s="247"/>
      <c r="BT238" s="247"/>
      <c r="BU238" s="247"/>
      <c r="BV238" s="258"/>
      <c r="BW238" s="247"/>
      <c r="BX238" s="247"/>
      <c r="BY238" s="247"/>
      <c r="BZ238" s="247"/>
      <c r="CA238" s="258"/>
      <c r="CB238" s="247"/>
      <c r="CC238" s="247"/>
      <c r="CD238" s="247"/>
      <c r="CE238" s="247"/>
      <c r="CF238" s="258"/>
      <c r="CG238" s="258"/>
      <c r="CH238" s="258"/>
      <c r="CI238" s="144"/>
      <c r="CJ238" s="259"/>
      <c r="CK238" s="267"/>
      <c r="CL238" s="261"/>
    </row>
    <row r="239" spans="1:90" hidden="1" x14ac:dyDescent="0.3">
      <c r="A239" s="106" t="s">
        <v>545</v>
      </c>
      <c r="B239" s="107" t="s">
        <v>293</v>
      </c>
      <c r="C239" s="238" t="s">
        <v>517</v>
      </c>
      <c r="D239" s="108" t="s">
        <v>546</v>
      </c>
      <c r="E239" s="126" t="s">
        <v>152</v>
      </c>
      <c r="F239" s="252">
        <f t="shared" si="21"/>
        <v>0</v>
      </c>
      <c r="G239" s="253">
        <f t="shared" si="22"/>
        <v>0</v>
      </c>
      <c r="H239" s="254">
        <f t="shared" si="23"/>
        <v>0</v>
      </c>
      <c r="I239" s="255">
        <f t="shared" si="24"/>
        <v>0</v>
      </c>
      <c r="J239" s="350" t="str">
        <f>IF(Scope_lv1!W239&lt;&gt;0,Scope_lv1!W239,"")</f>
        <v/>
      </c>
      <c r="K239" s="326" t="str">
        <f t="shared" si="25"/>
        <v/>
      </c>
      <c r="L239" s="329"/>
      <c r="M239" s="247"/>
      <c r="N239" s="247"/>
      <c r="O239" s="247"/>
      <c r="P239" s="247"/>
      <c r="Q239" s="258"/>
      <c r="R239" s="247"/>
      <c r="S239" s="247"/>
      <c r="T239" s="247"/>
      <c r="U239" s="247"/>
      <c r="V239" s="258"/>
      <c r="W239" s="247"/>
      <c r="X239" s="247"/>
      <c r="Y239" s="247"/>
      <c r="Z239" s="247"/>
      <c r="AA239" s="326" t="str">
        <f t="shared" si="26"/>
        <v/>
      </c>
      <c r="AB239" s="329"/>
      <c r="AC239" s="247"/>
      <c r="AD239" s="247"/>
      <c r="AE239" s="247"/>
      <c r="AF239" s="247"/>
      <c r="AG239" s="326" t="str">
        <f t="shared" si="27"/>
        <v/>
      </c>
      <c r="AH239" s="329"/>
      <c r="AI239" s="247"/>
      <c r="AJ239" s="247"/>
      <c r="AK239" s="247"/>
      <c r="AL239" s="247"/>
      <c r="AM239" s="258"/>
      <c r="AN239" s="247"/>
      <c r="AO239" s="247"/>
      <c r="AP239" s="247"/>
      <c r="AQ239" s="247"/>
      <c r="AR239" s="258"/>
      <c r="AS239" s="247"/>
      <c r="AT239" s="247"/>
      <c r="AU239" s="247"/>
      <c r="AV239" s="247"/>
      <c r="AW239" s="258"/>
      <c r="AX239" s="247"/>
      <c r="AY239" s="247"/>
      <c r="AZ239" s="247"/>
      <c r="BA239" s="247"/>
      <c r="BB239" s="258"/>
      <c r="BC239" s="247"/>
      <c r="BD239" s="247"/>
      <c r="BE239" s="247"/>
      <c r="BF239" s="247"/>
      <c r="BG239" s="258"/>
      <c r="BH239" s="247"/>
      <c r="BI239" s="247"/>
      <c r="BJ239" s="247"/>
      <c r="BK239" s="247"/>
      <c r="BL239" s="258"/>
      <c r="BM239" s="247"/>
      <c r="BN239" s="247"/>
      <c r="BO239" s="247"/>
      <c r="BP239" s="247"/>
      <c r="BQ239" s="258"/>
      <c r="BR239" s="247"/>
      <c r="BS239" s="247"/>
      <c r="BT239" s="247"/>
      <c r="BU239" s="247"/>
      <c r="BV239" s="258"/>
      <c r="BW239" s="247"/>
      <c r="BX239" s="247"/>
      <c r="BY239" s="247"/>
      <c r="BZ239" s="247"/>
      <c r="CA239" s="258"/>
      <c r="CB239" s="247"/>
      <c r="CC239" s="247"/>
      <c r="CD239" s="247"/>
      <c r="CE239" s="247"/>
      <c r="CF239" s="258"/>
      <c r="CG239" s="258"/>
      <c r="CH239" s="258"/>
      <c r="CI239" s="144"/>
      <c r="CJ239" s="259"/>
      <c r="CK239" s="267"/>
      <c r="CL239" s="261"/>
    </row>
    <row r="240" spans="1:90" hidden="1" x14ac:dyDescent="0.3">
      <c r="A240" s="106" t="s">
        <v>547</v>
      </c>
      <c r="B240" s="107" t="s">
        <v>293</v>
      </c>
      <c r="C240" s="238" t="s">
        <v>517</v>
      </c>
      <c r="D240" s="108" t="s">
        <v>548</v>
      </c>
      <c r="E240" s="126" t="s">
        <v>420</v>
      </c>
      <c r="F240" s="252">
        <f t="shared" si="21"/>
        <v>0</v>
      </c>
      <c r="G240" s="253">
        <f t="shared" si="22"/>
        <v>0</v>
      </c>
      <c r="H240" s="254">
        <f t="shared" si="23"/>
        <v>0</v>
      </c>
      <c r="I240" s="255">
        <f t="shared" si="24"/>
        <v>0</v>
      </c>
      <c r="J240" s="350" t="str">
        <f>IF(Scope_lv1!W240&lt;&gt;0,Scope_lv1!W240,"")</f>
        <v/>
      </c>
      <c r="K240" s="326" t="str">
        <f t="shared" si="25"/>
        <v/>
      </c>
      <c r="L240" s="329"/>
      <c r="M240" s="247"/>
      <c r="N240" s="247"/>
      <c r="O240" s="247"/>
      <c r="P240" s="247"/>
      <c r="Q240" s="258"/>
      <c r="R240" s="247"/>
      <c r="S240" s="247"/>
      <c r="T240" s="247"/>
      <c r="U240" s="247"/>
      <c r="V240" s="258"/>
      <c r="W240" s="247"/>
      <c r="X240" s="247"/>
      <c r="Y240" s="247"/>
      <c r="Z240" s="247"/>
      <c r="AA240" s="326" t="str">
        <f t="shared" si="26"/>
        <v/>
      </c>
      <c r="AB240" s="329"/>
      <c r="AC240" s="247"/>
      <c r="AD240" s="247"/>
      <c r="AE240" s="247"/>
      <c r="AF240" s="247"/>
      <c r="AG240" s="326" t="str">
        <f t="shared" si="27"/>
        <v/>
      </c>
      <c r="AH240" s="329"/>
      <c r="AI240" s="247"/>
      <c r="AJ240" s="247"/>
      <c r="AK240" s="247"/>
      <c r="AL240" s="247"/>
      <c r="AM240" s="258"/>
      <c r="AN240" s="247"/>
      <c r="AO240" s="247"/>
      <c r="AP240" s="247"/>
      <c r="AQ240" s="247"/>
      <c r="AR240" s="258"/>
      <c r="AS240" s="247"/>
      <c r="AT240" s="247"/>
      <c r="AU240" s="247"/>
      <c r="AV240" s="247"/>
      <c r="AW240" s="258"/>
      <c r="AX240" s="247"/>
      <c r="AY240" s="247"/>
      <c r="AZ240" s="247"/>
      <c r="BA240" s="247"/>
      <c r="BB240" s="258"/>
      <c r="BC240" s="247"/>
      <c r="BD240" s="247"/>
      <c r="BE240" s="247"/>
      <c r="BF240" s="247"/>
      <c r="BG240" s="258"/>
      <c r="BH240" s="247"/>
      <c r="BI240" s="247"/>
      <c r="BJ240" s="247"/>
      <c r="BK240" s="247"/>
      <c r="BL240" s="258"/>
      <c r="BM240" s="247"/>
      <c r="BN240" s="247"/>
      <c r="BO240" s="247"/>
      <c r="BP240" s="247"/>
      <c r="BQ240" s="258"/>
      <c r="BR240" s="247"/>
      <c r="BS240" s="247"/>
      <c r="BT240" s="247"/>
      <c r="BU240" s="247"/>
      <c r="BV240" s="258"/>
      <c r="BW240" s="247"/>
      <c r="BX240" s="247"/>
      <c r="BY240" s="247"/>
      <c r="BZ240" s="247"/>
      <c r="CA240" s="258"/>
      <c r="CB240" s="247"/>
      <c r="CC240" s="247"/>
      <c r="CD240" s="247"/>
      <c r="CE240" s="247"/>
      <c r="CF240" s="258"/>
      <c r="CG240" s="258"/>
      <c r="CH240" s="258"/>
      <c r="CI240" s="144"/>
      <c r="CJ240" s="259"/>
      <c r="CK240" s="267"/>
      <c r="CL240" s="261"/>
    </row>
    <row r="241" spans="1:90" hidden="1" x14ac:dyDescent="0.3">
      <c r="A241" s="106" t="s">
        <v>549</v>
      </c>
      <c r="B241" s="107" t="s">
        <v>293</v>
      </c>
      <c r="C241" s="238" t="s">
        <v>517</v>
      </c>
      <c r="D241" s="108" t="s">
        <v>550</v>
      </c>
      <c r="E241" s="126" t="s">
        <v>420</v>
      </c>
      <c r="F241" s="252">
        <f t="shared" si="21"/>
        <v>0</v>
      </c>
      <c r="G241" s="253">
        <f t="shared" si="22"/>
        <v>0</v>
      </c>
      <c r="H241" s="254">
        <f t="shared" si="23"/>
        <v>0</v>
      </c>
      <c r="I241" s="255">
        <f t="shared" si="24"/>
        <v>0</v>
      </c>
      <c r="J241" s="350" t="str">
        <f>IF(Scope_lv1!W241&lt;&gt;0,Scope_lv1!W241,"")</f>
        <v/>
      </c>
      <c r="K241" s="326" t="str">
        <f t="shared" si="25"/>
        <v/>
      </c>
      <c r="L241" s="329"/>
      <c r="M241" s="247"/>
      <c r="N241" s="247"/>
      <c r="O241" s="247"/>
      <c r="P241" s="247"/>
      <c r="Q241" s="258"/>
      <c r="R241" s="247"/>
      <c r="S241" s="247"/>
      <c r="T241" s="247"/>
      <c r="U241" s="247"/>
      <c r="V241" s="258"/>
      <c r="W241" s="247"/>
      <c r="X241" s="247"/>
      <c r="Y241" s="247"/>
      <c r="Z241" s="247"/>
      <c r="AA241" s="326" t="str">
        <f t="shared" si="26"/>
        <v/>
      </c>
      <c r="AB241" s="329"/>
      <c r="AC241" s="247"/>
      <c r="AD241" s="247"/>
      <c r="AE241" s="247"/>
      <c r="AF241" s="247"/>
      <c r="AG241" s="326" t="str">
        <f t="shared" si="27"/>
        <v/>
      </c>
      <c r="AH241" s="329"/>
      <c r="AI241" s="247"/>
      <c r="AJ241" s="247"/>
      <c r="AK241" s="247"/>
      <c r="AL241" s="247"/>
      <c r="AM241" s="258"/>
      <c r="AN241" s="247"/>
      <c r="AO241" s="247"/>
      <c r="AP241" s="247"/>
      <c r="AQ241" s="247"/>
      <c r="AR241" s="258"/>
      <c r="AS241" s="247"/>
      <c r="AT241" s="247"/>
      <c r="AU241" s="247"/>
      <c r="AV241" s="247"/>
      <c r="AW241" s="258"/>
      <c r="AX241" s="247"/>
      <c r="AY241" s="247"/>
      <c r="AZ241" s="247"/>
      <c r="BA241" s="247"/>
      <c r="BB241" s="258"/>
      <c r="BC241" s="247"/>
      <c r="BD241" s="247"/>
      <c r="BE241" s="247"/>
      <c r="BF241" s="247"/>
      <c r="BG241" s="258"/>
      <c r="BH241" s="247"/>
      <c r="BI241" s="247"/>
      <c r="BJ241" s="247"/>
      <c r="BK241" s="247"/>
      <c r="BL241" s="258"/>
      <c r="BM241" s="247"/>
      <c r="BN241" s="247"/>
      <c r="BO241" s="247"/>
      <c r="BP241" s="247"/>
      <c r="BQ241" s="258"/>
      <c r="BR241" s="247"/>
      <c r="BS241" s="247"/>
      <c r="BT241" s="247"/>
      <c r="BU241" s="247"/>
      <c r="BV241" s="258"/>
      <c r="BW241" s="247"/>
      <c r="BX241" s="247"/>
      <c r="BY241" s="247"/>
      <c r="BZ241" s="247"/>
      <c r="CA241" s="258"/>
      <c r="CB241" s="247"/>
      <c r="CC241" s="247"/>
      <c r="CD241" s="247"/>
      <c r="CE241" s="247"/>
      <c r="CF241" s="258"/>
      <c r="CG241" s="258"/>
      <c r="CH241" s="258"/>
      <c r="CI241" s="144"/>
      <c r="CJ241" s="259"/>
      <c r="CK241" s="267"/>
      <c r="CL241" s="261"/>
    </row>
    <row r="242" spans="1:90" hidden="1" x14ac:dyDescent="0.3">
      <c r="A242" s="106" t="s">
        <v>551</v>
      </c>
      <c r="B242" s="107" t="s">
        <v>293</v>
      </c>
      <c r="C242" s="238" t="s">
        <v>517</v>
      </c>
      <c r="D242" s="108" t="s">
        <v>552</v>
      </c>
      <c r="E242" s="126" t="s">
        <v>420</v>
      </c>
      <c r="F242" s="252">
        <f t="shared" si="21"/>
        <v>0</v>
      </c>
      <c r="G242" s="253">
        <f t="shared" si="22"/>
        <v>0</v>
      </c>
      <c r="H242" s="254">
        <f t="shared" si="23"/>
        <v>0</v>
      </c>
      <c r="I242" s="255">
        <f t="shared" si="24"/>
        <v>0</v>
      </c>
      <c r="J242" s="350" t="str">
        <f>IF(Scope_lv1!W242&lt;&gt;0,Scope_lv1!W242,"")</f>
        <v/>
      </c>
      <c r="K242" s="326" t="str">
        <f t="shared" si="25"/>
        <v/>
      </c>
      <c r="L242" s="329"/>
      <c r="M242" s="247"/>
      <c r="N242" s="247"/>
      <c r="O242" s="247"/>
      <c r="P242" s="247"/>
      <c r="Q242" s="258"/>
      <c r="R242" s="247"/>
      <c r="S242" s="247"/>
      <c r="T242" s="247"/>
      <c r="U242" s="247"/>
      <c r="V242" s="258"/>
      <c r="W242" s="247"/>
      <c r="X242" s="247"/>
      <c r="Y242" s="247"/>
      <c r="Z242" s="247"/>
      <c r="AA242" s="326" t="str">
        <f t="shared" si="26"/>
        <v/>
      </c>
      <c r="AB242" s="329"/>
      <c r="AC242" s="247"/>
      <c r="AD242" s="247"/>
      <c r="AE242" s="247"/>
      <c r="AF242" s="247"/>
      <c r="AG242" s="326" t="str">
        <f t="shared" si="27"/>
        <v/>
      </c>
      <c r="AH242" s="329"/>
      <c r="AI242" s="247"/>
      <c r="AJ242" s="247"/>
      <c r="AK242" s="247"/>
      <c r="AL242" s="247"/>
      <c r="AM242" s="258"/>
      <c r="AN242" s="247"/>
      <c r="AO242" s="247"/>
      <c r="AP242" s="247"/>
      <c r="AQ242" s="247"/>
      <c r="AR242" s="258"/>
      <c r="AS242" s="247"/>
      <c r="AT242" s="247"/>
      <c r="AU242" s="247"/>
      <c r="AV242" s="247"/>
      <c r="AW242" s="258"/>
      <c r="AX242" s="247"/>
      <c r="AY242" s="247"/>
      <c r="AZ242" s="247"/>
      <c r="BA242" s="247"/>
      <c r="BB242" s="258"/>
      <c r="BC242" s="247"/>
      <c r="BD242" s="247"/>
      <c r="BE242" s="247"/>
      <c r="BF242" s="247"/>
      <c r="BG242" s="258"/>
      <c r="BH242" s="247"/>
      <c r="BI242" s="247"/>
      <c r="BJ242" s="247"/>
      <c r="BK242" s="247"/>
      <c r="BL242" s="258"/>
      <c r="BM242" s="247"/>
      <c r="BN242" s="247"/>
      <c r="BO242" s="247"/>
      <c r="BP242" s="247"/>
      <c r="BQ242" s="258"/>
      <c r="BR242" s="247"/>
      <c r="BS242" s="247"/>
      <c r="BT242" s="247"/>
      <c r="BU242" s="247"/>
      <c r="BV242" s="258"/>
      <c r="BW242" s="247"/>
      <c r="BX242" s="247"/>
      <c r="BY242" s="247"/>
      <c r="BZ242" s="247"/>
      <c r="CA242" s="258"/>
      <c r="CB242" s="247"/>
      <c r="CC242" s="247"/>
      <c r="CD242" s="247"/>
      <c r="CE242" s="247"/>
      <c r="CF242" s="258"/>
      <c r="CG242" s="258"/>
      <c r="CH242" s="258"/>
      <c r="CI242" s="144"/>
      <c r="CJ242" s="259"/>
      <c r="CK242" s="267"/>
      <c r="CL242" s="261"/>
    </row>
    <row r="243" spans="1:90" hidden="1" x14ac:dyDescent="0.3">
      <c r="A243" s="106" t="s">
        <v>553</v>
      </c>
      <c r="B243" s="107" t="s">
        <v>293</v>
      </c>
      <c r="C243" s="238" t="s">
        <v>517</v>
      </c>
      <c r="D243" s="108" t="s">
        <v>554</v>
      </c>
      <c r="E243" s="126" t="s">
        <v>152</v>
      </c>
      <c r="F243" s="252">
        <f t="shared" si="21"/>
        <v>0</v>
      </c>
      <c r="G243" s="253">
        <f t="shared" si="22"/>
        <v>0</v>
      </c>
      <c r="H243" s="254">
        <f t="shared" si="23"/>
        <v>0</v>
      </c>
      <c r="I243" s="255">
        <f t="shared" si="24"/>
        <v>0</v>
      </c>
      <c r="J243" s="350" t="str">
        <f>IF(Scope_lv1!W243&lt;&gt;0,Scope_lv1!W243,"")</f>
        <v/>
      </c>
      <c r="K243" s="326" t="str">
        <f t="shared" si="25"/>
        <v/>
      </c>
      <c r="L243" s="329"/>
      <c r="M243" s="247"/>
      <c r="N243" s="247"/>
      <c r="O243" s="247"/>
      <c r="P243" s="247"/>
      <c r="Q243" s="258"/>
      <c r="R243" s="247"/>
      <c r="S243" s="247"/>
      <c r="T243" s="247"/>
      <c r="U243" s="247"/>
      <c r="V243" s="258"/>
      <c r="W243" s="247"/>
      <c r="X243" s="247"/>
      <c r="Y243" s="247"/>
      <c r="Z243" s="247"/>
      <c r="AA243" s="326" t="str">
        <f t="shared" si="26"/>
        <v/>
      </c>
      <c r="AB243" s="329"/>
      <c r="AC243" s="247"/>
      <c r="AD243" s="247"/>
      <c r="AE243" s="247"/>
      <c r="AF243" s="247"/>
      <c r="AG243" s="326" t="str">
        <f t="shared" si="27"/>
        <v/>
      </c>
      <c r="AH243" s="329"/>
      <c r="AI243" s="247"/>
      <c r="AJ243" s="247"/>
      <c r="AK243" s="247"/>
      <c r="AL243" s="247"/>
      <c r="AM243" s="258"/>
      <c r="AN243" s="247"/>
      <c r="AO243" s="247"/>
      <c r="AP243" s="247"/>
      <c r="AQ243" s="247"/>
      <c r="AR243" s="258"/>
      <c r="AS243" s="247"/>
      <c r="AT243" s="247"/>
      <c r="AU243" s="247"/>
      <c r="AV243" s="247"/>
      <c r="AW243" s="258"/>
      <c r="AX243" s="247"/>
      <c r="AY243" s="247"/>
      <c r="AZ243" s="247"/>
      <c r="BA243" s="247"/>
      <c r="BB243" s="258"/>
      <c r="BC243" s="247"/>
      <c r="BD243" s="247"/>
      <c r="BE243" s="247"/>
      <c r="BF243" s="247"/>
      <c r="BG243" s="258"/>
      <c r="BH243" s="247"/>
      <c r="BI243" s="247"/>
      <c r="BJ243" s="247"/>
      <c r="BK243" s="247"/>
      <c r="BL243" s="258"/>
      <c r="BM243" s="247"/>
      <c r="BN243" s="247"/>
      <c r="BO243" s="247"/>
      <c r="BP243" s="247"/>
      <c r="BQ243" s="258"/>
      <c r="BR243" s="247"/>
      <c r="BS243" s="247"/>
      <c r="BT243" s="247"/>
      <c r="BU243" s="247"/>
      <c r="BV243" s="258"/>
      <c r="BW243" s="247"/>
      <c r="BX243" s="247"/>
      <c r="BY243" s="247"/>
      <c r="BZ243" s="247"/>
      <c r="CA243" s="258"/>
      <c r="CB243" s="247"/>
      <c r="CC243" s="247"/>
      <c r="CD243" s="247"/>
      <c r="CE243" s="247"/>
      <c r="CF243" s="258"/>
      <c r="CG243" s="258"/>
      <c r="CH243" s="258"/>
      <c r="CI243" s="144"/>
      <c r="CJ243" s="259"/>
      <c r="CK243" s="267"/>
      <c r="CL243" s="261"/>
    </row>
    <row r="244" spans="1:90" hidden="1" x14ac:dyDescent="0.3">
      <c r="A244" s="106" t="s">
        <v>555</v>
      </c>
      <c r="B244" s="107" t="s">
        <v>293</v>
      </c>
      <c r="C244" s="238" t="s">
        <v>517</v>
      </c>
      <c r="D244" s="108" t="s">
        <v>556</v>
      </c>
      <c r="E244" s="126" t="s">
        <v>152</v>
      </c>
      <c r="F244" s="252">
        <f t="shared" si="21"/>
        <v>0</v>
      </c>
      <c r="G244" s="253">
        <f t="shared" si="22"/>
        <v>0</v>
      </c>
      <c r="H244" s="254">
        <f t="shared" si="23"/>
        <v>0</v>
      </c>
      <c r="I244" s="255">
        <f t="shared" si="24"/>
        <v>0</v>
      </c>
      <c r="J244" s="350" t="str">
        <f>IF(Scope_lv1!W244&lt;&gt;0,Scope_lv1!W244,"")</f>
        <v/>
      </c>
      <c r="K244" s="326" t="str">
        <f t="shared" si="25"/>
        <v/>
      </c>
      <c r="L244" s="329"/>
      <c r="M244" s="247"/>
      <c r="N244" s="247"/>
      <c r="O244" s="247"/>
      <c r="P244" s="247"/>
      <c r="Q244" s="258"/>
      <c r="R244" s="247"/>
      <c r="S244" s="247"/>
      <c r="T244" s="247"/>
      <c r="U244" s="247"/>
      <c r="V244" s="258"/>
      <c r="W244" s="247"/>
      <c r="X244" s="247"/>
      <c r="Y244" s="247"/>
      <c r="Z244" s="247"/>
      <c r="AA244" s="326" t="str">
        <f t="shared" si="26"/>
        <v/>
      </c>
      <c r="AB244" s="329"/>
      <c r="AC244" s="247"/>
      <c r="AD244" s="247"/>
      <c r="AE244" s="247"/>
      <c r="AF244" s="247"/>
      <c r="AG244" s="326" t="str">
        <f t="shared" si="27"/>
        <v/>
      </c>
      <c r="AH244" s="329"/>
      <c r="AI244" s="247"/>
      <c r="AJ244" s="247"/>
      <c r="AK244" s="247"/>
      <c r="AL244" s="247"/>
      <c r="AM244" s="258"/>
      <c r="AN244" s="247"/>
      <c r="AO244" s="247"/>
      <c r="AP244" s="247"/>
      <c r="AQ244" s="247"/>
      <c r="AR244" s="258"/>
      <c r="AS244" s="247"/>
      <c r="AT244" s="247"/>
      <c r="AU244" s="247"/>
      <c r="AV244" s="247"/>
      <c r="AW244" s="258"/>
      <c r="AX244" s="247"/>
      <c r="AY244" s="247"/>
      <c r="AZ244" s="247"/>
      <c r="BA244" s="247"/>
      <c r="BB244" s="258"/>
      <c r="BC244" s="247"/>
      <c r="BD244" s="247"/>
      <c r="BE244" s="247"/>
      <c r="BF244" s="247"/>
      <c r="BG244" s="258"/>
      <c r="BH244" s="247"/>
      <c r="BI244" s="247"/>
      <c r="BJ244" s="247"/>
      <c r="BK244" s="247"/>
      <c r="BL244" s="258"/>
      <c r="BM244" s="247"/>
      <c r="BN244" s="247"/>
      <c r="BO244" s="247"/>
      <c r="BP244" s="247"/>
      <c r="BQ244" s="258"/>
      <c r="BR244" s="247"/>
      <c r="BS244" s="247"/>
      <c r="BT244" s="247"/>
      <c r="BU244" s="247"/>
      <c r="BV244" s="258"/>
      <c r="BW244" s="247"/>
      <c r="BX244" s="247"/>
      <c r="BY244" s="247"/>
      <c r="BZ244" s="247"/>
      <c r="CA244" s="258"/>
      <c r="CB244" s="247"/>
      <c r="CC244" s="247"/>
      <c r="CD244" s="247"/>
      <c r="CE244" s="247"/>
      <c r="CF244" s="258"/>
      <c r="CG244" s="258"/>
      <c r="CH244" s="258"/>
      <c r="CI244" s="144"/>
      <c r="CJ244" s="259"/>
      <c r="CK244" s="267"/>
      <c r="CL244" s="261"/>
    </row>
    <row r="245" spans="1:90" hidden="1" x14ac:dyDescent="0.3">
      <c r="A245" s="106" t="s">
        <v>557</v>
      </c>
      <c r="B245" s="107" t="s">
        <v>293</v>
      </c>
      <c r="C245" s="238" t="s">
        <v>517</v>
      </c>
      <c r="D245" s="108" t="s">
        <v>558</v>
      </c>
      <c r="E245" s="126" t="s">
        <v>152</v>
      </c>
      <c r="F245" s="252">
        <f t="shared" si="21"/>
        <v>0</v>
      </c>
      <c r="G245" s="253">
        <f t="shared" si="22"/>
        <v>0</v>
      </c>
      <c r="H245" s="254">
        <f t="shared" si="23"/>
        <v>0</v>
      </c>
      <c r="I245" s="255">
        <f t="shared" si="24"/>
        <v>0</v>
      </c>
      <c r="J245" s="350" t="str">
        <f>IF(Scope_lv1!W245&lt;&gt;0,Scope_lv1!W245,"")</f>
        <v/>
      </c>
      <c r="K245" s="326" t="str">
        <f t="shared" si="25"/>
        <v/>
      </c>
      <c r="L245" s="329"/>
      <c r="M245" s="247"/>
      <c r="N245" s="247"/>
      <c r="O245" s="247"/>
      <c r="P245" s="247"/>
      <c r="Q245" s="258"/>
      <c r="R245" s="247"/>
      <c r="S245" s="247"/>
      <c r="T245" s="247"/>
      <c r="U245" s="247"/>
      <c r="V245" s="258"/>
      <c r="W245" s="247"/>
      <c r="X245" s="247"/>
      <c r="Y245" s="247"/>
      <c r="Z245" s="247"/>
      <c r="AA245" s="326" t="str">
        <f t="shared" si="26"/>
        <v/>
      </c>
      <c r="AB245" s="329"/>
      <c r="AC245" s="247"/>
      <c r="AD245" s="247"/>
      <c r="AE245" s="247"/>
      <c r="AF245" s="247"/>
      <c r="AG245" s="326" t="str">
        <f t="shared" si="27"/>
        <v/>
      </c>
      <c r="AH245" s="329"/>
      <c r="AI245" s="247"/>
      <c r="AJ245" s="247"/>
      <c r="AK245" s="247"/>
      <c r="AL245" s="247"/>
      <c r="AM245" s="258"/>
      <c r="AN245" s="247"/>
      <c r="AO245" s="247"/>
      <c r="AP245" s="247"/>
      <c r="AQ245" s="247"/>
      <c r="AR245" s="258"/>
      <c r="AS245" s="247"/>
      <c r="AT245" s="247"/>
      <c r="AU245" s="247"/>
      <c r="AV245" s="247"/>
      <c r="AW245" s="258"/>
      <c r="AX245" s="247"/>
      <c r="AY245" s="247"/>
      <c r="AZ245" s="247"/>
      <c r="BA245" s="247"/>
      <c r="BB245" s="258"/>
      <c r="BC245" s="247"/>
      <c r="BD245" s="247"/>
      <c r="BE245" s="247"/>
      <c r="BF245" s="247"/>
      <c r="BG245" s="258"/>
      <c r="BH245" s="247"/>
      <c r="BI245" s="247"/>
      <c r="BJ245" s="247"/>
      <c r="BK245" s="247"/>
      <c r="BL245" s="258"/>
      <c r="BM245" s="247"/>
      <c r="BN245" s="247"/>
      <c r="BO245" s="247"/>
      <c r="BP245" s="247"/>
      <c r="BQ245" s="258"/>
      <c r="BR245" s="247"/>
      <c r="BS245" s="247"/>
      <c r="BT245" s="247"/>
      <c r="BU245" s="247"/>
      <c r="BV245" s="258"/>
      <c r="BW245" s="247"/>
      <c r="BX245" s="247"/>
      <c r="BY245" s="247"/>
      <c r="BZ245" s="247"/>
      <c r="CA245" s="258"/>
      <c r="CB245" s="247"/>
      <c r="CC245" s="247"/>
      <c r="CD245" s="247"/>
      <c r="CE245" s="247"/>
      <c r="CF245" s="258"/>
      <c r="CG245" s="258"/>
      <c r="CH245" s="258"/>
      <c r="CI245" s="144"/>
      <c r="CJ245" s="259"/>
      <c r="CK245" s="267"/>
      <c r="CL245" s="261"/>
    </row>
    <row r="246" spans="1:90" hidden="1" x14ac:dyDescent="0.3">
      <c r="A246" s="106" t="s">
        <v>559</v>
      </c>
      <c r="B246" s="107" t="s">
        <v>293</v>
      </c>
      <c r="C246" s="238" t="s">
        <v>517</v>
      </c>
      <c r="D246" s="108" t="s">
        <v>560</v>
      </c>
      <c r="E246" s="126" t="s">
        <v>152</v>
      </c>
      <c r="F246" s="252">
        <f t="shared" si="21"/>
        <v>0</v>
      </c>
      <c r="G246" s="253">
        <f t="shared" si="22"/>
        <v>0</v>
      </c>
      <c r="H246" s="254">
        <f t="shared" si="23"/>
        <v>0</v>
      </c>
      <c r="I246" s="255">
        <f t="shared" si="24"/>
        <v>0</v>
      </c>
      <c r="J246" s="350" t="str">
        <f>IF(Scope_lv1!W246&lt;&gt;0,Scope_lv1!W246,"")</f>
        <v/>
      </c>
      <c r="K246" s="326" t="str">
        <f t="shared" si="25"/>
        <v/>
      </c>
      <c r="L246" s="329"/>
      <c r="M246" s="247"/>
      <c r="N246" s="247"/>
      <c r="O246" s="247"/>
      <c r="P246" s="247"/>
      <c r="Q246" s="258"/>
      <c r="R246" s="247"/>
      <c r="S246" s="247"/>
      <c r="T246" s="247"/>
      <c r="U246" s="247"/>
      <c r="V246" s="258"/>
      <c r="W246" s="247"/>
      <c r="X246" s="247"/>
      <c r="Y246" s="247"/>
      <c r="Z246" s="247"/>
      <c r="AA246" s="326" t="str">
        <f t="shared" si="26"/>
        <v/>
      </c>
      <c r="AB246" s="329"/>
      <c r="AC246" s="247"/>
      <c r="AD246" s="247"/>
      <c r="AE246" s="247"/>
      <c r="AF246" s="247"/>
      <c r="AG246" s="326" t="str">
        <f t="shared" si="27"/>
        <v/>
      </c>
      <c r="AH246" s="329"/>
      <c r="AI246" s="247"/>
      <c r="AJ246" s="247"/>
      <c r="AK246" s="247"/>
      <c r="AL246" s="247"/>
      <c r="AM246" s="258"/>
      <c r="AN246" s="247"/>
      <c r="AO246" s="247"/>
      <c r="AP246" s="247"/>
      <c r="AQ246" s="247"/>
      <c r="AR246" s="258"/>
      <c r="AS246" s="247"/>
      <c r="AT246" s="247"/>
      <c r="AU246" s="247"/>
      <c r="AV246" s="247"/>
      <c r="AW246" s="258"/>
      <c r="AX246" s="247"/>
      <c r="AY246" s="247"/>
      <c r="AZ246" s="247"/>
      <c r="BA246" s="247"/>
      <c r="BB246" s="258"/>
      <c r="BC246" s="247"/>
      <c r="BD246" s="247"/>
      <c r="BE246" s="247"/>
      <c r="BF246" s="247"/>
      <c r="BG246" s="258"/>
      <c r="BH246" s="247"/>
      <c r="BI246" s="247"/>
      <c r="BJ246" s="247"/>
      <c r="BK246" s="247"/>
      <c r="BL246" s="258"/>
      <c r="BM246" s="247"/>
      <c r="BN246" s="247"/>
      <c r="BO246" s="247"/>
      <c r="BP246" s="247"/>
      <c r="BQ246" s="258"/>
      <c r="BR246" s="247"/>
      <c r="BS246" s="247"/>
      <c r="BT246" s="247"/>
      <c r="BU246" s="247"/>
      <c r="BV246" s="258"/>
      <c r="BW246" s="247"/>
      <c r="BX246" s="247"/>
      <c r="BY246" s="247"/>
      <c r="BZ246" s="247"/>
      <c r="CA246" s="258"/>
      <c r="CB246" s="247"/>
      <c r="CC246" s="247"/>
      <c r="CD246" s="247"/>
      <c r="CE246" s="247"/>
      <c r="CF246" s="258"/>
      <c r="CG246" s="258"/>
      <c r="CH246" s="258"/>
      <c r="CI246" s="144"/>
      <c r="CJ246" s="259"/>
      <c r="CK246" s="267"/>
      <c r="CL246" s="261"/>
    </row>
    <row r="247" spans="1:90" hidden="1" x14ac:dyDescent="0.3">
      <c r="A247" s="106" t="s">
        <v>561</v>
      </c>
      <c r="B247" s="107" t="s">
        <v>293</v>
      </c>
      <c r="C247" s="238" t="s">
        <v>517</v>
      </c>
      <c r="D247" s="108" t="s">
        <v>562</v>
      </c>
      <c r="E247" s="126" t="s">
        <v>152</v>
      </c>
      <c r="F247" s="252">
        <f t="shared" si="21"/>
        <v>0</v>
      </c>
      <c r="G247" s="253">
        <f t="shared" si="22"/>
        <v>0</v>
      </c>
      <c r="H247" s="254">
        <f t="shared" si="23"/>
        <v>0</v>
      </c>
      <c r="I247" s="255">
        <f t="shared" si="24"/>
        <v>0</v>
      </c>
      <c r="J247" s="350" t="str">
        <f>IF(Scope_lv1!W247&lt;&gt;0,Scope_lv1!W247,"")</f>
        <v/>
      </c>
      <c r="K247" s="326" t="str">
        <f t="shared" si="25"/>
        <v/>
      </c>
      <c r="L247" s="329"/>
      <c r="M247" s="247"/>
      <c r="N247" s="247"/>
      <c r="O247" s="247"/>
      <c r="P247" s="247"/>
      <c r="Q247" s="258"/>
      <c r="R247" s="247"/>
      <c r="S247" s="247"/>
      <c r="T247" s="247"/>
      <c r="U247" s="247"/>
      <c r="V247" s="258"/>
      <c r="W247" s="247"/>
      <c r="X247" s="247"/>
      <c r="Y247" s="247"/>
      <c r="Z247" s="247"/>
      <c r="AA247" s="326" t="str">
        <f t="shared" si="26"/>
        <v/>
      </c>
      <c r="AB247" s="329"/>
      <c r="AC247" s="247"/>
      <c r="AD247" s="247"/>
      <c r="AE247" s="247"/>
      <c r="AF247" s="247"/>
      <c r="AG247" s="326" t="str">
        <f t="shared" si="27"/>
        <v/>
      </c>
      <c r="AH247" s="329"/>
      <c r="AI247" s="247"/>
      <c r="AJ247" s="247"/>
      <c r="AK247" s="247"/>
      <c r="AL247" s="247"/>
      <c r="AM247" s="258"/>
      <c r="AN247" s="247"/>
      <c r="AO247" s="247"/>
      <c r="AP247" s="247"/>
      <c r="AQ247" s="247"/>
      <c r="AR247" s="258"/>
      <c r="AS247" s="247"/>
      <c r="AT247" s="247"/>
      <c r="AU247" s="247"/>
      <c r="AV247" s="247"/>
      <c r="AW247" s="258"/>
      <c r="AX247" s="247"/>
      <c r="AY247" s="247"/>
      <c r="AZ247" s="247"/>
      <c r="BA247" s="247"/>
      <c r="BB247" s="258"/>
      <c r="BC247" s="247"/>
      <c r="BD247" s="247"/>
      <c r="BE247" s="247"/>
      <c r="BF247" s="247"/>
      <c r="BG247" s="258"/>
      <c r="BH247" s="247"/>
      <c r="BI247" s="247"/>
      <c r="BJ247" s="247"/>
      <c r="BK247" s="247"/>
      <c r="BL247" s="258"/>
      <c r="BM247" s="247"/>
      <c r="BN247" s="247"/>
      <c r="BO247" s="247"/>
      <c r="BP247" s="247"/>
      <c r="BQ247" s="258"/>
      <c r="BR247" s="247"/>
      <c r="BS247" s="247"/>
      <c r="BT247" s="247"/>
      <c r="BU247" s="247"/>
      <c r="BV247" s="258"/>
      <c r="BW247" s="247"/>
      <c r="BX247" s="247"/>
      <c r="BY247" s="247"/>
      <c r="BZ247" s="247"/>
      <c r="CA247" s="258"/>
      <c r="CB247" s="247"/>
      <c r="CC247" s="247"/>
      <c r="CD247" s="247"/>
      <c r="CE247" s="247"/>
      <c r="CF247" s="258"/>
      <c r="CG247" s="258"/>
      <c r="CH247" s="258"/>
      <c r="CI247" s="144"/>
      <c r="CJ247" s="259"/>
      <c r="CK247" s="267"/>
      <c r="CL247" s="261"/>
    </row>
    <row r="248" spans="1:90" hidden="1" x14ac:dyDescent="0.3">
      <c r="A248" s="106" t="s">
        <v>563</v>
      </c>
      <c r="B248" s="107" t="s">
        <v>293</v>
      </c>
      <c r="C248" s="238" t="s">
        <v>517</v>
      </c>
      <c r="D248" s="108" t="s">
        <v>564</v>
      </c>
      <c r="E248" s="126" t="s">
        <v>152</v>
      </c>
      <c r="F248" s="252">
        <f t="shared" si="21"/>
        <v>0</v>
      </c>
      <c r="G248" s="253">
        <f t="shared" si="22"/>
        <v>0</v>
      </c>
      <c r="H248" s="254">
        <f t="shared" si="23"/>
        <v>0</v>
      </c>
      <c r="I248" s="255">
        <f t="shared" si="24"/>
        <v>0</v>
      </c>
      <c r="J248" s="350" t="str">
        <f>IF(Scope_lv1!W248&lt;&gt;0,Scope_lv1!W248,"")</f>
        <v/>
      </c>
      <c r="K248" s="326" t="str">
        <f t="shared" si="25"/>
        <v/>
      </c>
      <c r="L248" s="329"/>
      <c r="M248" s="247"/>
      <c r="N248" s="247"/>
      <c r="O248" s="247"/>
      <c r="P248" s="247"/>
      <c r="Q248" s="258"/>
      <c r="R248" s="247"/>
      <c r="S248" s="247"/>
      <c r="T248" s="247"/>
      <c r="U248" s="247"/>
      <c r="V248" s="258"/>
      <c r="W248" s="247"/>
      <c r="X248" s="247"/>
      <c r="Y248" s="247"/>
      <c r="Z248" s="247"/>
      <c r="AA248" s="326" t="str">
        <f t="shared" si="26"/>
        <v/>
      </c>
      <c r="AB248" s="329"/>
      <c r="AC248" s="247"/>
      <c r="AD248" s="247"/>
      <c r="AE248" s="247"/>
      <c r="AF248" s="247"/>
      <c r="AG248" s="326" t="str">
        <f t="shared" si="27"/>
        <v/>
      </c>
      <c r="AH248" s="329"/>
      <c r="AI248" s="247"/>
      <c r="AJ248" s="247"/>
      <c r="AK248" s="247"/>
      <c r="AL248" s="247"/>
      <c r="AM248" s="258"/>
      <c r="AN248" s="247"/>
      <c r="AO248" s="247"/>
      <c r="AP248" s="247"/>
      <c r="AQ248" s="247"/>
      <c r="AR248" s="258"/>
      <c r="AS248" s="247"/>
      <c r="AT248" s="247"/>
      <c r="AU248" s="247"/>
      <c r="AV248" s="247"/>
      <c r="AW248" s="258"/>
      <c r="AX248" s="247"/>
      <c r="AY248" s="247"/>
      <c r="AZ248" s="247"/>
      <c r="BA248" s="247"/>
      <c r="BB248" s="258"/>
      <c r="BC248" s="247"/>
      <c r="BD248" s="247"/>
      <c r="BE248" s="247"/>
      <c r="BF248" s="247"/>
      <c r="BG248" s="258"/>
      <c r="BH248" s="247"/>
      <c r="BI248" s="247"/>
      <c r="BJ248" s="247"/>
      <c r="BK248" s="247"/>
      <c r="BL248" s="258"/>
      <c r="BM248" s="247"/>
      <c r="BN248" s="247"/>
      <c r="BO248" s="247"/>
      <c r="BP248" s="247"/>
      <c r="BQ248" s="258"/>
      <c r="BR248" s="247"/>
      <c r="BS248" s="247"/>
      <c r="BT248" s="247"/>
      <c r="BU248" s="247"/>
      <c r="BV248" s="258"/>
      <c r="BW248" s="247"/>
      <c r="BX248" s="247"/>
      <c r="BY248" s="247"/>
      <c r="BZ248" s="247"/>
      <c r="CA248" s="258"/>
      <c r="CB248" s="247"/>
      <c r="CC248" s="247"/>
      <c r="CD248" s="247"/>
      <c r="CE248" s="247"/>
      <c r="CF248" s="258"/>
      <c r="CG248" s="258"/>
      <c r="CH248" s="258"/>
      <c r="CI248" s="144"/>
      <c r="CJ248" s="259"/>
      <c r="CK248" s="267"/>
      <c r="CL248" s="261"/>
    </row>
    <row r="249" spans="1:90" hidden="1" x14ac:dyDescent="0.3">
      <c r="A249" s="106" t="s">
        <v>565</v>
      </c>
      <c r="B249" s="107" t="s">
        <v>293</v>
      </c>
      <c r="C249" s="238" t="s">
        <v>517</v>
      </c>
      <c r="D249" s="108" t="s">
        <v>566</v>
      </c>
      <c r="E249" s="126" t="s">
        <v>152</v>
      </c>
      <c r="F249" s="252">
        <f t="shared" si="21"/>
        <v>0</v>
      </c>
      <c r="G249" s="253">
        <f t="shared" si="22"/>
        <v>0</v>
      </c>
      <c r="H249" s="254">
        <f t="shared" si="23"/>
        <v>0</v>
      </c>
      <c r="I249" s="255">
        <f t="shared" si="24"/>
        <v>0</v>
      </c>
      <c r="J249" s="350" t="str">
        <f>IF(Scope_lv1!W249&lt;&gt;0,Scope_lv1!W249,"")</f>
        <v/>
      </c>
      <c r="K249" s="326" t="str">
        <f t="shared" si="25"/>
        <v/>
      </c>
      <c r="L249" s="329"/>
      <c r="M249" s="247"/>
      <c r="N249" s="247"/>
      <c r="O249" s="247"/>
      <c r="P249" s="247"/>
      <c r="Q249" s="258"/>
      <c r="R249" s="247"/>
      <c r="S249" s="247"/>
      <c r="T249" s="247"/>
      <c r="U249" s="247"/>
      <c r="V249" s="258"/>
      <c r="W249" s="247"/>
      <c r="X249" s="247"/>
      <c r="Y249" s="247"/>
      <c r="Z249" s="247"/>
      <c r="AA249" s="326" t="str">
        <f t="shared" si="26"/>
        <v/>
      </c>
      <c r="AB249" s="329"/>
      <c r="AC249" s="247"/>
      <c r="AD249" s="247"/>
      <c r="AE249" s="247"/>
      <c r="AF249" s="247"/>
      <c r="AG249" s="326" t="str">
        <f t="shared" si="27"/>
        <v/>
      </c>
      <c r="AH249" s="329"/>
      <c r="AI249" s="247"/>
      <c r="AJ249" s="247"/>
      <c r="AK249" s="247"/>
      <c r="AL249" s="247"/>
      <c r="AM249" s="258"/>
      <c r="AN249" s="247"/>
      <c r="AO249" s="247"/>
      <c r="AP249" s="247"/>
      <c r="AQ249" s="247"/>
      <c r="AR249" s="258"/>
      <c r="AS249" s="247"/>
      <c r="AT249" s="247"/>
      <c r="AU249" s="247"/>
      <c r="AV249" s="247"/>
      <c r="AW249" s="258"/>
      <c r="AX249" s="247"/>
      <c r="AY249" s="247"/>
      <c r="AZ249" s="247"/>
      <c r="BA249" s="247"/>
      <c r="BB249" s="258"/>
      <c r="BC249" s="247"/>
      <c r="BD249" s="247"/>
      <c r="BE249" s="247"/>
      <c r="BF249" s="247"/>
      <c r="BG249" s="258"/>
      <c r="BH249" s="247"/>
      <c r="BI249" s="247"/>
      <c r="BJ249" s="247"/>
      <c r="BK249" s="247"/>
      <c r="BL249" s="258"/>
      <c r="BM249" s="247"/>
      <c r="BN249" s="247"/>
      <c r="BO249" s="247"/>
      <c r="BP249" s="247"/>
      <c r="BQ249" s="258"/>
      <c r="BR249" s="247"/>
      <c r="BS249" s="247"/>
      <c r="BT249" s="247"/>
      <c r="BU249" s="247"/>
      <c r="BV249" s="258"/>
      <c r="BW249" s="247"/>
      <c r="BX249" s="247"/>
      <c r="BY249" s="247"/>
      <c r="BZ249" s="247"/>
      <c r="CA249" s="258"/>
      <c r="CB249" s="247"/>
      <c r="CC249" s="247"/>
      <c r="CD249" s="247"/>
      <c r="CE249" s="247"/>
      <c r="CF249" s="258"/>
      <c r="CG249" s="258"/>
      <c r="CH249" s="258"/>
      <c r="CI249" s="144"/>
      <c r="CJ249" s="259"/>
      <c r="CK249" s="267"/>
      <c r="CL249" s="261"/>
    </row>
    <row r="250" spans="1:90" hidden="1" x14ac:dyDescent="0.3">
      <c r="A250" s="106" t="s">
        <v>567</v>
      </c>
      <c r="B250" s="107" t="s">
        <v>293</v>
      </c>
      <c r="C250" s="238" t="s">
        <v>517</v>
      </c>
      <c r="D250" s="108" t="s">
        <v>568</v>
      </c>
      <c r="E250" s="126" t="s">
        <v>152</v>
      </c>
      <c r="F250" s="252">
        <f t="shared" si="21"/>
        <v>0</v>
      </c>
      <c r="G250" s="253">
        <f t="shared" si="22"/>
        <v>0</v>
      </c>
      <c r="H250" s="254">
        <f t="shared" si="23"/>
        <v>0</v>
      </c>
      <c r="I250" s="255">
        <f t="shared" si="24"/>
        <v>0</v>
      </c>
      <c r="J250" s="350" t="str">
        <f>IF(Scope_lv1!W250&lt;&gt;0,Scope_lv1!W250,"")</f>
        <v/>
      </c>
      <c r="K250" s="326" t="str">
        <f t="shared" si="25"/>
        <v/>
      </c>
      <c r="L250" s="329"/>
      <c r="M250" s="247"/>
      <c r="N250" s="247"/>
      <c r="O250" s="247"/>
      <c r="P250" s="247"/>
      <c r="Q250" s="258"/>
      <c r="R250" s="247"/>
      <c r="S250" s="247"/>
      <c r="T250" s="247"/>
      <c r="U250" s="247"/>
      <c r="V250" s="258"/>
      <c r="W250" s="247"/>
      <c r="X250" s="247"/>
      <c r="Y250" s="247"/>
      <c r="Z250" s="247"/>
      <c r="AA250" s="326" t="str">
        <f t="shared" si="26"/>
        <v/>
      </c>
      <c r="AB250" s="329"/>
      <c r="AC250" s="247"/>
      <c r="AD250" s="247"/>
      <c r="AE250" s="247"/>
      <c r="AF250" s="247"/>
      <c r="AG250" s="326" t="str">
        <f t="shared" si="27"/>
        <v/>
      </c>
      <c r="AH250" s="329"/>
      <c r="AI250" s="247"/>
      <c r="AJ250" s="247"/>
      <c r="AK250" s="247"/>
      <c r="AL250" s="247"/>
      <c r="AM250" s="258"/>
      <c r="AN250" s="247"/>
      <c r="AO250" s="247"/>
      <c r="AP250" s="247"/>
      <c r="AQ250" s="247"/>
      <c r="AR250" s="258"/>
      <c r="AS250" s="247"/>
      <c r="AT250" s="247"/>
      <c r="AU250" s="247"/>
      <c r="AV250" s="247"/>
      <c r="AW250" s="258"/>
      <c r="AX250" s="247"/>
      <c r="AY250" s="247"/>
      <c r="AZ250" s="247"/>
      <c r="BA250" s="247"/>
      <c r="BB250" s="258"/>
      <c r="BC250" s="247"/>
      <c r="BD250" s="247"/>
      <c r="BE250" s="247"/>
      <c r="BF250" s="247"/>
      <c r="BG250" s="258"/>
      <c r="BH250" s="247"/>
      <c r="BI250" s="247"/>
      <c r="BJ250" s="247"/>
      <c r="BK250" s="247"/>
      <c r="BL250" s="258"/>
      <c r="BM250" s="247"/>
      <c r="BN250" s="247"/>
      <c r="BO250" s="247"/>
      <c r="BP250" s="247"/>
      <c r="BQ250" s="258"/>
      <c r="BR250" s="247"/>
      <c r="BS250" s="247"/>
      <c r="BT250" s="247"/>
      <c r="BU250" s="247"/>
      <c r="BV250" s="258"/>
      <c r="BW250" s="247"/>
      <c r="BX250" s="247"/>
      <c r="BY250" s="247"/>
      <c r="BZ250" s="247"/>
      <c r="CA250" s="258"/>
      <c r="CB250" s="247"/>
      <c r="CC250" s="247"/>
      <c r="CD250" s="247"/>
      <c r="CE250" s="247"/>
      <c r="CF250" s="258"/>
      <c r="CG250" s="258"/>
      <c r="CH250" s="258"/>
      <c r="CI250" s="144"/>
      <c r="CJ250" s="259"/>
      <c r="CK250" s="267"/>
      <c r="CL250" s="261"/>
    </row>
    <row r="251" spans="1:90" hidden="1" x14ac:dyDescent="0.3">
      <c r="A251" s="106" t="s">
        <v>569</v>
      </c>
      <c r="B251" s="107" t="s">
        <v>293</v>
      </c>
      <c r="C251" s="238" t="s">
        <v>517</v>
      </c>
      <c r="D251" s="108" t="s">
        <v>570</v>
      </c>
      <c r="E251" s="126" t="s">
        <v>152</v>
      </c>
      <c r="F251" s="252">
        <f t="shared" si="21"/>
        <v>0</v>
      </c>
      <c r="G251" s="253">
        <f t="shared" si="22"/>
        <v>0</v>
      </c>
      <c r="H251" s="254">
        <f t="shared" si="23"/>
        <v>0</v>
      </c>
      <c r="I251" s="255">
        <f t="shared" si="24"/>
        <v>0</v>
      </c>
      <c r="J251" s="350" t="str">
        <f>IF(Scope_lv1!W251&lt;&gt;0,Scope_lv1!W251,"")</f>
        <v/>
      </c>
      <c r="K251" s="326" t="str">
        <f t="shared" si="25"/>
        <v/>
      </c>
      <c r="L251" s="329"/>
      <c r="M251" s="247"/>
      <c r="N251" s="247"/>
      <c r="O251" s="247"/>
      <c r="P251" s="247"/>
      <c r="Q251" s="258"/>
      <c r="R251" s="247"/>
      <c r="S251" s="247"/>
      <c r="T251" s="247"/>
      <c r="U251" s="247"/>
      <c r="V251" s="258"/>
      <c r="W251" s="247"/>
      <c r="X251" s="247"/>
      <c r="Y251" s="247"/>
      <c r="Z251" s="247"/>
      <c r="AA251" s="326" t="str">
        <f t="shared" si="26"/>
        <v/>
      </c>
      <c r="AB251" s="329"/>
      <c r="AC251" s="247"/>
      <c r="AD251" s="247"/>
      <c r="AE251" s="247"/>
      <c r="AF251" s="247"/>
      <c r="AG251" s="326" t="str">
        <f t="shared" si="27"/>
        <v/>
      </c>
      <c r="AH251" s="329"/>
      <c r="AI251" s="247"/>
      <c r="AJ251" s="247"/>
      <c r="AK251" s="247"/>
      <c r="AL251" s="247"/>
      <c r="AM251" s="258"/>
      <c r="AN251" s="247"/>
      <c r="AO251" s="247"/>
      <c r="AP251" s="247"/>
      <c r="AQ251" s="247"/>
      <c r="AR251" s="258"/>
      <c r="AS251" s="247"/>
      <c r="AT251" s="247"/>
      <c r="AU251" s="247"/>
      <c r="AV251" s="247"/>
      <c r="AW251" s="258"/>
      <c r="AX251" s="247"/>
      <c r="AY251" s="247"/>
      <c r="AZ251" s="247"/>
      <c r="BA251" s="247"/>
      <c r="BB251" s="258"/>
      <c r="BC251" s="247"/>
      <c r="BD251" s="247"/>
      <c r="BE251" s="247"/>
      <c r="BF251" s="247"/>
      <c r="BG251" s="258"/>
      <c r="BH251" s="247"/>
      <c r="BI251" s="247"/>
      <c r="BJ251" s="247"/>
      <c r="BK251" s="247"/>
      <c r="BL251" s="258"/>
      <c r="BM251" s="247"/>
      <c r="BN251" s="247"/>
      <c r="BO251" s="247"/>
      <c r="BP251" s="247"/>
      <c r="BQ251" s="258"/>
      <c r="BR251" s="247"/>
      <c r="BS251" s="247"/>
      <c r="BT251" s="247"/>
      <c r="BU251" s="247"/>
      <c r="BV251" s="258"/>
      <c r="BW251" s="247"/>
      <c r="BX251" s="247"/>
      <c r="BY251" s="247"/>
      <c r="BZ251" s="247"/>
      <c r="CA251" s="258"/>
      <c r="CB251" s="247"/>
      <c r="CC251" s="247"/>
      <c r="CD251" s="247"/>
      <c r="CE251" s="247"/>
      <c r="CF251" s="258"/>
      <c r="CG251" s="258"/>
      <c r="CH251" s="258"/>
      <c r="CI251" s="144"/>
      <c r="CJ251" s="259"/>
      <c r="CK251" s="267"/>
      <c r="CL251" s="261"/>
    </row>
    <row r="252" spans="1:90" ht="33" hidden="1" x14ac:dyDescent="0.3">
      <c r="A252" s="106" t="s">
        <v>571</v>
      </c>
      <c r="B252" s="107" t="s">
        <v>293</v>
      </c>
      <c r="C252" s="238" t="s">
        <v>517</v>
      </c>
      <c r="D252" s="108" t="s">
        <v>572</v>
      </c>
      <c r="E252" s="126" t="s">
        <v>152</v>
      </c>
      <c r="F252" s="252">
        <f t="shared" si="21"/>
        <v>0</v>
      </c>
      <c r="G252" s="253">
        <f t="shared" si="22"/>
        <v>0</v>
      </c>
      <c r="H252" s="254">
        <f t="shared" si="23"/>
        <v>0</v>
      </c>
      <c r="I252" s="255">
        <f t="shared" si="24"/>
        <v>0</v>
      </c>
      <c r="J252" s="350" t="str">
        <f>IF(Scope_lv1!W252&lt;&gt;0,Scope_lv1!W252,"")</f>
        <v/>
      </c>
      <c r="K252" s="326" t="str">
        <f t="shared" si="25"/>
        <v/>
      </c>
      <c r="L252" s="329"/>
      <c r="M252" s="247"/>
      <c r="N252" s="247"/>
      <c r="O252" s="247"/>
      <c r="P252" s="247"/>
      <c r="Q252" s="258"/>
      <c r="R252" s="247"/>
      <c r="S252" s="247"/>
      <c r="T252" s="247"/>
      <c r="U252" s="247"/>
      <c r="V252" s="258"/>
      <c r="W252" s="247"/>
      <c r="X252" s="247"/>
      <c r="Y252" s="247"/>
      <c r="Z252" s="247"/>
      <c r="AA252" s="326" t="str">
        <f t="shared" si="26"/>
        <v/>
      </c>
      <c r="AB252" s="329"/>
      <c r="AC252" s="247"/>
      <c r="AD252" s="247"/>
      <c r="AE252" s="247"/>
      <c r="AF252" s="247"/>
      <c r="AG252" s="326" t="str">
        <f t="shared" si="27"/>
        <v/>
      </c>
      <c r="AH252" s="329"/>
      <c r="AI252" s="247"/>
      <c r="AJ252" s="247"/>
      <c r="AK252" s="247"/>
      <c r="AL252" s="247"/>
      <c r="AM252" s="258"/>
      <c r="AN252" s="247"/>
      <c r="AO252" s="247"/>
      <c r="AP252" s="247"/>
      <c r="AQ252" s="247"/>
      <c r="AR252" s="258"/>
      <c r="AS252" s="247"/>
      <c r="AT252" s="247"/>
      <c r="AU252" s="247"/>
      <c r="AV252" s="247"/>
      <c r="AW252" s="258"/>
      <c r="AX252" s="247"/>
      <c r="AY252" s="247"/>
      <c r="AZ252" s="247"/>
      <c r="BA252" s="247"/>
      <c r="BB252" s="258"/>
      <c r="BC252" s="247"/>
      <c r="BD252" s="247"/>
      <c r="BE252" s="247"/>
      <c r="BF252" s="247"/>
      <c r="BG252" s="258"/>
      <c r="BH252" s="247"/>
      <c r="BI252" s="247"/>
      <c r="BJ252" s="247"/>
      <c r="BK252" s="247"/>
      <c r="BL252" s="258"/>
      <c r="BM252" s="247"/>
      <c r="BN252" s="247"/>
      <c r="BO252" s="247"/>
      <c r="BP252" s="247"/>
      <c r="BQ252" s="258"/>
      <c r="BR252" s="247"/>
      <c r="BS252" s="247"/>
      <c r="BT252" s="247"/>
      <c r="BU252" s="247"/>
      <c r="BV252" s="258"/>
      <c r="BW252" s="247"/>
      <c r="BX252" s="247"/>
      <c r="BY252" s="247"/>
      <c r="BZ252" s="247"/>
      <c r="CA252" s="258"/>
      <c r="CB252" s="247"/>
      <c r="CC252" s="247"/>
      <c r="CD252" s="247"/>
      <c r="CE252" s="247"/>
      <c r="CF252" s="258"/>
      <c r="CG252" s="258"/>
      <c r="CH252" s="258"/>
      <c r="CI252" s="144"/>
      <c r="CJ252" s="259"/>
      <c r="CK252" s="267"/>
      <c r="CL252" s="261"/>
    </row>
    <row r="253" spans="1:90" hidden="1" x14ac:dyDescent="0.3">
      <c r="A253" s="106" t="s">
        <v>573</v>
      </c>
      <c r="B253" s="107" t="s">
        <v>293</v>
      </c>
      <c r="C253" s="238" t="s">
        <v>517</v>
      </c>
      <c r="D253" s="108" t="s">
        <v>574</v>
      </c>
      <c r="E253" s="126" t="s">
        <v>152</v>
      </c>
      <c r="F253" s="252">
        <f t="shared" si="21"/>
        <v>0</v>
      </c>
      <c r="G253" s="253">
        <f t="shared" si="22"/>
        <v>0</v>
      </c>
      <c r="H253" s="254">
        <f t="shared" si="23"/>
        <v>0</v>
      </c>
      <c r="I253" s="255">
        <f t="shared" si="24"/>
        <v>0</v>
      </c>
      <c r="J253" s="350" t="str">
        <f>IF(Scope_lv1!W253&lt;&gt;0,Scope_lv1!W253,"")</f>
        <v/>
      </c>
      <c r="K253" s="326" t="str">
        <f t="shared" si="25"/>
        <v/>
      </c>
      <c r="L253" s="329"/>
      <c r="M253" s="247"/>
      <c r="N253" s="247"/>
      <c r="O253" s="247"/>
      <c r="P253" s="247"/>
      <c r="Q253" s="258"/>
      <c r="R253" s="247"/>
      <c r="S253" s="247"/>
      <c r="T253" s="247"/>
      <c r="U253" s="247"/>
      <c r="V253" s="258"/>
      <c r="W253" s="247"/>
      <c r="X253" s="247"/>
      <c r="Y253" s="247"/>
      <c r="Z253" s="247"/>
      <c r="AA253" s="326" t="str">
        <f t="shared" si="26"/>
        <v/>
      </c>
      <c r="AB253" s="329"/>
      <c r="AC253" s="247"/>
      <c r="AD253" s="247"/>
      <c r="AE253" s="247"/>
      <c r="AF253" s="247"/>
      <c r="AG253" s="326" t="str">
        <f t="shared" si="27"/>
        <v/>
      </c>
      <c r="AH253" s="329"/>
      <c r="AI253" s="247"/>
      <c r="AJ253" s="247"/>
      <c r="AK253" s="247"/>
      <c r="AL253" s="247"/>
      <c r="AM253" s="258"/>
      <c r="AN253" s="247"/>
      <c r="AO253" s="247"/>
      <c r="AP253" s="247"/>
      <c r="AQ253" s="247"/>
      <c r="AR253" s="258"/>
      <c r="AS253" s="247"/>
      <c r="AT253" s="247"/>
      <c r="AU253" s="247"/>
      <c r="AV253" s="247"/>
      <c r="AW253" s="258"/>
      <c r="AX253" s="247"/>
      <c r="AY253" s="247"/>
      <c r="AZ253" s="247"/>
      <c r="BA253" s="247"/>
      <c r="BB253" s="258"/>
      <c r="BC253" s="247"/>
      <c r="BD253" s="247"/>
      <c r="BE253" s="247"/>
      <c r="BF253" s="247"/>
      <c r="BG253" s="258"/>
      <c r="BH253" s="247"/>
      <c r="BI253" s="247"/>
      <c r="BJ253" s="247"/>
      <c r="BK253" s="247"/>
      <c r="BL253" s="258"/>
      <c r="BM253" s="247"/>
      <c r="BN253" s="247"/>
      <c r="BO253" s="247"/>
      <c r="BP253" s="247"/>
      <c r="BQ253" s="258"/>
      <c r="BR253" s="247"/>
      <c r="BS253" s="247"/>
      <c r="BT253" s="247"/>
      <c r="BU253" s="247"/>
      <c r="BV253" s="258"/>
      <c r="BW253" s="247"/>
      <c r="BX253" s="247"/>
      <c r="BY253" s="247"/>
      <c r="BZ253" s="247"/>
      <c r="CA253" s="258"/>
      <c r="CB253" s="247"/>
      <c r="CC253" s="247"/>
      <c r="CD253" s="247"/>
      <c r="CE253" s="247"/>
      <c r="CF253" s="258"/>
      <c r="CG253" s="258"/>
      <c r="CH253" s="258"/>
      <c r="CI253" s="144"/>
      <c r="CJ253" s="259"/>
      <c r="CK253" s="267"/>
      <c r="CL253" s="261"/>
    </row>
    <row r="254" spans="1:90" hidden="1" x14ac:dyDescent="0.3">
      <c r="A254" s="106" t="s">
        <v>575</v>
      </c>
      <c r="B254" s="107" t="s">
        <v>293</v>
      </c>
      <c r="C254" s="238" t="s">
        <v>517</v>
      </c>
      <c r="D254" s="108" t="s">
        <v>576</v>
      </c>
      <c r="E254" s="126" t="s">
        <v>152</v>
      </c>
      <c r="F254" s="252">
        <f t="shared" si="21"/>
        <v>0</v>
      </c>
      <c r="G254" s="253">
        <f t="shared" si="22"/>
        <v>0</v>
      </c>
      <c r="H254" s="254">
        <f t="shared" si="23"/>
        <v>0</v>
      </c>
      <c r="I254" s="255">
        <f t="shared" si="24"/>
        <v>0</v>
      </c>
      <c r="J254" s="350" t="str">
        <f>IF(Scope_lv1!W254&lt;&gt;0,Scope_lv1!W254,"")</f>
        <v/>
      </c>
      <c r="K254" s="326" t="str">
        <f t="shared" si="25"/>
        <v/>
      </c>
      <c r="L254" s="329"/>
      <c r="M254" s="247"/>
      <c r="N254" s="247"/>
      <c r="O254" s="247"/>
      <c r="P254" s="247"/>
      <c r="Q254" s="258"/>
      <c r="R254" s="247"/>
      <c r="S254" s="247"/>
      <c r="T254" s="247"/>
      <c r="U254" s="247"/>
      <c r="V254" s="258"/>
      <c r="W254" s="247"/>
      <c r="X254" s="247"/>
      <c r="Y254" s="247"/>
      <c r="Z254" s="247"/>
      <c r="AA254" s="326" t="str">
        <f t="shared" si="26"/>
        <v/>
      </c>
      <c r="AB254" s="329"/>
      <c r="AC254" s="247"/>
      <c r="AD254" s="247"/>
      <c r="AE254" s="247"/>
      <c r="AF254" s="247"/>
      <c r="AG254" s="326" t="str">
        <f t="shared" si="27"/>
        <v/>
      </c>
      <c r="AH254" s="329"/>
      <c r="AI254" s="247"/>
      <c r="AJ254" s="247"/>
      <c r="AK254" s="247"/>
      <c r="AL254" s="247"/>
      <c r="AM254" s="258"/>
      <c r="AN254" s="247"/>
      <c r="AO254" s="247"/>
      <c r="AP254" s="247"/>
      <c r="AQ254" s="247"/>
      <c r="AR254" s="258"/>
      <c r="AS254" s="247"/>
      <c r="AT254" s="247"/>
      <c r="AU254" s="247"/>
      <c r="AV254" s="247"/>
      <c r="AW254" s="258"/>
      <c r="AX254" s="247"/>
      <c r="AY254" s="247"/>
      <c r="AZ254" s="247"/>
      <c r="BA254" s="247"/>
      <c r="BB254" s="258"/>
      <c r="BC254" s="247"/>
      <c r="BD254" s="247"/>
      <c r="BE254" s="247"/>
      <c r="BF254" s="247"/>
      <c r="BG254" s="258"/>
      <c r="BH254" s="247"/>
      <c r="BI254" s="247"/>
      <c r="BJ254" s="247"/>
      <c r="BK254" s="247"/>
      <c r="BL254" s="258"/>
      <c r="BM254" s="247"/>
      <c r="BN254" s="247"/>
      <c r="BO254" s="247"/>
      <c r="BP254" s="247"/>
      <c r="BQ254" s="258"/>
      <c r="BR254" s="247"/>
      <c r="BS254" s="247"/>
      <c r="BT254" s="247"/>
      <c r="BU254" s="247"/>
      <c r="BV254" s="258"/>
      <c r="BW254" s="247"/>
      <c r="BX254" s="247"/>
      <c r="BY254" s="247"/>
      <c r="BZ254" s="247"/>
      <c r="CA254" s="258"/>
      <c r="CB254" s="247"/>
      <c r="CC254" s="247"/>
      <c r="CD254" s="247"/>
      <c r="CE254" s="247"/>
      <c r="CF254" s="258"/>
      <c r="CG254" s="258"/>
      <c r="CH254" s="258"/>
      <c r="CI254" s="144"/>
      <c r="CJ254" s="259"/>
      <c r="CK254" s="267"/>
      <c r="CL254" s="261"/>
    </row>
    <row r="255" spans="1:90" hidden="1" x14ac:dyDescent="0.3">
      <c r="A255" s="106" t="s">
        <v>577</v>
      </c>
      <c r="B255" s="107" t="s">
        <v>293</v>
      </c>
      <c r="C255" s="238" t="s">
        <v>517</v>
      </c>
      <c r="D255" s="108" t="s">
        <v>578</v>
      </c>
      <c r="E255" s="126" t="s">
        <v>152</v>
      </c>
      <c r="F255" s="252">
        <f t="shared" si="21"/>
        <v>0</v>
      </c>
      <c r="G255" s="253">
        <f t="shared" si="22"/>
        <v>0</v>
      </c>
      <c r="H255" s="254">
        <f t="shared" si="23"/>
        <v>0</v>
      </c>
      <c r="I255" s="255">
        <f t="shared" si="24"/>
        <v>0</v>
      </c>
      <c r="J255" s="350" t="str">
        <f>IF(Scope_lv1!W255&lt;&gt;0,Scope_lv1!W255,"")</f>
        <v/>
      </c>
      <c r="K255" s="326" t="str">
        <f t="shared" si="25"/>
        <v/>
      </c>
      <c r="L255" s="329"/>
      <c r="M255" s="247"/>
      <c r="N255" s="247"/>
      <c r="O255" s="247"/>
      <c r="P255" s="247"/>
      <c r="Q255" s="258"/>
      <c r="R255" s="247"/>
      <c r="S255" s="247"/>
      <c r="T255" s="247"/>
      <c r="U255" s="247"/>
      <c r="V255" s="258"/>
      <c r="W255" s="247"/>
      <c r="X255" s="247"/>
      <c r="Y255" s="247"/>
      <c r="Z255" s="247"/>
      <c r="AA255" s="326" t="str">
        <f t="shared" si="26"/>
        <v/>
      </c>
      <c r="AB255" s="329"/>
      <c r="AC255" s="247"/>
      <c r="AD255" s="247"/>
      <c r="AE255" s="247"/>
      <c r="AF255" s="247"/>
      <c r="AG255" s="326" t="str">
        <f t="shared" si="27"/>
        <v/>
      </c>
      <c r="AH255" s="329"/>
      <c r="AI255" s="247"/>
      <c r="AJ255" s="247"/>
      <c r="AK255" s="247"/>
      <c r="AL255" s="247"/>
      <c r="AM255" s="258"/>
      <c r="AN255" s="247"/>
      <c r="AO255" s="247"/>
      <c r="AP255" s="247"/>
      <c r="AQ255" s="247"/>
      <c r="AR255" s="258"/>
      <c r="AS255" s="247"/>
      <c r="AT255" s="247"/>
      <c r="AU255" s="247"/>
      <c r="AV255" s="247"/>
      <c r="AW255" s="258"/>
      <c r="AX255" s="247"/>
      <c r="AY255" s="247"/>
      <c r="AZ255" s="247"/>
      <c r="BA255" s="247"/>
      <c r="BB255" s="258"/>
      <c r="BC255" s="247"/>
      <c r="BD255" s="247"/>
      <c r="BE255" s="247"/>
      <c r="BF255" s="247"/>
      <c r="BG255" s="258"/>
      <c r="BH255" s="247"/>
      <c r="BI255" s="247"/>
      <c r="BJ255" s="247"/>
      <c r="BK255" s="247"/>
      <c r="BL255" s="258"/>
      <c r="BM255" s="247"/>
      <c r="BN255" s="247"/>
      <c r="BO255" s="247"/>
      <c r="BP255" s="247"/>
      <c r="BQ255" s="258"/>
      <c r="BR255" s="247"/>
      <c r="BS255" s="247"/>
      <c r="BT255" s="247"/>
      <c r="BU255" s="247"/>
      <c r="BV255" s="258"/>
      <c r="BW255" s="247"/>
      <c r="BX255" s="247"/>
      <c r="BY255" s="247"/>
      <c r="BZ255" s="247"/>
      <c r="CA255" s="258"/>
      <c r="CB255" s="247"/>
      <c r="CC255" s="247"/>
      <c r="CD255" s="247"/>
      <c r="CE255" s="247"/>
      <c r="CF255" s="258"/>
      <c r="CG255" s="258"/>
      <c r="CH255" s="258"/>
      <c r="CI255" s="144"/>
      <c r="CJ255" s="259"/>
      <c r="CK255" s="267"/>
      <c r="CL255" s="261"/>
    </row>
    <row r="256" spans="1:90" ht="33" hidden="1" x14ac:dyDescent="0.3">
      <c r="A256" s="106" t="s">
        <v>579</v>
      </c>
      <c r="B256" s="107" t="s">
        <v>293</v>
      </c>
      <c r="C256" s="238" t="s">
        <v>517</v>
      </c>
      <c r="D256" s="108" t="s">
        <v>580</v>
      </c>
      <c r="E256" s="126" t="s">
        <v>152</v>
      </c>
      <c r="F256" s="252">
        <f t="shared" si="21"/>
        <v>0</v>
      </c>
      <c r="G256" s="253">
        <f t="shared" si="22"/>
        <v>0</v>
      </c>
      <c r="H256" s="254">
        <f t="shared" si="23"/>
        <v>0</v>
      </c>
      <c r="I256" s="255">
        <f t="shared" si="24"/>
        <v>0</v>
      </c>
      <c r="J256" s="350" t="str">
        <f>IF(Scope_lv1!W256&lt;&gt;0,Scope_lv1!W256,"")</f>
        <v/>
      </c>
      <c r="K256" s="326" t="str">
        <f t="shared" si="25"/>
        <v/>
      </c>
      <c r="L256" s="329"/>
      <c r="M256" s="247"/>
      <c r="N256" s="247"/>
      <c r="O256" s="247"/>
      <c r="P256" s="247"/>
      <c r="Q256" s="258"/>
      <c r="R256" s="247"/>
      <c r="S256" s="247"/>
      <c r="T256" s="247"/>
      <c r="U256" s="247"/>
      <c r="V256" s="258"/>
      <c r="W256" s="247"/>
      <c r="X256" s="247"/>
      <c r="Y256" s="247"/>
      <c r="Z256" s="247"/>
      <c r="AA256" s="326" t="str">
        <f t="shared" si="26"/>
        <v/>
      </c>
      <c r="AB256" s="329"/>
      <c r="AC256" s="247"/>
      <c r="AD256" s="247"/>
      <c r="AE256" s="247"/>
      <c r="AF256" s="247"/>
      <c r="AG256" s="326" t="str">
        <f t="shared" si="27"/>
        <v/>
      </c>
      <c r="AH256" s="329"/>
      <c r="AI256" s="247"/>
      <c r="AJ256" s="247"/>
      <c r="AK256" s="247"/>
      <c r="AL256" s="247"/>
      <c r="AM256" s="258"/>
      <c r="AN256" s="247"/>
      <c r="AO256" s="247"/>
      <c r="AP256" s="247"/>
      <c r="AQ256" s="247"/>
      <c r="AR256" s="258"/>
      <c r="AS256" s="247"/>
      <c r="AT256" s="247"/>
      <c r="AU256" s="247"/>
      <c r="AV256" s="247"/>
      <c r="AW256" s="258"/>
      <c r="AX256" s="247"/>
      <c r="AY256" s="247"/>
      <c r="AZ256" s="247"/>
      <c r="BA256" s="247"/>
      <c r="BB256" s="258"/>
      <c r="BC256" s="247"/>
      <c r="BD256" s="247"/>
      <c r="BE256" s="247"/>
      <c r="BF256" s="247"/>
      <c r="BG256" s="258"/>
      <c r="BH256" s="247"/>
      <c r="BI256" s="247"/>
      <c r="BJ256" s="247"/>
      <c r="BK256" s="247"/>
      <c r="BL256" s="258"/>
      <c r="BM256" s="247"/>
      <c r="BN256" s="247"/>
      <c r="BO256" s="247"/>
      <c r="BP256" s="247"/>
      <c r="BQ256" s="258"/>
      <c r="BR256" s="247"/>
      <c r="BS256" s="247"/>
      <c r="BT256" s="247"/>
      <c r="BU256" s="247"/>
      <c r="BV256" s="258"/>
      <c r="BW256" s="247"/>
      <c r="BX256" s="247"/>
      <c r="BY256" s="247"/>
      <c r="BZ256" s="247"/>
      <c r="CA256" s="258"/>
      <c r="CB256" s="247"/>
      <c r="CC256" s="247"/>
      <c r="CD256" s="247"/>
      <c r="CE256" s="247"/>
      <c r="CF256" s="258"/>
      <c r="CG256" s="258"/>
      <c r="CH256" s="258"/>
      <c r="CI256" s="144"/>
      <c r="CJ256" s="259"/>
      <c r="CK256" s="267"/>
      <c r="CL256" s="261"/>
    </row>
    <row r="257" spans="1:90" hidden="1" x14ac:dyDescent="0.3">
      <c r="A257" s="106" t="s">
        <v>581</v>
      </c>
      <c r="B257" s="107" t="s">
        <v>293</v>
      </c>
      <c r="C257" s="238" t="s">
        <v>517</v>
      </c>
      <c r="D257" s="108" t="s">
        <v>582</v>
      </c>
      <c r="E257" s="126" t="s">
        <v>152</v>
      </c>
      <c r="F257" s="252">
        <f t="shared" si="21"/>
        <v>0</v>
      </c>
      <c r="G257" s="253">
        <f t="shared" si="22"/>
        <v>0</v>
      </c>
      <c r="H257" s="254">
        <f t="shared" si="23"/>
        <v>0</v>
      </c>
      <c r="I257" s="255">
        <f t="shared" si="24"/>
        <v>0</v>
      </c>
      <c r="J257" s="350" t="str">
        <f>IF(Scope_lv1!W257&lt;&gt;0,Scope_lv1!W257,"")</f>
        <v/>
      </c>
      <c r="K257" s="326" t="str">
        <f t="shared" si="25"/>
        <v/>
      </c>
      <c r="L257" s="329"/>
      <c r="M257" s="247"/>
      <c r="N257" s="247"/>
      <c r="O257" s="247"/>
      <c r="P257" s="247"/>
      <c r="Q257" s="258"/>
      <c r="R257" s="247"/>
      <c r="S257" s="247"/>
      <c r="T257" s="247"/>
      <c r="U257" s="247"/>
      <c r="V257" s="258"/>
      <c r="W257" s="247"/>
      <c r="X257" s="247"/>
      <c r="Y257" s="247"/>
      <c r="Z257" s="247"/>
      <c r="AA257" s="326" t="str">
        <f t="shared" si="26"/>
        <v/>
      </c>
      <c r="AB257" s="329"/>
      <c r="AC257" s="247"/>
      <c r="AD257" s="247"/>
      <c r="AE257" s="247"/>
      <c r="AF257" s="247"/>
      <c r="AG257" s="326" t="str">
        <f t="shared" si="27"/>
        <v/>
      </c>
      <c r="AH257" s="329"/>
      <c r="AI257" s="247"/>
      <c r="AJ257" s="247"/>
      <c r="AK257" s="247"/>
      <c r="AL257" s="247"/>
      <c r="AM257" s="258"/>
      <c r="AN257" s="247"/>
      <c r="AO257" s="247"/>
      <c r="AP257" s="247"/>
      <c r="AQ257" s="247"/>
      <c r="AR257" s="258"/>
      <c r="AS257" s="247"/>
      <c r="AT257" s="247"/>
      <c r="AU257" s="247"/>
      <c r="AV257" s="247"/>
      <c r="AW257" s="258"/>
      <c r="AX257" s="247"/>
      <c r="AY257" s="247"/>
      <c r="AZ257" s="247"/>
      <c r="BA257" s="247"/>
      <c r="BB257" s="258"/>
      <c r="BC257" s="247"/>
      <c r="BD257" s="247"/>
      <c r="BE257" s="247"/>
      <c r="BF257" s="247"/>
      <c r="BG257" s="258"/>
      <c r="BH257" s="247"/>
      <c r="BI257" s="247"/>
      <c r="BJ257" s="247"/>
      <c r="BK257" s="247"/>
      <c r="BL257" s="258"/>
      <c r="BM257" s="247"/>
      <c r="BN257" s="247"/>
      <c r="BO257" s="247"/>
      <c r="BP257" s="247"/>
      <c r="BQ257" s="258"/>
      <c r="BR257" s="247"/>
      <c r="BS257" s="247"/>
      <c r="BT257" s="247"/>
      <c r="BU257" s="247"/>
      <c r="BV257" s="258"/>
      <c r="BW257" s="247"/>
      <c r="BX257" s="247"/>
      <c r="BY257" s="247"/>
      <c r="BZ257" s="247"/>
      <c r="CA257" s="258"/>
      <c r="CB257" s="247"/>
      <c r="CC257" s="247"/>
      <c r="CD257" s="247"/>
      <c r="CE257" s="247"/>
      <c r="CF257" s="258"/>
      <c r="CG257" s="258"/>
      <c r="CH257" s="258"/>
      <c r="CI257" s="144"/>
      <c r="CJ257" s="259"/>
      <c r="CK257" s="267"/>
      <c r="CL257" s="261"/>
    </row>
    <row r="258" spans="1:90" hidden="1" x14ac:dyDescent="0.3">
      <c r="A258" s="106" t="s">
        <v>583</v>
      </c>
      <c r="B258" s="107" t="s">
        <v>293</v>
      </c>
      <c r="C258" s="238" t="s">
        <v>517</v>
      </c>
      <c r="D258" s="108" t="s">
        <v>584</v>
      </c>
      <c r="E258" s="126" t="s">
        <v>152</v>
      </c>
      <c r="F258" s="252">
        <f t="shared" si="21"/>
        <v>0</v>
      </c>
      <c r="G258" s="253">
        <f t="shared" si="22"/>
        <v>0</v>
      </c>
      <c r="H258" s="254">
        <f t="shared" si="23"/>
        <v>0</v>
      </c>
      <c r="I258" s="255">
        <f t="shared" si="24"/>
        <v>0</v>
      </c>
      <c r="J258" s="350" t="str">
        <f>IF(Scope_lv1!W258&lt;&gt;0,Scope_lv1!W258,"")</f>
        <v/>
      </c>
      <c r="K258" s="326" t="str">
        <f t="shared" si="25"/>
        <v/>
      </c>
      <c r="L258" s="329"/>
      <c r="M258" s="247"/>
      <c r="N258" s="247"/>
      <c r="O258" s="247"/>
      <c r="P258" s="247"/>
      <c r="Q258" s="258"/>
      <c r="R258" s="247"/>
      <c r="S258" s="247"/>
      <c r="T258" s="247"/>
      <c r="U258" s="247"/>
      <c r="V258" s="258"/>
      <c r="W258" s="247"/>
      <c r="X258" s="247"/>
      <c r="Y258" s="247"/>
      <c r="Z258" s="247"/>
      <c r="AA258" s="326" t="str">
        <f t="shared" si="26"/>
        <v/>
      </c>
      <c r="AB258" s="329"/>
      <c r="AC258" s="247"/>
      <c r="AD258" s="247"/>
      <c r="AE258" s="247"/>
      <c r="AF258" s="247"/>
      <c r="AG258" s="326" t="str">
        <f t="shared" si="27"/>
        <v/>
      </c>
      <c r="AH258" s="329"/>
      <c r="AI258" s="247"/>
      <c r="AJ258" s="247"/>
      <c r="AK258" s="247"/>
      <c r="AL258" s="247"/>
      <c r="AM258" s="258"/>
      <c r="AN258" s="247"/>
      <c r="AO258" s="247"/>
      <c r="AP258" s="247"/>
      <c r="AQ258" s="247"/>
      <c r="AR258" s="258"/>
      <c r="AS258" s="247"/>
      <c r="AT258" s="247"/>
      <c r="AU258" s="247"/>
      <c r="AV258" s="247"/>
      <c r="AW258" s="258"/>
      <c r="AX258" s="247"/>
      <c r="AY258" s="247"/>
      <c r="AZ258" s="247"/>
      <c r="BA258" s="247"/>
      <c r="BB258" s="258"/>
      <c r="BC258" s="247"/>
      <c r="BD258" s="247"/>
      <c r="BE258" s="247"/>
      <c r="BF258" s="247"/>
      <c r="BG258" s="258"/>
      <c r="BH258" s="247"/>
      <c r="BI258" s="247"/>
      <c r="BJ258" s="247"/>
      <c r="BK258" s="247"/>
      <c r="BL258" s="258"/>
      <c r="BM258" s="247"/>
      <c r="BN258" s="247"/>
      <c r="BO258" s="247"/>
      <c r="BP258" s="247"/>
      <c r="BQ258" s="258"/>
      <c r="BR258" s="247"/>
      <c r="BS258" s="247"/>
      <c r="BT258" s="247"/>
      <c r="BU258" s="247"/>
      <c r="BV258" s="258"/>
      <c r="BW258" s="247"/>
      <c r="BX258" s="247"/>
      <c r="BY258" s="247"/>
      <c r="BZ258" s="247"/>
      <c r="CA258" s="258"/>
      <c r="CB258" s="247"/>
      <c r="CC258" s="247"/>
      <c r="CD258" s="247"/>
      <c r="CE258" s="247"/>
      <c r="CF258" s="258"/>
      <c r="CG258" s="258"/>
      <c r="CH258" s="258"/>
      <c r="CI258" s="144"/>
      <c r="CJ258" s="259"/>
      <c r="CK258" s="267"/>
      <c r="CL258" s="261"/>
    </row>
    <row r="259" spans="1:90" hidden="1" x14ac:dyDescent="0.3">
      <c r="A259" s="106" t="s">
        <v>585</v>
      </c>
      <c r="B259" s="107" t="s">
        <v>293</v>
      </c>
      <c r="C259" s="238" t="s">
        <v>517</v>
      </c>
      <c r="D259" s="108" t="s">
        <v>586</v>
      </c>
      <c r="E259" s="126" t="s">
        <v>152</v>
      </c>
      <c r="F259" s="252">
        <f t="shared" si="21"/>
        <v>0</v>
      </c>
      <c r="G259" s="253">
        <f t="shared" si="22"/>
        <v>0</v>
      </c>
      <c r="H259" s="254">
        <f t="shared" si="23"/>
        <v>0</v>
      </c>
      <c r="I259" s="255">
        <f t="shared" si="24"/>
        <v>0</v>
      </c>
      <c r="J259" s="350" t="str">
        <f>IF(Scope_lv1!W259&lt;&gt;0,Scope_lv1!W259,"")</f>
        <v/>
      </c>
      <c r="K259" s="326" t="str">
        <f t="shared" si="25"/>
        <v/>
      </c>
      <c r="L259" s="329"/>
      <c r="M259" s="247"/>
      <c r="N259" s="247"/>
      <c r="O259" s="247"/>
      <c r="P259" s="247"/>
      <c r="Q259" s="258"/>
      <c r="R259" s="247"/>
      <c r="S259" s="247"/>
      <c r="T259" s="247"/>
      <c r="U259" s="247"/>
      <c r="V259" s="258"/>
      <c r="W259" s="247"/>
      <c r="X259" s="247"/>
      <c r="Y259" s="247"/>
      <c r="Z259" s="247"/>
      <c r="AA259" s="326" t="str">
        <f t="shared" si="26"/>
        <v/>
      </c>
      <c r="AB259" s="329"/>
      <c r="AC259" s="247"/>
      <c r="AD259" s="247"/>
      <c r="AE259" s="247"/>
      <c r="AF259" s="247"/>
      <c r="AG259" s="326" t="str">
        <f t="shared" si="27"/>
        <v/>
      </c>
      <c r="AH259" s="329"/>
      <c r="AI259" s="247"/>
      <c r="AJ259" s="247"/>
      <c r="AK259" s="247"/>
      <c r="AL259" s="247"/>
      <c r="AM259" s="258"/>
      <c r="AN259" s="247"/>
      <c r="AO259" s="247"/>
      <c r="AP259" s="247"/>
      <c r="AQ259" s="247"/>
      <c r="AR259" s="258"/>
      <c r="AS259" s="247"/>
      <c r="AT259" s="247"/>
      <c r="AU259" s="247"/>
      <c r="AV259" s="247"/>
      <c r="AW259" s="258"/>
      <c r="AX259" s="247"/>
      <c r="AY259" s="247"/>
      <c r="AZ259" s="247"/>
      <c r="BA259" s="247"/>
      <c r="BB259" s="258"/>
      <c r="BC259" s="247"/>
      <c r="BD259" s="247"/>
      <c r="BE259" s="247"/>
      <c r="BF259" s="247"/>
      <c r="BG259" s="258"/>
      <c r="BH259" s="247"/>
      <c r="BI259" s="247"/>
      <c r="BJ259" s="247"/>
      <c r="BK259" s="247"/>
      <c r="BL259" s="258"/>
      <c r="BM259" s="247"/>
      <c r="BN259" s="247"/>
      <c r="BO259" s="247"/>
      <c r="BP259" s="247"/>
      <c r="BQ259" s="258"/>
      <c r="BR259" s="247"/>
      <c r="BS259" s="247"/>
      <c r="BT259" s="247"/>
      <c r="BU259" s="247"/>
      <c r="BV259" s="258"/>
      <c r="BW259" s="247"/>
      <c r="BX259" s="247"/>
      <c r="BY259" s="247"/>
      <c r="BZ259" s="247"/>
      <c r="CA259" s="258"/>
      <c r="CB259" s="247"/>
      <c r="CC259" s="247"/>
      <c r="CD259" s="247"/>
      <c r="CE259" s="247"/>
      <c r="CF259" s="258"/>
      <c r="CG259" s="258"/>
      <c r="CH259" s="258"/>
      <c r="CI259" s="144"/>
      <c r="CJ259" s="259"/>
      <c r="CK259" s="267"/>
      <c r="CL259" s="261"/>
    </row>
    <row r="260" spans="1:90" hidden="1" x14ac:dyDescent="0.3">
      <c r="A260" s="106" t="s">
        <v>587</v>
      </c>
      <c r="B260" s="107" t="s">
        <v>293</v>
      </c>
      <c r="C260" s="238" t="s">
        <v>517</v>
      </c>
      <c r="D260" s="108" t="s">
        <v>588</v>
      </c>
      <c r="E260" s="126" t="s">
        <v>152</v>
      </c>
      <c r="F260" s="252">
        <f t="shared" si="21"/>
        <v>0</v>
      </c>
      <c r="G260" s="253">
        <f t="shared" si="22"/>
        <v>0</v>
      </c>
      <c r="H260" s="254">
        <f t="shared" si="23"/>
        <v>0</v>
      </c>
      <c r="I260" s="255">
        <f t="shared" si="24"/>
        <v>0</v>
      </c>
      <c r="J260" s="350" t="str">
        <f>IF(Scope_lv1!W260&lt;&gt;0,Scope_lv1!W260,"")</f>
        <v/>
      </c>
      <c r="K260" s="326" t="str">
        <f t="shared" si="25"/>
        <v/>
      </c>
      <c r="L260" s="329"/>
      <c r="M260" s="247"/>
      <c r="N260" s="247"/>
      <c r="O260" s="247"/>
      <c r="P260" s="247"/>
      <c r="Q260" s="258"/>
      <c r="R260" s="247"/>
      <c r="S260" s="247"/>
      <c r="T260" s="247"/>
      <c r="U260" s="247"/>
      <c r="V260" s="258"/>
      <c r="W260" s="247"/>
      <c r="X260" s="247"/>
      <c r="Y260" s="247"/>
      <c r="Z260" s="247"/>
      <c r="AA260" s="326" t="str">
        <f t="shared" si="26"/>
        <v/>
      </c>
      <c r="AB260" s="329"/>
      <c r="AC260" s="247"/>
      <c r="AD260" s="247"/>
      <c r="AE260" s="247"/>
      <c r="AF260" s="247"/>
      <c r="AG260" s="326" t="str">
        <f t="shared" si="27"/>
        <v/>
      </c>
      <c r="AH260" s="329"/>
      <c r="AI260" s="247"/>
      <c r="AJ260" s="247"/>
      <c r="AK260" s="247"/>
      <c r="AL260" s="247"/>
      <c r="AM260" s="258"/>
      <c r="AN260" s="247"/>
      <c r="AO260" s="247"/>
      <c r="AP260" s="247"/>
      <c r="AQ260" s="247"/>
      <c r="AR260" s="258"/>
      <c r="AS260" s="247"/>
      <c r="AT260" s="247"/>
      <c r="AU260" s="247"/>
      <c r="AV260" s="247"/>
      <c r="AW260" s="258"/>
      <c r="AX260" s="247"/>
      <c r="AY260" s="247"/>
      <c r="AZ260" s="247"/>
      <c r="BA260" s="247"/>
      <c r="BB260" s="258"/>
      <c r="BC260" s="247"/>
      <c r="BD260" s="247"/>
      <c r="BE260" s="247"/>
      <c r="BF260" s="247"/>
      <c r="BG260" s="258"/>
      <c r="BH260" s="247"/>
      <c r="BI260" s="247"/>
      <c r="BJ260" s="247"/>
      <c r="BK260" s="247"/>
      <c r="BL260" s="258"/>
      <c r="BM260" s="247"/>
      <c r="BN260" s="247"/>
      <c r="BO260" s="247"/>
      <c r="BP260" s="247"/>
      <c r="BQ260" s="258"/>
      <c r="BR260" s="247"/>
      <c r="BS260" s="247"/>
      <c r="BT260" s="247"/>
      <c r="BU260" s="247"/>
      <c r="BV260" s="258"/>
      <c r="BW260" s="247"/>
      <c r="BX260" s="247"/>
      <c r="BY260" s="247"/>
      <c r="BZ260" s="247"/>
      <c r="CA260" s="258"/>
      <c r="CB260" s="247"/>
      <c r="CC260" s="247"/>
      <c r="CD260" s="247"/>
      <c r="CE260" s="247"/>
      <c r="CF260" s="258"/>
      <c r="CG260" s="258"/>
      <c r="CH260" s="258"/>
      <c r="CI260" s="144"/>
      <c r="CJ260" s="259"/>
      <c r="CK260" s="267"/>
      <c r="CL260" s="261"/>
    </row>
    <row r="261" spans="1:90" hidden="1" x14ac:dyDescent="0.3">
      <c r="A261" s="106" t="s">
        <v>589</v>
      </c>
      <c r="B261" s="107" t="s">
        <v>293</v>
      </c>
      <c r="C261" s="238" t="s">
        <v>517</v>
      </c>
      <c r="D261" s="108" t="s">
        <v>590</v>
      </c>
      <c r="E261" s="126" t="s">
        <v>152</v>
      </c>
      <c r="F261" s="252">
        <f t="shared" si="21"/>
        <v>0</v>
      </c>
      <c r="G261" s="253">
        <f t="shared" si="22"/>
        <v>0</v>
      </c>
      <c r="H261" s="254">
        <f t="shared" si="23"/>
        <v>0</v>
      </c>
      <c r="I261" s="255">
        <f t="shared" si="24"/>
        <v>0</v>
      </c>
      <c r="J261" s="350" t="str">
        <f>IF(Scope_lv1!W261&lt;&gt;0,Scope_lv1!W261,"")</f>
        <v/>
      </c>
      <c r="K261" s="326" t="str">
        <f t="shared" si="25"/>
        <v/>
      </c>
      <c r="L261" s="329"/>
      <c r="M261" s="247"/>
      <c r="N261" s="247"/>
      <c r="O261" s="247"/>
      <c r="P261" s="247"/>
      <c r="Q261" s="258"/>
      <c r="R261" s="247"/>
      <c r="S261" s="247"/>
      <c r="T261" s="247"/>
      <c r="U261" s="247"/>
      <c r="V261" s="258"/>
      <c r="W261" s="247"/>
      <c r="X261" s="247"/>
      <c r="Y261" s="247"/>
      <c r="Z261" s="247"/>
      <c r="AA261" s="326" t="str">
        <f t="shared" si="26"/>
        <v/>
      </c>
      <c r="AB261" s="329"/>
      <c r="AC261" s="247"/>
      <c r="AD261" s="247"/>
      <c r="AE261" s="247"/>
      <c r="AF261" s="247"/>
      <c r="AG261" s="326" t="str">
        <f t="shared" si="27"/>
        <v/>
      </c>
      <c r="AH261" s="329"/>
      <c r="AI261" s="247"/>
      <c r="AJ261" s="247"/>
      <c r="AK261" s="247"/>
      <c r="AL261" s="247"/>
      <c r="AM261" s="258"/>
      <c r="AN261" s="247"/>
      <c r="AO261" s="247"/>
      <c r="AP261" s="247"/>
      <c r="AQ261" s="247"/>
      <c r="AR261" s="258"/>
      <c r="AS261" s="247"/>
      <c r="AT261" s="247"/>
      <c r="AU261" s="247"/>
      <c r="AV261" s="247"/>
      <c r="AW261" s="258"/>
      <c r="AX261" s="247"/>
      <c r="AY261" s="247"/>
      <c r="AZ261" s="247"/>
      <c r="BA261" s="247"/>
      <c r="BB261" s="258"/>
      <c r="BC261" s="247"/>
      <c r="BD261" s="247"/>
      <c r="BE261" s="247"/>
      <c r="BF261" s="247"/>
      <c r="BG261" s="258"/>
      <c r="BH261" s="247"/>
      <c r="BI261" s="247"/>
      <c r="BJ261" s="247"/>
      <c r="BK261" s="247"/>
      <c r="BL261" s="258"/>
      <c r="BM261" s="247"/>
      <c r="BN261" s="247"/>
      <c r="BO261" s="247"/>
      <c r="BP261" s="247"/>
      <c r="BQ261" s="258"/>
      <c r="BR261" s="247"/>
      <c r="BS261" s="247"/>
      <c r="BT261" s="247"/>
      <c r="BU261" s="247"/>
      <c r="BV261" s="258"/>
      <c r="BW261" s="247"/>
      <c r="BX261" s="247"/>
      <c r="BY261" s="247"/>
      <c r="BZ261" s="247"/>
      <c r="CA261" s="258"/>
      <c r="CB261" s="247"/>
      <c r="CC261" s="247"/>
      <c r="CD261" s="247"/>
      <c r="CE261" s="247"/>
      <c r="CF261" s="258"/>
      <c r="CG261" s="258"/>
      <c r="CH261" s="258"/>
      <c r="CI261" s="144"/>
      <c r="CJ261" s="259"/>
      <c r="CK261" s="267"/>
      <c r="CL261" s="261"/>
    </row>
    <row r="262" spans="1:90" hidden="1" x14ac:dyDescent="0.3">
      <c r="A262" s="106" t="s">
        <v>591</v>
      </c>
      <c r="B262" s="107" t="s">
        <v>293</v>
      </c>
      <c r="C262" s="238" t="s">
        <v>517</v>
      </c>
      <c r="D262" s="108" t="s">
        <v>592</v>
      </c>
      <c r="E262" s="126" t="s">
        <v>108</v>
      </c>
      <c r="F262" s="252">
        <f t="shared" si="21"/>
        <v>0</v>
      </c>
      <c r="G262" s="253">
        <f t="shared" si="22"/>
        <v>0</v>
      </c>
      <c r="H262" s="254">
        <f t="shared" si="23"/>
        <v>0</v>
      </c>
      <c r="I262" s="255">
        <f t="shared" si="24"/>
        <v>0</v>
      </c>
      <c r="J262" s="350" t="str">
        <f>IF(Scope_lv1!W262&lt;&gt;0,Scope_lv1!W262,"")</f>
        <v/>
      </c>
      <c r="K262" s="326" t="str">
        <f t="shared" si="25"/>
        <v/>
      </c>
      <c r="L262" s="329"/>
      <c r="M262" s="247"/>
      <c r="N262" s="247"/>
      <c r="O262" s="247"/>
      <c r="P262" s="247"/>
      <c r="Q262" s="258"/>
      <c r="R262" s="247"/>
      <c r="S262" s="247"/>
      <c r="T262" s="247"/>
      <c r="U262" s="247"/>
      <c r="V262" s="258"/>
      <c r="W262" s="247"/>
      <c r="X262" s="247"/>
      <c r="Y262" s="247"/>
      <c r="Z262" s="247"/>
      <c r="AA262" s="326" t="str">
        <f t="shared" si="26"/>
        <v/>
      </c>
      <c r="AB262" s="329"/>
      <c r="AC262" s="247"/>
      <c r="AD262" s="247"/>
      <c r="AE262" s="247"/>
      <c r="AF262" s="247"/>
      <c r="AG262" s="326" t="str">
        <f t="shared" si="27"/>
        <v/>
      </c>
      <c r="AH262" s="329"/>
      <c r="AI262" s="247"/>
      <c r="AJ262" s="247"/>
      <c r="AK262" s="247"/>
      <c r="AL262" s="247"/>
      <c r="AM262" s="258"/>
      <c r="AN262" s="247"/>
      <c r="AO262" s="247"/>
      <c r="AP262" s="247"/>
      <c r="AQ262" s="247"/>
      <c r="AR262" s="258"/>
      <c r="AS262" s="247"/>
      <c r="AT262" s="247"/>
      <c r="AU262" s="247"/>
      <c r="AV262" s="247"/>
      <c r="AW262" s="258"/>
      <c r="AX262" s="247"/>
      <c r="AY262" s="247"/>
      <c r="AZ262" s="247"/>
      <c r="BA262" s="247"/>
      <c r="BB262" s="258"/>
      <c r="BC262" s="247"/>
      <c r="BD262" s="247"/>
      <c r="BE262" s="247"/>
      <c r="BF262" s="247"/>
      <c r="BG262" s="258"/>
      <c r="BH262" s="247"/>
      <c r="BI262" s="247"/>
      <c r="BJ262" s="247"/>
      <c r="BK262" s="247"/>
      <c r="BL262" s="258"/>
      <c r="BM262" s="247"/>
      <c r="BN262" s="247"/>
      <c r="BO262" s="247"/>
      <c r="BP262" s="247"/>
      <c r="BQ262" s="258"/>
      <c r="BR262" s="247"/>
      <c r="BS262" s="247"/>
      <c r="BT262" s="247"/>
      <c r="BU262" s="247"/>
      <c r="BV262" s="258"/>
      <c r="BW262" s="247"/>
      <c r="BX262" s="247"/>
      <c r="BY262" s="247"/>
      <c r="BZ262" s="247"/>
      <c r="CA262" s="258"/>
      <c r="CB262" s="247"/>
      <c r="CC262" s="247"/>
      <c r="CD262" s="247"/>
      <c r="CE262" s="247"/>
      <c r="CF262" s="258"/>
      <c r="CG262" s="258"/>
      <c r="CH262" s="258"/>
      <c r="CI262" s="144"/>
      <c r="CJ262" s="259"/>
      <c r="CK262" s="267"/>
      <c r="CL262" s="261"/>
    </row>
    <row r="263" spans="1:90" hidden="1" x14ac:dyDescent="0.3">
      <c r="A263" s="106" t="s">
        <v>593</v>
      </c>
      <c r="B263" s="107" t="s">
        <v>293</v>
      </c>
      <c r="C263" s="238" t="s">
        <v>517</v>
      </c>
      <c r="D263" s="108" t="s">
        <v>594</v>
      </c>
      <c r="E263" s="126" t="s">
        <v>130</v>
      </c>
      <c r="F263" s="252">
        <f t="shared" si="21"/>
        <v>0</v>
      </c>
      <c r="G263" s="253">
        <f t="shared" si="22"/>
        <v>0</v>
      </c>
      <c r="H263" s="254">
        <f t="shared" si="23"/>
        <v>0</v>
      </c>
      <c r="I263" s="255">
        <f t="shared" si="24"/>
        <v>0</v>
      </c>
      <c r="J263" s="350" t="str">
        <f>IF(Scope_lv1!W263&lt;&gt;0,Scope_lv1!W263,"")</f>
        <v/>
      </c>
      <c r="K263" s="326" t="str">
        <f t="shared" si="25"/>
        <v/>
      </c>
      <c r="L263" s="329"/>
      <c r="M263" s="247"/>
      <c r="N263" s="247"/>
      <c r="O263" s="247"/>
      <c r="P263" s="247"/>
      <c r="Q263" s="258"/>
      <c r="R263" s="247"/>
      <c r="S263" s="247"/>
      <c r="T263" s="247"/>
      <c r="U263" s="247"/>
      <c r="V263" s="258"/>
      <c r="W263" s="247"/>
      <c r="X263" s="247"/>
      <c r="Y263" s="247"/>
      <c r="Z263" s="247"/>
      <c r="AA263" s="326" t="str">
        <f t="shared" si="26"/>
        <v/>
      </c>
      <c r="AB263" s="329"/>
      <c r="AC263" s="247"/>
      <c r="AD263" s="247"/>
      <c r="AE263" s="247"/>
      <c r="AF263" s="247"/>
      <c r="AG263" s="326" t="str">
        <f t="shared" si="27"/>
        <v/>
      </c>
      <c r="AH263" s="329"/>
      <c r="AI263" s="247"/>
      <c r="AJ263" s="247"/>
      <c r="AK263" s="247"/>
      <c r="AL263" s="247"/>
      <c r="AM263" s="258"/>
      <c r="AN263" s="247"/>
      <c r="AO263" s="247"/>
      <c r="AP263" s="247"/>
      <c r="AQ263" s="247"/>
      <c r="AR263" s="258"/>
      <c r="AS263" s="247"/>
      <c r="AT263" s="247"/>
      <c r="AU263" s="247"/>
      <c r="AV263" s="247"/>
      <c r="AW263" s="258"/>
      <c r="AX263" s="247"/>
      <c r="AY263" s="247"/>
      <c r="AZ263" s="247"/>
      <c r="BA263" s="247"/>
      <c r="BB263" s="258"/>
      <c r="BC263" s="247"/>
      <c r="BD263" s="247"/>
      <c r="BE263" s="247"/>
      <c r="BF263" s="247"/>
      <c r="BG263" s="258"/>
      <c r="BH263" s="247"/>
      <c r="BI263" s="247"/>
      <c r="BJ263" s="247"/>
      <c r="BK263" s="247"/>
      <c r="BL263" s="258"/>
      <c r="BM263" s="247"/>
      <c r="BN263" s="247"/>
      <c r="BO263" s="247"/>
      <c r="BP263" s="247"/>
      <c r="BQ263" s="258"/>
      <c r="BR263" s="247"/>
      <c r="BS263" s="247"/>
      <c r="BT263" s="247"/>
      <c r="BU263" s="247"/>
      <c r="BV263" s="258"/>
      <c r="BW263" s="247"/>
      <c r="BX263" s="247"/>
      <c r="BY263" s="247"/>
      <c r="BZ263" s="247"/>
      <c r="CA263" s="258"/>
      <c r="CB263" s="247"/>
      <c r="CC263" s="247"/>
      <c r="CD263" s="247"/>
      <c r="CE263" s="247"/>
      <c r="CF263" s="258"/>
      <c r="CG263" s="258"/>
      <c r="CH263" s="258"/>
      <c r="CI263" s="144"/>
      <c r="CJ263" s="259"/>
      <c r="CK263" s="267"/>
      <c r="CL263" s="261"/>
    </row>
    <row r="264" spans="1:90" hidden="1" x14ac:dyDescent="0.3">
      <c r="A264" s="106" t="s">
        <v>595</v>
      </c>
      <c r="B264" s="107" t="s">
        <v>293</v>
      </c>
      <c r="C264" s="238" t="s">
        <v>517</v>
      </c>
      <c r="D264" s="108" t="s">
        <v>596</v>
      </c>
      <c r="E264" s="126" t="s">
        <v>130</v>
      </c>
      <c r="F264" s="252">
        <f t="shared" ref="F264:F327" si="28">COUNTIF($J264:$CH264,"Cat.1")</f>
        <v>0</v>
      </c>
      <c r="G264" s="253">
        <f t="shared" ref="G264:G327" si="29">COUNTIF($J264:$CH264,"Cat.2")</f>
        <v>0</v>
      </c>
      <c r="H264" s="254">
        <f t="shared" ref="H264:H327" si="30">COUNTIF($J264:$CH264,"Cat.3")</f>
        <v>0</v>
      </c>
      <c r="I264" s="255">
        <f t="shared" ref="I264:I327" si="31">COUNTIF(J264:CH264,"O")</f>
        <v>0</v>
      </c>
      <c r="J264" s="350" t="str">
        <f>IF(Scope_lv1!W264&lt;&gt;0,Scope_lv1!W264,"")</f>
        <v/>
      </c>
      <c r="K264" s="326" t="str">
        <f t="shared" si="25"/>
        <v/>
      </c>
      <c r="L264" s="329"/>
      <c r="M264" s="247"/>
      <c r="N264" s="247"/>
      <c r="O264" s="247"/>
      <c r="P264" s="247"/>
      <c r="Q264" s="258"/>
      <c r="R264" s="247"/>
      <c r="S264" s="247"/>
      <c r="T264" s="247"/>
      <c r="U264" s="247"/>
      <c r="V264" s="258"/>
      <c r="W264" s="247"/>
      <c r="X264" s="247"/>
      <c r="Y264" s="247"/>
      <c r="Z264" s="247"/>
      <c r="AA264" s="326" t="str">
        <f t="shared" si="26"/>
        <v/>
      </c>
      <c r="AB264" s="329"/>
      <c r="AC264" s="247"/>
      <c r="AD264" s="247"/>
      <c r="AE264" s="247"/>
      <c r="AF264" s="247"/>
      <c r="AG264" s="326" t="str">
        <f t="shared" si="27"/>
        <v/>
      </c>
      <c r="AH264" s="329"/>
      <c r="AI264" s="247"/>
      <c r="AJ264" s="247"/>
      <c r="AK264" s="247"/>
      <c r="AL264" s="247"/>
      <c r="AM264" s="258"/>
      <c r="AN264" s="247"/>
      <c r="AO264" s="247"/>
      <c r="AP264" s="247"/>
      <c r="AQ264" s="247"/>
      <c r="AR264" s="258"/>
      <c r="AS264" s="247"/>
      <c r="AT264" s="247"/>
      <c r="AU264" s="247"/>
      <c r="AV264" s="247"/>
      <c r="AW264" s="258"/>
      <c r="AX264" s="247"/>
      <c r="AY264" s="247"/>
      <c r="AZ264" s="247"/>
      <c r="BA264" s="247"/>
      <c r="BB264" s="258"/>
      <c r="BC264" s="247"/>
      <c r="BD264" s="247"/>
      <c r="BE264" s="247"/>
      <c r="BF264" s="247"/>
      <c r="BG264" s="258"/>
      <c r="BH264" s="247"/>
      <c r="BI264" s="247"/>
      <c r="BJ264" s="247"/>
      <c r="BK264" s="247"/>
      <c r="BL264" s="258"/>
      <c r="BM264" s="247"/>
      <c r="BN264" s="247"/>
      <c r="BO264" s="247"/>
      <c r="BP264" s="247"/>
      <c r="BQ264" s="258"/>
      <c r="BR264" s="247"/>
      <c r="BS264" s="247"/>
      <c r="BT264" s="247"/>
      <c r="BU264" s="247"/>
      <c r="BV264" s="258"/>
      <c r="BW264" s="247"/>
      <c r="BX264" s="247"/>
      <c r="BY264" s="247"/>
      <c r="BZ264" s="247"/>
      <c r="CA264" s="258"/>
      <c r="CB264" s="247"/>
      <c r="CC264" s="247"/>
      <c r="CD264" s="247"/>
      <c r="CE264" s="247"/>
      <c r="CF264" s="258"/>
      <c r="CG264" s="258"/>
      <c r="CH264" s="258"/>
      <c r="CI264" s="134"/>
      <c r="CJ264" s="259"/>
      <c r="CK264" s="267"/>
      <c r="CL264" s="261"/>
    </row>
    <row r="265" spans="1:90" hidden="1" x14ac:dyDescent="0.3">
      <c r="A265" s="106" t="s">
        <v>597</v>
      </c>
      <c r="B265" s="107" t="s">
        <v>293</v>
      </c>
      <c r="C265" s="238" t="s">
        <v>517</v>
      </c>
      <c r="D265" s="108" t="s">
        <v>598</v>
      </c>
      <c r="E265" s="126" t="s">
        <v>152</v>
      </c>
      <c r="F265" s="252">
        <f t="shared" si="28"/>
        <v>0</v>
      </c>
      <c r="G265" s="253">
        <f t="shared" si="29"/>
        <v>0</v>
      </c>
      <c r="H265" s="254">
        <f t="shared" si="30"/>
        <v>0</v>
      </c>
      <c r="I265" s="255">
        <f t="shared" si="31"/>
        <v>0</v>
      </c>
      <c r="J265" s="350" t="str">
        <f>IF(Scope_lv1!W265&lt;&gt;0,Scope_lv1!W265,"")</f>
        <v/>
      </c>
      <c r="K265" s="326" t="str">
        <f t="shared" si="25"/>
        <v/>
      </c>
      <c r="L265" s="329"/>
      <c r="M265" s="247"/>
      <c r="N265" s="247"/>
      <c r="O265" s="247"/>
      <c r="P265" s="247"/>
      <c r="Q265" s="258"/>
      <c r="R265" s="247"/>
      <c r="S265" s="247"/>
      <c r="T265" s="247"/>
      <c r="U265" s="247"/>
      <c r="V265" s="258"/>
      <c r="W265" s="247"/>
      <c r="X265" s="247"/>
      <c r="Y265" s="247"/>
      <c r="Z265" s="247"/>
      <c r="AA265" s="326" t="str">
        <f t="shared" si="26"/>
        <v/>
      </c>
      <c r="AB265" s="329"/>
      <c r="AC265" s="247"/>
      <c r="AD265" s="247"/>
      <c r="AE265" s="247"/>
      <c r="AF265" s="247"/>
      <c r="AG265" s="326" t="str">
        <f t="shared" si="27"/>
        <v/>
      </c>
      <c r="AH265" s="329"/>
      <c r="AI265" s="247"/>
      <c r="AJ265" s="247"/>
      <c r="AK265" s="247"/>
      <c r="AL265" s="247"/>
      <c r="AM265" s="258"/>
      <c r="AN265" s="247"/>
      <c r="AO265" s="247"/>
      <c r="AP265" s="247"/>
      <c r="AQ265" s="247"/>
      <c r="AR265" s="258"/>
      <c r="AS265" s="247"/>
      <c r="AT265" s="247"/>
      <c r="AU265" s="247"/>
      <c r="AV265" s="247"/>
      <c r="AW265" s="258"/>
      <c r="AX265" s="247"/>
      <c r="AY265" s="247"/>
      <c r="AZ265" s="247"/>
      <c r="BA265" s="247"/>
      <c r="BB265" s="258"/>
      <c r="BC265" s="247"/>
      <c r="BD265" s="247"/>
      <c r="BE265" s="247"/>
      <c r="BF265" s="247"/>
      <c r="BG265" s="258"/>
      <c r="BH265" s="247"/>
      <c r="BI265" s="247"/>
      <c r="BJ265" s="247"/>
      <c r="BK265" s="247"/>
      <c r="BL265" s="258"/>
      <c r="BM265" s="247"/>
      <c r="BN265" s="247"/>
      <c r="BO265" s="247"/>
      <c r="BP265" s="247"/>
      <c r="BQ265" s="258"/>
      <c r="BR265" s="247"/>
      <c r="BS265" s="247"/>
      <c r="BT265" s="247"/>
      <c r="BU265" s="247"/>
      <c r="BV265" s="258"/>
      <c r="BW265" s="247"/>
      <c r="BX265" s="247"/>
      <c r="BY265" s="247"/>
      <c r="BZ265" s="247"/>
      <c r="CA265" s="258"/>
      <c r="CB265" s="247"/>
      <c r="CC265" s="247"/>
      <c r="CD265" s="247"/>
      <c r="CE265" s="247"/>
      <c r="CF265" s="258"/>
      <c r="CG265" s="258"/>
      <c r="CH265" s="258"/>
      <c r="CI265" s="134"/>
      <c r="CJ265" s="259"/>
      <c r="CK265" s="267"/>
      <c r="CL265" s="261"/>
    </row>
    <row r="266" spans="1:90" hidden="1" x14ac:dyDescent="0.3">
      <c r="A266" s="106" t="s">
        <v>599</v>
      </c>
      <c r="B266" s="107" t="s">
        <v>293</v>
      </c>
      <c r="C266" s="238" t="s">
        <v>517</v>
      </c>
      <c r="D266" s="108" t="s">
        <v>600</v>
      </c>
      <c r="E266" s="126" t="s">
        <v>130</v>
      </c>
      <c r="F266" s="252">
        <f t="shared" si="28"/>
        <v>0</v>
      </c>
      <c r="G266" s="253">
        <f t="shared" si="29"/>
        <v>0</v>
      </c>
      <c r="H266" s="254">
        <f t="shared" si="30"/>
        <v>0</v>
      </c>
      <c r="I266" s="255">
        <f t="shared" si="31"/>
        <v>0</v>
      </c>
      <c r="J266" s="350" t="str">
        <f>IF(Scope_lv1!W266&lt;&gt;0,Scope_lv1!W266,"")</f>
        <v/>
      </c>
      <c r="K266" s="326" t="str">
        <f t="shared" ref="K266:K329" si="32">LEFT(L266,5)</f>
        <v/>
      </c>
      <c r="L266" s="329"/>
      <c r="M266" s="247"/>
      <c r="N266" s="247"/>
      <c r="O266" s="247"/>
      <c r="P266" s="247"/>
      <c r="Q266" s="258"/>
      <c r="R266" s="247"/>
      <c r="S266" s="247"/>
      <c r="T266" s="247"/>
      <c r="U266" s="247"/>
      <c r="V266" s="258"/>
      <c r="W266" s="247"/>
      <c r="X266" s="247"/>
      <c r="Y266" s="247"/>
      <c r="Z266" s="247"/>
      <c r="AA266" s="326" t="str">
        <f t="shared" ref="AA266:AA329" si="33">LEFT(AB266,5)</f>
        <v/>
      </c>
      <c r="AB266" s="329"/>
      <c r="AC266" s="247"/>
      <c r="AD266" s="247"/>
      <c r="AE266" s="247"/>
      <c r="AF266" s="247"/>
      <c r="AG266" s="326" t="str">
        <f t="shared" ref="AG266:AG329" si="34">LEFT(AH266,5)</f>
        <v/>
      </c>
      <c r="AH266" s="329"/>
      <c r="AI266" s="247"/>
      <c r="AJ266" s="247"/>
      <c r="AK266" s="247"/>
      <c r="AL266" s="247"/>
      <c r="AM266" s="258"/>
      <c r="AN266" s="247"/>
      <c r="AO266" s="247"/>
      <c r="AP266" s="247"/>
      <c r="AQ266" s="247"/>
      <c r="AR266" s="258"/>
      <c r="AS266" s="247"/>
      <c r="AT266" s="247"/>
      <c r="AU266" s="247"/>
      <c r="AV266" s="247"/>
      <c r="AW266" s="258"/>
      <c r="AX266" s="247"/>
      <c r="AY266" s="247"/>
      <c r="AZ266" s="247"/>
      <c r="BA266" s="247"/>
      <c r="BB266" s="258"/>
      <c r="BC266" s="247"/>
      <c r="BD266" s="247"/>
      <c r="BE266" s="247"/>
      <c r="BF266" s="247"/>
      <c r="BG266" s="258"/>
      <c r="BH266" s="247"/>
      <c r="BI266" s="247"/>
      <c r="BJ266" s="247"/>
      <c r="BK266" s="247"/>
      <c r="BL266" s="258"/>
      <c r="BM266" s="247"/>
      <c r="BN266" s="247"/>
      <c r="BO266" s="247"/>
      <c r="BP266" s="247"/>
      <c r="BQ266" s="258"/>
      <c r="BR266" s="247"/>
      <c r="BS266" s="247"/>
      <c r="BT266" s="247"/>
      <c r="BU266" s="247"/>
      <c r="BV266" s="258"/>
      <c r="BW266" s="247"/>
      <c r="BX266" s="247"/>
      <c r="BY266" s="247"/>
      <c r="BZ266" s="247"/>
      <c r="CA266" s="258"/>
      <c r="CB266" s="247"/>
      <c r="CC266" s="247"/>
      <c r="CD266" s="247"/>
      <c r="CE266" s="247"/>
      <c r="CF266" s="258"/>
      <c r="CG266" s="258"/>
      <c r="CH266" s="258"/>
      <c r="CI266" s="134"/>
      <c r="CJ266" s="259"/>
      <c r="CK266" s="267"/>
      <c r="CL266" s="261"/>
    </row>
    <row r="267" spans="1:90" hidden="1" x14ac:dyDescent="0.3">
      <c r="A267" s="106" t="s">
        <v>601</v>
      </c>
      <c r="B267" s="107" t="s">
        <v>293</v>
      </c>
      <c r="C267" s="238" t="s">
        <v>517</v>
      </c>
      <c r="D267" s="108" t="s">
        <v>602</v>
      </c>
      <c r="E267" s="126" t="s">
        <v>108</v>
      </c>
      <c r="F267" s="252">
        <f t="shared" si="28"/>
        <v>0</v>
      </c>
      <c r="G267" s="253">
        <f t="shared" si="29"/>
        <v>0</v>
      </c>
      <c r="H267" s="254">
        <f t="shared" si="30"/>
        <v>0</v>
      </c>
      <c r="I267" s="255">
        <f t="shared" si="31"/>
        <v>0</v>
      </c>
      <c r="J267" s="350" t="str">
        <f>IF(Scope_lv1!W267&lt;&gt;0,Scope_lv1!W267,"")</f>
        <v/>
      </c>
      <c r="K267" s="326" t="str">
        <f t="shared" si="32"/>
        <v/>
      </c>
      <c r="L267" s="329"/>
      <c r="M267" s="247"/>
      <c r="N267" s="247"/>
      <c r="O267" s="247"/>
      <c r="P267" s="247"/>
      <c r="Q267" s="258"/>
      <c r="R267" s="247"/>
      <c r="S267" s="247"/>
      <c r="T267" s="247"/>
      <c r="U267" s="247"/>
      <c r="V267" s="258"/>
      <c r="W267" s="247"/>
      <c r="X267" s="247"/>
      <c r="Y267" s="247"/>
      <c r="Z267" s="247"/>
      <c r="AA267" s="326" t="str">
        <f t="shared" si="33"/>
        <v/>
      </c>
      <c r="AB267" s="329"/>
      <c r="AC267" s="247"/>
      <c r="AD267" s="247"/>
      <c r="AE267" s="247"/>
      <c r="AF267" s="247"/>
      <c r="AG267" s="326" t="str">
        <f t="shared" si="34"/>
        <v/>
      </c>
      <c r="AH267" s="329"/>
      <c r="AI267" s="247"/>
      <c r="AJ267" s="247"/>
      <c r="AK267" s="247"/>
      <c r="AL267" s="247"/>
      <c r="AM267" s="258"/>
      <c r="AN267" s="247"/>
      <c r="AO267" s="247"/>
      <c r="AP267" s="247"/>
      <c r="AQ267" s="247"/>
      <c r="AR267" s="258"/>
      <c r="AS267" s="247"/>
      <c r="AT267" s="247"/>
      <c r="AU267" s="247"/>
      <c r="AV267" s="247"/>
      <c r="AW267" s="258"/>
      <c r="AX267" s="247"/>
      <c r="AY267" s="247"/>
      <c r="AZ267" s="247"/>
      <c r="BA267" s="247"/>
      <c r="BB267" s="258"/>
      <c r="BC267" s="247"/>
      <c r="BD267" s="247"/>
      <c r="BE267" s="247"/>
      <c r="BF267" s="247"/>
      <c r="BG267" s="258"/>
      <c r="BH267" s="247"/>
      <c r="BI267" s="247"/>
      <c r="BJ267" s="247"/>
      <c r="BK267" s="247"/>
      <c r="BL267" s="258"/>
      <c r="BM267" s="247"/>
      <c r="BN267" s="247"/>
      <c r="BO267" s="247"/>
      <c r="BP267" s="247"/>
      <c r="BQ267" s="258"/>
      <c r="BR267" s="247"/>
      <c r="BS267" s="247"/>
      <c r="BT267" s="247"/>
      <c r="BU267" s="247"/>
      <c r="BV267" s="258"/>
      <c r="BW267" s="247"/>
      <c r="BX267" s="247"/>
      <c r="BY267" s="247"/>
      <c r="BZ267" s="247"/>
      <c r="CA267" s="258"/>
      <c r="CB267" s="247"/>
      <c r="CC267" s="247"/>
      <c r="CD267" s="247"/>
      <c r="CE267" s="247"/>
      <c r="CF267" s="258"/>
      <c r="CG267" s="258"/>
      <c r="CH267" s="258"/>
      <c r="CI267" s="134"/>
      <c r="CJ267" s="259"/>
      <c r="CK267" s="267"/>
      <c r="CL267" s="261"/>
    </row>
    <row r="268" spans="1:90" hidden="1" x14ac:dyDescent="0.3">
      <c r="A268" s="106" t="s">
        <v>603</v>
      </c>
      <c r="B268" s="107" t="s">
        <v>293</v>
      </c>
      <c r="C268" s="238" t="s">
        <v>517</v>
      </c>
      <c r="D268" s="108" t="s">
        <v>604</v>
      </c>
      <c r="E268" s="126" t="s">
        <v>108</v>
      </c>
      <c r="F268" s="252">
        <f t="shared" si="28"/>
        <v>0</v>
      </c>
      <c r="G268" s="253">
        <f t="shared" si="29"/>
        <v>0</v>
      </c>
      <c r="H268" s="254">
        <f t="shared" si="30"/>
        <v>0</v>
      </c>
      <c r="I268" s="255">
        <f t="shared" si="31"/>
        <v>0</v>
      </c>
      <c r="J268" s="350" t="str">
        <f>IF(Scope_lv1!W268&lt;&gt;0,Scope_lv1!W268,"")</f>
        <v/>
      </c>
      <c r="K268" s="326" t="str">
        <f t="shared" si="32"/>
        <v/>
      </c>
      <c r="L268" s="329"/>
      <c r="M268" s="247"/>
      <c r="N268" s="247"/>
      <c r="O268" s="247"/>
      <c r="P268" s="247"/>
      <c r="Q268" s="258"/>
      <c r="R268" s="247"/>
      <c r="S268" s="247"/>
      <c r="T268" s="247"/>
      <c r="U268" s="247"/>
      <c r="V268" s="258"/>
      <c r="W268" s="247"/>
      <c r="X268" s="247"/>
      <c r="Y268" s="247"/>
      <c r="Z268" s="247"/>
      <c r="AA268" s="326" t="str">
        <f t="shared" si="33"/>
        <v/>
      </c>
      <c r="AB268" s="329"/>
      <c r="AC268" s="247"/>
      <c r="AD268" s="247"/>
      <c r="AE268" s="247"/>
      <c r="AF268" s="247"/>
      <c r="AG268" s="326" t="str">
        <f t="shared" si="34"/>
        <v/>
      </c>
      <c r="AH268" s="329"/>
      <c r="AI268" s="247"/>
      <c r="AJ268" s="247"/>
      <c r="AK268" s="247"/>
      <c r="AL268" s="247"/>
      <c r="AM268" s="258"/>
      <c r="AN268" s="247"/>
      <c r="AO268" s="247"/>
      <c r="AP268" s="247"/>
      <c r="AQ268" s="247"/>
      <c r="AR268" s="258"/>
      <c r="AS268" s="247"/>
      <c r="AT268" s="247"/>
      <c r="AU268" s="247"/>
      <c r="AV268" s="247"/>
      <c r="AW268" s="258"/>
      <c r="AX268" s="247"/>
      <c r="AY268" s="247"/>
      <c r="AZ268" s="247"/>
      <c r="BA268" s="247"/>
      <c r="BB268" s="258"/>
      <c r="BC268" s="247"/>
      <c r="BD268" s="247"/>
      <c r="BE268" s="247"/>
      <c r="BF268" s="247"/>
      <c r="BG268" s="258"/>
      <c r="BH268" s="247"/>
      <c r="BI268" s="247"/>
      <c r="BJ268" s="247"/>
      <c r="BK268" s="247"/>
      <c r="BL268" s="258"/>
      <c r="BM268" s="247"/>
      <c r="BN268" s="247"/>
      <c r="BO268" s="247"/>
      <c r="BP268" s="247"/>
      <c r="BQ268" s="258"/>
      <c r="BR268" s="247"/>
      <c r="BS268" s="247"/>
      <c r="BT268" s="247"/>
      <c r="BU268" s="247"/>
      <c r="BV268" s="258"/>
      <c r="BW268" s="247"/>
      <c r="BX268" s="247"/>
      <c r="BY268" s="247"/>
      <c r="BZ268" s="247"/>
      <c r="CA268" s="258"/>
      <c r="CB268" s="247"/>
      <c r="CC268" s="247"/>
      <c r="CD268" s="247"/>
      <c r="CE268" s="247"/>
      <c r="CF268" s="258"/>
      <c r="CG268" s="258"/>
      <c r="CH268" s="258"/>
      <c r="CI268" s="134"/>
      <c r="CJ268" s="259"/>
      <c r="CK268" s="267"/>
      <c r="CL268" s="261"/>
    </row>
    <row r="269" spans="1:90" hidden="1" x14ac:dyDescent="0.3">
      <c r="A269" s="106" t="s">
        <v>605</v>
      </c>
      <c r="B269" s="107" t="s">
        <v>293</v>
      </c>
      <c r="C269" s="238" t="s">
        <v>517</v>
      </c>
      <c r="D269" s="108" t="s">
        <v>606</v>
      </c>
      <c r="E269" s="126" t="s">
        <v>152</v>
      </c>
      <c r="F269" s="252">
        <f t="shared" si="28"/>
        <v>0</v>
      </c>
      <c r="G269" s="253">
        <f t="shared" si="29"/>
        <v>0</v>
      </c>
      <c r="H269" s="254">
        <f t="shared" si="30"/>
        <v>0</v>
      </c>
      <c r="I269" s="255">
        <f t="shared" si="31"/>
        <v>0</v>
      </c>
      <c r="J269" s="350" t="str">
        <f>IF(Scope_lv1!W269&lt;&gt;0,Scope_lv1!W269,"")</f>
        <v/>
      </c>
      <c r="K269" s="326" t="str">
        <f t="shared" si="32"/>
        <v/>
      </c>
      <c r="L269" s="329"/>
      <c r="M269" s="247"/>
      <c r="N269" s="247"/>
      <c r="O269" s="247"/>
      <c r="P269" s="247"/>
      <c r="Q269" s="258"/>
      <c r="R269" s="247"/>
      <c r="S269" s="247"/>
      <c r="T269" s="247"/>
      <c r="U269" s="247"/>
      <c r="V269" s="258"/>
      <c r="W269" s="247"/>
      <c r="X269" s="247"/>
      <c r="Y269" s="247"/>
      <c r="Z269" s="247"/>
      <c r="AA269" s="326" t="str">
        <f t="shared" si="33"/>
        <v/>
      </c>
      <c r="AB269" s="329"/>
      <c r="AC269" s="247"/>
      <c r="AD269" s="247"/>
      <c r="AE269" s="247"/>
      <c r="AF269" s="247"/>
      <c r="AG269" s="326" t="str">
        <f t="shared" si="34"/>
        <v/>
      </c>
      <c r="AH269" s="329"/>
      <c r="AI269" s="247"/>
      <c r="AJ269" s="247"/>
      <c r="AK269" s="247"/>
      <c r="AL269" s="247"/>
      <c r="AM269" s="258"/>
      <c r="AN269" s="247"/>
      <c r="AO269" s="247"/>
      <c r="AP269" s="247"/>
      <c r="AQ269" s="247"/>
      <c r="AR269" s="258"/>
      <c r="AS269" s="247"/>
      <c r="AT269" s="247"/>
      <c r="AU269" s="247"/>
      <c r="AV269" s="247"/>
      <c r="AW269" s="258"/>
      <c r="AX269" s="247"/>
      <c r="AY269" s="247"/>
      <c r="AZ269" s="247"/>
      <c r="BA269" s="247"/>
      <c r="BB269" s="258"/>
      <c r="BC269" s="247"/>
      <c r="BD269" s="247"/>
      <c r="BE269" s="247"/>
      <c r="BF269" s="247"/>
      <c r="BG269" s="258"/>
      <c r="BH269" s="247"/>
      <c r="BI269" s="247"/>
      <c r="BJ269" s="247"/>
      <c r="BK269" s="247"/>
      <c r="BL269" s="258"/>
      <c r="BM269" s="247"/>
      <c r="BN269" s="247"/>
      <c r="BO269" s="247"/>
      <c r="BP269" s="247"/>
      <c r="BQ269" s="258"/>
      <c r="BR269" s="247"/>
      <c r="BS269" s="247"/>
      <c r="BT269" s="247"/>
      <c r="BU269" s="247"/>
      <c r="BV269" s="258"/>
      <c r="BW269" s="247"/>
      <c r="BX269" s="247"/>
      <c r="BY269" s="247"/>
      <c r="BZ269" s="247"/>
      <c r="CA269" s="258"/>
      <c r="CB269" s="247"/>
      <c r="CC269" s="247"/>
      <c r="CD269" s="247"/>
      <c r="CE269" s="247"/>
      <c r="CF269" s="258"/>
      <c r="CG269" s="258"/>
      <c r="CH269" s="258"/>
      <c r="CI269" s="134"/>
      <c r="CJ269" s="259"/>
      <c r="CK269" s="267"/>
      <c r="CL269" s="261"/>
    </row>
    <row r="270" spans="1:90" hidden="1" x14ac:dyDescent="0.3">
      <c r="A270" s="106" t="s">
        <v>607</v>
      </c>
      <c r="B270" s="107" t="s">
        <v>293</v>
      </c>
      <c r="C270" s="238" t="s">
        <v>608</v>
      </c>
      <c r="D270" s="108" t="s">
        <v>609</v>
      </c>
      <c r="E270" s="126" t="s">
        <v>610</v>
      </c>
      <c r="F270" s="252">
        <f t="shared" si="28"/>
        <v>0</v>
      </c>
      <c r="G270" s="253">
        <f t="shared" si="29"/>
        <v>0</v>
      </c>
      <c r="H270" s="254">
        <f t="shared" si="30"/>
        <v>0</v>
      </c>
      <c r="I270" s="255">
        <f t="shared" si="31"/>
        <v>0</v>
      </c>
      <c r="J270" s="350" t="str">
        <f>IF(Scope_lv1!W270&lt;&gt;0,Scope_lv1!W270,"")</f>
        <v/>
      </c>
      <c r="K270" s="326" t="str">
        <f t="shared" si="32"/>
        <v/>
      </c>
      <c r="L270" s="329"/>
      <c r="M270" s="247"/>
      <c r="N270" s="247"/>
      <c r="O270" s="247"/>
      <c r="P270" s="247"/>
      <c r="Q270" s="258"/>
      <c r="R270" s="247"/>
      <c r="S270" s="247"/>
      <c r="T270" s="247"/>
      <c r="U270" s="247"/>
      <c r="V270" s="258"/>
      <c r="W270" s="247"/>
      <c r="X270" s="247"/>
      <c r="Y270" s="247"/>
      <c r="Z270" s="247"/>
      <c r="AA270" s="326" t="str">
        <f t="shared" si="33"/>
        <v/>
      </c>
      <c r="AB270" s="329"/>
      <c r="AC270" s="247"/>
      <c r="AD270" s="247"/>
      <c r="AE270" s="247"/>
      <c r="AF270" s="247"/>
      <c r="AG270" s="326" t="str">
        <f t="shared" si="34"/>
        <v/>
      </c>
      <c r="AH270" s="329"/>
      <c r="AI270" s="247"/>
      <c r="AJ270" s="247"/>
      <c r="AK270" s="247"/>
      <c r="AL270" s="247"/>
      <c r="AM270" s="258"/>
      <c r="AN270" s="247"/>
      <c r="AO270" s="247"/>
      <c r="AP270" s="247"/>
      <c r="AQ270" s="247"/>
      <c r="AR270" s="258"/>
      <c r="AS270" s="247"/>
      <c r="AT270" s="247"/>
      <c r="AU270" s="247"/>
      <c r="AV270" s="247"/>
      <c r="AW270" s="258"/>
      <c r="AX270" s="247"/>
      <c r="AY270" s="247"/>
      <c r="AZ270" s="247"/>
      <c r="BA270" s="247"/>
      <c r="BB270" s="258"/>
      <c r="BC270" s="247"/>
      <c r="BD270" s="247"/>
      <c r="BE270" s="247"/>
      <c r="BF270" s="247"/>
      <c r="BG270" s="258"/>
      <c r="BH270" s="247"/>
      <c r="BI270" s="247"/>
      <c r="BJ270" s="247"/>
      <c r="BK270" s="247"/>
      <c r="BL270" s="258"/>
      <c r="BM270" s="247"/>
      <c r="BN270" s="247"/>
      <c r="BO270" s="247"/>
      <c r="BP270" s="247"/>
      <c r="BQ270" s="258"/>
      <c r="BR270" s="247"/>
      <c r="BS270" s="247"/>
      <c r="BT270" s="247"/>
      <c r="BU270" s="247"/>
      <c r="BV270" s="258"/>
      <c r="BW270" s="247"/>
      <c r="BX270" s="247"/>
      <c r="BY270" s="247"/>
      <c r="BZ270" s="247"/>
      <c r="CA270" s="258"/>
      <c r="CB270" s="247"/>
      <c r="CC270" s="247"/>
      <c r="CD270" s="247"/>
      <c r="CE270" s="247"/>
      <c r="CF270" s="258"/>
      <c r="CG270" s="258"/>
      <c r="CH270" s="258"/>
      <c r="CI270" s="134"/>
      <c r="CJ270" s="259"/>
      <c r="CK270" s="267"/>
      <c r="CL270" s="261"/>
    </row>
    <row r="271" spans="1:90" hidden="1" x14ac:dyDescent="0.3">
      <c r="A271" s="106" t="s">
        <v>611</v>
      </c>
      <c r="B271" s="107" t="s">
        <v>293</v>
      </c>
      <c r="C271" s="238" t="s">
        <v>608</v>
      </c>
      <c r="D271" s="108" t="s">
        <v>612</v>
      </c>
      <c r="E271" s="126" t="s">
        <v>108</v>
      </c>
      <c r="F271" s="252">
        <f t="shared" si="28"/>
        <v>0</v>
      </c>
      <c r="G271" s="253">
        <f t="shared" si="29"/>
        <v>0</v>
      </c>
      <c r="H271" s="254">
        <f t="shared" si="30"/>
        <v>0</v>
      </c>
      <c r="I271" s="255">
        <f t="shared" si="31"/>
        <v>0</v>
      </c>
      <c r="J271" s="350" t="str">
        <f>IF(Scope_lv1!W271&lt;&gt;0,Scope_lv1!W271,"")</f>
        <v/>
      </c>
      <c r="K271" s="326" t="str">
        <f t="shared" si="32"/>
        <v/>
      </c>
      <c r="L271" s="329"/>
      <c r="M271" s="247"/>
      <c r="N271" s="247"/>
      <c r="O271" s="247"/>
      <c r="P271" s="247"/>
      <c r="Q271" s="258"/>
      <c r="R271" s="247"/>
      <c r="S271" s="247"/>
      <c r="T271" s="247"/>
      <c r="U271" s="247"/>
      <c r="V271" s="258"/>
      <c r="W271" s="247"/>
      <c r="X271" s="247"/>
      <c r="Y271" s="247"/>
      <c r="Z271" s="247"/>
      <c r="AA271" s="326" t="str">
        <f t="shared" si="33"/>
        <v/>
      </c>
      <c r="AB271" s="329"/>
      <c r="AC271" s="247"/>
      <c r="AD271" s="247"/>
      <c r="AE271" s="247"/>
      <c r="AF271" s="247"/>
      <c r="AG271" s="326" t="str">
        <f t="shared" si="34"/>
        <v/>
      </c>
      <c r="AH271" s="329"/>
      <c r="AI271" s="247"/>
      <c r="AJ271" s="247"/>
      <c r="AK271" s="247"/>
      <c r="AL271" s="247"/>
      <c r="AM271" s="258"/>
      <c r="AN271" s="247"/>
      <c r="AO271" s="247"/>
      <c r="AP271" s="247"/>
      <c r="AQ271" s="247"/>
      <c r="AR271" s="258"/>
      <c r="AS271" s="247"/>
      <c r="AT271" s="247"/>
      <c r="AU271" s="247"/>
      <c r="AV271" s="247"/>
      <c r="AW271" s="258"/>
      <c r="AX271" s="247"/>
      <c r="AY271" s="247"/>
      <c r="AZ271" s="247"/>
      <c r="BA271" s="247"/>
      <c r="BB271" s="258"/>
      <c r="BC271" s="247"/>
      <c r="BD271" s="247"/>
      <c r="BE271" s="247"/>
      <c r="BF271" s="247"/>
      <c r="BG271" s="258"/>
      <c r="BH271" s="247"/>
      <c r="BI271" s="247"/>
      <c r="BJ271" s="247"/>
      <c r="BK271" s="247"/>
      <c r="BL271" s="258"/>
      <c r="BM271" s="247"/>
      <c r="BN271" s="247"/>
      <c r="BO271" s="247"/>
      <c r="BP271" s="247"/>
      <c r="BQ271" s="258"/>
      <c r="BR271" s="247"/>
      <c r="BS271" s="247"/>
      <c r="BT271" s="247"/>
      <c r="BU271" s="247"/>
      <c r="BV271" s="258"/>
      <c r="BW271" s="247"/>
      <c r="BX271" s="247"/>
      <c r="BY271" s="247"/>
      <c r="BZ271" s="247"/>
      <c r="CA271" s="258"/>
      <c r="CB271" s="247"/>
      <c r="CC271" s="247"/>
      <c r="CD271" s="247"/>
      <c r="CE271" s="247"/>
      <c r="CF271" s="258"/>
      <c r="CG271" s="258"/>
      <c r="CH271" s="258"/>
      <c r="CI271" s="134"/>
      <c r="CJ271" s="259"/>
      <c r="CK271" s="267"/>
      <c r="CL271" s="261"/>
    </row>
    <row r="272" spans="1:90" hidden="1" x14ac:dyDescent="0.3">
      <c r="A272" s="106" t="s">
        <v>613</v>
      </c>
      <c r="B272" s="107" t="s">
        <v>293</v>
      </c>
      <c r="C272" s="238" t="s">
        <v>608</v>
      </c>
      <c r="D272" s="108" t="s">
        <v>614</v>
      </c>
      <c r="E272" s="126" t="s">
        <v>108</v>
      </c>
      <c r="F272" s="252">
        <f t="shared" si="28"/>
        <v>0</v>
      </c>
      <c r="G272" s="253">
        <f t="shared" si="29"/>
        <v>0</v>
      </c>
      <c r="H272" s="254">
        <f t="shared" si="30"/>
        <v>0</v>
      </c>
      <c r="I272" s="255">
        <f t="shared" si="31"/>
        <v>0</v>
      </c>
      <c r="J272" s="350" t="str">
        <f>IF(Scope_lv1!W272&lt;&gt;0,Scope_lv1!W272,"")</f>
        <v/>
      </c>
      <c r="K272" s="326" t="str">
        <f t="shared" si="32"/>
        <v/>
      </c>
      <c r="L272" s="329"/>
      <c r="M272" s="247"/>
      <c r="N272" s="247"/>
      <c r="O272" s="247"/>
      <c r="P272" s="247"/>
      <c r="Q272" s="258"/>
      <c r="R272" s="247"/>
      <c r="S272" s="247"/>
      <c r="T272" s="247"/>
      <c r="U272" s="247"/>
      <c r="V272" s="258"/>
      <c r="W272" s="247"/>
      <c r="X272" s="247"/>
      <c r="Y272" s="247"/>
      <c r="Z272" s="247"/>
      <c r="AA272" s="326" t="str">
        <f t="shared" si="33"/>
        <v/>
      </c>
      <c r="AB272" s="329"/>
      <c r="AC272" s="247"/>
      <c r="AD272" s="247"/>
      <c r="AE272" s="247"/>
      <c r="AF272" s="247"/>
      <c r="AG272" s="326" t="str">
        <f t="shared" si="34"/>
        <v/>
      </c>
      <c r="AH272" s="329"/>
      <c r="AI272" s="247"/>
      <c r="AJ272" s="247"/>
      <c r="AK272" s="247"/>
      <c r="AL272" s="247"/>
      <c r="AM272" s="258"/>
      <c r="AN272" s="247"/>
      <c r="AO272" s="247"/>
      <c r="AP272" s="247"/>
      <c r="AQ272" s="247"/>
      <c r="AR272" s="258"/>
      <c r="AS272" s="247"/>
      <c r="AT272" s="247"/>
      <c r="AU272" s="247"/>
      <c r="AV272" s="247"/>
      <c r="AW272" s="258"/>
      <c r="AX272" s="247"/>
      <c r="AY272" s="247"/>
      <c r="AZ272" s="247"/>
      <c r="BA272" s="247"/>
      <c r="BB272" s="258"/>
      <c r="BC272" s="247"/>
      <c r="BD272" s="247"/>
      <c r="BE272" s="247"/>
      <c r="BF272" s="247"/>
      <c r="BG272" s="258"/>
      <c r="BH272" s="247"/>
      <c r="BI272" s="247"/>
      <c r="BJ272" s="247"/>
      <c r="BK272" s="247"/>
      <c r="BL272" s="258"/>
      <c r="BM272" s="247"/>
      <c r="BN272" s="247"/>
      <c r="BO272" s="247"/>
      <c r="BP272" s="247"/>
      <c r="BQ272" s="258"/>
      <c r="BR272" s="247"/>
      <c r="BS272" s="247"/>
      <c r="BT272" s="247"/>
      <c r="BU272" s="247"/>
      <c r="BV272" s="258"/>
      <c r="BW272" s="247"/>
      <c r="BX272" s="247"/>
      <c r="BY272" s="247"/>
      <c r="BZ272" s="247"/>
      <c r="CA272" s="258"/>
      <c r="CB272" s="247"/>
      <c r="CC272" s="247"/>
      <c r="CD272" s="247"/>
      <c r="CE272" s="247"/>
      <c r="CF272" s="258"/>
      <c r="CG272" s="258"/>
      <c r="CH272" s="258"/>
      <c r="CI272" s="134"/>
      <c r="CJ272" s="259"/>
      <c r="CK272" s="267"/>
      <c r="CL272" s="261"/>
    </row>
    <row r="273" spans="1:90" ht="33" hidden="1" x14ac:dyDescent="0.3">
      <c r="A273" s="106" t="s">
        <v>615</v>
      </c>
      <c r="B273" s="107" t="s">
        <v>293</v>
      </c>
      <c r="C273" s="238" t="s">
        <v>616</v>
      </c>
      <c r="D273" s="108" t="s">
        <v>617</v>
      </c>
      <c r="E273" s="126" t="s">
        <v>152</v>
      </c>
      <c r="F273" s="252">
        <f t="shared" si="28"/>
        <v>0</v>
      </c>
      <c r="G273" s="253">
        <f t="shared" si="29"/>
        <v>0</v>
      </c>
      <c r="H273" s="254">
        <f t="shared" si="30"/>
        <v>0</v>
      </c>
      <c r="I273" s="255">
        <f t="shared" si="31"/>
        <v>0</v>
      </c>
      <c r="J273" s="350" t="str">
        <f>IF(Scope_lv1!W273&lt;&gt;0,Scope_lv1!W273,"")</f>
        <v/>
      </c>
      <c r="K273" s="326" t="str">
        <f t="shared" si="32"/>
        <v/>
      </c>
      <c r="L273" s="329"/>
      <c r="M273" s="247"/>
      <c r="N273" s="247"/>
      <c r="O273" s="247"/>
      <c r="P273" s="247"/>
      <c r="Q273" s="258"/>
      <c r="R273" s="247"/>
      <c r="S273" s="247"/>
      <c r="T273" s="247"/>
      <c r="U273" s="247"/>
      <c r="V273" s="258"/>
      <c r="W273" s="247"/>
      <c r="X273" s="247"/>
      <c r="Y273" s="247"/>
      <c r="Z273" s="247"/>
      <c r="AA273" s="326" t="str">
        <f t="shared" si="33"/>
        <v/>
      </c>
      <c r="AB273" s="329"/>
      <c r="AC273" s="247"/>
      <c r="AD273" s="247"/>
      <c r="AE273" s="247"/>
      <c r="AF273" s="247"/>
      <c r="AG273" s="326" t="str">
        <f t="shared" si="34"/>
        <v/>
      </c>
      <c r="AH273" s="329"/>
      <c r="AI273" s="247"/>
      <c r="AJ273" s="247"/>
      <c r="AK273" s="247"/>
      <c r="AL273" s="247"/>
      <c r="AM273" s="258"/>
      <c r="AN273" s="247"/>
      <c r="AO273" s="247"/>
      <c r="AP273" s="247"/>
      <c r="AQ273" s="247"/>
      <c r="AR273" s="258"/>
      <c r="AS273" s="247"/>
      <c r="AT273" s="247"/>
      <c r="AU273" s="247"/>
      <c r="AV273" s="247"/>
      <c r="AW273" s="258"/>
      <c r="AX273" s="247"/>
      <c r="AY273" s="247"/>
      <c r="AZ273" s="247"/>
      <c r="BA273" s="247"/>
      <c r="BB273" s="258"/>
      <c r="BC273" s="247"/>
      <c r="BD273" s="247"/>
      <c r="BE273" s="247"/>
      <c r="BF273" s="247"/>
      <c r="BG273" s="258"/>
      <c r="BH273" s="247"/>
      <c r="BI273" s="247"/>
      <c r="BJ273" s="247"/>
      <c r="BK273" s="247"/>
      <c r="BL273" s="258"/>
      <c r="BM273" s="247"/>
      <c r="BN273" s="247"/>
      <c r="BO273" s="247"/>
      <c r="BP273" s="247"/>
      <c r="BQ273" s="258"/>
      <c r="BR273" s="247"/>
      <c r="BS273" s="247"/>
      <c r="BT273" s="247"/>
      <c r="BU273" s="247"/>
      <c r="BV273" s="258"/>
      <c r="BW273" s="247"/>
      <c r="BX273" s="247"/>
      <c r="BY273" s="247"/>
      <c r="BZ273" s="247"/>
      <c r="CA273" s="258"/>
      <c r="CB273" s="247"/>
      <c r="CC273" s="247"/>
      <c r="CD273" s="247"/>
      <c r="CE273" s="247"/>
      <c r="CF273" s="258"/>
      <c r="CG273" s="258"/>
      <c r="CH273" s="258"/>
      <c r="CI273" s="134"/>
      <c r="CJ273" s="259"/>
      <c r="CK273" s="267"/>
      <c r="CL273" s="261"/>
    </row>
    <row r="274" spans="1:90" hidden="1" x14ac:dyDescent="0.3">
      <c r="A274" s="106" t="s">
        <v>618</v>
      </c>
      <c r="B274" s="107" t="s">
        <v>293</v>
      </c>
      <c r="C274" s="238" t="s">
        <v>616</v>
      </c>
      <c r="D274" s="108" t="s">
        <v>619</v>
      </c>
      <c r="E274" s="126" t="s">
        <v>152</v>
      </c>
      <c r="F274" s="252">
        <f t="shared" si="28"/>
        <v>0</v>
      </c>
      <c r="G274" s="253">
        <f t="shared" si="29"/>
        <v>0</v>
      </c>
      <c r="H274" s="254">
        <f t="shared" si="30"/>
        <v>0</v>
      </c>
      <c r="I274" s="255">
        <f t="shared" si="31"/>
        <v>0</v>
      </c>
      <c r="J274" s="350" t="str">
        <f>IF(Scope_lv1!W274&lt;&gt;0,Scope_lv1!W274,"")</f>
        <v/>
      </c>
      <c r="K274" s="326" t="str">
        <f t="shared" si="32"/>
        <v/>
      </c>
      <c r="L274" s="329"/>
      <c r="M274" s="247"/>
      <c r="N274" s="247"/>
      <c r="O274" s="247"/>
      <c r="P274" s="247"/>
      <c r="Q274" s="258"/>
      <c r="R274" s="247"/>
      <c r="S274" s="247"/>
      <c r="T274" s="247"/>
      <c r="U274" s="247"/>
      <c r="V274" s="258"/>
      <c r="W274" s="247"/>
      <c r="X274" s="247"/>
      <c r="Y274" s="247"/>
      <c r="Z274" s="247"/>
      <c r="AA274" s="326" t="str">
        <f t="shared" si="33"/>
        <v/>
      </c>
      <c r="AB274" s="329"/>
      <c r="AC274" s="247"/>
      <c r="AD274" s="247"/>
      <c r="AE274" s="247"/>
      <c r="AF274" s="247"/>
      <c r="AG274" s="326" t="str">
        <f t="shared" si="34"/>
        <v/>
      </c>
      <c r="AH274" s="329"/>
      <c r="AI274" s="247"/>
      <c r="AJ274" s="247"/>
      <c r="AK274" s="247"/>
      <c r="AL274" s="247"/>
      <c r="AM274" s="258"/>
      <c r="AN274" s="247"/>
      <c r="AO274" s="247"/>
      <c r="AP274" s="247"/>
      <c r="AQ274" s="247"/>
      <c r="AR274" s="258"/>
      <c r="AS274" s="247"/>
      <c r="AT274" s="247"/>
      <c r="AU274" s="247"/>
      <c r="AV274" s="247"/>
      <c r="AW274" s="258"/>
      <c r="AX274" s="247"/>
      <c r="AY274" s="247"/>
      <c r="AZ274" s="247"/>
      <c r="BA274" s="247"/>
      <c r="BB274" s="258"/>
      <c r="BC274" s="247"/>
      <c r="BD274" s="247"/>
      <c r="BE274" s="247"/>
      <c r="BF274" s="247"/>
      <c r="BG274" s="258"/>
      <c r="BH274" s="247"/>
      <c r="BI274" s="247"/>
      <c r="BJ274" s="247"/>
      <c r="BK274" s="247"/>
      <c r="BL274" s="258"/>
      <c r="BM274" s="247"/>
      <c r="BN274" s="247"/>
      <c r="BO274" s="247"/>
      <c r="BP274" s="247"/>
      <c r="BQ274" s="258"/>
      <c r="BR274" s="247"/>
      <c r="BS274" s="247"/>
      <c r="BT274" s="247"/>
      <c r="BU274" s="247"/>
      <c r="BV274" s="258"/>
      <c r="BW274" s="247"/>
      <c r="BX274" s="247"/>
      <c r="BY274" s="247"/>
      <c r="BZ274" s="247"/>
      <c r="CA274" s="258"/>
      <c r="CB274" s="247"/>
      <c r="CC274" s="247"/>
      <c r="CD274" s="247"/>
      <c r="CE274" s="247"/>
      <c r="CF274" s="258"/>
      <c r="CG274" s="258"/>
      <c r="CH274" s="258"/>
      <c r="CI274" s="134"/>
      <c r="CJ274" s="259"/>
      <c r="CK274" s="267"/>
      <c r="CL274" s="261"/>
    </row>
    <row r="275" spans="1:90" hidden="1" x14ac:dyDescent="0.3">
      <c r="A275" s="106" t="s">
        <v>620</v>
      </c>
      <c r="B275" s="107" t="s">
        <v>293</v>
      </c>
      <c r="C275" s="238" t="s">
        <v>616</v>
      </c>
      <c r="D275" s="108" t="s">
        <v>621</v>
      </c>
      <c r="E275" s="126" t="s">
        <v>152</v>
      </c>
      <c r="F275" s="252">
        <f t="shared" si="28"/>
        <v>0</v>
      </c>
      <c r="G275" s="253">
        <f t="shared" si="29"/>
        <v>0</v>
      </c>
      <c r="H275" s="254">
        <f t="shared" si="30"/>
        <v>0</v>
      </c>
      <c r="I275" s="255">
        <f t="shared" si="31"/>
        <v>0</v>
      </c>
      <c r="J275" s="350" t="str">
        <f>IF(Scope_lv1!W275&lt;&gt;0,Scope_lv1!W275,"")</f>
        <v/>
      </c>
      <c r="K275" s="326" t="str">
        <f t="shared" si="32"/>
        <v/>
      </c>
      <c r="L275" s="329"/>
      <c r="M275" s="247"/>
      <c r="N275" s="247"/>
      <c r="O275" s="247"/>
      <c r="P275" s="247"/>
      <c r="Q275" s="258"/>
      <c r="R275" s="247"/>
      <c r="S275" s="247"/>
      <c r="T275" s="247"/>
      <c r="U275" s="247"/>
      <c r="V275" s="258"/>
      <c r="W275" s="247"/>
      <c r="X275" s="247"/>
      <c r="Y275" s="247"/>
      <c r="Z275" s="247"/>
      <c r="AA275" s="326" t="str">
        <f t="shared" si="33"/>
        <v/>
      </c>
      <c r="AB275" s="329"/>
      <c r="AC275" s="247"/>
      <c r="AD275" s="247"/>
      <c r="AE275" s="247"/>
      <c r="AF275" s="247"/>
      <c r="AG275" s="326" t="str">
        <f t="shared" si="34"/>
        <v/>
      </c>
      <c r="AH275" s="329"/>
      <c r="AI275" s="247"/>
      <c r="AJ275" s="247"/>
      <c r="AK275" s="247"/>
      <c r="AL275" s="247"/>
      <c r="AM275" s="258"/>
      <c r="AN275" s="247"/>
      <c r="AO275" s="247"/>
      <c r="AP275" s="247"/>
      <c r="AQ275" s="247"/>
      <c r="AR275" s="258"/>
      <c r="AS275" s="247"/>
      <c r="AT275" s="247"/>
      <c r="AU275" s="247"/>
      <c r="AV275" s="247"/>
      <c r="AW275" s="258"/>
      <c r="AX275" s="247"/>
      <c r="AY275" s="247"/>
      <c r="AZ275" s="247"/>
      <c r="BA275" s="247"/>
      <c r="BB275" s="258"/>
      <c r="BC275" s="247"/>
      <c r="BD275" s="247"/>
      <c r="BE275" s="247"/>
      <c r="BF275" s="247"/>
      <c r="BG275" s="258"/>
      <c r="BH275" s="247"/>
      <c r="BI275" s="247"/>
      <c r="BJ275" s="247"/>
      <c r="BK275" s="247"/>
      <c r="BL275" s="258"/>
      <c r="BM275" s="247"/>
      <c r="BN275" s="247"/>
      <c r="BO275" s="247"/>
      <c r="BP275" s="247"/>
      <c r="BQ275" s="258"/>
      <c r="BR275" s="247"/>
      <c r="BS275" s="247"/>
      <c r="BT275" s="247"/>
      <c r="BU275" s="247"/>
      <c r="BV275" s="258"/>
      <c r="BW275" s="247"/>
      <c r="BX275" s="247"/>
      <c r="BY275" s="247"/>
      <c r="BZ275" s="247"/>
      <c r="CA275" s="258"/>
      <c r="CB275" s="247"/>
      <c r="CC275" s="247"/>
      <c r="CD275" s="247"/>
      <c r="CE275" s="247"/>
      <c r="CF275" s="258"/>
      <c r="CG275" s="258"/>
      <c r="CH275" s="258"/>
      <c r="CI275" s="134"/>
      <c r="CJ275" s="259"/>
      <c r="CK275" s="267"/>
      <c r="CL275" s="261"/>
    </row>
    <row r="276" spans="1:90" hidden="1" x14ac:dyDescent="0.3">
      <c r="A276" s="106" t="s">
        <v>622</v>
      </c>
      <c r="B276" s="107" t="s">
        <v>293</v>
      </c>
      <c r="C276" s="238" t="s">
        <v>616</v>
      </c>
      <c r="D276" s="108" t="s">
        <v>623</v>
      </c>
      <c r="E276" s="126" t="s">
        <v>152</v>
      </c>
      <c r="F276" s="252">
        <f t="shared" si="28"/>
        <v>0</v>
      </c>
      <c r="G276" s="253">
        <f t="shared" si="29"/>
        <v>0</v>
      </c>
      <c r="H276" s="254">
        <f t="shared" si="30"/>
        <v>0</v>
      </c>
      <c r="I276" s="255">
        <f t="shared" si="31"/>
        <v>0</v>
      </c>
      <c r="J276" s="350" t="str">
        <f>IF(Scope_lv1!W276&lt;&gt;0,Scope_lv1!W276,"")</f>
        <v/>
      </c>
      <c r="K276" s="326" t="str">
        <f t="shared" si="32"/>
        <v/>
      </c>
      <c r="L276" s="329"/>
      <c r="M276" s="247"/>
      <c r="N276" s="247"/>
      <c r="O276" s="247"/>
      <c r="P276" s="247"/>
      <c r="Q276" s="258"/>
      <c r="R276" s="247"/>
      <c r="S276" s="247"/>
      <c r="T276" s="247"/>
      <c r="U276" s="247"/>
      <c r="V276" s="258"/>
      <c r="W276" s="247"/>
      <c r="X276" s="247"/>
      <c r="Y276" s="247"/>
      <c r="Z276" s="247"/>
      <c r="AA276" s="326" t="str">
        <f t="shared" si="33"/>
        <v/>
      </c>
      <c r="AB276" s="329"/>
      <c r="AC276" s="247"/>
      <c r="AD276" s="247"/>
      <c r="AE276" s="247"/>
      <c r="AF276" s="247"/>
      <c r="AG276" s="326" t="str">
        <f t="shared" si="34"/>
        <v/>
      </c>
      <c r="AH276" s="329"/>
      <c r="AI276" s="247"/>
      <c r="AJ276" s="247"/>
      <c r="AK276" s="247"/>
      <c r="AL276" s="247"/>
      <c r="AM276" s="258"/>
      <c r="AN276" s="247"/>
      <c r="AO276" s="247"/>
      <c r="AP276" s="247"/>
      <c r="AQ276" s="247"/>
      <c r="AR276" s="258"/>
      <c r="AS276" s="247"/>
      <c r="AT276" s="247"/>
      <c r="AU276" s="247"/>
      <c r="AV276" s="247"/>
      <c r="AW276" s="258"/>
      <c r="AX276" s="247"/>
      <c r="AY276" s="247"/>
      <c r="AZ276" s="247"/>
      <c r="BA276" s="247"/>
      <c r="BB276" s="258"/>
      <c r="BC276" s="247"/>
      <c r="BD276" s="247"/>
      <c r="BE276" s="247"/>
      <c r="BF276" s="247"/>
      <c r="BG276" s="258"/>
      <c r="BH276" s="247"/>
      <c r="BI276" s="247"/>
      <c r="BJ276" s="247"/>
      <c r="BK276" s="247"/>
      <c r="BL276" s="258"/>
      <c r="BM276" s="247"/>
      <c r="BN276" s="247"/>
      <c r="BO276" s="247"/>
      <c r="BP276" s="247"/>
      <c r="BQ276" s="258"/>
      <c r="BR276" s="247"/>
      <c r="BS276" s="247"/>
      <c r="BT276" s="247"/>
      <c r="BU276" s="247"/>
      <c r="BV276" s="258"/>
      <c r="BW276" s="247"/>
      <c r="BX276" s="247"/>
      <c r="BY276" s="247"/>
      <c r="BZ276" s="247"/>
      <c r="CA276" s="258"/>
      <c r="CB276" s="247"/>
      <c r="CC276" s="247"/>
      <c r="CD276" s="247"/>
      <c r="CE276" s="247"/>
      <c r="CF276" s="258"/>
      <c r="CG276" s="258"/>
      <c r="CH276" s="258"/>
      <c r="CI276" s="134"/>
      <c r="CJ276" s="259"/>
      <c r="CK276" s="267"/>
      <c r="CL276" s="261"/>
    </row>
    <row r="277" spans="1:90" hidden="1" x14ac:dyDescent="0.3">
      <c r="A277" s="106" t="s">
        <v>624</v>
      </c>
      <c r="B277" s="107" t="s">
        <v>293</v>
      </c>
      <c r="C277" s="238" t="s">
        <v>616</v>
      </c>
      <c r="D277" s="108" t="s">
        <v>625</v>
      </c>
      <c r="E277" s="126" t="s">
        <v>152</v>
      </c>
      <c r="F277" s="252">
        <f t="shared" si="28"/>
        <v>0</v>
      </c>
      <c r="G277" s="253">
        <f t="shared" si="29"/>
        <v>0</v>
      </c>
      <c r="H277" s="254">
        <f t="shared" si="30"/>
        <v>0</v>
      </c>
      <c r="I277" s="255">
        <f t="shared" si="31"/>
        <v>0</v>
      </c>
      <c r="J277" s="350" t="str">
        <f>IF(Scope_lv1!W277&lt;&gt;0,Scope_lv1!W277,"")</f>
        <v/>
      </c>
      <c r="K277" s="326" t="str">
        <f t="shared" si="32"/>
        <v/>
      </c>
      <c r="L277" s="329"/>
      <c r="M277" s="247"/>
      <c r="N277" s="247"/>
      <c r="O277" s="247"/>
      <c r="P277" s="247"/>
      <c r="Q277" s="258"/>
      <c r="R277" s="247"/>
      <c r="S277" s="247"/>
      <c r="T277" s="247"/>
      <c r="U277" s="247"/>
      <c r="V277" s="258"/>
      <c r="W277" s="247"/>
      <c r="X277" s="247"/>
      <c r="Y277" s="247"/>
      <c r="Z277" s="247"/>
      <c r="AA277" s="326" t="str">
        <f t="shared" si="33"/>
        <v/>
      </c>
      <c r="AB277" s="329"/>
      <c r="AC277" s="247"/>
      <c r="AD277" s="247"/>
      <c r="AE277" s="247"/>
      <c r="AF277" s="247"/>
      <c r="AG277" s="326" t="str">
        <f t="shared" si="34"/>
        <v/>
      </c>
      <c r="AH277" s="329"/>
      <c r="AI277" s="247"/>
      <c r="AJ277" s="247"/>
      <c r="AK277" s="247"/>
      <c r="AL277" s="247"/>
      <c r="AM277" s="258"/>
      <c r="AN277" s="247"/>
      <c r="AO277" s="247"/>
      <c r="AP277" s="247"/>
      <c r="AQ277" s="247"/>
      <c r="AR277" s="258"/>
      <c r="AS277" s="247"/>
      <c r="AT277" s="247"/>
      <c r="AU277" s="247"/>
      <c r="AV277" s="247"/>
      <c r="AW277" s="258"/>
      <c r="AX277" s="247"/>
      <c r="AY277" s="247"/>
      <c r="AZ277" s="247"/>
      <c r="BA277" s="247"/>
      <c r="BB277" s="258"/>
      <c r="BC277" s="247"/>
      <c r="BD277" s="247"/>
      <c r="BE277" s="247"/>
      <c r="BF277" s="247"/>
      <c r="BG277" s="258"/>
      <c r="BH277" s="247"/>
      <c r="BI277" s="247"/>
      <c r="BJ277" s="247"/>
      <c r="BK277" s="247"/>
      <c r="BL277" s="258"/>
      <c r="BM277" s="247"/>
      <c r="BN277" s="247"/>
      <c r="BO277" s="247"/>
      <c r="BP277" s="247"/>
      <c r="BQ277" s="258"/>
      <c r="BR277" s="247"/>
      <c r="BS277" s="247"/>
      <c r="BT277" s="247"/>
      <c r="BU277" s="247"/>
      <c r="BV277" s="258"/>
      <c r="BW277" s="247"/>
      <c r="BX277" s="247"/>
      <c r="BY277" s="247"/>
      <c r="BZ277" s="247"/>
      <c r="CA277" s="258"/>
      <c r="CB277" s="247"/>
      <c r="CC277" s="247"/>
      <c r="CD277" s="247"/>
      <c r="CE277" s="247"/>
      <c r="CF277" s="258"/>
      <c r="CG277" s="258"/>
      <c r="CH277" s="258"/>
      <c r="CI277" s="134"/>
      <c r="CJ277" s="259"/>
      <c r="CK277" s="267"/>
      <c r="CL277" s="261"/>
    </row>
    <row r="278" spans="1:90" hidden="1" x14ac:dyDescent="0.3">
      <c r="A278" s="106" t="s">
        <v>626</v>
      </c>
      <c r="B278" s="107" t="s">
        <v>293</v>
      </c>
      <c r="C278" s="238" t="s">
        <v>616</v>
      </c>
      <c r="D278" s="108" t="s">
        <v>627</v>
      </c>
      <c r="E278" s="126" t="s">
        <v>152</v>
      </c>
      <c r="F278" s="252">
        <f t="shared" si="28"/>
        <v>0</v>
      </c>
      <c r="G278" s="253">
        <f t="shared" si="29"/>
        <v>0</v>
      </c>
      <c r="H278" s="254">
        <f t="shared" si="30"/>
        <v>0</v>
      </c>
      <c r="I278" s="255">
        <f t="shared" si="31"/>
        <v>0</v>
      </c>
      <c r="J278" s="350" t="str">
        <f>IF(Scope_lv1!W278&lt;&gt;0,Scope_lv1!W278,"")</f>
        <v/>
      </c>
      <c r="K278" s="326" t="str">
        <f t="shared" si="32"/>
        <v/>
      </c>
      <c r="L278" s="329"/>
      <c r="M278" s="247"/>
      <c r="N278" s="247"/>
      <c r="O278" s="247"/>
      <c r="P278" s="247"/>
      <c r="Q278" s="258"/>
      <c r="R278" s="247"/>
      <c r="S278" s="247"/>
      <c r="T278" s="247"/>
      <c r="U278" s="247"/>
      <c r="V278" s="258"/>
      <c r="W278" s="247"/>
      <c r="X278" s="247"/>
      <c r="Y278" s="247"/>
      <c r="Z278" s="247"/>
      <c r="AA278" s="326" t="str">
        <f t="shared" si="33"/>
        <v/>
      </c>
      <c r="AB278" s="329"/>
      <c r="AC278" s="247"/>
      <c r="AD278" s="247"/>
      <c r="AE278" s="247"/>
      <c r="AF278" s="247"/>
      <c r="AG278" s="326" t="str">
        <f t="shared" si="34"/>
        <v/>
      </c>
      <c r="AH278" s="329"/>
      <c r="AI278" s="247"/>
      <c r="AJ278" s="247"/>
      <c r="AK278" s="247"/>
      <c r="AL278" s="247"/>
      <c r="AM278" s="258"/>
      <c r="AN278" s="247"/>
      <c r="AO278" s="247"/>
      <c r="AP278" s="247"/>
      <c r="AQ278" s="247"/>
      <c r="AR278" s="258"/>
      <c r="AS278" s="247"/>
      <c r="AT278" s="247"/>
      <c r="AU278" s="247"/>
      <c r="AV278" s="247"/>
      <c r="AW278" s="258"/>
      <c r="AX278" s="247"/>
      <c r="AY278" s="247"/>
      <c r="AZ278" s="247"/>
      <c r="BA278" s="247"/>
      <c r="BB278" s="258"/>
      <c r="BC278" s="247"/>
      <c r="BD278" s="247"/>
      <c r="BE278" s="247"/>
      <c r="BF278" s="247"/>
      <c r="BG278" s="258"/>
      <c r="BH278" s="247"/>
      <c r="BI278" s="247"/>
      <c r="BJ278" s="247"/>
      <c r="BK278" s="247"/>
      <c r="BL278" s="258"/>
      <c r="BM278" s="247"/>
      <c r="BN278" s="247"/>
      <c r="BO278" s="247"/>
      <c r="BP278" s="247"/>
      <c r="BQ278" s="258"/>
      <c r="BR278" s="247"/>
      <c r="BS278" s="247"/>
      <c r="BT278" s="247"/>
      <c r="BU278" s="247"/>
      <c r="BV278" s="258"/>
      <c r="BW278" s="247"/>
      <c r="BX278" s="247"/>
      <c r="BY278" s="247"/>
      <c r="BZ278" s="247"/>
      <c r="CA278" s="258"/>
      <c r="CB278" s="247"/>
      <c r="CC278" s="247"/>
      <c r="CD278" s="247"/>
      <c r="CE278" s="247"/>
      <c r="CF278" s="258"/>
      <c r="CG278" s="258"/>
      <c r="CH278" s="258"/>
      <c r="CI278" s="134"/>
      <c r="CJ278" s="259"/>
      <c r="CK278" s="267"/>
      <c r="CL278" s="261"/>
    </row>
    <row r="279" spans="1:90" hidden="1" x14ac:dyDescent="0.3">
      <c r="A279" s="106" t="s">
        <v>628</v>
      </c>
      <c r="B279" s="107" t="s">
        <v>293</v>
      </c>
      <c r="C279" s="238" t="s">
        <v>616</v>
      </c>
      <c r="D279" s="108" t="s">
        <v>629</v>
      </c>
      <c r="E279" s="126" t="s">
        <v>152</v>
      </c>
      <c r="F279" s="252">
        <f t="shared" si="28"/>
        <v>0</v>
      </c>
      <c r="G279" s="253">
        <f t="shared" si="29"/>
        <v>0</v>
      </c>
      <c r="H279" s="254">
        <f t="shared" si="30"/>
        <v>0</v>
      </c>
      <c r="I279" s="255">
        <f t="shared" si="31"/>
        <v>0</v>
      </c>
      <c r="J279" s="350" t="str">
        <f>IF(Scope_lv1!W279&lt;&gt;0,Scope_lv1!W279,"")</f>
        <v/>
      </c>
      <c r="K279" s="326" t="str">
        <f t="shared" si="32"/>
        <v/>
      </c>
      <c r="L279" s="329"/>
      <c r="M279" s="247"/>
      <c r="N279" s="247"/>
      <c r="O279" s="247"/>
      <c r="P279" s="247"/>
      <c r="Q279" s="258"/>
      <c r="R279" s="247"/>
      <c r="S279" s="247"/>
      <c r="T279" s="247"/>
      <c r="U279" s="247"/>
      <c r="V279" s="258"/>
      <c r="W279" s="247"/>
      <c r="X279" s="247"/>
      <c r="Y279" s="247"/>
      <c r="Z279" s="247"/>
      <c r="AA279" s="326" t="str">
        <f t="shared" si="33"/>
        <v/>
      </c>
      <c r="AB279" s="329"/>
      <c r="AC279" s="247"/>
      <c r="AD279" s="247"/>
      <c r="AE279" s="247"/>
      <c r="AF279" s="247"/>
      <c r="AG279" s="326" t="str">
        <f t="shared" si="34"/>
        <v/>
      </c>
      <c r="AH279" s="329"/>
      <c r="AI279" s="247"/>
      <c r="AJ279" s="247"/>
      <c r="AK279" s="247"/>
      <c r="AL279" s="247"/>
      <c r="AM279" s="258"/>
      <c r="AN279" s="247"/>
      <c r="AO279" s="247"/>
      <c r="AP279" s="247"/>
      <c r="AQ279" s="247"/>
      <c r="AR279" s="258"/>
      <c r="AS279" s="247"/>
      <c r="AT279" s="247"/>
      <c r="AU279" s="247"/>
      <c r="AV279" s="247"/>
      <c r="AW279" s="258"/>
      <c r="AX279" s="247"/>
      <c r="AY279" s="247"/>
      <c r="AZ279" s="247"/>
      <c r="BA279" s="247"/>
      <c r="BB279" s="258"/>
      <c r="BC279" s="247"/>
      <c r="BD279" s="247"/>
      <c r="BE279" s="247"/>
      <c r="BF279" s="247"/>
      <c r="BG279" s="258"/>
      <c r="BH279" s="247"/>
      <c r="BI279" s="247"/>
      <c r="BJ279" s="247"/>
      <c r="BK279" s="247"/>
      <c r="BL279" s="258"/>
      <c r="BM279" s="247"/>
      <c r="BN279" s="247"/>
      <c r="BO279" s="247"/>
      <c r="BP279" s="247"/>
      <c r="BQ279" s="258"/>
      <c r="BR279" s="247"/>
      <c r="BS279" s="247"/>
      <c r="BT279" s="247"/>
      <c r="BU279" s="247"/>
      <c r="BV279" s="258"/>
      <c r="BW279" s="247"/>
      <c r="BX279" s="247"/>
      <c r="BY279" s="247"/>
      <c r="BZ279" s="247"/>
      <c r="CA279" s="258"/>
      <c r="CB279" s="247"/>
      <c r="CC279" s="247"/>
      <c r="CD279" s="247"/>
      <c r="CE279" s="247"/>
      <c r="CF279" s="258"/>
      <c r="CG279" s="258"/>
      <c r="CH279" s="258"/>
      <c r="CI279" s="134"/>
      <c r="CJ279" s="259"/>
      <c r="CK279" s="267"/>
      <c r="CL279" s="261"/>
    </row>
    <row r="280" spans="1:90" hidden="1" x14ac:dyDescent="0.3">
      <c r="A280" s="106" t="s">
        <v>630</v>
      </c>
      <c r="B280" s="107" t="s">
        <v>293</v>
      </c>
      <c r="C280" s="238" t="s">
        <v>616</v>
      </c>
      <c r="D280" s="108" t="s">
        <v>631</v>
      </c>
      <c r="E280" s="126" t="s">
        <v>152</v>
      </c>
      <c r="F280" s="252">
        <f t="shared" si="28"/>
        <v>0</v>
      </c>
      <c r="G280" s="253">
        <f t="shared" si="29"/>
        <v>0</v>
      </c>
      <c r="H280" s="254">
        <f t="shared" si="30"/>
        <v>0</v>
      </c>
      <c r="I280" s="255">
        <f t="shared" si="31"/>
        <v>0</v>
      </c>
      <c r="J280" s="350" t="str">
        <f>IF(Scope_lv1!W280&lt;&gt;0,Scope_lv1!W280,"")</f>
        <v/>
      </c>
      <c r="K280" s="326" t="str">
        <f t="shared" si="32"/>
        <v/>
      </c>
      <c r="L280" s="329"/>
      <c r="M280" s="247"/>
      <c r="N280" s="247"/>
      <c r="O280" s="247"/>
      <c r="P280" s="247"/>
      <c r="Q280" s="258"/>
      <c r="R280" s="247"/>
      <c r="S280" s="247"/>
      <c r="T280" s="247"/>
      <c r="U280" s="247"/>
      <c r="V280" s="258"/>
      <c r="W280" s="247"/>
      <c r="X280" s="247"/>
      <c r="Y280" s="247"/>
      <c r="Z280" s="247"/>
      <c r="AA280" s="326" t="str">
        <f t="shared" si="33"/>
        <v/>
      </c>
      <c r="AB280" s="329"/>
      <c r="AC280" s="247"/>
      <c r="AD280" s="247"/>
      <c r="AE280" s="247"/>
      <c r="AF280" s="247"/>
      <c r="AG280" s="326" t="str">
        <f t="shared" si="34"/>
        <v/>
      </c>
      <c r="AH280" s="329"/>
      <c r="AI280" s="247"/>
      <c r="AJ280" s="247"/>
      <c r="AK280" s="247"/>
      <c r="AL280" s="247"/>
      <c r="AM280" s="258"/>
      <c r="AN280" s="247"/>
      <c r="AO280" s="247"/>
      <c r="AP280" s="247"/>
      <c r="AQ280" s="247"/>
      <c r="AR280" s="258"/>
      <c r="AS280" s="247"/>
      <c r="AT280" s="247"/>
      <c r="AU280" s="247"/>
      <c r="AV280" s="247"/>
      <c r="AW280" s="258"/>
      <c r="AX280" s="247"/>
      <c r="AY280" s="247"/>
      <c r="AZ280" s="247"/>
      <c r="BA280" s="247"/>
      <c r="BB280" s="258"/>
      <c r="BC280" s="247"/>
      <c r="BD280" s="247"/>
      <c r="BE280" s="247"/>
      <c r="BF280" s="247"/>
      <c r="BG280" s="258"/>
      <c r="BH280" s="247"/>
      <c r="BI280" s="247"/>
      <c r="BJ280" s="247"/>
      <c r="BK280" s="247"/>
      <c r="BL280" s="258"/>
      <c r="BM280" s="247"/>
      <c r="BN280" s="247"/>
      <c r="BO280" s="247"/>
      <c r="BP280" s="247"/>
      <c r="BQ280" s="258"/>
      <c r="BR280" s="247"/>
      <c r="BS280" s="247"/>
      <c r="BT280" s="247"/>
      <c r="BU280" s="247"/>
      <c r="BV280" s="258"/>
      <c r="BW280" s="247"/>
      <c r="BX280" s="247"/>
      <c r="BY280" s="247"/>
      <c r="BZ280" s="247"/>
      <c r="CA280" s="258"/>
      <c r="CB280" s="247"/>
      <c r="CC280" s="247"/>
      <c r="CD280" s="247"/>
      <c r="CE280" s="247"/>
      <c r="CF280" s="258"/>
      <c r="CG280" s="258"/>
      <c r="CH280" s="258"/>
      <c r="CI280" s="134"/>
      <c r="CJ280" s="259"/>
      <c r="CK280" s="267"/>
      <c r="CL280" s="261"/>
    </row>
    <row r="281" spans="1:90" hidden="1" x14ac:dyDescent="0.3">
      <c r="A281" s="106" t="s">
        <v>632</v>
      </c>
      <c r="B281" s="107" t="s">
        <v>293</v>
      </c>
      <c r="C281" s="238" t="s">
        <v>616</v>
      </c>
      <c r="D281" s="108" t="s">
        <v>633</v>
      </c>
      <c r="E281" s="126" t="s">
        <v>152</v>
      </c>
      <c r="F281" s="252">
        <f t="shared" si="28"/>
        <v>0</v>
      </c>
      <c r="G281" s="253">
        <f t="shared" si="29"/>
        <v>0</v>
      </c>
      <c r="H281" s="254">
        <f t="shared" si="30"/>
        <v>0</v>
      </c>
      <c r="I281" s="255">
        <f t="shared" si="31"/>
        <v>0</v>
      </c>
      <c r="J281" s="350" t="str">
        <f>IF(Scope_lv1!W281&lt;&gt;0,Scope_lv1!W281,"")</f>
        <v/>
      </c>
      <c r="K281" s="326" t="str">
        <f t="shared" si="32"/>
        <v/>
      </c>
      <c r="L281" s="329"/>
      <c r="M281" s="247"/>
      <c r="N281" s="247"/>
      <c r="O281" s="247"/>
      <c r="P281" s="247"/>
      <c r="Q281" s="258"/>
      <c r="R281" s="247"/>
      <c r="S281" s="247"/>
      <c r="T281" s="247"/>
      <c r="U281" s="247"/>
      <c r="V281" s="258"/>
      <c r="W281" s="247"/>
      <c r="X281" s="247"/>
      <c r="Y281" s="247"/>
      <c r="Z281" s="247"/>
      <c r="AA281" s="326" t="str">
        <f t="shared" si="33"/>
        <v/>
      </c>
      <c r="AB281" s="329"/>
      <c r="AC281" s="247"/>
      <c r="AD281" s="247"/>
      <c r="AE281" s="247"/>
      <c r="AF281" s="247"/>
      <c r="AG281" s="326" t="str">
        <f t="shared" si="34"/>
        <v/>
      </c>
      <c r="AH281" s="329"/>
      <c r="AI281" s="247"/>
      <c r="AJ281" s="247"/>
      <c r="AK281" s="247"/>
      <c r="AL281" s="247"/>
      <c r="AM281" s="258"/>
      <c r="AN281" s="247"/>
      <c r="AO281" s="247"/>
      <c r="AP281" s="247"/>
      <c r="AQ281" s="247"/>
      <c r="AR281" s="258"/>
      <c r="AS281" s="247"/>
      <c r="AT281" s="247"/>
      <c r="AU281" s="247"/>
      <c r="AV281" s="247"/>
      <c r="AW281" s="258"/>
      <c r="AX281" s="247"/>
      <c r="AY281" s="247"/>
      <c r="AZ281" s="247"/>
      <c r="BA281" s="247"/>
      <c r="BB281" s="258"/>
      <c r="BC281" s="247"/>
      <c r="BD281" s="247"/>
      <c r="BE281" s="247"/>
      <c r="BF281" s="247"/>
      <c r="BG281" s="258"/>
      <c r="BH281" s="247"/>
      <c r="BI281" s="247"/>
      <c r="BJ281" s="247"/>
      <c r="BK281" s="247"/>
      <c r="BL281" s="258"/>
      <c r="BM281" s="247"/>
      <c r="BN281" s="247"/>
      <c r="BO281" s="247"/>
      <c r="BP281" s="247"/>
      <c r="BQ281" s="258"/>
      <c r="BR281" s="247"/>
      <c r="BS281" s="247"/>
      <c r="BT281" s="247"/>
      <c r="BU281" s="247"/>
      <c r="BV281" s="258"/>
      <c r="BW281" s="247"/>
      <c r="BX281" s="247"/>
      <c r="BY281" s="247"/>
      <c r="BZ281" s="247"/>
      <c r="CA281" s="258"/>
      <c r="CB281" s="247"/>
      <c r="CC281" s="247"/>
      <c r="CD281" s="247"/>
      <c r="CE281" s="247"/>
      <c r="CF281" s="258"/>
      <c r="CG281" s="258"/>
      <c r="CH281" s="258"/>
      <c r="CI281" s="134"/>
      <c r="CJ281" s="259"/>
      <c r="CK281" s="267"/>
      <c r="CL281" s="261"/>
    </row>
    <row r="282" spans="1:90" ht="33" hidden="1" x14ac:dyDescent="0.3">
      <c r="A282" s="106" t="s">
        <v>634</v>
      </c>
      <c r="B282" s="107" t="s">
        <v>293</v>
      </c>
      <c r="C282" s="238" t="s">
        <v>616</v>
      </c>
      <c r="D282" s="108" t="s">
        <v>635</v>
      </c>
      <c r="E282" s="126" t="s">
        <v>152</v>
      </c>
      <c r="F282" s="252">
        <f t="shared" si="28"/>
        <v>0</v>
      </c>
      <c r="G282" s="253">
        <f t="shared" si="29"/>
        <v>0</v>
      </c>
      <c r="H282" s="254">
        <f t="shared" si="30"/>
        <v>0</v>
      </c>
      <c r="I282" s="255">
        <f t="shared" si="31"/>
        <v>0</v>
      </c>
      <c r="J282" s="350" t="str">
        <f>IF(Scope_lv1!W282&lt;&gt;0,Scope_lv1!W282,"")</f>
        <v/>
      </c>
      <c r="K282" s="326" t="str">
        <f t="shared" si="32"/>
        <v/>
      </c>
      <c r="L282" s="329"/>
      <c r="M282" s="247"/>
      <c r="N282" s="247"/>
      <c r="O282" s="247"/>
      <c r="P282" s="247"/>
      <c r="Q282" s="258"/>
      <c r="R282" s="247"/>
      <c r="S282" s="247"/>
      <c r="T282" s="247"/>
      <c r="U282" s="247"/>
      <c r="V282" s="258"/>
      <c r="W282" s="247"/>
      <c r="X282" s="247"/>
      <c r="Y282" s="247"/>
      <c r="Z282" s="247"/>
      <c r="AA282" s="326" t="str">
        <f t="shared" si="33"/>
        <v/>
      </c>
      <c r="AB282" s="329"/>
      <c r="AC282" s="247"/>
      <c r="AD282" s="247"/>
      <c r="AE282" s="247"/>
      <c r="AF282" s="247"/>
      <c r="AG282" s="326" t="str">
        <f t="shared" si="34"/>
        <v/>
      </c>
      <c r="AH282" s="329"/>
      <c r="AI282" s="247"/>
      <c r="AJ282" s="247"/>
      <c r="AK282" s="247"/>
      <c r="AL282" s="247"/>
      <c r="AM282" s="258"/>
      <c r="AN282" s="247"/>
      <c r="AO282" s="247"/>
      <c r="AP282" s="247"/>
      <c r="AQ282" s="247"/>
      <c r="AR282" s="258"/>
      <c r="AS282" s="247"/>
      <c r="AT282" s="247"/>
      <c r="AU282" s="247"/>
      <c r="AV282" s="247"/>
      <c r="AW282" s="258"/>
      <c r="AX282" s="247"/>
      <c r="AY282" s="247"/>
      <c r="AZ282" s="247"/>
      <c r="BA282" s="247"/>
      <c r="BB282" s="258"/>
      <c r="BC282" s="247"/>
      <c r="BD282" s="247"/>
      <c r="BE282" s="247"/>
      <c r="BF282" s="247"/>
      <c r="BG282" s="258"/>
      <c r="BH282" s="247"/>
      <c r="BI282" s="247"/>
      <c r="BJ282" s="247"/>
      <c r="BK282" s="247"/>
      <c r="BL282" s="258"/>
      <c r="BM282" s="247"/>
      <c r="BN282" s="247"/>
      <c r="BO282" s="247"/>
      <c r="BP282" s="247"/>
      <c r="BQ282" s="258"/>
      <c r="BR282" s="247"/>
      <c r="BS282" s="247"/>
      <c r="BT282" s="247"/>
      <c r="BU282" s="247"/>
      <c r="BV282" s="258"/>
      <c r="BW282" s="247"/>
      <c r="BX282" s="247"/>
      <c r="BY282" s="247"/>
      <c r="BZ282" s="247"/>
      <c r="CA282" s="258"/>
      <c r="CB282" s="247"/>
      <c r="CC282" s="247"/>
      <c r="CD282" s="247"/>
      <c r="CE282" s="247"/>
      <c r="CF282" s="258"/>
      <c r="CG282" s="258"/>
      <c r="CH282" s="258"/>
      <c r="CI282" s="134"/>
      <c r="CJ282" s="259"/>
      <c r="CK282" s="267"/>
      <c r="CL282" s="261"/>
    </row>
    <row r="283" spans="1:90" hidden="1" x14ac:dyDescent="0.3">
      <c r="A283" s="106" t="s">
        <v>636</v>
      </c>
      <c r="B283" s="107" t="s">
        <v>293</v>
      </c>
      <c r="C283" s="238" t="s">
        <v>616</v>
      </c>
      <c r="D283" s="108" t="s">
        <v>637</v>
      </c>
      <c r="E283" s="126" t="s">
        <v>152</v>
      </c>
      <c r="F283" s="252">
        <f t="shared" si="28"/>
        <v>0</v>
      </c>
      <c r="G283" s="253">
        <f t="shared" si="29"/>
        <v>0</v>
      </c>
      <c r="H283" s="254">
        <f t="shared" si="30"/>
        <v>0</v>
      </c>
      <c r="I283" s="255">
        <f t="shared" si="31"/>
        <v>0</v>
      </c>
      <c r="J283" s="350" t="str">
        <f>IF(Scope_lv1!W283&lt;&gt;0,Scope_lv1!W283,"")</f>
        <v/>
      </c>
      <c r="K283" s="326" t="str">
        <f t="shared" si="32"/>
        <v/>
      </c>
      <c r="L283" s="329"/>
      <c r="M283" s="247"/>
      <c r="N283" s="247"/>
      <c r="O283" s="247"/>
      <c r="P283" s="247"/>
      <c r="Q283" s="258"/>
      <c r="R283" s="247"/>
      <c r="S283" s="247"/>
      <c r="T283" s="247"/>
      <c r="U283" s="247"/>
      <c r="V283" s="258"/>
      <c r="W283" s="247"/>
      <c r="X283" s="247"/>
      <c r="Y283" s="247"/>
      <c r="Z283" s="247"/>
      <c r="AA283" s="326" t="str">
        <f t="shared" si="33"/>
        <v/>
      </c>
      <c r="AB283" s="329"/>
      <c r="AC283" s="247"/>
      <c r="AD283" s="247"/>
      <c r="AE283" s="247"/>
      <c r="AF283" s="247"/>
      <c r="AG283" s="326" t="str">
        <f t="shared" si="34"/>
        <v/>
      </c>
      <c r="AH283" s="329"/>
      <c r="AI283" s="247"/>
      <c r="AJ283" s="247"/>
      <c r="AK283" s="247"/>
      <c r="AL283" s="247"/>
      <c r="AM283" s="258"/>
      <c r="AN283" s="247"/>
      <c r="AO283" s="247"/>
      <c r="AP283" s="247"/>
      <c r="AQ283" s="247"/>
      <c r="AR283" s="258"/>
      <c r="AS283" s="247"/>
      <c r="AT283" s="247"/>
      <c r="AU283" s="247"/>
      <c r="AV283" s="247"/>
      <c r="AW283" s="258"/>
      <c r="AX283" s="247"/>
      <c r="AY283" s="247"/>
      <c r="AZ283" s="247"/>
      <c r="BA283" s="247"/>
      <c r="BB283" s="258"/>
      <c r="BC283" s="247"/>
      <c r="BD283" s="247"/>
      <c r="BE283" s="247"/>
      <c r="BF283" s="247"/>
      <c r="BG283" s="258"/>
      <c r="BH283" s="247"/>
      <c r="BI283" s="247"/>
      <c r="BJ283" s="247"/>
      <c r="BK283" s="247"/>
      <c r="BL283" s="258"/>
      <c r="BM283" s="247"/>
      <c r="BN283" s="247"/>
      <c r="BO283" s="247"/>
      <c r="BP283" s="247"/>
      <c r="BQ283" s="258"/>
      <c r="BR283" s="247"/>
      <c r="BS283" s="247"/>
      <c r="BT283" s="247"/>
      <c r="BU283" s="247"/>
      <c r="BV283" s="258"/>
      <c r="BW283" s="247"/>
      <c r="BX283" s="247"/>
      <c r="BY283" s="247"/>
      <c r="BZ283" s="247"/>
      <c r="CA283" s="258"/>
      <c r="CB283" s="247"/>
      <c r="CC283" s="247"/>
      <c r="CD283" s="247"/>
      <c r="CE283" s="247"/>
      <c r="CF283" s="258"/>
      <c r="CG283" s="258"/>
      <c r="CH283" s="258"/>
      <c r="CI283" s="134"/>
      <c r="CJ283" s="259"/>
      <c r="CK283" s="267"/>
      <c r="CL283" s="261"/>
    </row>
    <row r="284" spans="1:90" hidden="1" x14ac:dyDescent="0.3">
      <c r="A284" s="106" t="s">
        <v>638</v>
      </c>
      <c r="B284" s="107" t="s">
        <v>293</v>
      </c>
      <c r="C284" s="238" t="s">
        <v>616</v>
      </c>
      <c r="D284" s="108" t="s">
        <v>639</v>
      </c>
      <c r="E284" s="126" t="s">
        <v>152</v>
      </c>
      <c r="F284" s="252">
        <f t="shared" si="28"/>
        <v>0</v>
      </c>
      <c r="G284" s="253">
        <f t="shared" si="29"/>
        <v>0</v>
      </c>
      <c r="H284" s="254">
        <f t="shared" si="30"/>
        <v>0</v>
      </c>
      <c r="I284" s="255">
        <f t="shared" si="31"/>
        <v>0</v>
      </c>
      <c r="J284" s="350" t="str">
        <f>IF(Scope_lv1!W284&lt;&gt;0,Scope_lv1!W284,"")</f>
        <v/>
      </c>
      <c r="K284" s="326" t="str">
        <f t="shared" si="32"/>
        <v/>
      </c>
      <c r="L284" s="329"/>
      <c r="M284" s="247"/>
      <c r="N284" s="247"/>
      <c r="O284" s="247"/>
      <c r="P284" s="247"/>
      <c r="Q284" s="258"/>
      <c r="R284" s="247"/>
      <c r="S284" s="247"/>
      <c r="T284" s="247"/>
      <c r="U284" s="247"/>
      <c r="V284" s="258"/>
      <c r="W284" s="247"/>
      <c r="X284" s="247"/>
      <c r="Y284" s="247"/>
      <c r="Z284" s="247"/>
      <c r="AA284" s="326" t="str">
        <f t="shared" si="33"/>
        <v/>
      </c>
      <c r="AB284" s="329"/>
      <c r="AC284" s="247"/>
      <c r="AD284" s="247"/>
      <c r="AE284" s="247"/>
      <c r="AF284" s="247"/>
      <c r="AG284" s="326" t="str">
        <f t="shared" si="34"/>
        <v/>
      </c>
      <c r="AH284" s="329"/>
      <c r="AI284" s="247"/>
      <c r="AJ284" s="247"/>
      <c r="AK284" s="247"/>
      <c r="AL284" s="247"/>
      <c r="AM284" s="258"/>
      <c r="AN284" s="247"/>
      <c r="AO284" s="247"/>
      <c r="AP284" s="247"/>
      <c r="AQ284" s="247"/>
      <c r="AR284" s="258"/>
      <c r="AS284" s="247"/>
      <c r="AT284" s="247"/>
      <c r="AU284" s="247"/>
      <c r="AV284" s="247"/>
      <c r="AW284" s="258"/>
      <c r="AX284" s="247"/>
      <c r="AY284" s="247"/>
      <c r="AZ284" s="247"/>
      <c r="BA284" s="247"/>
      <c r="BB284" s="258"/>
      <c r="BC284" s="247"/>
      <c r="BD284" s="247"/>
      <c r="BE284" s="247"/>
      <c r="BF284" s="247"/>
      <c r="BG284" s="258"/>
      <c r="BH284" s="247"/>
      <c r="BI284" s="247"/>
      <c r="BJ284" s="247"/>
      <c r="BK284" s="247"/>
      <c r="BL284" s="258"/>
      <c r="BM284" s="247"/>
      <c r="BN284" s="247"/>
      <c r="BO284" s="247"/>
      <c r="BP284" s="247"/>
      <c r="BQ284" s="258"/>
      <c r="BR284" s="247"/>
      <c r="BS284" s="247"/>
      <c r="BT284" s="247"/>
      <c r="BU284" s="247"/>
      <c r="BV284" s="258"/>
      <c r="BW284" s="247"/>
      <c r="BX284" s="247"/>
      <c r="BY284" s="247"/>
      <c r="BZ284" s="247"/>
      <c r="CA284" s="258"/>
      <c r="CB284" s="247"/>
      <c r="CC284" s="247"/>
      <c r="CD284" s="247"/>
      <c r="CE284" s="247"/>
      <c r="CF284" s="258"/>
      <c r="CG284" s="258"/>
      <c r="CH284" s="258"/>
      <c r="CI284" s="134"/>
      <c r="CJ284" s="259"/>
      <c r="CK284" s="267"/>
      <c r="CL284" s="261"/>
    </row>
    <row r="285" spans="1:90" hidden="1" x14ac:dyDescent="0.3">
      <c r="A285" s="106" t="s">
        <v>640</v>
      </c>
      <c r="B285" s="107" t="s">
        <v>293</v>
      </c>
      <c r="C285" s="238" t="s">
        <v>616</v>
      </c>
      <c r="D285" s="108" t="s">
        <v>641</v>
      </c>
      <c r="E285" s="126" t="s">
        <v>152</v>
      </c>
      <c r="F285" s="252">
        <f t="shared" si="28"/>
        <v>0</v>
      </c>
      <c r="G285" s="253">
        <f t="shared" si="29"/>
        <v>0</v>
      </c>
      <c r="H285" s="254">
        <f t="shared" si="30"/>
        <v>0</v>
      </c>
      <c r="I285" s="255">
        <f t="shared" si="31"/>
        <v>0</v>
      </c>
      <c r="J285" s="350" t="str">
        <f>IF(Scope_lv1!W285&lt;&gt;0,Scope_lv1!W285,"")</f>
        <v/>
      </c>
      <c r="K285" s="326" t="str">
        <f t="shared" si="32"/>
        <v/>
      </c>
      <c r="L285" s="329"/>
      <c r="M285" s="247"/>
      <c r="N285" s="247"/>
      <c r="O285" s="247"/>
      <c r="P285" s="247"/>
      <c r="Q285" s="258"/>
      <c r="R285" s="247"/>
      <c r="S285" s="247"/>
      <c r="T285" s="247"/>
      <c r="U285" s="247"/>
      <c r="V285" s="258"/>
      <c r="W285" s="247"/>
      <c r="X285" s="247"/>
      <c r="Y285" s="247"/>
      <c r="Z285" s="247"/>
      <c r="AA285" s="326" t="str">
        <f t="shared" si="33"/>
        <v/>
      </c>
      <c r="AB285" s="329"/>
      <c r="AC285" s="247"/>
      <c r="AD285" s="247"/>
      <c r="AE285" s="247"/>
      <c r="AF285" s="247"/>
      <c r="AG285" s="326" t="str">
        <f t="shared" si="34"/>
        <v/>
      </c>
      <c r="AH285" s="329"/>
      <c r="AI285" s="247"/>
      <c r="AJ285" s="247"/>
      <c r="AK285" s="247"/>
      <c r="AL285" s="247"/>
      <c r="AM285" s="258"/>
      <c r="AN285" s="247"/>
      <c r="AO285" s="247"/>
      <c r="AP285" s="247"/>
      <c r="AQ285" s="247"/>
      <c r="AR285" s="258"/>
      <c r="AS285" s="247"/>
      <c r="AT285" s="247"/>
      <c r="AU285" s="247"/>
      <c r="AV285" s="247"/>
      <c r="AW285" s="258"/>
      <c r="AX285" s="247"/>
      <c r="AY285" s="247"/>
      <c r="AZ285" s="247"/>
      <c r="BA285" s="247"/>
      <c r="BB285" s="258"/>
      <c r="BC285" s="247"/>
      <c r="BD285" s="247"/>
      <c r="BE285" s="247"/>
      <c r="BF285" s="247"/>
      <c r="BG285" s="258"/>
      <c r="BH285" s="247"/>
      <c r="BI285" s="247"/>
      <c r="BJ285" s="247"/>
      <c r="BK285" s="247"/>
      <c r="BL285" s="258"/>
      <c r="BM285" s="247"/>
      <c r="BN285" s="247"/>
      <c r="BO285" s="247"/>
      <c r="BP285" s="247"/>
      <c r="BQ285" s="258"/>
      <c r="BR285" s="247"/>
      <c r="BS285" s="247"/>
      <c r="BT285" s="247"/>
      <c r="BU285" s="247"/>
      <c r="BV285" s="258"/>
      <c r="BW285" s="247"/>
      <c r="BX285" s="247"/>
      <c r="BY285" s="247"/>
      <c r="BZ285" s="247"/>
      <c r="CA285" s="258"/>
      <c r="CB285" s="247"/>
      <c r="CC285" s="247"/>
      <c r="CD285" s="247"/>
      <c r="CE285" s="247"/>
      <c r="CF285" s="258"/>
      <c r="CG285" s="258"/>
      <c r="CH285" s="258"/>
      <c r="CI285" s="134"/>
      <c r="CJ285" s="259"/>
      <c r="CK285" s="267"/>
      <c r="CL285" s="261"/>
    </row>
    <row r="286" spans="1:90" hidden="1" x14ac:dyDescent="0.3">
      <c r="A286" s="106" t="s">
        <v>642</v>
      </c>
      <c r="B286" s="107" t="s">
        <v>293</v>
      </c>
      <c r="C286" s="238" t="s">
        <v>616</v>
      </c>
      <c r="D286" s="108" t="s">
        <v>643</v>
      </c>
      <c r="E286" s="126" t="s">
        <v>152</v>
      </c>
      <c r="F286" s="252">
        <f t="shared" si="28"/>
        <v>0</v>
      </c>
      <c r="G286" s="253">
        <f t="shared" si="29"/>
        <v>0</v>
      </c>
      <c r="H286" s="254">
        <f t="shared" si="30"/>
        <v>0</v>
      </c>
      <c r="I286" s="255">
        <f t="shared" si="31"/>
        <v>0</v>
      </c>
      <c r="J286" s="350" t="str">
        <f>IF(Scope_lv1!W286&lt;&gt;0,Scope_lv1!W286,"")</f>
        <v/>
      </c>
      <c r="K286" s="326" t="str">
        <f t="shared" si="32"/>
        <v/>
      </c>
      <c r="L286" s="329"/>
      <c r="M286" s="247"/>
      <c r="N286" s="247"/>
      <c r="O286" s="247"/>
      <c r="P286" s="247"/>
      <c r="Q286" s="258"/>
      <c r="R286" s="247"/>
      <c r="S286" s="247"/>
      <c r="T286" s="247"/>
      <c r="U286" s="247"/>
      <c r="V286" s="258"/>
      <c r="W286" s="247"/>
      <c r="X286" s="247"/>
      <c r="Y286" s="247"/>
      <c r="Z286" s="247"/>
      <c r="AA286" s="326" t="str">
        <f t="shared" si="33"/>
        <v/>
      </c>
      <c r="AB286" s="329"/>
      <c r="AC286" s="247"/>
      <c r="AD286" s="247"/>
      <c r="AE286" s="247"/>
      <c r="AF286" s="247"/>
      <c r="AG286" s="326" t="str">
        <f t="shared" si="34"/>
        <v/>
      </c>
      <c r="AH286" s="329"/>
      <c r="AI286" s="247"/>
      <c r="AJ286" s="247"/>
      <c r="AK286" s="247"/>
      <c r="AL286" s="247"/>
      <c r="AM286" s="258"/>
      <c r="AN286" s="247"/>
      <c r="AO286" s="247"/>
      <c r="AP286" s="247"/>
      <c r="AQ286" s="247"/>
      <c r="AR286" s="258"/>
      <c r="AS286" s="247"/>
      <c r="AT286" s="247"/>
      <c r="AU286" s="247"/>
      <c r="AV286" s="247"/>
      <c r="AW286" s="258"/>
      <c r="AX286" s="247"/>
      <c r="AY286" s="247"/>
      <c r="AZ286" s="247"/>
      <c r="BA286" s="247"/>
      <c r="BB286" s="258"/>
      <c r="BC286" s="247"/>
      <c r="BD286" s="247"/>
      <c r="BE286" s="247"/>
      <c r="BF286" s="247"/>
      <c r="BG286" s="258"/>
      <c r="BH286" s="247"/>
      <c r="BI286" s="247"/>
      <c r="BJ286" s="247"/>
      <c r="BK286" s="247"/>
      <c r="BL286" s="258"/>
      <c r="BM286" s="247"/>
      <c r="BN286" s="247"/>
      <c r="BO286" s="247"/>
      <c r="BP286" s="247"/>
      <c r="BQ286" s="258"/>
      <c r="BR286" s="247"/>
      <c r="BS286" s="247"/>
      <c r="BT286" s="247"/>
      <c r="BU286" s="247"/>
      <c r="BV286" s="258"/>
      <c r="BW286" s="247"/>
      <c r="BX286" s="247"/>
      <c r="BY286" s="247"/>
      <c r="BZ286" s="247"/>
      <c r="CA286" s="258"/>
      <c r="CB286" s="247"/>
      <c r="CC286" s="247"/>
      <c r="CD286" s="247"/>
      <c r="CE286" s="247"/>
      <c r="CF286" s="258"/>
      <c r="CG286" s="258"/>
      <c r="CH286" s="258"/>
      <c r="CI286" s="134"/>
      <c r="CJ286" s="259"/>
      <c r="CK286" s="260"/>
      <c r="CL286" s="261"/>
    </row>
    <row r="287" spans="1:90" hidden="1" x14ac:dyDescent="0.3">
      <c r="A287" s="106" t="s">
        <v>644</v>
      </c>
      <c r="B287" s="107" t="s">
        <v>293</v>
      </c>
      <c r="C287" s="238" t="s">
        <v>616</v>
      </c>
      <c r="D287" s="108" t="s">
        <v>645</v>
      </c>
      <c r="E287" s="126" t="s">
        <v>152</v>
      </c>
      <c r="F287" s="252">
        <f t="shared" si="28"/>
        <v>0</v>
      </c>
      <c r="G287" s="253">
        <f t="shared" si="29"/>
        <v>0</v>
      </c>
      <c r="H287" s="254">
        <f t="shared" si="30"/>
        <v>0</v>
      </c>
      <c r="I287" s="255">
        <f t="shared" si="31"/>
        <v>0</v>
      </c>
      <c r="J287" s="350" t="str">
        <f>IF(Scope_lv1!W287&lt;&gt;0,Scope_lv1!W287,"")</f>
        <v/>
      </c>
      <c r="K287" s="326" t="str">
        <f t="shared" si="32"/>
        <v/>
      </c>
      <c r="L287" s="329"/>
      <c r="M287" s="247"/>
      <c r="N287" s="247"/>
      <c r="O287" s="247"/>
      <c r="P287" s="247"/>
      <c r="Q287" s="258"/>
      <c r="R287" s="247"/>
      <c r="S287" s="247"/>
      <c r="T287" s="247"/>
      <c r="U287" s="247"/>
      <c r="V287" s="258"/>
      <c r="W287" s="247"/>
      <c r="X287" s="247"/>
      <c r="Y287" s="247"/>
      <c r="Z287" s="247"/>
      <c r="AA287" s="326" t="str">
        <f t="shared" si="33"/>
        <v/>
      </c>
      <c r="AB287" s="329"/>
      <c r="AC287" s="247"/>
      <c r="AD287" s="247"/>
      <c r="AE287" s="247"/>
      <c r="AF287" s="247"/>
      <c r="AG287" s="326" t="str">
        <f t="shared" si="34"/>
        <v/>
      </c>
      <c r="AH287" s="329"/>
      <c r="AI287" s="247"/>
      <c r="AJ287" s="247"/>
      <c r="AK287" s="247"/>
      <c r="AL287" s="247"/>
      <c r="AM287" s="258"/>
      <c r="AN287" s="247"/>
      <c r="AO287" s="247"/>
      <c r="AP287" s="247"/>
      <c r="AQ287" s="247"/>
      <c r="AR287" s="258"/>
      <c r="AS287" s="247"/>
      <c r="AT287" s="247"/>
      <c r="AU287" s="247"/>
      <c r="AV287" s="247"/>
      <c r="AW287" s="258"/>
      <c r="AX287" s="247"/>
      <c r="AY287" s="247"/>
      <c r="AZ287" s="247"/>
      <c r="BA287" s="247"/>
      <c r="BB287" s="258"/>
      <c r="BC287" s="247"/>
      <c r="BD287" s="247"/>
      <c r="BE287" s="247"/>
      <c r="BF287" s="247"/>
      <c r="BG287" s="258"/>
      <c r="BH287" s="247"/>
      <c r="BI287" s="247"/>
      <c r="BJ287" s="247"/>
      <c r="BK287" s="247"/>
      <c r="BL287" s="258"/>
      <c r="BM287" s="247"/>
      <c r="BN287" s="247"/>
      <c r="BO287" s="247"/>
      <c r="BP287" s="247"/>
      <c r="BQ287" s="258"/>
      <c r="BR287" s="247"/>
      <c r="BS287" s="247"/>
      <c r="BT287" s="247"/>
      <c r="BU287" s="247"/>
      <c r="BV287" s="258"/>
      <c r="BW287" s="247"/>
      <c r="BX287" s="247"/>
      <c r="BY287" s="247"/>
      <c r="BZ287" s="247"/>
      <c r="CA287" s="258"/>
      <c r="CB287" s="247"/>
      <c r="CC287" s="247"/>
      <c r="CD287" s="247"/>
      <c r="CE287" s="247"/>
      <c r="CF287" s="258"/>
      <c r="CG287" s="258"/>
      <c r="CH287" s="258"/>
      <c r="CI287" s="134"/>
      <c r="CJ287" s="259"/>
      <c r="CK287" s="260"/>
      <c r="CL287" s="261"/>
    </row>
    <row r="288" spans="1:90" hidden="1" x14ac:dyDescent="0.3">
      <c r="A288" s="106" t="s">
        <v>646</v>
      </c>
      <c r="B288" s="107" t="s">
        <v>293</v>
      </c>
      <c r="C288" s="238" t="s">
        <v>616</v>
      </c>
      <c r="D288" s="108" t="s">
        <v>647</v>
      </c>
      <c r="E288" s="126" t="s">
        <v>152</v>
      </c>
      <c r="F288" s="252">
        <f t="shared" si="28"/>
        <v>0</v>
      </c>
      <c r="G288" s="253">
        <f t="shared" si="29"/>
        <v>0</v>
      </c>
      <c r="H288" s="254">
        <f t="shared" si="30"/>
        <v>0</v>
      </c>
      <c r="I288" s="255">
        <f t="shared" si="31"/>
        <v>0</v>
      </c>
      <c r="J288" s="350" t="str">
        <f>IF(Scope_lv1!W288&lt;&gt;0,Scope_lv1!W288,"")</f>
        <v/>
      </c>
      <c r="K288" s="326" t="str">
        <f t="shared" si="32"/>
        <v/>
      </c>
      <c r="L288" s="329"/>
      <c r="M288" s="247"/>
      <c r="N288" s="247"/>
      <c r="O288" s="247"/>
      <c r="P288" s="247"/>
      <c r="Q288" s="258"/>
      <c r="R288" s="247"/>
      <c r="S288" s="247"/>
      <c r="T288" s="247"/>
      <c r="U288" s="247"/>
      <c r="V288" s="258"/>
      <c r="W288" s="247"/>
      <c r="X288" s="247"/>
      <c r="Y288" s="247"/>
      <c r="Z288" s="247"/>
      <c r="AA288" s="326" t="str">
        <f t="shared" si="33"/>
        <v/>
      </c>
      <c r="AB288" s="329"/>
      <c r="AC288" s="247"/>
      <c r="AD288" s="247"/>
      <c r="AE288" s="247"/>
      <c r="AF288" s="247"/>
      <c r="AG288" s="326" t="str">
        <f t="shared" si="34"/>
        <v/>
      </c>
      <c r="AH288" s="329"/>
      <c r="AI288" s="247"/>
      <c r="AJ288" s="247"/>
      <c r="AK288" s="247"/>
      <c r="AL288" s="247"/>
      <c r="AM288" s="258"/>
      <c r="AN288" s="247"/>
      <c r="AO288" s="247"/>
      <c r="AP288" s="247"/>
      <c r="AQ288" s="247"/>
      <c r="AR288" s="258"/>
      <c r="AS288" s="247"/>
      <c r="AT288" s="247"/>
      <c r="AU288" s="247"/>
      <c r="AV288" s="247"/>
      <c r="AW288" s="258"/>
      <c r="AX288" s="247"/>
      <c r="AY288" s="247"/>
      <c r="AZ288" s="247"/>
      <c r="BA288" s="247"/>
      <c r="BB288" s="258"/>
      <c r="BC288" s="247"/>
      <c r="BD288" s="247"/>
      <c r="BE288" s="247"/>
      <c r="BF288" s="247"/>
      <c r="BG288" s="258"/>
      <c r="BH288" s="247"/>
      <c r="BI288" s="247"/>
      <c r="BJ288" s="247"/>
      <c r="BK288" s="247"/>
      <c r="BL288" s="258"/>
      <c r="BM288" s="247"/>
      <c r="BN288" s="247"/>
      <c r="BO288" s="247"/>
      <c r="BP288" s="247"/>
      <c r="BQ288" s="258"/>
      <c r="BR288" s="247"/>
      <c r="BS288" s="247"/>
      <c r="BT288" s="247"/>
      <c r="BU288" s="247"/>
      <c r="BV288" s="258"/>
      <c r="BW288" s="247"/>
      <c r="BX288" s="247"/>
      <c r="BY288" s="247"/>
      <c r="BZ288" s="247"/>
      <c r="CA288" s="258"/>
      <c r="CB288" s="247"/>
      <c r="CC288" s="247"/>
      <c r="CD288" s="247"/>
      <c r="CE288" s="247"/>
      <c r="CF288" s="258"/>
      <c r="CG288" s="258"/>
      <c r="CH288" s="258"/>
      <c r="CI288" s="134"/>
      <c r="CJ288" s="259"/>
      <c r="CK288" s="260"/>
      <c r="CL288" s="261"/>
    </row>
    <row r="289" spans="1:90" hidden="1" x14ac:dyDescent="0.3">
      <c r="A289" s="106" t="s">
        <v>648</v>
      </c>
      <c r="B289" s="107" t="s">
        <v>293</v>
      </c>
      <c r="C289" s="238" t="s">
        <v>616</v>
      </c>
      <c r="D289" s="108" t="s">
        <v>649</v>
      </c>
      <c r="E289" s="126" t="s">
        <v>152</v>
      </c>
      <c r="F289" s="252">
        <f t="shared" si="28"/>
        <v>0</v>
      </c>
      <c r="G289" s="253">
        <f t="shared" si="29"/>
        <v>0</v>
      </c>
      <c r="H289" s="254">
        <f t="shared" si="30"/>
        <v>0</v>
      </c>
      <c r="I289" s="255">
        <f t="shared" si="31"/>
        <v>0</v>
      </c>
      <c r="J289" s="350" t="str">
        <f>IF(Scope_lv1!W289&lt;&gt;0,Scope_lv1!W289,"")</f>
        <v/>
      </c>
      <c r="K289" s="326" t="str">
        <f t="shared" si="32"/>
        <v/>
      </c>
      <c r="L289" s="329"/>
      <c r="M289" s="247"/>
      <c r="N289" s="247"/>
      <c r="O289" s="247"/>
      <c r="P289" s="247"/>
      <c r="Q289" s="258"/>
      <c r="R289" s="247"/>
      <c r="S289" s="247"/>
      <c r="T289" s="247"/>
      <c r="U289" s="247"/>
      <c r="V289" s="258"/>
      <c r="W289" s="247"/>
      <c r="X289" s="247"/>
      <c r="Y289" s="247"/>
      <c r="Z289" s="247"/>
      <c r="AA289" s="326" t="str">
        <f t="shared" si="33"/>
        <v/>
      </c>
      <c r="AB289" s="329"/>
      <c r="AC289" s="247"/>
      <c r="AD289" s="247"/>
      <c r="AE289" s="247"/>
      <c r="AF289" s="247"/>
      <c r="AG289" s="326" t="str">
        <f t="shared" si="34"/>
        <v/>
      </c>
      <c r="AH289" s="329"/>
      <c r="AI289" s="247"/>
      <c r="AJ289" s="247"/>
      <c r="AK289" s="247"/>
      <c r="AL289" s="247"/>
      <c r="AM289" s="258"/>
      <c r="AN289" s="247"/>
      <c r="AO289" s="247"/>
      <c r="AP289" s="247"/>
      <c r="AQ289" s="247"/>
      <c r="AR289" s="258"/>
      <c r="AS289" s="247"/>
      <c r="AT289" s="247"/>
      <c r="AU289" s="247"/>
      <c r="AV289" s="247"/>
      <c r="AW289" s="258"/>
      <c r="AX289" s="247"/>
      <c r="AY289" s="247"/>
      <c r="AZ289" s="247"/>
      <c r="BA289" s="247"/>
      <c r="BB289" s="258"/>
      <c r="BC289" s="247"/>
      <c r="BD289" s="247"/>
      <c r="BE289" s="247"/>
      <c r="BF289" s="247"/>
      <c r="BG289" s="258"/>
      <c r="BH289" s="247"/>
      <c r="BI289" s="247"/>
      <c r="BJ289" s="247"/>
      <c r="BK289" s="247"/>
      <c r="BL289" s="258"/>
      <c r="BM289" s="247"/>
      <c r="BN289" s="247"/>
      <c r="BO289" s="247"/>
      <c r="BP289" s="247"/>
      <c r="BQ289" s="258"/>
      <c r="BR289" s="247"/>
      <c r="BS289" s="247"/>
      <c r="BT289" s="247"/>
      <c r="BU289" s="247"/>
      <c r="BV289" s="258"/>
      <c r="BW289" s="247"/>
      <c r="BX289" s="247"/>
      <c r="BY289" s="247"/>
      <c r="BZ289" s="247"/>
      <c r="CA289" s="258"/>
      <c r="CB289" s="247"/>
      <c r="CC289" s="247"/>
      <c r="CD289" s="247"/>
      <c r="CE289" s="247"/>
      <c r="CF289" s="258"/>
      <c r="CG289" s="258"/>
      <c r="CH289" s="258"/>
      <c r="CI289" s="134"/>
      <c r="CJ289" s="259"/>
      <c r="CK289" s="260"/>
      <c r="CL289" s="261"/>
    </row>
    <row r="290" spans="1:90" hidden="1" x14ac:dyDescent="0.3">
      <c r="A290" s="106" t="s">
        <v>650</v>
      </c>
      <c r="B290" s="107" t="s">
        <v>293</v>
      </c>
      <c r="C290" s="238" t="s">
        <v>616</v>
      </c>
      <c r="D290" s="108" t="s">
        <v>651</v>
      </c>
      <c r="E290" s="126" t="s">
        <v>152</v>
      </c>
      <c r="F290" s="252">
        <f t="shared" si="28"/>
        <v>0</v>
      </c>
      <c r="G290" s="253">
        <f t="shared" si="29"/>
        <v>0</v>
      </c>
      <c r="H290" s="254">
        <f t="shared" si="30"/>
        <v>0</v>
      </c>
      <c r="I290" s="255">
        <f t="shared" si="31"/>
        <v>0</v>
      </c>
      <c r="J290" s="350" t="str">
        <f>IF(Scope_lv1!W290&lt;&gt;0,Scope_lv1!W290,"")</f>
        <v/>
      </c>
      <c r="K290" s="326" t="str">
        <f t="shared" si="32"/>
        <v/>
      </c>
      <c r="L290" s="329"/>
      <c r="M290" s="247"/>
      <c r="N290" s="247"/>
      <c r="O290" s="247"/>
      <c r="P290" s="247"/>
      <c r="Q290" s="258"/>
      <c r="R290" s="247"/>
      <c r="S290" s="247"/>
      <c r="T290" s="247"/>
      <c r="U290" s="247"/>
      <c r="V290" s="258"/>
      <c r="W290" s="247"/>
      <c r="X290" s="247"/>
      <c r="Y290" s="247"/>
      <c r="Z290" s="247"/>
      <c r="AA290" s="326" t="str">
        <f t="shared" si="33"/>
        <v/>
      </c>
      <c r="AB290" s="329"/>
      <c r="AC290" s="247"/>
      <c r="AD290" s="247"/>
      <c r="AE290" s="247"/>
      <c r="AF290" s="247"/>
      <c r="AG290" s="326" t="str">
        <f t="shared" si="34"/>
        <v/>
      </c>
      <c r="AH290" s="329"/>
      <c r="AI290" s="247"/>
      <c r="AJ290" s="247"/>
      <c r="AK290" s="247"/>
      <c r="AL290" s="247"/>
      <c r="AM290" s="258"/>
      <c r="AN290" s="247"/>
      <c r="AO290" s="247"/>
      <c r="AP290" s="247"/>
      <c r="AQ290" s="247"/>
      <c r="AR290" s="258"/>
      <c r="AS290" s="247"/>
      <c r="AT290" s="247"/>
      <c r="AU290" s="247"/>
      <c r="AV290" s="247"/>
      <c r="AW290" s="258"/>
      <c r="AX290" s="247"/>
      <c r="AY290" s="247"/>
      <c r="AZ290" s="247"/>
      <c r="BA290" s="247"/>
      <c r="BB290" s="258"/>
      <c r="BC290" s="247"/>
      <c r="BD290" s="247"/>
      <c r="BE290" s="247"/>
      <c r="BF290" s="247"/>
      <c r="BG290" s="258"/>
      <c r="BH290" s="247"/>
      <c r="BI290" s="247"/>
      <c r="BJ290" s="247"/>
      <c r="BK290" s="247"/>
      <c r="BL290" s="258"/>
      <c r="BM290" s="247"/>
      <c r="BN290" s="247"/>
      <c r="BO290" s="247"/>
      <c r="BP290" s="247"/>
      <c r="BQ290" s="258"/>
      <c r="BR290" s="247"/>
      <c r="BS290" s="247"/>
      <c r="BT290" s="247"/>
      <c r="BU290" s="247"/>
      <c r="BV290" s="258"/>
      <c r="BW290" s="247"/>
      <c r="BX290" s="247"/>
      <c r="BY290" s="247"/>
      <c r="BZ290" s="247"/>
      <c r="CA290" s="258"/>
      <c r="CB290" s="247"/>
      <c r="CC290" s="247"/>
      <c r="CD290" s="247"/>
      <c r="CE290" s="247"/>
      <c r="CF290" s="258"/>
      <c r="CG290" s="258"/>
      <c r="CH290" s="258"/>
      <c r="CI290" s="134"/>
      <c r="CJ290" s="259"/>
      <c r="CK290" s="260"/>
      <c r="CL290" s="261"/>
    </row>
    <row r="291" spans="1:90" hidden="1" x14ac:dyDescent="0.3">
      <c r="A291" s="106" t="s">
        <v>652</v>
      </c>
      <c r="B291" s="107" t="s">
        <v>293</v>
      </c>
      <c r="C291" s="238" t="s">
        <v>616</v>
      </c>
      <c r="D291" s="108" t="s">
        <v>653</v>
      </c>
      <c r="E291" s="126" t="s">
        <v>152</v>
      </c>
      <c r="F291" s="252">
        <f t="shared" si="28"/>
        <v>0</v>
      </c>
      <c r="G291" s="253">
        <f t="shared" si="29"/>
        <v>0</v>
      </c>
      <c r="H291" s="254">
        <f t="shared" si="30"/>
        <v>0</v>
      </c>
      <c r="I291" s="255">
        <f t="shared" si="31"/>
        <v>0</v>
      </c>
      <c r="J291" s="350" t="str">
        <f>IF(Scope_lv1!W291&lt;&gt;0,Scope_lv1!W291,"")</f>
        <v/>
      </c>
      <c r="K291" s="326" t="str">
        <f t="shared" si="32"/>
        <v/>
      </c>
      <c r="L291" s="329"/>
      <c r="M291" s="247"/>
      <c r="N291" s="247"/>
      <c r="O291" s="247"/>
      <c r="P291" s="247"/>
      <c r="Q291" s="258"/>
      <c r="R291" s="247"/>
      <c r="S291" s="247"/>
      <c r="T291" s="247"/>
      <c r="U291" s="247"/>
      <c r="V291" s="258"/>
      <c r="W291" s="247"/>
      <c r="X291" s="247"/>
      <c r="Y291" s="247"/>
      <c r="Z291" s="247"/>
      <c r="AA291" s="326" t="str">
        <f t="shared" si="33"/>
        <v/>
      </c>
      <c r="AB291" s="329"/>
      <c r="AC291" s="247"/>
      <c r="AD291" s="247"/>
      <c r="AE291" s="247"/>
      <c r="AF291" s="247"/>
      <c r="AG291" s="326" t="str">
        <f t="shared" si="34"/>
        <v/>
      </c>
      <c r="AH291" s="329"/>
      <c r="AI291" s="247"/>
      <c r="AJ291" s="247"/>
      <c r="AK291" s="247"/>
      <c r="AL291" s="247"/>
      <c r="AM291" s="258"/>
      <c r="AN291" s="247"/>
      <c r="AO291" s="247"/>
      <c r="AP291" s="247"/>
      <c r="AQ291" s="247"/>
      <c r="AR291" s="258"/>
      <c r="AS291" s="247"/>
      <c r="AT291" s="247"/>
      <c r="AU291" s="247"/>
      <c r="AV291" s="247"/>
      <c r="AW291" s="258"/>
      <c r="AX291" s="247"/>
      <c r="AY291" s="247"/>
      <c r="AZ291" s="247"/>
      <c r="BA291" s="247"/>
      <c r="BB291" s="258"/>
      <c r="BC291" s="247"/>
      <c r="BD291" s="247"/>
      <c r="BE291" s="247"/>
      <c r="BF291" s="247"/>
      <c r="BG291" s="258"/>
      <c r="BH291" s="247"/>
      <c r="BI291" s="247"/>
      <c r="BJ291" s="247"/>
      <c r="BK291" s="247"/>
      <c r="BL291" s="258"/>
      <c r="BM291" s="247"/>
      <c r="BN291" s="247"/>
      <c r="BO291" s="247"/>
      <c r="BP291" s="247"/>
      <c r="BQ291" s="258"/>
      <c r="BR291" s="247"/>
      <c r="BS291" s="247"/>
      <c r="BT291" s="247"/>
      <c r="BU291" s="247"/>
      <c r="BV291" s="258"/>
      <c r="BW291" s="247"/>
      <c r="BX291" s="247"/>
      <c r="BY291" s="247"/>
      <c r="BZ291" s="247"/>
      <c r="CA291" s="258"/>
      <c r="CB291" s="247"/>
      <c r="CC291" s="247"/>
      <c r="CD291" s="247"/>
      <c r="CE291" s="247"/>
      <c r="CF291" s="258"/>
      <c r="CG291" s="258"/>
      <c r="CH291" s="258"/>
      <c r="CI291" s="134"/>
      <c r="CJ291" s="259"/>
      <c r="CK291" s="260"/>
      <c r="CL291" s="261"/>
    </row>
    <row r="292" spans="1:90" hidden="1" x14ac:dyDescent="0.3">
      <c r="A292" s="106" t="s">
        <v>654</v>
      </c>
      <c r="B292" s="107" t="s">
        <v>293</v>
      </c>
      <c r="C292" s="238" t="s">
        <v>616</v>
      </c>
      <c r="D292" s="108" t="s">
        <v>655</v>
      </c>
      <c r="E292" s="126" t="s">
        <v>152</v>
      </c>
      <c r="F292" s="252">
        <f t="shared" si="28"/>
        <v>0</v>
      </c>
      <c r="G292" s="253">
        <f t="shared" si="29"/>
        <v>0</v>
      </c>
      <c r="H292" s="254">
        <f t="shared" si="30"/>
        <v>0</v>
      </c>
      <c r="I292" s="255">
        <f t="shared" si="31"/>
        <v>0</v>
      </c>
      <c r="J292" s="350" t="str">
        <f>IF(Scope_lv1!W292&lt;&gt;0,Scope_lv1!W292,"")</f>
        <v/>
      </c>
      <c r="K292" s="326" t="str">
        <f t="shared" si="32"/>
        <v/>
      </c>
      <c r="L292" s="329"/>
      <c r="M292" s="247"/>
      <c r="N292" s="247"/>
      <c r="O292" s="247"/>
      <c r="P292" s="247"/>
      <c r="Q292" s="258"/>
      <c r="R292" s="247"/>
      <c r="S292" s="247"/>
      <c r="T292" s="247"/>
      <c r="U292" s="247"/>
      <c r="V292" s="258"/>
      <c r="W292" s="247"/>
      <c r="X292" s="247"/>
      <c r="Y292" s="247"/>
      <c r="Z292" s="247"/>
      <c r="AA292" s="326" t="str">
        <f t="shared" si="33"/>
        <v/>
      </c>
      <c r="AB292" s="329"/>
      <c r="AC292" s="247"/>
      <c r="AD292" s="247"/>
      <c r="AE292" s="247"/>
      <c r="AF292" s="247"/>
      <c r="AG292" s="326" t="str">
        <f t="shared" si="34"/>
        <v/>
      </c>
      <c r="AH292" s="329"/>
      <c r="AI292" s="247"/>
      <c r="AJ292" s="247"/>
      <c r="AK292" s="247"/>
      <c r="AL292" s="247"/>
      <c r="AM292" s="258"/>
      <c r="AN292" s="247"/>
      <c r="AO292" s="247"/>
      <c r="AP292" s="247"/>
      <c r="AQ292" s="247"/>
      <c r="AR292" s="258"/>
      <c r="AS292" s="247"/>
      <c r="AT292" s="247"/>
      <c r="AU292" s="247"/>
      <c r="AV292" s="247"/>
      <c r="AW292" s="258"/>
      <c r="AX292" s="247"/>
      <c r="AY292" s="247"/>
      <c r="AZ292" s="247"/>
      <c r="BA292" s="247"/>
      <c r="BB292" s="258"/>
      <c r="BC292" s="247"/>
      <c r="BD292" s="247"/>
      <c r="BE292" s="247"/>
      <c r="BF292" s="247"/>
      <c r="BG292" s="258"/>
      <c r="BH292" s="247"/>
      <c r="BI292" s="247"/>
      <c r="BJ292" s="247"/>
      <c r="BK292" s="247"/>
      <c r="BL292" s="258"/>
      <c r="BM292" s="247"/>
      <c r="BN292" s="247"/>
      <c r="BO292" s="247"/>
      <c r="BP292" s="247"/>
      <c r="BQ292" s="258"/>
      <c r="BR292" s="247"/>
      <c r="BS292" s="247"/>
      <c r="BT292" s="247"/>
      <c r="BU292" s="247"/>
      <c r="BV292" s="258"/>
      <c r="BW292" s="247"/>
      <c r="BX292" s="247"/>
      <c r="BY292" s="247"/>
      <c r="BZ292" s="247"/>
      <c r="CA292" s="258"/>
      <c r="CB292" s="247"/>
      <c r="CC292" s="247"/>
      <c r="CD292" s="247"/>
      <c r="CE292" s="247"/>
      <c r="CF292" s="258"/>
      <c r="CG292" s="258"/>
      <c r="CH292" s="258"/>
      <c r="CI292" s="134"/>
      <c r="CJ292" s="259"/>
      <c r="CK292" s="260"/>
      <c r="CL292" s="261"/>
    </row>
    <row r="293" spans="1:90" hidden="1" x14ac:dyDescent="0.3">
      <c r="A293" s="106" t="s">
        <v>656</v>
      </c>
      <c r="B293" s="107" t="s">
        <v>293</v>
      </c>
      <c r="C293" s="238" t="s">
        <v>616</v>
      </c>
      <c r="D293" s="108" t="s">
        <v>657</v>
      </c>
      <c r="E293" s="126" t="s">
        <v>152</v>
      </c>
      <c r="F293" s="252">
        <f t="shared" si="28"/>
        <v>0</v>
      </c>
      <c r="G293" s="253">
        <f t="shared" si="29"/>
        <v>0</v>
      </c>
      <c r="H293" s="254">
        <f t="shared" si="30"/>
        <v>0</v>
      </c>
      <c r="I293" s="255">
        <f t="shared" si="31"/>
        <v>0</v>
      </c>
      <c r="J293" s="350" t="str">
        <f>IF(Scope_lv1!W293&lt;&gt;0,Scope_lv1!W293,"")</f>
        <v/>
      </c>
      <c r="K293" s="326" t="str">
        <f t="shared" si="32"/>
        <v/>
      </c>
      <c r="L293" s="329"/>
      <c r="M293" s="247"/>
      <c r="N293" s="247"/>
      <c r="O293" s="247"/>
      <c r="P293" s="247"/>
      <c r="Q293" s="258"/>
      <c r="R293" s="247"/>
      <c r="S293" s="247"/>
      <c r="T293" s="247"/>
      <c r="U293" s="247"/>
      <c r="V293" s="258"/>
      <c r="W293" s="247"/>
      <c r="X293" s="247"/>
      <c r="Y293" s="247"/>
      <c r="Z293" s="247"/>
      <c r="AA293" s="326" t="str">
        <f t="shared" si="33"/>
        <v/>
      </c>
      <c r="AB293" s="329"/>
      <c r="AC293" s="247"/>
      <c r="AD293" s="247"/>
      <c r="AE293" s="247"/>
      <c r="AF293" s="247"/>
      <c r="AG293" s="326" t="str">
        <f t="shared" si="34"/>
        <v/>
      </c>
      <c r="AH293" s="329"/>
      <c r="AI293" s="247"/>
      <c r="AJ293" s="247"/>
      <c r="AK293" s="247"/>
      <c r="AL293" s="247"/>
      <c r="AM293" s="258"/>
      <c r="AN293" s="247"/>
      <c r="AO293" s="247"/>
      <c r="AP293" s="247"/>
      <c r="AQ293" s="247"/>
      <c r="AR293" s="258"/>
      <c r="AS293" s="247"/>
      <c r="AT293" s="247"/>
      <c r="AU293" s="247"/>
      <c r="AV293" s="247"/>
      <c r="AW293" s="258"/>
      <c r="AX293" s="247"/>
      <c r="AY293" s="247"/>
      <c r="AZ293" s="247"/>
      <c r="BA293" s="247"/>
      <c r="BB293" s="258"/>
      <c r="BC293" s="247"/>
      <c r="BD293" s="247"/>
      <c r="BE293" s="247"/>
      <c r="BF293" s="247"/>
      <c r="BG293" s="258"/>
      <c r="BH293" s="247"/>
      <c r="BI293" s="247"/>
      <c r="BJ293" s="247"/>
      <c r="BK293" s="247"/>
      <c r="BL293" s="258"/>
      <c r="BM293" s="247"/>
      <c r="BN293" s="247"/>
      <c r="BO293" s="247"/>
      <c r="BP293" s="247"/>
      <c r="BQ293" s="258"/>
      <c r="BR293" s="247"/>
      <c r="BS293" s="247"/>
      <c r="BT293" s="247"/>
      <c r="BU293" s="247"/>
      <c r="BV293" s="258"/>
      <c r="BW293" s="247"/>
      <c r="BX293" s="247"/>
      <c r="BY293" s="247"/>
      <c r="BZ293" s="247"/>
      <c r="CA293" s="258"/>
      <c r="CB293" s="247"/>
      <c r="CC293" s="247"/>
      <c r="CD293" s="247"/>
      <c r="CE293" s="247"/>
      <c r="CF293" s="258"/>
      <c r="CG293" s="258"/>
      <c r="CH293" s="258"/>
      <c r="CI293" s="134"/>
      <c r="CJ293" s="259"/>
      <c r="CK293" s="260"/>
      <c r="CL293" s="261"/>
    </row>
    <row r="294" spans="1:90" hidden="1" x14ac:dyDescent="0.3">
      <c r="A294" s="106" t="s">
        <v>658</v>
      </c>
      <c r="B294" s="107" t="s">
        <v>293</v>
      </c>
      <c r="C294" s="238" t="s">
        <v>616</v>
      </c>
      <c r="D294" s="108" t="s">
        <v>659</v>
      </c>
      <c r="E294" s="126" t="s">
        <v>660</v>
      </c>
      <c r="F294" s="252">
        <f t="shared" si="28"/>
        <v>0</v>
      </c>
      <c r="G294" s="253">
        <f t="shared" si="29"/>
        <v>0</v>
      </c>
      <c r="H294" s="254">
        <f t="shared" si="30"/>
        <v>0</v>
      </c>
      <c r="I294" s="255">
        <f t="shared" si="31"/>
        <v>0</v>
      </c>
      <c r="J294" s="350" t="str">
        <f>IF(Scope_lv1!W294&lt;&gt;0,Scope_lv1!W294,"")</f>
        <v/>
      </c>
      <c r="K294" s="326" t="str">
        <f t="shared" si="32"/>
        <v/>
      </c>
      <c r="L294" s="329"/>
      <c r="M294" s="247"/>
      <c r="N294" s="247"/>
      <c r="O294" s="247"/>
      <c r="P294" s="247"/>
      <c r="Q294" s="258"/>
      <c r="R294" s="247"/>
      <c r="S294" s="247"/>
      <c r="T294" s="247"/>
      <c r="U294" s="247"/>
      <c r="V294" s="258"/>
      <c r="W294" s="247"/>
      <c r="X294" s="247"/>
      <c r="Y294" s="247"/>
      <c r="Z294" s="247"/>
      <c r="AA294" s="326" t="str">
        <f t="shared" si="33"/>
        <v/>
      </c>
      <c r="AB294" s="329"/>
      <c r="AC294" s="247"/>
      <c r="AD294" s="247"/>
      <c r="AE294" s="247"/>
      <c r="AF294" s="247"/>
      <c r="AG294" s="326" t="str">
        <f t="shared" si="34"/>
        <v/>
      </c>
      <c r="AH294" s="329"/>
      <c r="AI294" s="247"/>
      <c r="AJ294" s="247"/>
      <c r="AK294" s="247"/>
      <c r="AL294" s="247"/>
      <c r="AM294" s="258"/>
      <c r="AN294" s="247"/>
      <c r="AO294" s="247"/>
      <c r="AP294" s="247"/>
      <c r="AQ294" s="247"/>
      <c r="AR294" s="258"/>
      <c r="AS294" s="247"/>
      <c r="AT294" s="247"/>
      <c r="AU294" s="247"/>
      <c r="AV294" s="247"/>
      <c r="AW294" s="258"/>
      <c r="AX294" s="247"/>
      <c r="AY294" s="247"/>
      <c r="AZ294" s="247"/>
      <c r="BA294" s="247"/>
      <c r="BB294" s="258"/>
      <c r="BC294" s="247"/>
      <c r="BD294" s="247"/>
      <c r="BE294" s="247"/>
      <c r="BF294" s="247"/>
      <c r="BG294" s="258"/>
      <c r="BH294" s="247"/>
      <c r="BI294" s="247"/>
      <c r="BJ294" s="247"/>
      <c r="BK294" s="247"/>
      <c r="BL294" s="258"/>
      <c r="BM294" s="247"/>
      <c r="BN294" s="247"/>
      <c r="BO294" s="247"/>
      <c r="BP294" s="247"/>
      <c r="BQ294" s="258"/>
      <c r="BR294" s="247"/>
      <c r="BS294" s="247"/>
      <c r="BT294" s="247"/>
      <c r="BU294" s="247"/>
      <c r="BV294" s="258"/>
      <c r="BW294" s="247"/>
      <c r="BX294" s="247"/>
      <c r="BY294" s="247"/>
      <c r="BZ294" s="247"/>
      <c r="CA294" s="258"/>
      <c r="CB294" s="247"/>
      <c r="CC294" s="247"/>
      <c r="CD294" s="247"/>
      <c r="CE294" s="247"/>
      <c r="CF294" s="258"/>
      <c r="CG294" s="258"/>
      <c r="CH294" s="258"/>
      <c r="CI294" s="134"/>
      <c r="CJ294" s="259"/>
      <c r="CK294" s="260"/>
      <c r="CL294" s="261"/>
    </row>
    <row r="295" spans="1:90" hidden="1" x14ac:dyDescent="0.3">
      <c r="A295" s="106" t="s">
        <v>661</v>
      </c>
      <c r="B295" s="107" t="s">
        <v>293</v>
      </c>
      <c r="C295" s="238" t="s">
        <v>616</v>
      </c>
      <c r="D295" s="108" t="s">
        <v>662</v>
      </c>
      <c r="E295" s="126" t="s">
        <v>152</v>
      </c>
      <c r="F295" s="252">
        <f t="shared" si="28"/>
        <v>0</v>
      </c>
      <c r="G295" s="253">
        <f t="shared" si="29"/>
        <v>0</v>
      </c>
      <c r="H295" s="254">
        <f t="shared" si="30"/>
        <v>0</v>
      </c>
      <c r="I295" s="255">
        <f t="shared" si="31"/>
        <v>0</v>
      </c>
      <c r="J295" s="350" t="str">
        <f>IF(Scope_lv1!W295&lt;&gt;0,Scope_lv1!W295,"")</f>
        <v/>
      </c>
      <c r="K295" s="326" t="str">
        <f t="shared" si="32"/>
        <v/>
      </c>
      <c r="L295" s="329"/>
      <c r="M295" s="247"/>
      <c r="N295" s="247"/>
      <c r="O295" s="247"/>
      <c r="P295" s="247"/>
      <c r="Q295" s="258"/>
      <c r="R295" s="247"/>
      <c r="S295" s="247"/>
      <c r="T295" s="247"/>
      <c r="U295" s="247"/>
      <c r="V295" s="258"/>
      <c r="W295" s="247"/>
      <c r="X295" s="247"/>
      <c r="Y295" s="247"/>
      <c r="Z295" s="247"/>
      <c r="AA295" s="326" t="str">
        <f t="shared" si="33"/>
        <v/>
      </c>
      <c r="AB295" s="329"/>
      <c r="AC295" s="247"/>
      <c r="AD295" s="247"/>
      <c r="AE295" s="247"/>
      <c r="AF295" s="247"/>
      <c r="AG295" s="326" t="str">
        <f t="shared" si="34"/>
        <v/>
      </c>
      <c r="AH295" s="329"/>
      <c r="AI295" s="247"/>
      <c r="AJ295" s="247"/>
      <c r="AK295" s="247"/>
      <c r="AL295" s="247"/>
      <c r="AM295" s="258"/>
      <c r="AN295" s="247"/>
      <c r="AO295" s="247"/>
      <c r="AP295" s="247"/>
      <c r="AQ295" s="247"/>
      <c r="AR295" s="258"/>
      <c r="AS295" s="247"/>
      <c r="AT295" s="247"/>
      <c r="AU295" s="247"/>
      <c r="AV295" s="247"/>
      <c r="AW295" s="258"/>
      <c r="AX295" s="247"/>
      <c r="AY295" s="247"/>
      <c r="AZ295" s="247"/>
      <c r="BA295" s="247"/>
      <c r="BB295" s="258"/>
      <c r="BC295" s="247"/>
      <c r="BD295" s="247"/>
      <c r="BE295" s="247"/>
      <c r="BF295" s="247"/>
      <c r="BG295" s="258"/>
      <c r="BH295" s="247"/>
      <c r="BI295" s="247"/>
      <c r="BJ295" s="247"/>
      <c r="BK295" s="247"/>
      <c r="BL295" s="258"/>
      <c r="BM295" s="247"/>
      <c r="BN295" s="247"/>
      <c r="BO295" s="247"/>
      <c r="BP295" s="247"/>
      <c r="BQ295" s="258"/>
      <c r="BR295" s="247"/>
      <c r="BS295" s="247"/>
      <c r="BT295" s="247"/>
      <c r="BU295" s="247"/>
      <c r="BV295" s="258"/>
      <c r="BW295" s="247"/>
      <c r="BX295" s="247"/>
      <c r="BY295" s="247"/>
      <c r="BZ295" s="247"/>
      <c r="CA295" s="258"/>
      <c r="CB295" s="247"/>
      <c r="CC295" s="247"/>
      <c r="CD295" s="247"/>
      <c r="CE295" s="247"/>
      <c r="CF295" s="258"/>
      <c r="CG295" s="258"/>
      <c r="CH295" s="258"/>
      <c r="CI295" s="134"/>
      <c r="CJ295" s="259"/>
      <c r="CK295" s="260"/>
      <c r="CL295" s="261"/>
    </row>
    <row r="296" spans="1:90" hidden="1" x14ac:dyDescent="0.3">
      <c r="A296" s="106" t="s">
        <v>663</v>
      </c>
      <c r="B296" s="107" t="s">
        <v>293</v>
      </c>
      <c r="C296" s="238" t="s">
        <v>616</v>
      </c>
      <c r="D296" s="108" t="s">
        <v>664</v>
      </c>
      <c r="E296" s="126" t="s">
        <v>152</v>
      </c>
      <c r="F296" s="252">
        <f t="shared" si="28"/>
        <v>0</v>
      </c>
      <c r="G296" s="253">
        <f t="shared" si="29"/>
        <v>0</v>
      </c>
      <c r="H296" s="254">
        <f t="shared" si="30"/>
        <v>0</v>
      </c>
      <c r="I296" s="255">
        <f t="shared" si="31"/>
        <v>0</v>
      </c>
      <c r="J296" s="350" t="str">
        <f>IF(Scope_lv1!W296&lt;&gt;0,Scope_lv1!W296,"")</f>
        <v/>
      </c>
      <c r="K296" s="326" t="str">
        <f t="shared" si="32"/>
        <v/>
      </c>
      <c r="L296" s="329"/>
      <c r="M296" s="247"/>
      <c r="N296" s="247"/>
      <c r="O296" s="247"/>
      <c r="P296" s="247"/>
      <c r="Q296" s="258"/>
      <c r="R296" s="247"/>
      <c r="S296" s="247"/>
      <c r="T296" s="247"/>
      <c r="U296" s="247"/>
      <c r="V296" s="258"/>
      <c r="W296" s="247"/>
      <c r="X296" s="247"/>
      <c r="Y296" s="247"/>
      <c r="Z296" s="247"/>
      <c r="AA296" s="326" t="str">
        <f t="shared" si="33"/>
        <v/>
      </c>
      <c r="AB296" s="329"/>
      <c r="AC296" s="247"/>
      <c r="AD296" s="247"/>
      <c r="AE296" s="247"/>
      <c r="AF296" s="247"/>
      <c r="AG296" s="326" t="str">
        <f t="shared" si="34"/>
        <v/>
      </c>
      <c r="AH296" s="329"/>
      <c r="AI296" s="247"/>
      <c r="AJ296" s="247"/>
      <c r="AK296" s="247"/>
      <c r="AL296" s="247"/>
      <c r="AM296" s="258"/>
      <c r="AN296" s="247"/>
      <c r="AO296" s="247"/>
      <c r="AP296" s="247"/>
      <c r="AQ296" s="247"/>
      <c r="AR296" s="258"/>
      <c r="AS296" s="247"/>
      <c r="AT296" s="247"/>
      <c r="AU296" s="247"/>
      <c r="AV296" s="247"/>
      <c r="AW296" s="258"/>
      <c r="AX296" s="247"/>
      <c r="AY296" s="247"/>
      <c r="AZ296" s="247"/>
      <c r="BA296" s="247"/>
      <c r="BB296" s="258"/>
      <c r="BC296" s="247"/>
      <c r="BD296" s="247"/>
      <c r="BE296" s="247"/>
      <c r="BF296" s="247"/>
      <c r="BG296" s="258"/>
      <c r="BH296" s="247"/>
      <c r="BI296" s="247"/>
      <c r="BJ296" s="247"/>
      <c r="BK296" s="247"/>
      <c r="BL296" s="258"/>
      <c r="BM296" s="247"/>
      <c r="BN296" s="247"/>
      <c r="BO296" s="247"/>
      <c r="BP296" s="247"/>
      <c r="BQ296" s="258"/>
      <c r="BR296" s="247"/>
      <c r="BS296" s="247"/>
      <c r="BT296" s="247"/>
      <c r="BU296" s="247"/>
      <c r="BV296" s="258"/>
      <c r="BW296" s="247"/>
      <c r="BX296" s="247"/>
      <c r="BY296" s="247"/>
      <c r="BZ296" s="247"/>
      <c r="CA296" s="258"/>
      <c r="CB296" s="247"/>
      <c r="CC296" s="247"/>
      <c r="CD296" s="247"/>
      <c r="CE296" s="247"/>
      <c r="CF296" s="258"/>
      <c r="CG296" s="258"/>
      <c r="CH296" s="258"/>
      <c r="CI296" s="134"/>
      <c r="CJ296" s="259"/>
      <c r="CK296" s="260"/>
      <c r="CL296" s="261"/>
    </row>
    <row r="297" spans="1:90" hidden="1" x14ac:dyDescent="0.3">
      <c r="A297" s="106" t="s">
        <v>665</v>
      </c>
      <c r="B297" s="107" t="s">
        <v>293</v>
      </c>
      <c r="C297" s="238" t="s">
        <v>616</v>
      </c>
      <c r="D297" s="108" t="s">
        <v>666</v>
      </c>
      <c r="E297" s="126" t="s">
        <v>660</v>
      </c>
      <c r="F297" s="252">
        <f t="shared" si="28"/>
        <v>0</v>
      </c>
      <c r="G297" s="253">
        <f t="shared" si="29"/>
        <v>0</v>
      </c>
      <c r="H297" s="254">
        <f t="shared" si="30"/>
        <v>0</v>
      </c>
      <c r="I297" s="255">
        <f t="shared" si="31"/>
        <v>0</v>
      </c>
      <c r="J297" s="350" t="str">
        <f>IF(Scope_lv1!W297&lt;&gt;0,Scope_lv1!W297,"")</f>
        <v/>
      </c>
      <c r="K297" s="326" t="str">
        <f t="shared" si="32"/>
        <v/>
      </c>
      <c r="L297" s="329"/>
      <c r="M297" s="247"/>
      <c r="N297" s="247"/>
      <c r="O297" s="247"/>
      <c r="P297" s="247"/>
      <c r="Q297" s="258"/>
      <c r="R297" s="247"/>
      <c r="S297" s="247"/>
      <c r="T297" s="247"/>
      <c r="U297" s="247"/>
      <c r="V297" s="258"/>
      <c r="W297" s="247"/>
      <c r="X297" s="247"/>
      <c r="Y297" s="247"/>
      <c r="Z297" s="247"/>
      <c r="AA297" s="326" t="str">
        <f t="shared" si="33"/>
        <v/>
      </c>
      <c r="AB297" s="329"/>
      <c r="AC297" s="247"/>
      <c r="AD297" s="247"/>
      <c r="AE297" s="247"/>
      <c r="AF297" s="247"/>
      <c r="AG297" s="326" t="str">
        <f t="shared" si="34"/>
        <v/>
      </c>
      <c r="AH297" s="329"/>
      <c r="AI297" s="247"/>
      <c r="AJ297" s="247"/>
      <c r="AK297" s="247"/>
      <c r="AL297" s="247"/>
      <c r="AM297" s="258"/>
      <c r="AN297" s="247"/>
      <c r="AO297" s="247"/>
      <c r="AP297" s="247"/>
      <c r="AQ297" s="247"/>
      <c r="AR297" s="258"/>
      <c r="AS297" s="247"/>
      <c r="AT297" s="247"/>
      <c r="AU297" s="247"/>
      <c r="AV297" s="247"/>
      <c r="AW297" s="258"/>
      <c r="AX297" s="247"/>
      <c r="AY297" s="247"/>
      <c r="AZ297" s="247"/>
      <c r="BA297" s="247"/>
      <c r="BB297" s="258"/>
      <c r="BC297" s="247"/>
      <c r="BD297" s="247"/>
      <c r="BE297" s="247"/>
      <c r="BF297" s="247"/>
      <c r="BG297" s="258"/>
      <c r="BH297" s="247"/>
      <c r="BI297" s="247"/>
      <c r="BJ297" s="247"/>
      <c r="BK297" s="247"/>
      <c r="BL297" s="258"/>
      <c r="BM297" s="247"/>
      <c r="BN297" s="247"/>
      <c r="BO297" s="247"/>
      <c r="BP297" s="247"/>
      <c r="BQ297" s="258"/>
      <c r="BR297" s="247"/>
      <c r="BS297" s="247"/>
      <c r="BT297" s="247"/>
      <c r="BU297" s="247"/>
      <c r="BV297" s="258"/>
      <c r="BW297" s="247"/>
      <c r="BX297" s="247"/>
      <c r="BY297" s="247"/>
      <c r="BZ297" s="247"/>
      <c r="CA297" s="258"/>
      <c r="CB297" s="247"/>
      <c r="CC297" s="247"/>
      <c r="CD297" s="247"/>
      <c r="CE297" s="247"/>
      <c r="CF297" s="258"/>
      <c r="CG297" s="258"/>
      <c r="CH297" s="258"/>
      <c r="CI297" s="134"/>
      <c r="CJ297" s="259"/>
      <c r="CK297" s="260"/>
      <c r="CL297" s="261"/>
    </row>
    <row r="298" spans="1:90" hidden="1" x14ac:dyDescent="0.3">
      <c r="A298" s="106" t="s">
        <v>667</v>
      </c>
      <c r="B298" s="107" t="s">
        <v>293</v>
      </c>
      <c r="C298" s="238" t="s">
        <v>616</v>
      </c>
      <c r="D298" s="108" t="s">
        <v>668</v>
      </c>
      <c r="E298" s="126" t="s">
        <v>152</v>
      </c>
      <c r="F298" s="252">
        <f t="shared" si="28"/>
        <v>0</v>
      </c>
      <c r="G298" s="253">
        <f t="shared" si="29"/>
        <v>0</v>
      </c>
      <c r="H298" s="254">
        <f t="shared" si="30"/>
        <v>0</v>
      </c>
      <c r="I298" s="255">
        <f t="shared" si="31"/>
        <v>0</v>
      </c>
      <c r="J298" s="350" t="str">
        <f>IF(Scope_lv1!W298&lt;&gt;0,Scope_lv1!W298,"")</f>
        <v/>
      </c>
      <c r="K298" s="326" t="str">
        <f t="shared" si="32"/>
        <v/>
      </c>
      <c r="L298" s="329"/>
      <c r="M298" s="247"/>
      <c r="N298" s="247"/>
      <c r="O298" s="247"/>
      <c r="P298" s="247"/>
      <c r="Q298" s="258"/>
      <c r="R298" s="247"/>
      <c r="S298" s="247"/>
      <c r="T298" s="247"/>
      <c r="U298" s="247"/>
      <c r="V298" s="258"/>
      <c r="W298" s="247"/>
      <c r="X298" s="247"/>
      <c r="Y298" s="247"/>
      <c r="Z298" s="247"/>
      <c r="AA298" s="326" t="str">
        <f t="shared" si="33"/>
        <v/>
      </c>
      <c r="AB298" s="329"/>
      <c r="AC298" s="247"/>
      <c r="AD298" s="247"/>
      <c r="AE298" s="247"/>
      <c r="AF298" s="247"/>
      <c r="AG298" s="326" t="str">
        <f t="shared" si="34"/>
        <v/>
      </c>
      <c r="AH298" s="329"/>
      <c r="AI298" s="247"/>
      <c r="AJ298" s="247"/>
      <c r="AK298" s="247"/>
      <c r="AL298" s="247"/>
      <c r="AM298" s="258"/>
      <c r="AN298" s="247"/>
      <c r="AO298" s="247"/>
      <c r="AP298" s="247"/>
      <c r="AQ298" s="247"/>
      <c r="AR298" s="258"/>
      <c r="AS298" s="247"/>
      <c r="AT298" s="247"/>
      <c r="AU298" s="247"/>
      <c r="AV298" s="247"/>
      <c r="AW298" s="258"/>
      <c r="AX298" s="247"/>
      <c r="AY298" s="247"/>
      <c r="AZ298" s="247"/>
      <c r="BA298" s="247"/>
      <c r="BB298" s="258"/>
      <c r="BC298" s="247"/>
      <c r="BD298" s="247"/>
      <c r="BE298" s="247"/>
      <c r="BF298" s="247"/>
      <c r="BG298" s="258"/>
      <c r="BH298" s="247"/>
      <c r="BI298" s="247"/>
      <c r="BJ298" s="247"/>
      <c r="BK298" s="247"/>
      <c r="BL298" s="258"/>
      <c r="BM298" s="247"/>
      <c r="BN298" s="247"/>
      <c r="BO298" s="247"/>
      <c r="BP298" s="247"/>
      <c r="BQ298" s="258"/>
      <c r="BR298" s="247"/>
      <c r="BS298" s="247"/>
      <c r="BT298" s="247"/>
      <c r="BU298" s="247"/>
      <c r="BV298" s="258"/>
      <c r="BW298" s="247"/>
      <c r="BX298" s="247"/>
      <c r="BY298" s="247"/>
      <c r="BZ298" s="247"/>
      <c r="CA298" s="258"/>
      <c r="CB298" s="247"/>
      <c r="CC298" s="247"/>
      <c r="CD298" s="247"/>
      <c r="CE298" s="247"/>
      <c r="CF298" s="258"/>
      <c r="CG298" s="258"/>
      <c r="CH298" s="258"/>
      <c r="CI298" s="134"/>
      <c r="CJ298" s="259"/>
      <c r="CK298" s="260"/>
      <c r="CL298" s="261"/>
    </row>
    <row r="299" spans="1:90" hidden="1" x14ac:dyDescent="0.3">
      <c r="A299" s="106" t="s">
        <v>669</v>
      </c>
      <c r="B299" s="107" t="s">
        <v>293</v>
      </c>
      <c r="C299" s="238" t="s">
        <v>616</v>
      </c>
      <c r="D299" s="108" t="s">
        <v>670</v>
      </c>
      <c r="E299" s="126" t="s">
        <v>152</v>
      </c>
      <c r="F299" s="252">
        <f t="shared" si="28"/>
        <v>0</v>
      </c>
      <c r="G299" s="253">
        <f t="shared" si="29"/>
        <v>0</v>
      </c>
      <c r="H299" s="254">
        <f t="shared" si="30"/>
        <v>0</v>
      </c>
      <c r="I299" s="255">
        <f t="shared" si="31"/>
        <v>0</v>
      </c>
      <c r="J299" s="350" t="str">
        <f>IF(Scope_lv1!W299&lt;&gt;0,Scope_lv1!W299,"")</f>
        <v/>
      </c>
      <c r="K299" s="326" t="str">
        <f t="shared" si="32"/>
        <v/>
      </c>
      <c r="L299" s="329"/>
      <c r="M299" s="247"/>
      <c r="N299" s="247"/>
      <c r="O299" s="247"/>
      <c r="P299" s="247"/>
      <c r="Q299" s="258"/>
      <c r="R299" s="247"/>
      <c r="S299" s="247"/>
      <c r="T299" s="247"/>
      <c r="U299" s="247"/>
      <c r="V299" s="258"/>
      <c r="W299" s="247"/>
      <c r="X299" s="247"/>
      <c r="Y299" s="247"/>
      <c r="Z299" s="247"/>
      <c r="AA299" s="326" t="str">
        <f t="shared" si="33"/>
        <v/>
      </c>
      <c r="AB299" s="329"/>
      <c r="AC299" s="247"/>
      <c r="AD299" s="247"/>
      <c r="AE299" s="247"/>
      <c r="AF299" s="247"/>
      <c r="AG299" s="326" t="str">
        <f t="shared" si="34"/>
        <v/>
      </c>
      <c r="AH299" s="329"/>
      <c r="AI299" s="247"/>
      <c r="AJ299" s="247"/>
      <c r="AK299" s="247"/>
      <c r="AL299" s="247"/>
      <c r="AM299" s="258"/>
      <c r="AN299" s="247"/>
      <c r="AO299" s="247"/>
      <c r="AP299" s="247"/>
      <c r="AQ299" s="247"/>
      <c r="AR299" s="258"/>
      <c r="AS299" s="247"/>
      <c r="AT299" s="247"/>
      <c r="AU299" s="247"/>
      <c r="AV299" s="247"/>
      <c r="AW299" s="258"/>
      <c r="AX299" s="247"/>
      <c r="AY299" s="247"/>
      <c r="AZ299" s="247"/>
      <c r="BA299" s="247"/>
      <c r="BB299" s="258"/>
      <c r="BC299" s="247"/>
      <c r="BD299" s="247"/>
      <c r="BE299" s="247"/>
      <c r="BF299" s="247"/>
      <c r="BG299" s="258"/>
      <c r="BH299" s="247"/>
      <c r="BI299" s="247"/>
      <c r="BJ299" s="247"/>
      <c r="BK299" s="247"/>
      <c r="BL299" s="258"/>
      <c r="BM299" s="247"/>
      <c r="BN299" s="247"/>
      <c r="BO299" s="247"/>
      <c r="BP299" s="247"/>
      <c r="BQ299" s="258"/>
      <c r="BR299" s="247"/>
      <c r="BS299" s="247"/>
      <c r="BT299" s="247"/>
      <c r="BU299" s="247"/>
      <c r="BV299" s="258"/>
      <c r="BW299" s="247"/>
      <c r="BX299" s="247"/>
      <c r="BY299" s="247"/>
      <c r="BZ299" s="247"/>
      <c r="CA299" s="258"/>
      <c r="CB299" s="247"/>
      <c r="CC299" s="247"/>
      <c r="CD299" s="247"/>
      <c r="CE299" s="247"/>
      <c r="CF299" s="258"/>
      <c r="CG299" s="258"/>
      <c r="CH299" s="258"/>
      <c r="CI299" s="134"/>
      <c r="CJ299" s="259"/>
      <c r="CK299" s="260"/>
      <c r="CL299" s="261"/>
    </row>
    <row r="300" spans="1:90" hidden="1" x14ac:dyDescent="0.3">
      <c r="A300" s="106" t="s">
        <v>671</v>
      </c>
      <c r="B300" s="107" t="s">
        <v>293</v>
      </c>
      <c r="C300" s="238" t="s">
        <v>616</v>
      </c>
      <c r="D300" s="108" t="s">
        <v>672</v>
      </c>
      <c r="E300" s="126" t="s">
        <v>152</v>
      </c>
      <c r="F300" s="252">
        <f t="shared" si="28"/>
        <v>0</v>
      </c>
      <c r="G300" s="253">
        <f t="shared" si="29"/>
        <v>0</v>
      </c>
      <c r="H300" s="254">
        <f t="shared" si="30"/>
        <v>0</v>
      </c>
      <c r="I300" s="255">
        <f t="shared" si="31"/>
        <v>0</v>
      </c>
      <c r="J300" s="350" t="str">
        <f>IF(Scope_lv1!W300&lt;&gt;0,Scope_lv1!W300,"")</f>
        <v/>
      </c>
      <c r="K300" s="326" t="str">
        <f t="shared" si="32"/>
        <v/>
      </c>
      <c r="L300" s="329"/>
      <c r="M300" s="247"/>
      <c r="N300" s="247"/>
      <c r="O300" s="247"/>
      <c r="P300" s="247"/>
      <c r="Q300" s="258"/>
      <c r="R300" s="247"/>
      <c r="S300" s="247"/>
      <c r="T300" s="247"/>
      <c r="U300" s="247"/>
      <c r="V300" s="258"/>
      <c r="W300" s="247"/>
      <c r="X300" s="247"/>
      <c r="Y300" s="247"/>
      <c r="Z300" s="247"/>
      <c r="AA300" s="326" t="str">
        <f t="shared" si="33"/>
        <v/>
      </c>
      <c r="AB300" s="329"/>
      <c r="AC300" s="247"/>
      <c r="AD300" s="247"/>
      <c r="AE300" s="247"/>
      <c r="AF300" s="247"/>
      <c r="AG300" s="326" t="str">
        <f t="shared" si="34"/>
        <v/>
      </c>
      <c r="AH300" s="329"/>
      <c r="AI300" s="247"/>
      <c r="AJ300" s="247"/>
      <c r="AK300" s="247"/>
      <c r="AL300" s="247"/>
      <c r="AM300" s="258"/>
      <c r="AN300" s="247"/>
      <c r="AO300" s="247"/>
      <c r="AP300" s="247"/>
      <c r="AQ300" s="247"/>
      <c r="AR300" s="258"/>
      <c r="AS300" s="247"/>
      <c r="AT300" s="247"/>
      <c r="AU300" s="247"/>
      <c r="AV300" s="247"/>
      <c r="AW300" s="258"/>
      <c r="AX300" s="247"/>
      <c r="AY300" s="247"/>
      <c r="AZ300" s="247"/>
      <c r="BA300" s="247"/>
      <c r="BB300" s="258"/>
      <c r="BC300" s="247"/>
      <c r="BD300" s="247"/>
      <c r="BE300" s="247"/>
      <c r="BF300" s="247"/>
      <c r="BG300" s="258"/>
      <c r="BH300" s="247"/>
      <c r="BI300" s="247"/>
      <c r="BJ300" s="247"/>
      <c r="BK300" s="247"/>
      <c r="BL300" s="258"/>
      <c r="BM300" s="247"/>
      <c r="BN300" s="247"/>
      <c r="BO300" s="247"/>
      <c r="BP300" s="247"/>
      <c r="BQ300" s="258"/>
      <c r="BR300" s="247"/>
      <c r="BS300" s="247"/>
      <c r="BT300" s="247"/>
      <c r="BU300" s="247"/>
      <c r="BV300" s="258"/>
      <c r="BW300" s="247"/>
      <c r="BX300" s="247"/>
      <c r="BY300" s="247"/>
      <c r="BZ300" s="247"/>
      <c r="CA300" s="258"/>
      <c r="CB300" s="247"/>
      <c r="CC300" s="247"/>
      <c r="CD300" s="247"/>
      <c r="CE300" s="247"/>
      <c r="CF300" s="258"/>
      <c r="CG300" s="258"/>
      <c r="CH300" s="258"/>
      <c r="CI300" s="134"/>
      <c r="CJ300" s="259"/>
      <c r="CK300" s="260"/>
      <c r="CL300" s="261"/>
    </row>
    <row r="301" spans="1:90" hidden="1" x14ac:dyDescent="0.3">
      <c r="A301" s="106" t="s">
        <v>673</v>
      </c>
      <c r="B301" s="107" t="s">
        <v>293</v>
      </c>
      <c r="C301" s="238" t="s">
        <v>616</v>
      </c>
      <c r="D301" s="108" t="s">
        <v>674</v>
      </c>
      <c r="E301" s="126" t="s">
        <v>152</v>
      </c>
      <c r="F301" s="252">
        <f t="shared" si="28"/>
        <v>0</v>
      </c>
      <c r="G301" s="253">
        <f t="shared" si="29"/>
        <v>0</v>
      </c>
      <c r="H301" s="254">
        <f t="shared" si="30"/>
        <v>0</v>
      </c>
      <c r="I301" s="255">
        <f t="shared" si="31"/>
        <v>0</v>
      </c>
      <c r="J301" s="350" t="str">
        <f>IF(Scope_lv1!W301&lt;&gt;0,Scope_lv1!W301,"")</f>
        <v/>
      </c>
      <c r="K301" s="326" t="str">
        <f t="shared" si="32"/>
        <v/>
      </c>
      <c r="L301" s="329"/>
      <c r="M301" s="247"/>
      <c r="N301" s="247"/>
      <c r="O301" s="247"/>
      <c r="P301" s="247"/>
      <c r="Q301" s="258"/>
      <c r="R301" s="247"/>
      <c r="S301" s="247"/>
      <c r="T301" s="247"/>
      <c r="U301" s="247"/>
      <c r="V301" s="258"/>
      <c r="W301" s="247"/>
      <c r="X301" s="247"/>
      <c r="Y301" s="247"/>
      <c r="Z301" s="247"/>
      <c r="AA301" s="326" t="str">
        <f t="shared" si="33"/>
        <v/>
      </c>
      <c r="AB301" s="329"/>
      <c r="AC301" s="247"/>
      <c r="AD301" s="247"/>
      <c r="AE301" s="247"/>
      <c r="AF301" s="247"/>
      <c r="AG301" s="326" t="str">
        <f t="shared" si="34"/>
        <v/>
      </c>
      <c r="AH301" s="329"/>
      <c r="AI301" s="247"/>
      <c r="AJ301" s="247"/>
      <c r="AK301" s="247"/>
      <c r="AL301" s="247"/>
      <c r="AM301" s="258"/>
      <c r="AN301" s="247"/>
      <c r="AO301" s="247"/>
      <c r="AP301" s="247"/>
      <c r="AQ301" s="247"/>
      <c r="AR301" s="258"/>
      <c r="AS301" s="247"/>
      <c r="AT301" s="247"/>
      <c r="AU301" s="247"/>
      <c r="AV301" s="247"/>
      <c r="AW301" s="258"/>
      <c r="AX301" s="247"/>
      <c r="AY301" s="247"/>
      <c r="AZ301" s="247"/>
      <c r="BA301" s="247"/>
      <c r="BB301" s="258"/>
      <c r="BC301" s="247"/>
      <c r="BD301" s="247"/>
      <c r="BE301" s="247"/>
      <c r="BF301" s="247"/>
      <c r="BG301" s="258"/>
      <c r="BH301" s="247"/>
      <c r="BI301" s="247"/>
      <c r="BJ301" s="247"/>
      <c r="BK301" s="247"/>
      <c r="BL301" s="258"/>
      <c r="BM301" s="247"/>
      <c r="BN301" s="247"/>
      <c r="BO301" s="247"/>
      <c r="BP301" s="247"/>
      <c r="BQ301" s="258"/>
      <c r="BR301" s="247"/>
      <c r="BS301" s="247"/>
      <c r="BT301" s="247"/>
      <c r="BU301" s="247"/>
      <c r="BV301" s="258"/>
      <c r="BW301" s="247"/>
      <c r="BX301" s="247"/>
      <c r="BY301" s="247"/>
      <c r="BZ301" s="247"/>
      <c r="CA301" s="258"/>
      <c r="CB301" s="247"/>
      <c r="CC301" s="247"/>
      <c r="CD301" s="247"/>
      <c r="CE301" s="247"/>
      <c r="CF301" s="258"/>
      <c r="CG301" s="258"/>
      <c r="CH301" s="258"/>
      <c r="CI301" s="134"/>
      <c r="CJ301" s="259"/>
      <c r="CK301" s="260"/>
      <c r="CL301" s="261"/>
    </row>
    <row r="302" spans="1:90" hidden="1" x14ac:dyDescent="0.3">
      <c r="A302" s="106" t="s">
        <v>675</v>
      </c>
      <c r="B302" s="107" t="s">
        <v>293</v>
      </c>
      <c r="C302" s="238" t="s">
        <v>616</v>
      </c>
      <c r="D302" s="108" t="s">
        <v>676</v>
      </c>
      <c r="E302" s="126" t="s">
        <v>152</v>
      </c>
      <c r="F302" s="252">
        <f t="shared" si="28"/>
        <v>0</v>
      </c>
      <c r="G302" s="253">
        <f t="shared" si="29"/>
        <v>0</v>
      </c>
      <c r="H302" s="254">
        <f t="shared" si="30"/>
        <v>0</v>
      </c>
      <c r="I302" s="255">
        <f t="shared" si="31"/>
        <v>0</v>
      </c>
      <c r="J302" s="350" t="str">
        <f>IF(Scope_lv1!W302&lt;&gt;0,Scope_lv1!W302,"")</f>
        <v/>
      </c>
      <c r="K302" s="326" t="str">
        <f t="shared" si="32"/>
        <v/>
      </c>
      <c r="L302" s="329"/>
      <c r="M302" s="247"/>
      <c r="N302" s="247"/>
      <c r="O302" s="247"/>
      <c r="P302" s="247"/>
      <c r="Q302" s="258"/>
      <c r="R302" s="247"/>
      <c r="S302" s="247"/>
      <c r="T302" s="247"/>
      <c r="U302" s="247"/>
      <c r="V302" s="258"/>
      <c r="W302" s="247"/>
      <c r="X302" s="247"/>
      <c r="Y302" s="247"/>
      <c r="Z302" s="247"/>
      <c r="AA302" s="326" t="str">
        <f t="shared" si="33"/>
        <v/>
      </c>
      <c r="AB302" s="329"/>
      <c r="AC302" s="247"/>
      <c r="AD302" s="247"/>
      <c r="AE302" s="247"/>
      <c r="AF302" s="247"/>
      <c r="AG302" s="326" t="str">
        <f t="shared" si="34"/>
        <v/>
      </c>
      <c r="AH302" s="329"/>
      <c r="AI302" s="247"/>
      <c r="AJ302" s="247"/>
      <c r="AK302" s="247"/>
      <c r="AL302" s="247"/>
      <c r="AM302" s="258"/>
      <c r="AN302" s="247"/>
      <c r="AO302" s="247"/>
      <c r="AP302" s="247"/>
      <c r="AQ302" s="247"/>
      <c r="AR302" s="258"/>
      <c r="AS302" s="247"/>
      <c r="AT302" s="247"/>
      <c r="AU302" s="247"/>
      <c r="AV302" s="247"/>
      <c r="AW302" s="258"/>
      <c r="AX302" s="247"/>
      <c r="AY302" s="247"/>
      <c r="AZ302" s="247"/>
      <c r="BA302" s="247"/>
      <c r="BB302" s="258"/>
      <c r="BC302" s="247"/>
      <c r="BD302" s="247"/>
      <c r="BE302" s="247"/>
      <c r="BF302" s="247"/>
      <c r="BG302" s="258"/>
      <c r="BH302" s="247"/>
      <c r="BI302" s="247"/>
      <c r="BJ302" s="247"/>
      <c r="BK302" s="247"/>
      <c r="BL302" s="258"/>
      <c r="BM302" s="247"/>
      <c r="BN302" s="247"/>
      <c r="BO302" s="247"/>
      <c r="BP302" s="247"/>
      <c r="BQ302" s="258"/>
      <c r="BR302" s="247"/>
      <c r="BS302" s="247"/>
      <c r="BT302" s="247"/>
      <c r="BU302" s="247"/>
      <c r="BV302" s="258"/>
      <c r="BW302" s="247"/>
      <c r="BX302" s="247"/>
      <c r="BY302" s="247"/>
      <c r="BZ302" s="247"/>
      <c r="CA302" s="258"/>
      <c r="CB302" s="247"/>
      <c r="CC302" s="247"/>
      <c r="CD302" s="247"/>
      <c r="CE302" s="247"/>
      <c r="CF302" s="258"/>
      <c r="CG302" s="258"/>
      <c r="CH302" s="258"/>
      <c r="CI302" s="134"/>
      <c r="CJ302" s="259"/>
      <c r="CK302" s="260"/>
      <c r="CL302" s="261"/>
    </row>
    <row r="303" spans="1:90" hidden="1" x14ac:dyDescent="0.3">
      <c r="A303" s="106" t="s">
        <v>677</v>
      </c>
      <c r="B303" s="107" t="s">
        <v>293</v>
      </c>
      <c r="C303" s="238" t="s">
        <v>616</v>
      </c>
      <c r="D303" s="108" t="s">
        <v>678</v>
      </c>
      <c r="E303" s="126" t="s">
        <v>152</v>
      </c>
      <c r="F303" s="252">
        <f t="shared" si="28"/>
        <v>0</v>
      </c>
      <c r="G303" s="253">
        <f t="shared" si="29"/>
        <v>0</v>
      </c>
      <c r="H303" s="254">
        <f t="shared" si="30"/>
        <v>0</v>
      </c>
      <c r="I303" s="255">
        <f t="shared" si="31"/>
        <v>0</v>
      </c>
      <c r="J303" s="350" t="str">
        <f>IF(Scope_lv1!W303&lt;&gt;0,Scope_lv1!W303,"")</f>
        <v/>
      </c>
      <c r="K303" s="326" t="str">
        <f t="shared" si="32"/>
        <v/>
      </c>
      <c r="L303" s="329"/>
      <c r="M303" s="247"/>
      <c r="N303" s="247"/>
      <c r="O303" s="247"/>
      <c r="P303" s="247"/>
      <c r="Q303" s="258"/>
      <c r="R303" s="247"/>
      <c r="S303" s="247"/>
      <c r="T303" s="247"/>
      <c r="U303" s="247"/>
      <c r="V303" s="258"/>
      <c r="W303" s="247"/>
      <c r="X303" s="247"/>
      <c r="Y303" s="247"/>
      <c r="Z303" s="247"/>
      <c r="AA303" s="326" t="str">
        <f t="shared" si="33"/>
        <v/>
      </c>
      <c r="AB303" s="329"/>
      <c r="AC303" s="247"/>
      <c r="AD303" s="247"/>
      <c r="AE303" s="247"/>
      <c r="AF303" s="247"/>
      <c r="AG303" s="326" t="str">
        <f t="shared" si="34"/>
        <v/>
      </c>
      <c r="AH303" s="329"/>
      <c r="AI303" s="247"/>
      <c r="AJ303" s="247"/>
      <c r="AK303" s="247"/>
      <c r="AL303" s="247"/>
      <c r="AM303" s="258"/>
      <c r="AN303" s="247"/>
      <c r="AO303" s="247"/>
      <c r="AP303" s="247"/>
      <c r="AQ303" s="247"/>
      <c r="AR303" s="258"/>
      <c r="AS303" s="247"/>
      <c r="AT303" s="247"/>
      <c r="AU303" s="247"/>
      <c r="AV303" s="247"/>
      <c r="AW303" s="258"/>
      <c r="AX303" s="247"/>
      <c r="AY303" s="247"/>
      <c r="AZ303" s="247"/>
      <c r="BA303" s="247"/>
      <c r="BB303" s="258"/>
      <c r="BC303" s="247"/>
      <c r="BD303" s="247"/>
      <c r="BE303" s="247"/>
      <c r="BF303" s="247"/>
      <c r="BG303" s="258"/>
      <c r="BH303" s="247"/>
      <c r="BI303" s="247"/>
      <c r="BJ303" s="247"/>
      <c r="BK303" s="247"/>
      <c r="BL303" s="258"/>
      <c r="BM303" s="247"/>
      <c r="BN303" s="247"/>
      <c r="BO303" s="247"/>
      <c r="BP303" s="247"/>
      <c r="BQ303" s="258"/>
      <c r="BR303" s="247"/>
      <c r="BS303" s="247"/>
      <c r="BT303" s="247"/>
      <c r="BU303" s="247"/>
      <c r="BV303" s="258"/>
      <c r="BW303" s="247"/>
      <c r="BX303" s="247"/>
      <c r="BY303" s="247"/>
      <c r="BZ303" s="247"/>
      <c r="CA303" s="258"/>
      <c r="CB303" s="247"/>
      <c r="CC303" s="247"/>
      <c r="CD303" s="247"/>
      <c r="CE303" s="247"/>
      <c r="CF303" s="258"/>
      <c r="CG303" s="258"/>
      <c r="CH303" s="258"/>
      <c r="CI303" s="134"/>
      <c r="CJ303" s="259"/>
      <c r="CK303" s="260"/>
      <c r="CL303" s="261"/>
    </row>
    <row r="304" spans="1:90" hidden="1" x14ac:dyDescent="0.3">
      <c r="A304" s="106" t="s">
        <v>679</v>
      </c>
      <c r="B304" s="107" t="s">
        <v>293</v>
      </c>
      <c r="C304" s="238" t="s">
        <v>616</v>
      </c>
      <c r="D304" s="108" t="s">
        <v>680</v>
      </c>
      <c r="E304" s="126" t="s">
        <v>152</v>
      </c>
      <c r="F304" s="252">
        <f t="shared" si="28"/>
        <v>0</v>
      </c>
      <c r="G304" s="253">
        <f t="shared" si="29"/>
        <v>0</v>
      </c>
      <c r="H304" s="254">
        <f t="shared" si="30"/>
        <v>0</v>
      </c>
      <c r="I304" s="255">
        <f t="shared" si="31"/>
        <v>0</v>
      </c>
      <c r="J304" s="350" t="str">
        <f>IF(Scope_lv1!W304&lt;&gt;0,Scope_lv1!W304,"")</f>
        <v/>
      </c>
      <c r="K304" s="326" t="str">
        <f t="shared" si="32"/>
        <v/>
      </c>
      <c r="L304" s="329"/>
      <c r="M304" s="247"/>
      <c r="N304" s="247"/>
      <c r="O304" s="247"/>
      <c r="P304" s="247"/>
      <c r="Q304" s="258"/>
      <c r="R304" s="247"/>
      <c r="S304" s="247"/>
      <c r="T304" s="247"/>
      <c r="U304" s="247"/>
      <c r="V304" s="258"/>
      <c r="W304" s="247"/>
      <c r="X304" s="247"/>
      <c r="Y304" s="247"/>
      <c r="Z304" s="247"/>
      <c r="AA304" s="326" t="str">
        <f t="shared" si="33"/>
        <v/>
      </c>
      <c r="AB304" s="329"/>
      <c r="AC304" s="247"/>
      <c r="AD304" s="247"/>
      <c r="AE304" s="247"/>
      <c r="AF304" s="247"/>
      <c r="AG304" s="326" t="str">
        <f t="shared" si="34"/>
        <v/>
      </c>
      <c r="AH304" s="329"/>
      <c r="AI304" s="247"/>
      <c r="AJ304" s="247"/>
      <c r="AK304" s="247"/>
      <c r="AL304" s="247"/>
      <c r="AM304" s="258"/>
      <c r="AN304" s="247"/>
      <c r="AO304" s="247"/>
      <c r="AP304" s="247"/>
      <c r="AQ304" s="247"/>
      <c r="AR304" s="258"/>
      <c r="AS304" s="247"/>
      <c r="AT304" s="247"/>
      <c r="AU304" s="247"/>
      <c r="AV304" s="247"/>
      <c r="AW304" s="258"/>
      <c r="AX304" s="247"/>
      <c r="AY304" s="247"/>
      <c r="AZ304" s="247"/>
      <c r="BA304" s="247"/>
      <c r="BB304" s="258"/>
      <c r="BC304" s="247"/>
      <c r="BD304" s="247"/>
      <c r="BE304" s="247"/>
      <c r="BF304" s="247"/>
      <c r="BG304" s="258"/>
      <c r="BH304" s="247"/>
      <c r="BI304" s="247"/>
      <c r="BJ304" s="247"/>
      <c r="BK304" s="247"/>
      <c r="BL304" s="258"/>
      <c r="BM304" s="247"/>
      <c r="BN304" s="247"/>
      <c r="BO304" s="247"/>
      <c r="BP304" s="247"/>
      <c r="BQ304" s="258"/>
      <c r="BR304" s="247"/>
      <c r="BS304" s="247"/>
      <c r="BT304" s="247"/>
      <c r="BU304" s="247"/>
      <c r="BV304" s="258"/>
      <c r="BW304" s="247"/>
      <c r="BX304" s="247"/>
      <c r="BY304" s="247"/>
      <c r="BZ304" s="247"/>
      <c r="CA304" s="258"/>
      <c r="CB304" s="247"/>
      <c r="CC304" s="247"/>
      <c r="CD304" s="247"/>
      <c r="CE304" s="247"/>
      <c r="CF304" s="258"/>
      <c r="CG304" s="258"/>
      <c r="CH304" s="258"/>
      <c r="CI304" s="134"/>
      <c r="CJ304" s="259"/>
      <c r="CK304" s="260"/>
      <c r="CL304" s="261"/>
    </row>
    <row r="305" spans="1:90" hidden="1" x14ac:dyDescent="0.3">
      <c r="A305" s="106" t="s">
        <v>681</v>
      </c>
      <c r="B305" s="107" t="s">
        <v>293</v>
      </c>
      <c r="C305" s="238" t="s">
        <v>616</v>
      </c>
      <c r="D305" s="108" t="s">
        <v>682</v>
      </c>
      <c r="E305" s="126" t="s">
        <v>152</v>
      </c>
      <c r="F305" s="252">
        <f t="shared" si="28"/>
        <v>0</v>
      </c>
      <c r="G305" s="253">
        <f t="shared" si="29"/>
        <v>0</v>
      </c>
      <c r="H305" s="254">
        <f t="shared" si="30"/>
        <v>0</v>
      </c>
      <c r="I305" s="255">
        <f t="shared" si="31"/>
        <v>0</v>
      </c>
      <c r="J305" s="350" t="str">
        <f>IF(Scope_lv1!W305&lt;&gt;0,Scope_lv1!W305,"")</f>
        <v/>
      </c>
      <c r="K305" s="326" t="str">
        <f t="shared" si="32"/>
        <v/>
      </c>
      <c r="L305" s="329"/>
      <c r="M305" s="247"/>
      <c r="N305" s="247"/>
      <c r="O305" s="247"/>
      <c r="P305" s="247"/>
      <c r="Q305" s="258"/>
      <c r="R305" s="247"/>
      <c r="S305" s="247"/>
      <c r="T305" s="247"/>
      <c r="U305" s="247"/>
      <c r="V305" s="258"/>
      <c r="W305" s="247"/>
      <c r="X305" s="247"/>
      <c r="Y305" s="247"/>
      <c r="Z305" s="247"/>
      <c r="AA305" s="326" t="str">
        <f t="shared" si="33"/>
        <v/>
      </c>
      <c r="AB305" s="329"/>
      <c r="AC305" s="247"/>
      <c r="AD305" s="247"/>
      <c r="AE305" s="247"/>
      <c r="AF305" s="247"/>
      <c r="AG305" s="326" t="str">
        <f t="shared" si="34"/>
        <v/>
      </c>
      <c r="AH305" s="329"/>
      <c r="AI305" s="247"/>
      <c r="AJ305" s="247"/>
      <c r="AK305" s="247"/>
      <c r="AL305" s="247"/>
      <c r="AM305" s="258"/>
      <c r="AN305" s="247"/>
      <c r="AO305" s="247"/>
      <c r="AP305" s="247"/>
      <c r="AQ305" s="247"/>
      <c r="AR305" s="258"/>
      <c r="AS305" s="247"/>
      <c r="AT305" s="247"/>
      <c r="AU305" s="247"/>
      <c r="AV305" s="247"/>
      <c r="AW305" s="258"/>
      <c r="AX305" s="247"/>
      <c r="AY305" s="247"/>
      <c r="AZ305" s="247"/>
      <c r="BA305" s="247"/>
      <c r="BB305" s="258"/>
      <c r="BC305" s="247"/>
      <c r="BD305" s="247"/>
      <c r="BE305" s="247"/>
      <c r="BF305" s="247"/>
      <c r="BG305" s="258"/>
      <c r="BH305" s="247"/>
      <c r="BI305" s="247"/>
      <c r="BJ305" s="247"/>
      <c r="BK305" s="247"/>
      <c r="BL305" s="258"/>
      <c r="BM305" s="247"/>
      <c r="BN305" s="247"/>
      <c r="BO305" s="247"/>
      <c r="BP305" s="247"/>
      <c r="BQ305" s="258"/>
      <c r="BR305" s="247"/>
      <c r="BS305" s="247"/>
      <c r="BT305" s="247"/>
      <c r="BU305" s="247"/>
      <c r="BV305" s="258"/>
      <c r="BW305" s="247"/>
      <c r="BX305" s="247"/>
      <c r="BY305" s="247"/>
      <c r="BZ305" s="247"/>
      <c r="CA305" s="258"/>
      <c r="CB305" s="247"/>
      <c r="CC305" s="247"/>
      <c r="CD305" s="247"/>
      <c r="CE305" s="247"/>
      <c r="CF305" s="258"/>
      <c r="CG305" s="258"/>
      <c r="CH305" s="258"/>
      <c r="CI305" s="134"/>
      <c r="CJ305" s="259"/>
      <c r="CK305" s="260"/>
      <c r="CL305" s="261"/>
    </row>
    <row r="306" spans="1:90" hidden="1" x14ac:dyDescent="0.3">
      <c r="A306" s="106" t="s">
        <v>683</v>
      </c>
      <c r="B306" s="107" t="s">
        <v>293</v>
      </c>
      <c r="C306" s="238" t="s">
        <v>616</v>
      </c>
      <c r="D306" s="108" t="s">
        <v>684</v>
      </c>
      <c r="E306" s="126" t="s">
        <v>152</v>
      </c>
      <c r="F306" s="252">
        <f t="shared" si="28"/>
        <v>0</v>
      </c>
      <c r="G306" s="253">
        <f t="shared" si="29"/>
        <v>0</v>
      </c>
      <c r="H306" s="254">
        <f t="shared" si="30"/>
        <v>0</v>
      </c>
      <c r="I306" s="255">
        <f t="shared" si="31"/>
        <v>0</v>
      </c>
      <c r="J306" s="350" t="str">
        <f>IF(Scope_lv1!W306&lt;&gt;0,Scope_lv1!W306,"")</f>
        <v/>
      </c>
      <c r="K306" s="326" t="str">
        <f t="shared" si="32"/>
        <v/>
      </c>
      <c r="L306" s="329"/>
      <c r="M306" s="247"/>
      <c r="N306" s="247"/>
      <c r="O306" s="247"/>
      <c r="P306" s="247"/>
      <c r="Q306" s="258"/>
      <c r="R306" s="247"/>
      <c r="S306" s="247"/>
      <c r="T306" s="247"/>
      <c r="U306" s="247"/>
      <c r="V306" s="258"/>
      <c r="W306" s="247"/>
      <c r="X306" s="247"/>
      <c r="Y306" s="247"/>
      <c r="Z306" s="247"/>
      <c r="AA306" s="326" t="str">
        <f t="shared" si="33"/>
        <v/>
      </c>
      <c r="AB306" s="329"/>
      <c r="AC306" s="247"/>
      <c r="AD306" s="247"/>
      <c r="AE306" s="247"/>
      <c r="AF306" s="247"/>
      <c r="AG306" s="326" t="str">
        <f t="shared" si="34"/>
        <v/>
      </c>
      <c r="AH306" s="329"/>
      <c r="AI306" s="247"/>
      <c r="AJ306" s="247"/>
      <c r="AK306" s="247"/>
      <c r="AL306" s="247"/>
      <c r="AM306" s="258"/>
      <c r="AN306" s="247"/>
      <c r="AO306" s="247"/>
      <c r="AP306" s="247"/>
      <c r="AQ306" s="247"/>
      <c r="AR306" s="258"/>
      <c r="AS306" s="247"/>
      <c r="AT306" s="247"/>
      <c r="AU306" s="247"/>
      <c r="AV306" s="247"/>
      <c r="AW306" s="258"/>
      <c r="AX306" s="247"/>
      <c r="AY306" s="247"/>
      <c r="AZ306" s="247"/>
      <c r="BA306" s="247"/>
      <c r="BB306" s="258"/>
      <c r="BC306" s="247"/>
      <c r="BD306" s="247"/>
      <c r="BE306" s="247"/>
      <c r="BF306" s="247"/>
      <c r="BG306" s="258"/>
      <c r="BH306" s="247"/>
      <c r="BI306" s="247"/>
      <c r="BJ306" s="247"/>
      <c r="BK306" s="247"/>
      <c r="BL306" s="258"/>
      <c r="BM306" s="247"/>
      <c r="BN306" s="247"/>
      <c r="BO306" s="247"/>
      <c r="BP306" s="247"/>
      <c r="BQ306" s="258"/>
      <c r="BR306" s="247"/>
      <c r="BS306" s="247"/>
      <c r="BT306" s="247"/>
      <c r="BU306" s="247"/>
      <c r="BV306" s="258"/>
      <c r="BW306" s="247"/>
      <c r="BX306" s="247"/>
      <c r="BY306" s="247"/>
      <c r="BZ306" s="247"/>
      <c r="CA306" s="258"/>
      <c r="CB306" s="247"/>
      <c r="CC306" s="247"/>
      <c r="CD306" s="247"/>
      <c r="CE306" s="247"/>
      <c r="CF306" s="258"/>
      <c r="CG306" s="258"/>
      <c r="CH306" s="258"/>
      <c r="CI306" s="134"/>
      <c r="CJ306" s="259"/>
      <c r="CK306" s="260"/>
      <c r="CL306" s="261"/>
    </row>
    <row r="307" spans="1:90" hidden="1" x14ac:dyDescent="0.3">
      <c r="A307" s="106" t="s">
        <v>685</v>
      </c>
      <c r="B307" s="107" t="s">
        <v>293</v>
      </c>
      <c r="C307" s="238" t="s">
        <v>616</v>
      </c>
      <c r="D307" s="108" t="s">
        <v>686</v>
      </c>
      <c r="E307" s="126" t="s">
        <v>152</v>
      </c>
      <c r="F307" s="252">
        <f t="shared" si="28"/>
        <v>0</v>
      </c>
      <c r="G307" s="253">
        <f t="shared" si="29"/>
        <v>0</v>
      </c>
      <c r="H307" s="254">
        <f t="shared" si="30"/>
        <v>0</v>
      </c>
      <c r="I307" s="255">
        <f t="shared" si="31"/>
        <v>0</v>
      </c>
      <c r="J307" s="350" t="str">
        <f>IF(Scope_lv1!W307&lt;&gt;0,Scope_lv1!W307,"")</f>
        <v/>
      </c>
      <c r="K307" s="326" t="str">
        <f t="shared" si="32"/>
        <v/>
      </c>
      <c r="L307" s="329"/>
      <c r="M307" s="247"/>
      <c r="N307" s="247"/>
      <c r="O307" s="247"/>
      <c r="P307" s="247"/>
      <c r="Q307" s="258"/>
      <c r="R307" s="247"/>
      <c r="S307" s="247"/>
      <c r="T307" s="247"/>
      <c r="U307" s="247"/>
      <c r="V307" s="258"/>
      <c r="W307" s="247"/>
      <c r="X307" s="247"/>
      <c r="Y307" s="247"/>
      <c r="Z307" s="247"/>
      <c r="AA307" s="326" t="str">
        <f t="shared" si="33"/>
        <v/>
      </c>
      <c r="AB307" s="329"/>
      <c r="AC307" s="247"/>
      <c r="AD307" s="247"/>
      <c r="AE307" s="247"/>
      <c r="AF307" s="247"/>
      <c r="AG307" s="326" t="str">
        <f t="shared" si="34"/>
        <v/>
      </c>
      <c r="AH307" s="329"/>
      <c r="AI307" s="247"/>
      <c r="AJ307" s="247"/>
      <c r="AK307" s="247"/>
      <c r="AL307" s="247"/>
      <c r="AM307" s="258"/>
      <c r="AN307" s="247"/>
      <c r="AO307" s="247"/>
      <c r="AP307" s="247"/>
      <c r="AQ307" s="247"/>
      <c r="AR307" s="258"/>
      <c r="AS307" s="247"/>
      <c r="AT307" s="247"/>
      <c r="AU307" s="247"/>
      <c r="AV307" s="247"/>
      <c r="AW307" s="258"/>
      <c r="AX307" s="247"/>
      <c r="AY307" s="247"/>
      <c r="AZ307" s="247"/>
      <c r="BA307" s="247"/>
      <c r="BB307" s="258"/>
      <c r="BC307" s="247"/>
      <c r="BD307" s="247"/>
      <c r="BE307" s="247"/>
      <c r="BF307" s="247"/>
      <c r="BG307" s="258"/>
      <c r="BH307" s="247"/>
      <c r="BI307" s="247"/>
      <c r="BJ307" s="247"/>
      <c r="BK307" s="247"/>
      <c r="BL307" s="258"/>
      <c r="BM307" s="247"/>
      <c r="BN307" s="247"/>
      <c r="BO307" s="247"/>
      <c r="BP307" s="247"/>
      <c r="BQ307" s="258"/>
      <c r="BR307" s="247"/>
      <c r="BS307" s="247"/>
      <c r="BT307" s="247"/>
      <c r="BU307" s="247"/>
      <c r="BV307" s="258"/>
      <c r="BW307" s="247"/>
      <c r="BX307" s="247"/>
      <c r="BY307" s="247"/>
      <c r="BZ307" s="247"/>
      <c r="CA307" s="258"/>
      <c r="CB307" s="247"/>
      <c r="CC307" s="247"/>
      <c r="CD307" s="247"/>
      <c r="CE307" s="247"/>
      <c r="CF307" s="258"/>
      <c r="CG307" s="258"/>
      <c r="CH307" s="258"/>
      <c r="CI307" s="134"/>
      <c r="CJ307" s="259"/>
      <c r="CK307" s="260"/>
      <c r="CL307" s="261"/>
    </row>
    <row r="308" spans="1:90" hidden="1" x14ac:dyDescent="0.3">
      <c r="A308" s="106" t="s">
        <v>687</v>
      </c>
      <c r="B308" s="107" t="s">
        <v>293</v>
      </c>
      <c r="C308" s="238" t="s">
        <v>616</v>
      </c>
      <c r="D308" s="108" t="s">
        <v>688</v>
      </c>
      <c r="E308" s="126" t="s">
        <v>152</v>
      </c>
      <c r="F308" s="252">
        <f t="shared" si="28"/>
        <v>0</v>
      </c>
      <c r="G308" s="253">
        <f t="shared" si="29"/>
        <v>0</v>
      </c>
      <c r="H308" s="254">
        <f t="shared" si="30"/>
        <v>0</v>
      </c>
      <c r="I308" s="255">
        <f t="shared" si="31"/>
        <v>0</v>
      </c>
      <c r="J308" s="350" t="str">
        <f>IF(Scope_lv1!W308&lt;&gt;0,Scope_lv1!W308,"")</f>
        <v/>
      </c>
      <c r="K308" s="326" t="str">
        <f t="shared" si="32"/>
        <v/>
      </c>
      <c r="L308" s="329"/>
      <c r="M308" s="247"/>
      <c r="N308" s="247"/>
      <c r="O308" s="247"/>
      <c r="P308" s="247"/>
      <c r="Q308" s="258"/>
      <c r="R308" s="247"/>
      <c r="S308" s="247"/>
      <c r="T308" s="247"/>
      <c r="U308" s="247"/>
      <c r="V308" s="258"/>
      <c r="W308" s="247"/>
      <c r="X308" s="247"/>
      <c r="Y308" s="247"/>
      <c r="Z308" s="247"/>
      <c r="AA308" s="326" t="str">
        <f t="shared" si="33"/>
        <v/>
      </c>
      <c r="AB308" s="329"/>
      <c r="AC308" s="247"/>
      <c r="AD308" s="247"/>
      <c r="AE308" s="247"/>
      <c r="AF308" s="247"/>
      <c r="AG308" s="326" t="str">
        <f t="shared" si="34"/>
        <v/>
      </c>
      <c r="AH308" s="329"/>
      <c r="AI308" s="247"/>
      <c r="AJ308" s="247"/>
      <c r="AK308" s="247"/>
      <c r="AL308" s="247"/>
      <c r="AM308" s="258"/>
      <c r="AN308" s="247"/>
      <c r="AO308" s="247"/>
      <c r="AP308" s="247"/>
      <c r="AQ308" s="247"/>
      <c r="AR308" s="258"/>
      <c r="AS308" s="247"/>
      <c r="AT308" s="247"/>
      <c r="AU308" s="247"/>
      <c r="AV308" s="247"/>
      <c r="AW308" s="258"/>
      <c r="AX308" s="247"/>
      <c r="AY308" s="247"/>
      <c r="AZ308" s="247"/>
      <c r="BA308" s="247"/>
      <c r="BB308" s="258"/>
      <c r="BC308" s="247"/>
      <c r="BD308" s="247"/>
      <c r="BE308" s="247"/>
      <c r="BF308" s="247"/>
      <c r="BG308" s="258"/>
      <c r="BH308" s="247"/>
      <c r="BI308" s="247"/>
      <c r="BJ308" s="247"/>
      <c r="BK308" s="247"/>
      <c r="BL308" s="258"/>
      <c r="BM308" s="247"/>
      <c r="BN308" s="247"/>
      <c r="BO308" s="247"/>
      <c r="BP308" s="247"/>
      <c r="BQ308" s="258"/>
      <c r="BR308" s="247"/>
      <c r="BS308" s="247"/>
      <c r="BT308" s="247"/>
      <c r="BU308" s="247"/>
      <c r="BV308" s="258"/>
      <c r="BW308" s="247"/>
      <c r="BX308" s="247"/>
      <c r="BY308" s="247"/>
      <c r="BZ308" s="247"/>
      <c r="CA308" s="258"/>
      <c r="CB308" s="247"/>
      <c r="CC308" s="247"/>
      <c r="CD308" s="247"/>
      <c r="CE308" s="247"/>
      <c r="CF308" s="258"/>
      <c r="CG308" s="258"/>
      <c r="CH308" s="258"/>
      <c r="CI308" s="134"/>
      <c r="CJ308" s="259"/>
      <c r="CK308" s="260"/>
      <c r="CL308" s="261"/>
    </row>
    <row r="309" spans="1:90" hidden="1" x14ac:dyDescent="0.3">
      <c r="A309" s="106" t="s">
        <v>689</v>
      </c>
      <c r="B309" s="107" t="s">
        <v>293</v>
      </c>
      <c r="C309" s="238" t="s">
        <v>616</v>
      </c>
      <c r="D309" s="108" t="s">
        <v>690</v>
      </c>
      <c r="E309" s="126" t="s">
        <v>152</v>
      </c>
      <c r="F309" s="252">
        <f t="shared" si="28"/>
        <v>0</v>
      </c>
      <c r="G309" s="253">
        <f t="shared" si="29"/>
        <v>0</v>
      </c>
      <c r="H309" s="254">
        <f t="shared" si="30"/>
        <v>0</v>
      </c>
      <c r="I309" s="255">
        <f t="shared" si="31"/>
        <v>0</v>
      </c>
      <c r="J309" s="350" t="str">
        <f>IF(Scope_lv1!W309&lt;&gt;0,Scope_lv1!W309,"")</f>
        <v/>
      </c>
      <c r="K309" s="326" t="str">
        <f t="shared" si="32"/>
        <v/>
      </c>
      <c r="L309" s="329"/>
      <c r="M309" s="247"/>
      <c r="N309" s="247"/>
      <c r="O309" s="247"/>
      <c r="P309" s="247"/>
      <c r="Q309" s="258"/>
      <c r="R309" s="247"/>
      <c r="S309" s="247"/>
      <c r="T309" s="247"/>
      <c r="U309" s="247"/>
      <c r="V309" s="258"/>
      <c r="W309" s="247"/>
      <c r="X309" s="247"/>
      <c r="Y309" s="247"/>
      <c r="Z309" s="247"/>
      <c r="AA309" s="326" t="str">
        <f t="shared" si="33"/>
        <v/>
      </c>
      <c r="AB309" s="329"/>
      <c r="AC309" s="247"/>
      <c r="AD309" s="247"/>
      <c r="AE309" s="247"/>
      <c r="AF309" s="247"/>
      <c r="AG309" s="326" t="str">
        <f t="shared" si="34"/>
        <v/>
      </c>
      <c r="AH309" s="329"/>
      <c r="AI309" s="247"/>
      <c r="AJ309" s="247"/>
      <c r="AK309" s="247"/>
      <c r="AL309" s="247"/>
      <c r="AM309" s="258"/>
      <c r="AN309" s="247"/>
      <c r="AO309" s="247"/>
      <c r="AP309" s="247"/>
      <c r="AQ309" s="247"/>
      <c r="AR309" s="258"/>
      <c r="AS309" s="247"/>
      <c r="AT309" s="247"/>
      <c r="AU309" s="247"/>
      <c r="AV309" s="247"/>
      <c r="AW309" s="258"/>
      <c r="AX309" s="247"/>
      <c r="AY309" s="247"/>
      <c r="AZ309" s="247"/>
      <c r="BA309" s="247"/>
      <c r="BB309" s="258"/>
      <c r="BC309" s="247"/>
      <c r="BD309" s="247"/>
      <c r="BE309" s="247"/>
      <c r="BF309" s="247"/>
      <c r="BG309" s="258"/>
      <c r="BH309" s="247"/>
      <c r="BI309" s="247"/>
      <c r="BJ309" s="247"/>
      <c r="BK309" s="247"/>
      <c r="BL309" s="258"/>
      <c r="BM309" s="247"/>
      <c r="BN309" s="247"/>
      <c r="BO309" s="247"/>
      <c r="BP309" s="247"/>
      <c r="BQ309" s="258"/>
      <c r="BR309" s="247"/>
      <c r="BS309" s="247"/>
      <c r="BT309" s="247"/>
      <c r="BU309" s="247"/>
      <c r="BV309" s="258"/>
      <c r="BW309" s="247"/>
      <c r="BX309" s="247"/>
      <c r="BY309" s="247"/>
      <c r="BZ309" s="247"/>
      <c r="CA309" s="258"/>
      <c r="CB309" s="247"/>
      <c r="CC309" s="247"/>
      <c r="CD309" s="247"/>
      <c r="CE309" s="247"/>
      <c r="CF309" s="258"/>
      <c r="CG309" s="258"/>
      <c r="CH309" s="258"/>
      <c r="CI309" s="134"/>
      <c r="CJ309" s="259"/>
      <c r="CK309" s="260"/>
      <c r="CL309" s="261"/>
    </row>
    <row r="310" spans="1:90" hidden="1" x14ac:dyDescent="0.3">
      <c r="A310" s="106" t="s">
        <v>691</v>
      </c>
      <c r="B310" s="107" t="s">
        <v>293</v>
      </c>
      <c r="C310" s="238" t="s">
        <v>616</v>
      </c>
      <c r="D310" s="108" t="s">
        <v>692</v>
      </c>
      <c r="E310" s="126" t="s">
        <v>152</v>
      </c>
      <c r="F310" s="252">
        <f t="shared" si="28"/>
        <v>0</v>
      </c>
      <c r="G310" s="253">
        <f t="shared" si="29"/>
        <v>0</v>
      </c>
      <c r="H310" s="254">
        <f t="shared" si="30"/>
        <v>0</v>
      </c>
      <c r="I310" s="255">
        <f t="shared" si="31"/>
        <v>0</v>
      </c>
      <c r="J310" s="350" t="str">
        <f>IF(Scope_lv1!W310&lt;&gt;0,Scope_lv1!W310,"")</f>
        <v/>
      </c>
      <c r="K310" s="326" t="str">
        <f t="shared" si="32"/>
        <v/>
      </c>
      <c r="L310" s="329"/>
      <c r="M310" s="247"/>
      <c r="N310" s="247"/>
      <c r="O310" s="247"/>
      <c r="P310" s="247"/>
      <c r="Q310" s="258"/>
      <c r="R310" s="247"/>
      <c r="S310" s="247"/>
      <c r="T310" s="247"/>
      <c r="U310" s="247"/>
      <c r="V310" s="258"/>
      <c r="W310" s="247"/>
      <c r="X310" s="247"/>
      <c r="Y310" s="247"/>
      <c r="Z310" s="247"/>
      <c r="AA310" s="326" t="str">
        <f t="shared" si="33"/>
        <v/>
      </c>
      <c r="AB310" s="329"/>
      <c r="AC310" s="247"/>
      <c r="AD310" s="247"/>
      <c r="AE310" s="247"/>
      <c r="AF310" s="247"/>
      <c r="AG310" s="326" t="str">
        <f t="shared" si="34"/>
        <v/>
      </c>
      <c r="AH310" s="329"/>
      <c r="AI310" s="247"/>
      <c r="AJ310" s="247"/>
      <c r="AK310" s="247"/>
      <c r="AL310" s="247"/>
      <c r="AM310" s="258"/>
      <c r="AN310" s="247"/>
      <c r="AO310" s="247"/>
      <c r="AP310" s="247"/>
      <c r="AQ310" s="247"/>
      <c r="AR310" s="258"/>
      <c r="AS310" s="247"/>
      <c r="AT310" s="247"/>
      <c r="AU310" s="247"/>
      <c r="AV310" s="247"/>
      <c r="AW310" s="258"/>
      <c r="AX310" s="247"/>
      <c r="AY310" s="247"/>
      <c r="AZ310" s="247"/>
      <c r="BA310" s="247"/>
      <c r="BB310" s="258"/>
      <c r="BC310" s="247"/>
      <c r="BD310" s="247"/>
      <c r="BE310" s="247"/>
      <c r="BF310" s="247"/>
      <c r="BG310" s="258"/>
      <c r="BH310" s="247"/>
      <c r="BI310" s="247"/>
      <c r="BJ310" s="247"/>
      <c r="BK310" s="247"/>
      <c r="BL310" s="258"/>
      <c r="BM310" s="247"/>
      <c r="BN310" s="247"/>
      <c r="BO310" s="247"/>
      <c r="BP310" s="247"/>
      <c r="BQ310" s="258"/>
      <c r="BR310" s="247"/>
      <c r="BS310" s="247"/>
      <c r="BT310" s="247"/>
      <c r="BU310" s="247"/>
      <c r="BV310" s="258"/>
      <c r="BW310" s="247"/>
      <c r="BX310" s="247"/>
      <c r="BY310" s="247"/>
      <c r="BZ310" s="247"/>
      <c r="CA310" s="258"/>
      <c r="CB310" s="247"/>
      <c r="CC310" s="247"/>
      <c r="CD310" s="247"/>
      <c r="CE310" s="247"/>
      <c r="CF310" s="258"/>
      <c r="CG310" s="258"/>
      <c r="CH310" s="258"/>
      <c r="CI310" s="134"/>
      <c r="CJ310" s="259"/>
      <c r="CK310" s="260"/>
      <c r="CL310" s="261"/>
    </row>
    <row r="311" spans="1:90" hidden="1" x14ac:dyDescent="0.3">
      <c r="A311" s="106" t="s">
        <v>693</v>
      </c>
      <c r="B311" s="107" t="s">
        <v>293</v>
      </c>
      <c r="C311" s="238" t="s">
        <v>616</v>
      </c>
      <c r="D311" s="108" t="s">
        <v>694</v>
      </c>
      <c r="E311" s="126" t="s">
        <v>660</v>
      </c>
      <c r="F311" s="252">
        <f t="shared" si="28"/>
        <v>0</v>
      </c>
      <c r="G311" s="253">
        <f t="shared" si="29"/>
        <v>0</v>
      </c>
      <c r="H311" s="254">
        <f t="shared" si="30"/>
        <v>0</v>
      </c>
      <c r="I311" s="255">
        <f t="shared" si="31"/>
        <v>0</v>
      </c>
      <c r="J311" s="350" t="str">
        <f>IF(Scope_lv1!W311&lt;&gt;0,Scope_lv1!W311,"")</f>
        <v/>
      </c>
      <c r="K311" s="326" t="str">
        <f t="shared" si="32"/>
        <v/>
      </c>
      <c r="L311" s="329"/>
      <c r="M311" s="247"/>
      <c r="N311" s="247"/>
      <c r="O311" s="247"/>
      <c r="P311" s="247"/>
      <c r="Q311" s="258"/>
      <c r="R311" s="247"/>
      <c r="S311" s="247"/>
      <c r="T311" s="247"/>
      <c r="U311" s="247"/>
      <c r="V311" s="258"/>
      <c r="W311" s="247"/>
      <c r="X311" s="247"/>
      <c r="Y311" s="247"/>
      <c r="Z311" s="247"/>
      <c r="AA311" s="326" t="str">
        <f t="shared" si="33"/>
        <v/>
      </c>
      <c r="AB311" s="329"/>
      <c r="AC311" s="247"/>
      <c r="AD311" s="247"/>
      <c r="AE311" s="247"/>
      <c r="AF311" s="247"/>
      <c r="AG311" s="326" t="str">
        <f t="shared" si="34"/>
        <v/>
      </c>
      <c r="AH311" s="329"/>
      <c r="AI311" s="247"/>
      <c r="AJ311" s="247"/>
      <c r="AK311" s="247"/>
      <c r="AL311" s="247"/>
      <c r="AM311" s="258"/>
      <c r="AN311" s="247"/>
      <c r="AO311" s="247"/>
      <c r="AP311" s="247"/>
      <c r="AQ311" s="247"/>
      <c r="AR311" s="258"/>
      <c r="AS311" s="247"/>
      <c r="AT311" s="247"/>
      <c r="AU311" s="247"/>
      <c r="AV311" s="247"/>
      <c r="AW311" s="258"/>
      <c r="AX311" s="247"/>
      <c r="AY311" s="247"/>
      <c r="AZ311" s="247"/>
      <c r="BA311" s="247"/>
      <c r="BB311" s="258"/>
      <c r="BC311" s="247"/>
      <c r="BD311" s="247"/>
      <c r="BE311" s="247"/>
      <c r="BF311" s="247"/>
      <c r="BG311" s="258"/>
      <c r="BH311" s="247"/>
      <c r="BI311" s="247"/>
      <c r="BJ311" s="247"/>
      <c r="BK311" s="247"/>
      <c r="BL311" s="258"/>
      <c r="BM311" s="247"/>
      <c r="BN311" s="247"/>
      <c r="BO311" s="247"/>
      <c r="BP311" s="247"/>
      <c r="BQ311" s="258"/>
      <c r="BR311" s="247"/>
      <c r="BS311" s="247"/>
      <c r="BT311" s="247"/>
      <c r="BU311" s="247"/>
      <c r="BV311" s="258"/>
      <c r="BW311" s="247"/>
      <c r="BX311" s="247"/>
      <c r="BY311" s="247"/>
      <c r="BZ311" s="247"/>
      <c r="CA311" s="258"/>
      <c r="CB311" s="247"/>
      <c r="CC311" s="247"/>
      <c r="CD311" s="247"/>
      <c r="CE311" s="247"/>
      <c r="CF311" s="258"/>
      <c r="CG311" s="258"/>
      <c r="CH311" s="258"/>
      <c r="CI311" s="134"/>
      <c r="CJ311" s="259"/>
      <c r="CK311" s="260"/>
      <c r="CL311" s="261"/>
    </row>
    <row r="312" spans="1:90" hidden="1" x14ac:dyDescent="0.3">
      <c r="A312" s="106" t="s">
        <v>695</v>
      </c>
      <c r="B312" s="107" t="s">
        <v>293</v>
      </c>
      <c r="C312" s="238" t="s">
        <v>616</v>
      </c>
      <c r="D312" s="108" t="s">
        <v>696</v>
      </c>
      <c r="E312" s="126" t="s">
        <v>152</v>
      </c>
      <c r="F312" s="252">
        <f t="shared" si="28"/>
        <v>0</v>
      </c>
      <c r="G312" s="253">
        <f t="shared" si="29"/>
        <v>0</v>
      </c>
      <c r="H312" s="254">
        <f t="shared" si="30"/>
        <v>0</v>
      </c>
      <c r="I312" s="255">
        <f t="shared" si="31"/>
        <v>0</v>
      </c>
      <c r="J312" s="350" t="str">
        <f>IF(Scope_lv1!W312&lt;&gt;0,Scope_lv1!W312,"")</f>
        <v/>
      </c>
      <c r="K312" s="326" t="str">
        <f t="shared" si="32"/>
        <v/>
      </c>
      <c r="L312" s="329"/>
      <c r="M312" s="247"/>
      <c r="N312" s="247"/>
      <c r="O312" s="247"/>
      <c r="P312" s="247"/>
      <c r="Q312" s="258"/>
      <c r="R312" s="247"/>
      <c r="S312" s="247"/>
      <c r="T312" s="247"/>
      <c r="U312" s="247"/>
      <c r="V312" s="258"/>
      <c r="W312" s="247"/>
      <c r="X312" s="247"/>
      <c r="Y312" s="247"/>
      <c r="Z312" s="247"/>
      <c r="AA312" s="326" t="str">
        <f t="shared" si="33"/>
        <v/>
      </c>
      <c r="AB312" s="329"/>
      <c r="AC312" s="247"/>
      <c r="AD312" s="247"/>
      <c r="AE312" s="247"/>
      <c r="AF312" s="247"/>
      <c r="AG312" s="326" t="str">
        <f t="shared" si="34"/>
        <v/>
      </c>
      <c r="AH312" s="329"/>
      <c r="AI312" s="247"/>
      <c r="AJ312" s="247"/>
      <c r="AK312" s="247"/>
      <c r="AL312" s="247"/>
      <c r="AM312" s="258"/>
      <c r="AN312" s="247"/>
      <c r="AO312" s="247"/>
      <c r="AP312" s="247"/>
      <c r="AQ312" s="247"/>
      <c r="AR312" s="258"/>
      <c r="AS312" s="247"/>
      <c r="AT312" s="247"/>
      <c r="AU312" s="247"/>
      <c r="AV312" s="247"/>
      <c r="AW312" s="258"/>
      <c r="AX312" s="247"/>
      <c r="AY312" s="247"/>
      <c r="AZ312" s="247"/>
      <c r="BA312" s="247"/>
      <c r="BB312" s="258"/>
      <c r="BC312" s="247"/>
      <c r="BD312" s="247"/>
      <c r="BE312" s="247"/>
      <c r="BF312" s="247"/>
      <c r="BG312" s="258"/>
      <c r="BH312" s="247"/>
      <c r="BI312" s="247"/>
      <c r="BJ312" s="247"/>
      <c r="BK312" s="247"/>
      <c r="BL312" s="258"/>
      <c r="BM312" s="247"/>
      <c r="BN312" s="247"/>
      <c r="BO312" s="247"/>
      <c r="BP312" s="247"/>
      <c r="BQ312" s="258"/>
      <c r="BR312" s="247"/>
      <c r="BS312" s="247"/>
      <c r="BT312" s="247"/>
      <c r="BU312" s="247"/>
      <c r="BV312" s="258"/>
      <c r="BW312" s="247"/>
      <c r="BX312" s="247"/>
      <c r="BY312" s="247"/>
      <c r="BZ312" s="247"/>
      <c r="CA312" s="258"/>
      <c r="CB312" s="247"/>
      <c r="CC312" s="247"/>
      <c r="CD312" s="247"/>
      <c r="CE312" s="247"/>
      <c r="CF312" s="258"/>
      <c r="CG312" s="258"/>
      <c r="CH312" s="258"/>
      <c r="CI312" s="134"/>
      <c r="CJ312" s="259"/>
      <c r="CK312" s="260"/>
      <c r="CL312" s="261"/>
    </row>
    <row r="313" spans="1:90" hidden="1" x14ac:dyDescent="0.3">
      <c r="A313" s="106" t="s">
        <v>697</v>
      </c>
      <c r="B313" s="107" t="s">
        <v>293</v>
      </c>
      <c r="C313" s="238" t="s">
        <v>616</v>
      </c>
      <c r="D313" s="108" t="s">
        <v>698</v>
      </c>
      <c r="E313" s="126" t="s">
        <v>152</v>
      </c>
      <c r="F313" s="252">
        <f t="shared" si="28"/>
        <v>0</v>
      </c>
      <c r="G313" s="253">
        <f t="shared" si="29"/>
        <v>0</v>
      </c>
      <c r="H313" s="254">
        <f t="shared" si="30"/>
        <v>0</v>
      </c>
      <c r="I313" s="255">
        <f t="shared" si="31"/>
        <v>0</v>
      </c>
      <c r="J313" s="350" t="str">
        <f>IF(Scope_lv1!W313&lt;&gt;0,Scope_lv1!W313,"")</f>
        <v/>
      </c>
      <c r="K313" s="326" t="str">
        <f t="shared" si="32"/>
        <v/>
      </c>
      <c r="L313" s="329"/>
      <c r="M313" s="247"/>
      <c r="N313" s="247"/>
      <c r="O313" s="247"/>
      <c r="P313" s="247"/>
      <c r="Q313" s="258"/>
      <c r="R313" s="247"/>
      <c r="S313" s="247"/>
      <c r="T313" s="247"/>
      <c r="U313" s="247"/>
      <c r="V313" s="258"/>
      <c r="W313" s="247"/>
      <c r="X313" s="247"/>
      <c r="Y313" s="247"/>
      <c r="Z313" s="247"/>
      <c r="AA313" s="326" t="str">
        <f t="shared" si="33"/>
        <v/>
      </c>
      <c r="AB313" s="329"/>
      <c r="AC313" s="247"/>
      <c r="AD313" s="247"/>
      <c r="AE313" s="247"/>
      <c r="AF313" s="247"/>
      <c r="AG313" s="326" t="str">
        <f t="shared" si="34"/>
        <v/>
      </c>
      <c r="AH313" s="329"/>
      <c r="AI313" s="247"/>
      <c r="AJ313" s="247"/>
      <c r="AK313" s="247"/>
      <c r="AL313" s="247"/>
      <c r="AM313" s="258"/>
      <c r="AN313" s="247"/>
      <c r="AO313" s="247"/>
      <c r="AP313" s="247"/>
      <c r="AQ313" s="247"/>
      <c r="AR313" s="258"/>
      <c r="AS313" s="247"/>
      <c r="AT313" s="247"/>
      <c r="AU313" s="247"/>
      <c r="AV313" s="247"/>
      <c r="AW313" s="258"/>
      <c r="AX313" s="247"/>
      <c r="AY313" s="247"/>
      <c r="AZ313" s="247"/>
      <c r="BA313" s="247"/>
      <c r="BB313" s="258"/>
      <c r="BC313" s="247"/>
      <c r="BD313" s="247"/>
      <c r="BE313" s="247"/>
      <c r="BF313" s="247"/>
      <c r="BG313" s="258"/>
      <c r="BH313" s="247"/>
      <c r="BI313" s="247"/>
      <c r="BJ313" s="247"/>
      <c r="BK313" s="247"/>
      <c r="BL313" s="258"/>
      <c r="BM313" s="247"/>
      <c r="BN313" s="247"/>
      <c r="BO313" s="247"/>
      <c r="BP313" s="247"/>
      <c r="BQ313" s="258"/>
      <c r="BR313" s="247"/>
      <c r="BS313" s="247"/>
      <c r="BT313" s="247"/>
      <c r="BU313" s="247"/>
      <c r="BV313" s="258"/>
      <c r="BW313" s="247"/>
      <c r="BX313" s="247"/>
      <c r="BY313" s="247"/>
      <c r="BZ313" s="247"/>
      <c r="CA313" s="258"/>
      <c r="CB313" s="247"/>
      <c r="CC313" s="247"/>
      <c r="CD313" s="247"/>
      <c r="CE313" s="247"/>
      <c r="CF313" s="258"/>
      <c r="CG313" s="258"/>
      <c r="CH313" s="258"/>
      <c r="CI313" s="134"/>
      <c r="CJ313" s="259"/>
      <c r="CK313" s="260"/>
      <c r="CL313" s="261"/>
    </row>
    <row r="314" spans="1:90" hidden="1" x14ac:dyDescent="0.3">
      <c r="A314" s="106" t="s">
        <v>699</v>
      </c>
      <c r="B314" s="107" t="s">
        <v>293</v>
      </c>
      <c r="C314" s="238" t="s">
        <v>616</v>
      </c>
      <c r="D314" s="108" t="s">
        <v>700</v>
      </c>
      <c r="E314" s="126" t="s">
        <v>152</v>
      </c>
      <c r="F314" s="252">
        <f t="shared" si="28"/>
        <v>0</v>
      </c>
      <c r="G314" s="253">
        <f t="shared" si="29"/>
        <v>0</v>
      </c>
      <c r="H314" s="254">
        <f t="shared" si="30"/>
        <v>0</v>
      </c>
      <c r="I314" s="255">
        <f t="shared" si="31"/>
        <v>0</v>
      </c>
      <c r="J314" s="350" t="str">
        <f>IF(Scope_lv1!W314&lt;&gt;0,Scope_lv1!W314,"")</f>
        <v/>
      </c>
      <c r="K314" s="326" t="str">
        <f t="shared" si="32"/>
        <v/>
      </c>
      <c r="L314" s="329"/>
      <c r="M314" s="247"/>
      <c r="N314" s="247"/>
      <c r="O314" s="247"/>
      <c r="P314" s="247"/>
      <c r="Q314" s="258"/>
      <c r="R314" s="247"/>
      <c r="S314" s="247"/>
      <c r="T314" s="247"/>
      <c r="U314" s="247"/>
      <c r="V314" s="258"/>
      <c r="W314" s="247"/>
      <c r="X314" s="247"/>
      <c r="Y314" s="247"/>
      <c r="Z314" s="247"/>
      <c r="AA314" s="326" t="str">
        <f t="shared" si="33"/>
        <v/>
      </c>
      <c r="AB314" s="329"/>
      <c r="AC314" s="247"/>
      <c r="AD314" s="247"/>
      <c r="AE314" s="247"/>
      <c r="AF314" s="247"/>
      <c r="AG314" s="326" t="str">
        <f t="shared" si="34"/>
        <v/>
      </c>
      <c r="AH314" s="329"/>
      <c r="AI314" s="247"/>
      <c r="AJ314" s="247"/>
      <c r="AK314" s="247"/>
      <c r="AL314" s="247"/>
      <c r="AM314" s="258"/>
      <c r="AN314" s="247"/>
      <c r="AO314" s="247"/>
      <c r="AP314" s="247"/>
      <c r="AQ314" s="247"/>
      <c r="AR314" s="258"/>
      <c r="AS314" s="247"/>
      <c r="AT314" s="247"/>
      <c r="AU314" s="247"/>
      <c r="AV314" s="247"/>
      <c r="AW314" s="258"/>
      <c r="AX314" s="247"/>
      <c r="AY314" s="247"/>
      <c r="AZ314" s="247"/>
      <c r="BA314" s="247"/>
      <c r="BB314" s="258"/>
      <c r="BC314" s="247"/>
      <c r="BD314" s="247"/>
      <c r="BE314" s="247"/>
      <c r="BF314" s="247"/>
      <c r="BG314" s="258"/>
      <c r="BH314" s="247"/>
      <c r="BI314" s="247"/>
      <c r="BJ314" s="247"/>
      <c r="BK314" s="247"/>
      <c r="BL314" s="258"/>
      <c r="BM314" s="247"/>
      <c r="BN314" s="247"/>
      <c r="BO314" s="247"/>
      <c r="BP314" s="247"/>
      <c r="BQ314" s="258"/>
      <c r="BR314" s="247"/>
      <c r="BS314" s="247"/>
      <c r="BT314" s="247"/>
      <c r="BU314" s="247"/>
      <c r="BV314" s="258"/>
      <c r="BW314" s="247"/>
      <c r="BX314" s="247"/>
      <c r="BY314" s="247"/>
      <c r="BZ314" s="247"/>
      <c r="CA314" s="258"/>
      <c r="CB314" s="247"/>
      <c r="CC314" s="247"/>
      <c r="CD314" s="247"/>
      <c r="CE314" s="247"/>
      <c r="CF314" s="258"/>
      <c r="CG314" s="258"/>
      <c r="CH314" s="258"/>
      <c r="CI314" s="134"/>
      <c r="CJ314" s="259"/>
      <c r="CK314" s="260"/>
      <c r="CL314" s="261"/>
    </row>
    <row r="315" spans="1:90" hidden="1" x14ac:dyDescent="0.3">
      <c r="A315" s="106" t="s">
        <v>701</v>
      </c>
      <c r="B315" s="107" t="s">
        <v>293</v>
      </c>
      <c r="C315" s="238" t="s">
        <v>616</v>
      </c>
      <c r="D315" s="108" t="s">
        <v>702</v>
      </c>
      <c r="E315" s="126" t="s">
        <v>152</v>
      </c>
      <c r="F315" s="252">
        <f t="shared" si="28"/>
        <v>0</v>
      </c>
      <c r="G315" s="253">
        <f t="shared" si="29"/>
        <v>0</v>
      </c>
      <c r="H315" s="254">
        <f t="shared" si="30"/>
        <v>0</v>
      </c>
      <c r="I315" s="255">
        <f t="shared" si="31"/>
        <v>0</v>
      </c>
      <c r="J315" s="350" t="str">
        <f>IF(Scope_lv1!W315&lt;&gt;0,Scope_lv1!W315,"")</f>
        <v/>
      </c>
      <c r="K315" s="326" t="str">
        <f t="shared" si="32"/>
        <v/>
      </c>
      <c r="L315" s="329"/>
      <c r="M315" s="247"/>
      <c r="N315" s="247"/>
      <c r="O315" s="247"/>
      <c r="P315" s="247"/>
      <c r="Q315" s="258"/>
      <c r="R315" s="247"/>
      <c r="S315" s="247"/>
      <c r="T315" s="247"/>
      <c r="U315" s="247"/>
      <c r="V315" s="258"/>
      <c r="W315" s="247"/>
      <c r="X315" s="247"/>
      <c r="Y315" s="247"/>
      <c r="Z315" s="247"/>
      <c r="AA315" s="326" t="str">
        <f t="shared" si="33"/>
        <v/>
      </c>
      <c r="AB315" s="329"/>
      <c r="AC315" s="247"/>
      <c r="AD315" s="247"/>
      <c r="AE315" s="247"/>
      <c r="AF315" s="247"/>
      <c r="AG315" s="326" t="str">
        <f t="shared" si="34"/>
        <v/>
      </c>
      <c r="AH315" s="329"/>
      <c r="AI315" s="247"/>
      <c r="AJ315" s="247"/>
      <c r="AK315" s="247"/>
      <c r="AL315" s="247"/>
      <c r="AM315" s="258"/>
      <c r="AN315" s="247"/>
      <c r="AO315" s="247"/>
      <c r="AP315" s="247"/>
      <c r="AQ315" s="247"/>
      <c r="AR315" s="258"/>
      <c r="AS315" s="247"/>
      <c r="AT315" s="247"/>
      <c r="AU315" s="247"/>
      <c r="AV315" s="247"/>
      <c r="AW315" s="258"/>
      <c r="AX315" s="247"/>
      <c r="AY315" s="247"/>
      <c r="AZ315" s="247"/>
      <c r="BA315" s="247"/>
      <c r="BB315" s="258"/>
      <c r="BC315" s="247"/>
      <c r="BD315" s="247"/>
      <c r="BE315" s="247"/>
      <c r="BF315" s="247"/>
      <c r="BG315" s="258"/>
      <c r="BH315" s="247"/>
      <c r="BI315" s="247"/>
      <c r="BJ315" s="247"/>
      <c r="BK315" s="247"/>
      <c r="BL315" s="258"/>
      <c r="BM315" s="247"/>
      <c r="BN315" s="247"/>
      <c r="BO315" s="247"/>
      <c r="BP315" s="247"/>
      <c r="BQ315" s="258"/>
      <c r="BR315" s="247"/>
      <c r="BS315" s="247"/>
      <c r="BT315" s="247"/>
      <c r="BU315" s="247"/>
      <c r="BV315" s="258"/>
      <c r="BW315" s="247"/>
      <c r="BX315" s="247"/>
      <c r="BY315" s="247"/>
      <c r="BZ315" s="247"/>
      <c r="CA315" s="258"/>
      <c r="CB315" s="247"/>
      <c r="CC315" s="247"/>
      <c r="CD315" s="247"/>
      <c r="CE315" s="247"/>
      <c r="CF315" s="258"/>
      <c r="CG315" s="258"/>
      <c r="CH315" s="258"/>
      <c r="CI315" s="134"/>
      <c r="CJ315" s="259"/>
      <c r="CK315" s="260"/>
      <c r="CL315" s="261"/>
    </row>
    <row r="316" spans="1:90" hidden="1" x14ac:dyDescent="0.3">
      <c r="A316" s="106" t="s">
        <v>703</v>
      </c>
      <c r="B316" s="107" t="s">
        <v>293</v>
      </c>
      <c r="C316" s="238" t="s">
        <v>616</v>
      </c>
      <c r="D316" s="108" t="s">
        <v>704</v>
      </c>
      <c r="E316" s="126" t="s">
        <v>152</v>
      </c>
      <c r="F316" s="252">
        <f t="shared" si="28"/>
        <v>0</v>
      </c>
      <c r="G316" s="253">
        <f t="shared" si="29"/>
        <v>0</v>
      </c>
      <c r="H316" s="254">
        <f t="shared" si="30"/>
        <v>0</v>
      </c>
      <c r="I316" s="255">
        <f t="shared" si="31"/>
        <v>0</v>
      </c>
      <c r="J316" s="350" t="str">
        <f>IF(Scope_lv1!W316&lt;&gt;0,Scope_lv1!W316,"")</f>
        <v/>
      </c>
      <c r="K316" s="326" t="str">
        <f t="shared" si="32"/>
        <v/>
      </c>
      <c r="L316" s="329"/>
      <c r="M316" s="247"/>
      <c r="N316" s="247"/>
      <c r="O316" s="247"/>
      <c r="P316" s="247"/>
      <c r="Q316" s="258"/>
      <c r="R316" s="247"/>
      <c r="S316" s="247"/>
      <c r="T316" s="247"/>
      <c r="U316" s="247"/>
      <c r="V316" s="258"/>
      <c r="W316" s="247"/>
      <c r="X316" s="247"/>
      <c r="Y316" s="247"/>
      <c r="Z316" s="247"/>
      <c r="AA316" s="326" t="str">
        <f t="shared" si="33"/>
        <v/>
      </c>
      <c r="AB316" s="329"/>
      <c r="AC316" s="247"/>
      <c r="AD316" s="247"/>
      <c r="AE316" s="247"/>
      <c r="AF316" s="247"/>
      <c r="AG316" s="326" t="str">
        <f t="shared" si="34"/>
        <v/>
      </c>
      <c r="AH316" s="329"/>
      <c r="AI316" s="247"/>
      <c r="AJ316" s="247"/>
      <c r="AK316" s="247"/>
      <c r="AL316" s="247"/>
      <c r="AM316" s="258"/>
      <c r="AN316" s="247"/>
      <c r="AO316" s="247"/>
      <c r="AP316" s="247"/>
      <c r="AQ316" s="247"/>
      <c r="AR316" s="258"/>
      <c r="AS316" s="247"/>
      <c r="AT316" s="247"/>
      <c r="AU316" s="247"/>
      <c r="AV316" s="247"/>
      <c r="AW316" s="258"/>
      <c r="AX316" s="247"/>
      <c r="AY316" s="247"/>
      <c r="AZ316" s="247"/>
      <c r="BA316" s="247"/>
      <c r="BB316" s="258"/>
      <c r="BC316" s="247"/>
      <c r="BD316" s="247"/>
      <c r="BE316" s="247"/>
      <c r="BF316" s="247"/>
      <c r="BG316" s="258"/>
      <c r="BH316" s="247"/>
      <c r="BI316" s="247"/>
      <c r="BJ316" s="247"/>
      <c r="BK316" s="247"/>
      <c r="BL316" s="258"/>
      <c r="BM316" s="247"/>
      <c r="BN316" s="247"/>
      <c r="BO316" s="247"/>
      <c r="BP316" s="247"/>
      <c r="BQ316" s="258"/>
      <c r="BR316" s="247"/>
      <c r="BS316" s="247"/>
      <c r="BT316" s="247"/>
      <c r="BU316" s="247"/>
      <c r="BV316" s="258"/>
      <c r="BW316" s="247"/>
      <c r="BX316" s="247"/>
      <c r="BY316" s="247"/>
      <c r="BZ316" s="247"/>
      <c r="CA316" s="258"/>
      <c r="CB316" s="247"/>
      <c r="CC316" s="247"/>
      <c r="CD316" s="247"/>
      <c r="CE316" s="247"/>
      <c r="CF316" s="258"/>
      <c r="CG316" s="258"/>
      <c r="CH316" s="258"/>
      <c r="CI316" s="134"/>
      <c r="CJ316" s="259"/>
      <c r="CK316" s="260"/>
      <c r="CL316" s="261"/>
    </row>
    <row r="317" spans="1:90" ht="33" hidden="1" x14ac:dyDescent="0.3">
      <c r="A317" s="106" t="s">
        <v>705</v>
      </c>
      <c r="B317" s="107" t="s">
        <v>706</v>
      </c>
      <c r="C317" s="238" t="s">
        <v>707</v>
      </c>
      <c r="D317" s="108" t="s">
        <v>708</v>
      </c>
      <c r="E317" s="147" t="s">
        <v>94</v>
      </c>
      <c r="F317" s="252">
        <f t="shared" si="28"/>
        <v>0</v>
      </c>
      <c r="G317" s="253">
        <f t="shared" si="29"/>
        <v>0</v>
      </c>
      <c r="H317" s="254">
        <f t="shared" si="30"/>
        <v>0</v>
      </c>
      <c r="I317" s="255">
        <f t="shared" si="31"/>
        <v>0</v>
      </c>
      <c r="J317" s="350" t="str">
        <f>IF(Scope_lv1!W317&lt;&gt;0,Scope_lv1!W317,"")</f>
        <v/>
      </c>
      <c r="K317" s="326" t="str">
        <f t="shared" si="32"/>
        <v/>
      </c>
      <c r="L317" s="329"/>
      <c r="M317" s="247"/>
      <c r="N317" s="247"/>
      <c r="O317" s="247"/>
      <c r="P317" s="247"/>
      <c r="Q317" s="258"/>
      <c r="R317" s="247"/>
      <c r="S317" s="247"/>
      <c r="T317" s="247"/>
      <c r="U317" s="247"/>
      <c r="V317" s="258"/>
      <c r="W317" s="247"/>
      <c r="X317" s="247"/>
      <c r="Y317" s="247"/>
      <c r="Z317" s="247"/>
      <c r="AA317" s="326" t="str">
        <f t="shared" si="33"/>
        <v/>
      </c>
      <c r="AB317" s="329"/>
      <c r="AC317" s="247"/>
      <c r="AD317" s="247"/>
      <c r="AE317" s="247"/>
      <c r="AF317" s="247"/>
      <c r="AG317" s="326" t="str">
        <f t="shared" si="34"/>
        <v/>
      </c>
      <c r="AH317" s="329"/>
      <c r="AI317" s="247"/>
      <c r="AJ317" s="247"/>
      <c r="AK317" s="247"/>
      <c r="AL317" s="247"/>
      <c r="AM317" s="258"/>
      <c r="AN317" s="247"/>
      <c r="AO317" s="247"/>
      <c r="AP317" s="247"/>
      <c r="AQ317" s="247"/>
      <c r="AR317" s="258"/>
      <c r="AS317" s="247"/>
      <c r="AT317" s="247"/>
      <c r="AU317" s="247"/>
      <c r="AV317" s="247"/>
      <c r="AW317" s="258"/>
      <c r="AX317" s="247"/>
      <c r="AY317" s="247"/>
      <c r="AZ317" s="247"/>
      <c r="BA317" s="247"/>
      <c r="BB317" s="258"/>
      <c r="BC317" s="247"/>
      <c r="BD317" s="247"/>
      <c r="BE317" s="247"/>
      <c r="BF317" s="247"/>
      <c r="BG317" s="258"/>
      <c r="BH317" s="247"/>
      <c r="BI317" s="247"/>
      <c r="BJ317" s="247"/>
      <c r="BK317" s="247"/>
      <c r="BL317" s="258"/>
      <c r="BM317" s="247"/>
      <c r="BN317" s="247"/>
      <c r="BO317" s="247"/>
      <c r="BP317" s="247"/>
      <c r="BQ317" s="258"/>
      <c r="BR317" s="247"/>
      <c r="BS317" s="247"/>
      <c r="BT317" s="247"/>
      <c r="BU317" s="247"/>
      <c r="BV317" s="258"/>
      <c r="BW317" s="247"/>
      <c r="BX317" s="247"/>
      <c r="BY317" s="247"/>
      <c r="BZ317" s="247"/>
      <c r="CA317" s="258"/>
      <c r="CB317" s="247"/>
      <c r="CC317" s="247"/>
      <c r="CD317" s="247"/>
      <c r="CE317" s="247"/>
      <c r="CF317" s="258"/>
      <c r="CG317" s="258"/>
      <c r="CH317" s="258"/>
      <c r="CI317" s="134"/>
      <c r="CJ317" s="259"/>
      <c r="CK317" s="260"/>
      <c r="CL317" s="261"/>
    </row>
    <row r="318" spans="1:90" ht="33" hidden="1" x14ac:dyDescent="0.3">
      <c r="A318" s="106" t="s">
        <v>709</v>
      </c>
      <c r="B318" s="107" t="s">
        <v>706</v>
      </c>
      <c r="C318" s="238" t="s">
        <v>707</v>
      </c>
      <c r="D318" s="108" t="s">
        <v>710</v>
      </c>
      <c r="E318" s="147" t="s">
        <v>108</v>
      </c>
      <c r="F318" s="252">
        <f t="shared" si="28"/>
        <v>0</v>
      </c>
      <c r="G318" s="253">
        <f t="shared" si="29"/>
        <v>0</v>
      </c>
      <c r="H318" s="254">
        <f t="shared" si="30"/>
        <v>0</v>
      </c>
      <c r="I318" s="255">
        <f t="shared" si="31"/>
        <v>0</v>
      </c>
      <c r="J318" s="350" t="str">
        <f>IF(Scope_lv1!W318&lt;&gt;0,Scope_lv1!W318,"")</f>
        <v/>
      </c>
      <c r="K318" s="326" t="str">
        <f t="shared" si="32"/>
        <v/>
      </c>
      <c r="L318" s="329"/>
      <c r="M318" s="247"/>
      <c r="N318" s="247"/>
      <c r="O318" s="247"/>
      <c r="P318" s="247"/>
      <c r="Q318" s="258"/>
      <c r="R318" s="247"/>
      <c r="S318" s="247"/>
      <c r="T318" s="247"/>
      <c r="U318" s="247"/>
      <c r="V318" s="258"/>
      <c r="W318" s="247"/>
      <c r="X318" s="247"/>
      <c r="Y318" s="247"/>
      <c r="Z318" s="247"/>
      <c r="AA318" s="326" t="str">
        <f t="shared" si="33"/>
        <v/>
      </c>
      <c r="AB318" s="329"/>
      <c r="AC318" s="247"/>
      <c r="AD318" s="247"/>
      <c r="AE318" s="247"/>
      <c r="AF318" s="247"/>
      <c r="AG318" s="326" t="str">
        <f t="shared" si="34"/>
        <v/>
      </c>
      <c r="AH318" s="329"/>
      <c r="AI318" s="247"/>
      <c r="AJ318" s="247"/>
      <c r="AK318" s="247"/>
      <c r="AL318" s="247"/>
      <c r="AM318" s="258"/>
      <c r="AN318" s="247"/>
      <c r="AO318" s="247"/>
      <c r="AP318" s="247"/>
      <c r="AQ318" s="247"/>
      <c r="AR318" s="258"/>
      <c r="AS318" s="247"/>
      <c r="AT318" s="247"/>
      <c r="AU318" s="247"/>
      <c r="AV318" s="247"/>
      <c r="AW318" s="258"/>
      <c r="AX318" s="247"/>
      <c r="AY318" s="247"/>
      <c r="AZ318" s="247"/>
      <c r="BA318" s="247"/>
      <c r="BB318" s="258"/>
      <c r="BC318" s="247"/>
      <c r="BD318" s="247"/>
      <c r="BE318" s="247"/>
      <c r="BF318" s="247"/>
      <c r="BG318" s="258"/>
      <c r="BH318" s="247"/>
      <c r="BI318" s="247"/>
      <c r="BJ318" s="247"/>
      <c r="BK318" s="247"/>
      <c r="BL318" s="258"/>
      <c r="BM318" s="247"/>
      <c r="BN318" s="247"/>
      <c r="BO318" s="247"/>
      <c r="BP318" s="247"/>
      <c r="BQ318" s="258"/>
      <c r="BR318" s="247"/>
      <c r="BS318" s="247"/>
      <c r="BT318" s="247"/>
      <c r="BU318" s="247"/>
      <c r="BV318" s="258"/>
      <c r="BW318" s="247"/>
      <c r="BX318" s="247"/>
      <c r="BY318" s="247"/>
      <c r="BZ318" s="247"/>
      <c r="CA318" s="258"/>
      <c r="CB318" s="247"/>
      <c r="CC318" s="247"/>
      <c r="CD318" s="247"/>
      <c r="CE318" s="247"/>
      <c r="CF318" s="258"/>
      <c r="CG318" s="258"/>
      <c r="CH318" s="258"/>
      <c r="CI318" s="134"/>
      <c r="CJ318" s="259"/>
      <c r="CK318" s="260"/>
      <c r="CL318" s="261"/>
    </row>
    <row r="319" spans="1:90" hidden="1" x14ac:dyDescent="0.3">
      <c r="A319" s="106" t="s">
        <v>711</v>
      </c>
      <c r="B319" s="107" t="s">
        <v>706</v>
      </c>
      <c r="C319" s="238" t="s">
        <v>707</v>
      </c>
      <c r="D319" s="108" t="s">
        <v>712</v>
      </c>
      <c r="E319" s="147" t="s">
        <v>108</v>
      </c>
      <c r="F319" s="252">
        <f t="shared" si="28"/>
        <v>0</v>
      </c>
      <c r="G319" s="253">
        <f t="shared" si="29"/>
        <v>0</v>
      </c>
      <c r="H319" s="254">
        <f t="shared" si="30"/>
        <v>0</v>
      </c>
      <c r="I319" s="255">
        <f t="shared" si="31"/>
        <v>0</v>
      </c>
      <c r="J319" s="350" t="str">
        <f>IF(Scope_lv1!W319&lt;&gt;0,Scope_lv1!W319,"")</f>
        <v/>
      </c>
      <c r="K319" s="326" t="str">
        <f t="shared" si="32"/>
        <v/>
      </c>
      <c r="L319" s="329"/>
      <c r="M319" s="247"/>
      <c r="N319" s="247"/>
      <c r="O319" s="247"/>
      <c r="P319" s="247"/>
      <c r="Q319" s="258"/>
      <c r="R319" s="247"/>
      <c r="S319" s="247"/>
      <c r="T319" s="247"/>
      <c r="U319" s="247"/>
      <c r="V319" s="258"/>
      <c r="W319" s="247"/>
      <c r="X319" s="247"/>
      <c r="Y319" s="247"/>
      <c r="Z319" s="247"/>
      <c r="AA319" s="326" t="str">
        <f t="shared" si="33"/>
        <v/>
      </c>
      <c r="AB319" s="329"/>
      <c r="AC319" s="247"/>
      <c r="AD319" s="247"/>
      <c r="AE319" s="247"/>
      <c r="AF319" s="247"/>
      <c r="AG319" s="326" t="str">
        <f t="shared" si="34"/>
        <v/>
      </c>
      <c r="AH319" s="329"/>
      <c r="AI319" s="247"/>
      <c r="AJ319" s="247"/>
      <c r="AK319" s="247"/>
      <c r="AL319" s="247"/>
      <c r="AM319" s="258"/>
      <c r="AN319" s="247"/>
      <c r="AO319" s="247"/>
      <c r="AP319" s="247"/>
      <c r="AQ319" s="247"/>
      <c r="AR319" s="258"/>
      <c r="AS319" s="247"/>
      <c r="AT319" s="247"/>
      <c r="AU319" s="247"/>
      <c r="AV319" s="247"/>
      <c r="AW319" s="258"/>
      <c r="AX319" s="247"/>
      <c r="AY319" s="247"/>
      <c r="AZ319" s="247"/>
      <c r="BA319" s="247"/>
      <c r="BB319" s="258"/>
      <c r="BC319" s="247"/>
      <c r="BD319" s="247"/>
      <c r="BE319" s="247"/>
      <c r="BF319" s="247"/>
      <c r="BG319" s="258"/>
      <c r="BH319" s="247"/>
      <c r="BI319" s="247"/>
      <c r="BJ319" s="247"/>
      <c r="BK319" s="247"/>
      <c r="BL319" s="258"/>
      <c r="BM319" s="247"/>
      <c r="BN319" s="247"/>
      <c r="BO319" s="247"/>
      <c r="BP319" s="247"/>
      <c r="BQ319" s="258"/>
      <c r="BR319" s="247"/>
      <c r="BS319" s="247"/>
      <c r="BT319" s="247"/>
      <c r="BU319" s="247"/>
      <c r="BV319" s="258"/>
      <c r="BW319" s="247"/>
      <c r="BX319" s="247"/>
      <c r="BY319" s="247"/>
      <c r="BZ319" s="247"/>
      <c r="CA319" s="258"/>
      <c r="CB319" s="247"/>
      <c r="CC319" s="247"/>
      <c r="CD319" s="247"/>
      <c r="CE319" s="247"/>
      <c r="CF319" s="258"/>
      <c r="CG319" s="258"/>
      <c r="CH319" s="258"/>
      <c r="CI319" s="134"/>
      <c r="CJ319" s="259"/>
      <c r="CK319" s="260"/>
      <c r="CL319" s="261"/>
    </row>
    <row r="320" spans="1:90" ht="33" hidden="1" x14ac:dyDescent="0.3">
      <c r="A320" s="106" t="s">
        <v>713</v>
      </c>
      <c r="B320" s="107" t="s">
        <v>706</v>
      </c>
      <c r="C320" s="238" t="s">
        <v>707</v>
      </c>
      <c r="D320" s="108" t="s">
        <v>714</v>
      </c>
      <c r="E320" s="147" t="s">
        <v>108</v>
      </c>
      <c r="F320" s="252">
        <f t="shared" si="28"/>
        <v>0</v>
      </c>
      <c r="G320" s="253">
        <f t="shared" si="29"/>
        <v>0</v>
      </c>
      <c r="H320" s="254">
        <f t="shared" si="30"/>
        <v>0</v>
      </c>
      <c r="I320" s="255">
        <f t="shared" si="31"/>
        <v>0</v>
      </c>
      <c r="J320" s="350" t="str">
        <f>IF(Scope_lv1!W320&lt;&gt;0,Scope_lv1!W320,"")</f>
        <v/>
      </c>
      <c r="K320" s="326" t="str">
        <f t="shared" si="32"/>
        <v/>
      </c>
      <c r="L320" s="329"/>
      <c r="M320" s="247"/>
      <c r="N320" s="247"/>
      <c r="O320" s="247"/>
      <c r="P320" s="247"/>
      <c r="Q320" s="258"/>
      <c r="R320" s="247"/>
      <c r="S320" s="247"/>
      <c r="T320" s="247"/>
      <c r="U320" s="247"/>
      <c r="V320" s="258"/>
      <c r="W320" s="247"/>
      <c r="X320" s="247"/>
      <c r="Y320" s="247"/>
      <c r="Z320" s="247"/>
      <c r="AA320" s="326" t="str">
        <f t="shared" si="33"/>
        <v/>
      </c>
      <c r="AB320" s="329"/>
      <c r="AC320" s="247"/>
      <c r="AD320" s="247"/>
      <c r="AE320" s="247"/>
      <c r="AF320" s="247"/>
      <c r="AG320" s="326" t="str">
        <f t="shared" si="34"/>
        <v/>
      </c>
      <c r="AH320" s="329"/>
      <c r="AI320" s="247"/>
      <c r="AJ320" s="247"/>
      <c r="AK320" s="247"/>
      <c r="AL320" s="247"/>
      <c r="AM320" s="258"/>
      <c r="AN320" s="247"/>
      <c r="AO320" s="247"/>
      <c r="AP320" s="247"/>
      <c r="AQ320" s="247"/>
      <c r="AR320" s="258"/>
      <c r="AS320" s="247"/>
      <c r="AT320" s="247"/>
      <c r="AU320" s="247"/>
      <c r="AV320" s="247"/>
      <c r="AW320" s="258"/>
      <c r="AX320" s="247"/>
      <c r="AY320" s="247"/>
      <c r="AZ320" s="247"/>
      <c r="BA320" s="247"/>
      <c r="BB320" s="258"/>
      <c r="BC320" s="247"/>
      <c r="BD320" s="247"/>
      <c r="BE320" s="247"/>
      <c r="BF320" s="247"/>
      <c r="BG320" s="258"/>
      <c r="BH320" s="247"/>
      <c r="BI320" s="247"/>
      <c r="BJ320" s="247"/>
      <c r="BK320" s="247"/>
      <c r="BL320" s="258"/>
      <c r="BM320" s="247"/>
      <c r="BN320" s="247"/>
      <c r="BO320" s="247"/>
      <c r="BP320" s="247"/>
      <c r="BQ320" s="258"/>
      <c r="BR320" s="247"/>
      <c r="BS320" s="247"/>
      <c r="BT320" s="247"/>
      <c r="BU320" s="247"/>
      <c r="BV320" s="258"/>
      <c r="BW320" s="247"/>
      <c r="BX320" s="247"/>
      <c r="BY320" s="247"/>
      <c r="BZ320" s="247"/>
      <c r="CA320" s="258"/>
      <c r="CB320" s="247"/>
      <c r="CC320" s="247"/>
      <c r="CD320" s="247"/>
      <c r="CE320" s="247"/>
      <c r="CF320" s="258"/>
      <c r="CG320" s="258"/>
      <c r="CH320" s="258"/>
      <c r="CI320" s="134"/>
      <c r="CJ320" s="259"/>
      <c r="CK320" s="260"/>
      <c r="CL320" s="261"/>
    </row>
    <row r="321" spans="1:90" ht="33" hidden="1" x14ac:dyDescent="0.3">
      <c r="A321" s="106" t="s">
        <v>715</v>
      </c>
      <c r="B321" s="107" t="s">
        <v>706</v>
      </c>
      <c r="C321" s="238" t="s">
        <v>707</v>
      </c>
      <c r="D321" s="108" t="s">
        <v>716</v>
      </c>
      <c r="E321" s="147" t="s">
        <v>108</v>
      </c>
      <c r="F321" s="252">
        <f t="shared" si="28"/>
        <v>0</v>
      </c>
      <c r="G321" s="253">
        <f t="shared" si="29"/>
        <v>0</v>
      </c>
      <c r="H321" s="254">
        <f t="shared" si="30"/>
        <v>0</v>
      </c>
      <c r="I321" s="255">
        <f t="shared" si="31"/>
        <v>0</v>
      </c>
      <c r="J321" s="350" t="str">
        <f>IF(Scope_lv1!W321&lt;&gt;0,Scope_lv1!W321,"")</f>
        <v/>
      </c>
      <c r="K321" s="326" t="str">
        <f t="shared" si="32"/>
        <v/>
      </c>
      <c r="L321" s="329"/>
      <c r="M321" s="247"/>
      <c r="N321" s="247"/>
      <c r="O321" s="247"/>
      <c r="P321" s="247"/>
      <c r="Q321" s="258"/>
      <c r="R321" s="247"/>
      <c r="S321" s="247"/>
      <c r="T321" s="247"/>
      <c r="U321" s="247"/>
      <c r="V321" s="258"/>
      <c r="W321" s="247"/>
      <c r="X321" s="247"/>
      <c r="Y321" s="247"/>
      <c r="Z321" s="247"/>
      <c r="AA321" s="326" t="str">
        <f t="shared" si="33"/>
        <v/>
      </c>
      <c r="AB321" s="329"/>
      <c r="AC321" s="247"/>
      <c r="AD321" s="247"/>
      <c r="AE321" s="247"/>
      <c r="AF321" s="247"/>
      <c r="AG321" s="326" t="str">
        <f t="shared" si="34"/>
        <v/>
      </c>
      <c r="AH321" s="329"/>
      <c r="AI321" s="247"/>
      <c r="AJ321" s="247"/>
      <c r="AK321" s="247"/>
      <c r="AL321" s="247"/>
      <c r="AM321" s="258"/>
      <c r="AN321" s="247"/>
      <c r="AO321" s="247"/>
      <c r="AP321" s="247"/>
      <c r="AQ321" s="247"/>
      <c r="AR321" s="258"/>
      <c r="AS321" s="247"/>
      <c r="AT321" s="247"/>
      <c r="AU321" s="247"/>
      <c r="AV321" s="247"/>
      <c r="AW321" s="258"/>
      <c r="AX321" s="247"/>
      <c r="AY321" s="247"/>
      <c r="AZ321" s="247"/>
      <c r="BA321" s="247"/>
      <c r="BB321" s="258"/>
      <c r="BC321" s="247"/>
      <c r="BD321" s="247"/>
      <c r="BE321" s="247"/>
      <c r="BF321" s="247"/>
      <c r="BG321" s="258"/>
      <c r="BH321" s="247"/>
      <c r="BI321" s="247"/>
      <c r="BJ321" s="247"/>
      <c r="BK321" s="247"/>
      <c r="BL321" s="258"/>
      <c r="BM321" s="247"/>
      <c r="BN321" s="247"/>
      <c r="BO321" s="247"/>
      <c r="BP321" s="247"/>
      <c r="BQ321" s="258"/>
      <c r="BR321" s="247"/>
      <c r="BS321" s="247"/>
      <c r="BT321" s="247"/>
      <c r="BU321" s="247"/>
      <c r="BV321" s="258"/>
      <c r="BW321" s="247"/>
      <c r="BX321" s="247"/>
      <c r="BY321" s="247"/>
      <c r="BZ321" s="247"/>
      <c r="CA321" s="258"/>
      <c r="CB321" s="247"/>
      <c r="CC321" s="247"/>
      <c r="CD321" s="247"/>
      <c r="CE321" s="247"/>
      <c r="CF321" s="258"/>
      <c r="CG321" s="258"/>
      <c r="CH321" s="258"/>
      <c r="CI321" s="134"/>
      <c r="CJ321" s="259"/>
      <c r="CK321" s="260"/>
      <c r="CL321" s="261"/>
    </row>
    <row r="322" spans="1:90" hidden="1" x14ac:dyDescent="0.3">
      <c r="A322" s="106" t="s">
        <v>717</v>
      </c>
      <c r="B322" s="107" t="s">
        <v>706</v>
      </c>
      <c r="C322" s="238" t="s">
        <v>707</v>
      </c>
      <c r="D322" s="108" t="s">
        <v>718</v>
      </c>
      <c r="E322" s="147" t="s">
        <v>152</v>
      </c>
      <c r="F322" s="252">
        <f t="shared" si="28"/>
        <v>0</v>
      </c>
      <c r="G322" s="253">
        <f t="shared" si="29"/>
        <v>0</v>
      </c>
      <c r="H322" s="254">
        <f t="shared" si="30"/>
        <v>0</v>
      </c>
      <c r="I322" s="255">
        <f t="shared" si="31"/>
        <v>0</v>
      </c>
      <c r="J322" s="350" t="str">
        <f>IF(Scope_lv1!W322&lt;&gt;0,Scope_lv1!W322,"")</f>
        <v/>
      </c>
      <c r="K322" s="326" t="str">
        <f t="shared" si="32"/>
        <v/>
      </c>
      <c r="L322" s="329"/>
      <c r="M322" s="247"/>
      <c r="N322" s="247"/>
      <c r="O322" s="247"/>
      <c r="P322" s="247"/>
      <c r="Q322" s="258"/>
      <c r="R322" s="247"/>
      <c r="S322" s="247"/>
      <c r="T322" s="247"/>
      <c r="U322" s="247"/>
      <c r="V322" s="258"/>
      <c r="W322" s="247"/>
      <c r="X322" s="247"/>
      <c r="Y322" s="247"/>
      <c r="Z322" s="247"/>
      <c r="AA322" s="326" t="str">
        <f t="shared" si="33"/>
        <v/>
      </c>
      <c r="AB322" s="329"/>
      <c r="AC322" s="247"/>
      <c r="AD322" s="247"/>
      <c r="AE322" s="247"/>
      <c r="AF322" s="247"/>
      <c r="AG322" s="326" t="str">
        <f t="shared" si="34"/>
        <v/>
      </c>
      <c r="AH322" s="329"/>
      <c r="AI322" s="247"/>
      <c r="AJ322" s="247"/>
      <c r="AK322" s="247"/>
      <c r="AL322" s="247"/>
      <c r="AM322" s="258"/>
      <c r="AN322" s="247"/>
      <c r="AO322" s="247"/>
      <c r="AP322" s="247"/>
      <c r="AQ322" s="247"/>
      <c r="AR322" s="258"/>
      <c r="AS322" s="247"/>
      <c r="AT322" s="247"/>
      <c r="AU322" s="247"/>
      <c r="AV322" s="247"/>
      <c r="AW322" s="258"/>
      <c r="AX322" s="247"/>
      <c r="AY322" s="247"/>
      <c r="AZ322" s="247"/>
      <c r="BA322" s="247"/>
      <c r="BB322" s="258"/>
      <c r="BC322" s="247"/>
      <c r="BD322" s="247"/>
      <c r="BE322" s="247"/>
      <c r="BF322" s="247"/>
      <c r="BG322" s="258"/>
      <c r="BH322" s="247"/>
      <c r="BI322" s="247"/>
      <c r="BJ322" s="247"/>
      <c r="BK322" s="247"/>
      <c r="BL322" s="258"/>
      <c r="BM322" s="247"/>
      <c r="BN322" s="247"/>
      <c r="BO322" s="247"/>
      <c r="BP322" s="247"/>
      <c r="BQ322" s="258"/>
      <c r="BR322" s="247"/>
      <c r="BS322" s="247"/>
      <c r="BT322" s="247"/>
      <c r="BU322" s="247"/>
      <c r="BV322" s="258"/>
      <c r="BW322" s="247"/>
      <c r="BX322" s="247"/>
      <c r="BY322" s="247"/>
      <c r="BZ322" s="247"/>
      <c r="CA322" s="258"/>
      <c r="CB322" s="247"/>
      <c r="CC322" s="247"/>
      <c r="CD322" s="247"/>
      <c r="CE322" s="247"/>
      <c r="CF322" s="258"/>
      <c r="CG322" s="258"/>
      <c r="CH322" s="258"/>
      <c r="CI322" s="134"/>
      <c r="CJ322" s="259"/>
      <c r="CK322" s="260"/>
      <c r="CL322" s="261"/>
    </row>
    <row r="323" spans="1:90" hidden="1" x14ac:dyDescent="0.3">
      <c r="A323" s="106" t="s">
        <v>719</v>
      </c>
      <c r="B323" s="107" t="s">
        <v>706</v>
      </c>
      <c r="C323" s="238" t="s">
        <v>707</v>
      </c>
      <c r="D323" s="108" t="s">
        <v>720</v>
      </c>
      <c r="E323" s="147" t="s">
        <v>152</v>
      </c>
      <c r="F323" s="252">
        <f t="shared" si="28"/>
        <v>0</v>
      </c>
      <c r="G323" s="253">
        <f t="shared" si="29"/>
        <v>0</v>
      </c>
      <c r="H323" s="254">
        <f t="shared" si="30"/>
        <v>0</v>
      </c>
      <c r="I323" s="255">
        <f t="shared" si="31"/>
        <v>0</v>
      </c>
      <c r="J323" s="350" t="str">
        <f>IF(Scope_lv1!W323&lt;&gt;0,Scope_lv1!W323,"")</f>
        <v/>
      </c>
      <c r="K323" s="326" t="str">
        <f t="shared" si="32"/>
        <v/>
      </c>
      <c r="L323" s="329"/>
      <c r="M323" s="247"/>
      <c r="N323" s="247"/>
      <c r="O323" s="247"/>
      <c r="P323" s="247"/>
      <c r="Q323" s="258"/>
      <c r="R323" s="247"/>
      <c r="S323" s="247"/>
      <c r="T323" s="247"/>
      <c r="U323" s="247"/>
      <c r="V323" s="258"/>
      <c r="W323" s="247"/>
      <c r="X323" s="247"/>
      <c r="Y323" s="247"/>
      <c r="Z323" s="247"/>
      <c r="AA323" s="326" t="str">
        <f t="shared" si="33"/>
        <v/>
      </c>
      <c r="AB323" s="329"/>
      <c r="AC323" s="247"/>
      <c r="AD323" s="247"/>
      <c r="AE323" s="247"/>
      <c r="AF323" s="247"/>
      <c r="AG323" s="326" t="str">
        <f t="shared" si="34"/>
        <v/>
      </c>
      <c r="AH323" s="329"/>
      <c r="AI323" s="247"/>
      <c r="AJ323" s="247"/>
      <c r="AK323" s="247"/>
      <c r="AL323" s="247"/>
      <c r="AM323" s="258"/>
      <c r="AN323" s="247"/>
      <c r="AO323" s="247"/>
      <c r="AP323" s="247"/>
      <c r="AQ323" s="247"/>
      <c r="AR323" s="258"/>
      <c r="AS323" s="247"/>
      <c r="AT323" s="247"/>
      <c r="AU323" s="247"/>
      <c r="AV323" s="247"/>
      <c r="AW323" s="258"/>
      <c r="AX323" s="247"/>
      <c r="AY323" s="247"/>
      <c r="AZ323" s="247"/>
      <c r="BA323" s="247"/>
      <c r="BB323" s="258"/>
      <c r="BC323" s="247"/>
      <c r="BD323" s="247"/>
      <c r="BE323" s="247"/>
      <c r="BF323" s="247"/>
      <c r="BG323" s="258"/>
      <c r="BH323" s="247"/>
      <c r="BI323" s="247"/>
      <c r="BJ323" s="247"/>
      <c r="BK323" s="247"/>
      <c r="BL323" s="258"/>
      <c r="BM323" s="247"/>
      <c r="BN323" s="247"/>
      <c r="BO323" s="247"/>
      <c r="BP323" s="247"/>
      <c r="BQ323" s="258"/>
      <c r="BR323" s="247"/>
      <c r="BS323" s="247"/>
      <c r="BT323" s="247"/>
      <c r="BU323" s="247"/>
      <c r="BV323" s="258"/>
      <c r="BW323" s="247"/>
      <c r="BX323" s="247"/>
      <c r="BY323" s="247"/>
      <c r="BZ323" s="247"/>
      <c r="CA323" s="258"/>
      <c r="CB323" s="247"/>
      <c r="CC323" s="247"/>
      <c r="CD323" s="247"/>
      <c r="CE323" s="247"/>
      <c r="CF323" s="258"/>
      <c r="CG323" s="258"/>
      <c r="CH323" s="258"/>
      <c r="CI323" s="134"/>
      <c r="CJ323" s="259"/>
      <c r="CK323" s="260"/>
      <c r="CL323" s="261"/>
    </row>
    <row r="324" spans="1:90" hidden="1" x14ac:dyDescent="0.3">
      <c r="A324" s="106" t="s">
        <v>721</v>
      </c>
      <c r="B324" s="107" t="s">
        <v>706</v>
      </c>
      <c r="C324" s="238" t="s">
        <v>707</v>
      </c>
      <c r="D324" s="108" t="s">
        <v>722</v>
      </c>
      <c r="E324" s="147" t="s">
        <v>108</v>
      </c>
      <c r="F324" s="252">
        <f t="shared" si="28"/>
        <v>0</v>
      </c>
      <c r="G324" s="253">
        <f t="shared" si="29"/>
        <v>0</v>
      </c>
      <c r="H324" s="254">
        <f t="shared" si="30"/>
        <v>0</v>
      </c>
      <c r="I324" s="255">
        <f t="shared" si="31"/>
        <v>0</v>
      </c>
      <c r="J324" s="350" t="str">
        <f>IF(Scope_lv1!W324&lt;&gt;0,Scope_lv1!W324,"")</f>
        <v/>
      </c>
      <c r="K324" s="326" t="str">
        <f t="shared" si="32"/>
        <v/>
      </c>
      <c r="L324" s="329"/>
      <c r="M324" s="247"/>
      <c r="N324" s="247"/>
      <c r="O324" s="247"/>
      <c r="P324" s="247"/>
      <c r="Q324" s="258"/>
      <c r="R324" s="247"/>
      <c r="S324" s="247"/>
      <c r="T324" s="247"/>
      <c r="U324" s="247"/>
      <c r="V324" s="258"/>
      <c r="W324" s="247"/>
      <c r="X324" s="247"/>
      <c r="Y324" s="247"/>
      <c r="Z324" s="247"/>
      <c r="AA324" s="326" t="str">
        <f t="shared" si="33"/>
        <v/>
      </c>
      <c r="AB324" s="329"/>
      <c r="AC324" s="247"/>
      <c r="AD324" s="247"/>
      <c r="AE324" s="247"/>
      <c r="AF324" s="247"/>
      <c r="AG324" s="326" t="str">
        <f t="shared" si="34"/>
        <v/>
      </c>
      <c r="AH324" s="329"/>
      <c r="AI324" s="247"/>
      <c r="AJ324" s="247"/>
      <c r="AK324" s="247"/>
      <c r="AL324" s="247"/>
      <c r="AM324" s="258"/>
      <c r="AN324" s="247"/>
      <c r="AO324" s="247"/>
      <c r="AP324" s="247"/>
      <c r="AQ324" s="247"/>
      <c r="AR324" s="258"/>
      <c r="AS324" s="247"/>
      <c r="AT324" s="247"/>
      <c r="AU324" s="247"/>
      <c r="AV324" s="247"/>
      <c r="AW324" s="258"/>
      <c r="AX324" s="247"/>
      <c r="AY324" s="247"/>
      <c r="AZ324" s="247"/>
      <c r="BA324" s="247"/>
      <c r="BB324" s="258"/>
      <c r="BC324" s="247"/>
      <c r="BD324" s="247"/>
      <c r="BE324" s="247"/>
      <c r="BF324" s="247"/>
      <c r="BG324" s="258"/>
      <c r="BH324" s="247"/>
      <c r="BI324" s="247"/>
      <c r="BJ324" s="247"/>
      <c r="BK324" s="247"/>
      <c r="BL324" s="258"/>
      <c r="BM324" s="247"/>
      <c r="BN324" s="247"/>
      <c r="BO324" s="247"/>
      <c r="BP324" s="247"/>
      <c r="BQ324" s="258"/>
      <c r="BR324" s="247"/>
      <c r="BS324" s="247"/>
      <c r="BT324" s="247"/>
      <c r="BU324" s="247"/>
      <c r="BV324" s="258"/>
      <c r="BW324" s="247"/>
      <c r="BX324" s="247"/>
      <c r="BY324" s="247"/>
      <c r="BZ324" s="247"/>
      <c r="CA324" s="258"/>
      <c r="CB324" s="247"/>
      <c r="CC324" s="247"/>
      <c r="CD324" s="247"/>
      <c r="CE324" s="247"/>
      <c r="CF324" s="258"/>
      <c r="CG324" s="258"/>
      <c r="CH324" s="258"/>
      <c r="CI324" s="134"/>
      <c r="CJ324" s="259"/>
      <c r="CK324" s="260"/>
      <c r="CL324" s="261"/>
    </row>
    <row r="325" spans="1:90" ht="33" hidden="1" x14ac:dyDescent="0.3">
      <c r="A325" s="106" t="s">
        <v>723</v>
      </c>
      <c r="B325" s="107" t="s">
        <v>706</v>
      </c>
      <c r="C325" s="238" t="s">
        <v>707</v>
      </c>
      <c r="D325" s="108" t="s">
        <v>724</v>
      </c>
      <c r="E325" s="147" t="s">
        <v>108</v>
      </c>
      <c r="F325" s="252">
        <f t="shared" si="28"/>
        <v>0</v>
      </c>
      <c r="G325" s="253">
        <f t="shared" si="29"/>
        <v>0</v>
      </c>
      <c r="H325" s="254">
        <f t="shared" si="30"/>
        <v>0</v>
      </c>
      <c r="I325" s="255">
        <f t="shared" si="31"/>
        <v>0</v>
      </c>
      <c r="J325" s="350" t="str">
        <f>IF(Scope_lv1!W325&lt;&gt;0,Scope_lv1!W325,"")</f>
        <v/>
      </c>
      <c r="K325" s="326" t="str">
        <f t="shared" si="32"/>
        <v/>
      </c>
      <c r="L325" s="329"/>
      <c r="M325" s="247"/>
      <c r="N325" s="247"/>
      <c r="O325" s="247"/>
      <c r="P325" s="247"/>
      <c r="Q325" s="258"/>
      <c r="R325" s="247"/>
      <c r="S325" s="247"/>
      <c r="T325" s="247"/>
      <c r="U325" s="247"/>
      <c r="V325" s="258"/>
      <c r="W325" s="247"/>
      <c r="X325" s="247"/>
      <c r="Y325" s="247"/>
      <c r="Z325" s="247"/>
      <c r="AA325" s="326" t="str">
        <f t="shared" si="33"/>
        <v/>
      </c>
      <c r="AB325" s="329"/>
      <c r="AC325" s="247"/>
      <c r="AD325" s="247"/>
      <c r="AE325" s="247"/>
      <c r="AF325" s="247"/>
      <c r="AG325" s="326" t="str">
        <f t="shared" si="34"/>
        <v/>
      </c>
      <c r="AH325" s="329"/>
      <c r="AI325" s="247"/>
      <c r="AJ325" s="247"/>
      <c r="AK325" s="247"/>
      <c r="AL325" s="247"/>
      <c r="AM325" s="258"/>
      <c r="AN325" s="247"/>
      <c r="AO325" s="247"/>
      <c r="AP325" s="247"/>
      <c r="AQ325" s="247"/>
      <c r="AR325" s="258"/>
      <c r="AS325" s="247"/>
      <c r="AT325" s="247"/>
      <c r="AU325" s="247"/>
      <c r="AV325" s="247"/>
      <c r="AW325" s="258"/>
      <c r="AX325" s="247"/>
      <c r="AY325" s="247"/>
      <c r="AZ325" s="247"/>
      <c r="BA325" s="247"/>
      <c r="BB325" s="258"/>
      <c r="BC325" s="247"/>
      <c r="BD325" s="247"/>
      <c r="BE325" s="247"/>
      <c r="BF325" s="247"/>
      <c r="BG325" s="258"/>
      <c r="BH325" s="247"/>
      <c r="BI325" s="247"/>
      <c r="BJ325" s="247"/>
      <c r="BK325" s="247"/>
      <c r="BL325" s="258"/>
      <c r="BM325" s="247"/>
      <c r="BN325" s="247"/>
      <c r="BO325" s="247"/>
      <c r="BP325" s="247"/>
      <c r="BQ325" s="258"/>
      <c r="BR325" s="247"/>
      <c r="BS325" s="247"/>
      <c r="BT325" s="247"/>
      <c r="BU325" s="247"/>
      <c r="BV325" s="258"/>
      <c r="BW325" s="247"/>
      <c r="BX325" s="247"/>
      <c r="BY325" s="247"/>
      <c r="BZ325" s="247"/>
      <c r="CA325" s="258"/>
      <c r="CB325" s="247"/>
      <c r="CC325" s="247"/>
      <c r="CD325" s="247"/>
      <c r="CE325" s="247"/>
      <c r="CF325" s="258"/>
      <c r="CG325" s="258"/>
      <c r="CH325" s="258"/>
      <c r="CI325" s="134"/>
      <c r="CJ325" s="259"/>
      <c r="CK325" s="260"/>
      <c r="CL325" s="261"/>
    </row>
    <row r="326" spans="1:90" ht="33" hidden="1" x14ac:dyDescent="0.3">
      <c r="A326" s="106" t="s">
        <v>725</v>
      </c>
      <c r="B326" s="107" t="s">
        <v>706</v>
      </c>
      <c r="C326" s="238" t="s">
        <v>726</v>
      </c>
      <c r="D326" s="108" t="s">
        <v>727</v>
      </c>
      <c r="E326" s="147" t="s">
        <v>660</v>
      </c>
      <c r="F326" s="252">
        <f t="shared" si="28"/>
        <v>0</v>
      </c>
      <c r="G326" s="253">
        <f t="shared" si="29"/>
        <v>0</v>
      </c>
      <c r="H326" s="254">
        <f t="shared" si="30"/>
        <v>0</v>
      </c>
      <c r="I326" s="255">
        <f t="shared" si="31"/>
        <v>0</v>
      </c>
      <c r="J326" s="350" t="str">
        <f>IF(Scope_lv1!W326&lt;&gt;0,Scope_lv1!W326,"")</f>
        <v/>
      </c>
      <c r="K326" s="326" t="str">
        <f t="shared" si="32"/>
        <v/>
      </c>
      <c r="L326" s="329"/>
      <c r="M326" s="247"/>
      <c r="N326" s="247"/>
      <c r="O326" s="247"/>
      <c r="P326" s="247"/>
      <c r="Q326" s="258"/>
      <c r="R326" s="247"/>
      <c r="S326" s="247"/>
      <c r="T326" s="247"/>
      <c r="U326" s="247"/>
      <c r="V326" s="258"/>
      <c r="W326" s="247"/>
      <c r="X326" s="247"/>
      <c r="Y326" s="247"/>
      <c r="Z326" s="247"/>
      <c r="AA326" s="326" t="str">
        <f t="shared" si="33"/>
        <v/>
      </c>
      <c r="AB326" s="329"/>
      <c r="AC326" s="247"/>
      <c r="AD326" s="247"/>
      <c r="AE326" s="247"/>
      <c r="AF326" s="247"/>
      <c r="AG326" s="326" t="str">
        <f t="shared" si="34"/>
        <v/>
      </c>
      <c r="AH326" s="329"/>
      <c r="AI326" s="247"/>
      <c r="AJ326" s="247"/>
      <c r="AK326" s="247"/>
      <c r="AL326" s="247"/>
      <c r="AM326" s="258"/>
      <c r="AN326" s="247"/>
      <c r="AO326" s="247"/>
      <c r="AP326" s="247"/>
      <c r="AQ326" s="247"/>
      <c r="AR326" s="258"/>
      <c r="AS326" s="247"/>
      <c r="AT326" s="247"/>
      <c r="AU326" s="247"/>
      <c r="AV326" s="247"/>
      <c r="AW326" s="258"/>
      <c r="AX326" s="247"/>
      <c r="AY326" s="247"/>
      <c r="AZ326" s="247"/>
      <c r="BA326" s="247"/>
      <c r="BB326" s="258"/>
      <c r="BC326" s="247"/>
      <c r="BD326" s="247"/>
      <c r="BE326" s="247"/>
      <c r="BF326" s="247"/>
      <c r="BG326" s="258"/>
      <c r="BH326" s="247"/>
      <c r="BI326" s="247"/>
      <c r="BJ326" s="247"/>
      <c r="BK326" s="247"/>
      <c r="BL326" s="258"/>
      <c r="BM326" s="247"/>
      <c r="BN326" s="247"/>
      <c r="BO326" s="247"/>
      <c r="BP326" s="247"/>
      <c r="BQ326" s="258"/>
      <c r="BR326" s="247"/>
      <c r="BS326" s="247"/>
      <c r="BT326" s="247"/>
      <c r="BU326" s="247"/>
      <c r="BV326" s="258"/>
      <c r="BW326" s="247"/>
      <c r="BX326" s="247"/>
      <c r="BY326" s="247"/>
      <c r="BZ326" s="247"/>
      <c r="CA326" s="258"/>
      <c r="CB326" s="247"/>
      <c r="CC326" s="247"/>
      <c r="CD326" s="247"/>
      <c r="CE326" s="247"/>
      <c r="CF326" s="258"/>
      <c r="CG326" s="258"/>
      <c r="CH326" s="258"/>
      <c r="CI326" s="134"/>
      <c r="CJ326" s="259"/>
      <c r="CK326" s="260"/>
      <c r="CL326" s="261"/>
    </row>
    <row r="327" spans="1:90" ht="33" hidden="1" x14ac:dyDescent="0.3">
      <c r="A327" s="106" t="s">
        <v>728</v>
      </c>
      <c r="B327" s="107" t="s">
        <v>706</v>
      </c>
      <c r="C327" s="238" t="s">
        <v>726</v>
      </c>
      <c r="D327" s="108" t="s">
        <v>729</v>
      </c>
      <c r="E327" s="147" t="s">
        <v>660</v>
      </c>
      <c r="F327" s="252">
        <f t="shared" si="28"/>
        <v>0</v>
      </c>
      <c r="G327" s="253">
        <f t="shared" si="29"/>
        <v>0</v>
      </c>
      <c r="H327" s="254">
        <f t="shared" si="30"/>
        <v>0</v>
      </c>
      <c r="I327" s="255">
        <f t="shared" si="31"/>
        <v>0</v>
      </c>
      <c r="J327" s="350" t="str">
        <f>IF(Scope_lv1!W327&lt;&gt;0,Scope_lv1!W327,"")</f>
        <v/>
      </c>
      <c r="K327" s="326" t="str">
        <f t="shared" si="32"/>
        <v/>
      </c>
      <c r="L327" s="329"/>
      <c r="M327" s="247"/>
      <c r="N327" s="247"/>
      <c r="O327" s="247"/>
      <c r="P327" s="247"/>
      <c r="Q327" s="258"/>
      <c r="R327" s="247"/>
      <c r="S327" s="247"/>
      <c r="T327" s="247"/>
      <c r="U327" s="247"/>
      <c r="V327" s="258"/>
      <c r="W327" s="247"/>
      <c r="X327" s="247"/>
      <c r="Y327" s="247"/>
      <c r="Z327" s="247"/>
      <c r="AA327" s="326" t="str">
        <f t="shared" si="33"/>
        <v/>
      </c>
      <c r="AB327" s="329"/>
      <c r="AC327" s="247"/>
      <c r="AD327" s="247"/>
      <c r="AE327" s="247"/>
      <c r="AF327" s="247"/>
      <c r="AG327" s="326" t="str">
        <f t="shared" si="34"/>
        <v/>
      </c>
      <c r="AH327" s="329"/>
      <c r="AI327" s="247"/>
      <c r="AJ327" s="247"/>
      <c r="AK327" s="247"/>
      <c r="AL327" s="247"/>
      <c r="AM327" s="258"/>
      <c r="AN327" s="247"/>
      <c r="AO327" s="247"/>
      <c r="AP327" s="247"/>
      <c r="AQ327" s="247"/>
      <c r="AR327" s="258"/>
      <c r="AS327" s="247"/>
      <c r="AT327" s="247"/>
      <c r="AU327" s="247"/>
      <c r="AV327" s="247"/>
      <c r="AW327" s="258"/>
      <c r="AX327" s="247"/>
      <c r="AY327" s="247"/>
      <c r="AZ327" s="247"/>
      <c r="BA327" s="247"/>
      <c r="BB327" s="258"/>
      <c r="BC327" s="247"/>
      <c r="BD327" s="247"/>
      <c r="BE327" s="247"/>
      <c r="BF327" s="247"/>
      <c r="BG327" s="258"/>
      <c r="BH327" s="247"/>
      <c r="BI327" s="247"/>
      <c r="BJ327" s="247"/>
      <c r="BK327" s="247"/>
      <c r="BL327" s="258"/>
      <c r="BM327" s="247"/>
      <c r="BN327" s="247"/>
      <c r="BO327" s="247"/>
      <c r="BP327" s="247"/>
      <c r="BQ327" s="258"/>
      <c r="BR327" s="247"/>
      <c r="BS327" s="247"/>
      <c r="BT327" s="247"/>
      <c r="BU327" s="247"/>
      <c r="BV327" s="258"/>
      <c r="BW327" s="247"/>
      <c r="BX327" s="247"/>
      <c r="BY327" s="247"/>
      <c r="BZ327" s="247"/>
      <c r="CA327" s="258"/>
      <c r="CB327" s="247"/>
      <c r="CC327" s="247"/>
      <c r="CD327" s="247"/>
      <c r="CE327" s="247"/>
      <c r="CF327" s="258"/>
      <c r="CG327" s="258"/>
      <c r="CH327" s="258"/>
      <c r="CI327" s="134"/>
      <c r="CJ327" s="259"/>
      <c r="CK327" s="260"/>
      <c r="CL327" s="261"/>
    </row>
    <row r="328" spans="1:90" ht="40.5" hidden="1" x14ac:dyDescent="0.3">
      <c r="A328" s="106" t="s">
        <v>730</v>
      </c>
      <c r="B328" s="107" t="s">
        <v>293</v>
      </c>
      <c r="C328" s="238" t="s">
        <v>731</v>
      </c>
      <c r="D328" s="108" t="s">
        <v>732</v>
      </c>
      <c r="E328" s="147" t="s">
        <v>108</v>
      </c>
      <c r="F328" s="252">
        <f t="shared" ref="F328:F391" si="35">COUNTIF($J328:$CH328,"Cat.1")</f>
        <v>0</v>
      </c>
      <c r="G328" s="253">
        <f t="shared" ref="G328:G391" si="36">COUNTIF($J328:$CH328,"Cat.2")</f>
        <v>0</v>
      </c>
      <c r="H328" s="254">
        <f t="shared" ref="H328:H391" si="37">COUNTIF($J328:$CH328,"Cat.3")</f>
        <v>0</v>
      </c>
      <c r="I328" s="255">
        <f t="shared" ref="I328:I329" si="38">COUNTIF(J328:CH328,"O")</f>
        <v>0</v>
      </c>
      <c r="J328" s="350" t="str">
        <f>IF(Scope_lv1!W328&lt;&gt;0,Scope_lv1!W328,"")</f>
        <v/>
      </c>
      <c r="K328" s="326" t="str">
        <f t="shared" si="32"/>
        <v/>
      </c>
      <c r="L328" s="329"/>
      <c r="M328" s="247"/>
      <c r="N328" s="247"/>
      <c r="O328" s="247"/>
      <c r="P328" s="247"/>
      <c r="Q328" s="258"/>
      <c r="R328" s="247"/>
      <c r="S328" s="247"/>
      <c r="T328" s="247"/>
      <c r="U328" s="247"/>
      <c r="V328" s="258"/>
      <c r="W328" s="247"/>
      <c r="X328" s="247"/>
      <c r="Y328" s="247"/>
      <c r="Z328" s="247"/>
      <c r="AA328" s="326" t="str">
        <f t="shared" si="33"/>
        <v/>
      </c>
      <c r="AB328" s="329"/>
      <c r="AC328" s="247"/>
      <c r="AD328" s="247"/>
      <c r="AE328" s="247"/>
      <c r="AF328" s="247"/>
      <c r="AG328" s="326" t="str">
        <f t="shared" si="34"/>
        <v/>
      </c>
      <c r="AH328" s="329"/>
      <c r="AI328" s="247"/>
      <c r="AJ328" s="247"/>
      <c r="AK328" s="247"/>
      <c r="AL328" s="247"/>
      <c r="AM328" s="258"/>
      <c r="AN328" s="247"/>
      <c r="AO328" s="247"/>
      <c r="AP328" s="247"/>
      <c r="AQ328" s="247"/>
      <c r="AR328" s="258"/>
      <c r="AS328" s="247"/>
      <c r="AT328" s="247"/>
      <c r="AU328" s="247"/>
      <c r="AV328" s="247"/>
      <c r="AW328" s="258"/>
      <c r="AX328" s="247"/>
      <c r="AY328" s="247"/>
      <c r="AZ328" s="247"/>
      <c r="BA328" s="247"/>
      <c r="BB328" s="258"/>
      <c r="BC328" s="247"/>
      <c r="BD328" s="247"/>
      <c r="BE328" s="247"/>
      <c r="BF328" s="247"/>
      <c r="BG328" s="258"/>
      <c r="BH328" s="247"/>
      <c r="BI328" s="247"/>
      <c r="BJ328" s="247"/>
      <c r="BK328" s="247"/>
      <c r="BL328" s="258"/>
      <c r="BM328" s="247"/>
      <c r="BN328" s="247"/>
      <c r="BO328" s="247"/>
      <c r="BP328" s="247"/>
      <c r="BQ328" s="258"/>
      <c r="BR328" s="247"/>
      <c r="BS328" s="247"/>
      <c r="BT328" s="247"/>
      <c r="BU328" s="247"/>
      <c r="BV328" s="258"/>
      <c r="BW328" s="247"/>
      <c r="BX328" s="247"/>
      <c r="BY328" s="247"/>
      <c r="BZ328" s="247"/>
      <c r="CA328" s="258"/>
      <c r="CB328" s="247"/>
      <c r="CC328" s="247"/>
      <c r="CD328" s="247"/>
      <c r="CE328" s="247"/>
      <c r="CF328" s="258"/>
      <c r="CG328" s="258"/>
      <c r="CH328" s="258"/>
      <c r="CI328" s="134"/>
      <c r="CJ328" s="259"/>
      <c r="CK328" s="260"/>
      <c r="CL328" s="261"/>
    </row>
    <row r="329" spans="1:90" ht="40.5" hidden="1" x14ac:dyDescent="0.3">
      <c r="A329" s="106" t="s">
        <v>733</v>
      </c>
      <c r="B329" s="107" t="s">
        <v>293</v>
      </c>
      <c r="C329" s="238" t="s">
        <v>731</v>
      </c>
      <c r="D329" s="108" t="s">
        <v>734</v>
      </c>
      <c r="E329" s="147" t="s">
        <v>108</v>
      </c>
      <c r="F329" s="252">
        <f t="shared" si="35"/>
        <v>0</v>
      </c>
      <c r="G329" s="253">
        <f t="shared" si="36"/>
        <v>0</v>
      </c>
      <c r="H329" s="254">
        <f t="shared" si="37"/>
        <v>0</v>
      </c>
      <c r="I329" s="255">
        <f t="shared" si="38"/>
        <v>0</v>
      </c>
      <c r="J329" s="350" t="str">
        <f>IF(Scope_lv1!W329&lt;&gt;0,Scope_lv1!W329,"")</f>
        <v/>
      </c>
      <c r="K329" s="326" t="str">
        <f t="shared" si="32"/>
        <v/>
      </c>
      <c r="L329" s="329"/>
      <c r="M329" s="247"/>
      <c r="N329" s="247"/>
      <c r="O329" s="247"/>
      <c r="P329" s="247"/>
      <c r="Q329" s="258"/>
      <c r="R329" s="247"/>
      <c r="S329" s="247"/>
      <c r="T329" s="247"/>
      <c r="U329" s="247"/>
      <c r="V329" s="258"/>
      <c r="W329" s="247"/>
      <c r="X329" s="247"/>
      <c r="Y329" s="247"/>
      <c r="Z329" s="247"/>
      <c r="AA329" s="326" t="str">
        <f t="shared" si="33"/>
        <v/>
      </c>
      <c r="AB329" s="329"/>
      <c r="AC329" s="247"/>
      <c r="AD329" s="247"/>
      <c r="AE329" s="247"/>
      <c r="AF329" s="247"/>
      <c r="AG329" s="326" t="str">
        <f t="shared" si="34"/>
        <v/>
      </c>
      <c r="AH329" s="329"/>
      <c r="AI329" s="247"/>
      <c r="AJ329" s="247"/>
      <c r="AK329" s="247"/>
      <c r="AL329" s="247"/>
      <c r="AM329" s="258"/>
      <c r="AN329" s="247"/>
      <c r="AO329" s="247"/>
      <c r="AP329" s="247"/>
      <c r="AQ329" s="247"/>
      <c r="AR329" s="258"/>
      <c r="AS329" s="247"/>
      <c r="AT329" s="247"/>
      <c r="AU329" s="247"/>
      <c r="AV329" s="247"/>
      <c r="AW329" s="258"/>
      <c r="AX329" s="247"/>
      <c r="AY329" s="247"/>
      <c r="AZ329" s="247"/>
      <c r="BA329" s="247"/>
      <c r="BB329" s="258"/>
      <c r="BC329" s="247"/>
      <c r="BD329" s="247"/>
      <c r="BE329" s="247"/>
      <c r="BF329" s="247"/>
      <c r="BG329" s="258"/>
      <c r="BH329" s="247"/>
      <c r="BI329" s="247"/>
      <c r="BJ329" s="247"/>
      <c r="BK329" s="247"/>
      <c r="BL329" s="258"/>
      <c r="BM329" s="247"/>
      <c r="BN329" s="247"/>
      <c r="BO329" s="247"/>
      <c r="BP329" s="247"/>
      <c r="BQ329" s="258"/>
      <c r="BR329" s="247"/>
      <c r="BS329" s="247"/>
      <c r="BT329" s="247"/>
      <c r="BU329" s="247"/>
      <c r="BV329" s="258"/>
      <c r="BW329" s="247"/>
      <c r="BX329" s="247"/>
      <c r="BY329" s="247"/>
      <c r="BZ329" s="247"/>
      <c r="CA329" s="258"/>
      <c r="CB329" s="247"/>
      <c r="CC329" s="247"/>
      <c r="CD329" s="247"/>
      <c r="CE329" s="247"/>
      <c r="CF329" s="258"/>
      <c r="CG329" s="258"/>
      <c r="CH329" s="258"/>
      <c r="CI329" s="134"/>
      <c r="CJ329" s="259"/>
      <c r="CK329" s="260"/>
      <c r="CL329" s="261"/>
    </row>
    <row r="330" spans="1:90" hidden="1" x14ac:dyDescent="0.3">
      <c r="A330" s="281">
        <v>0</v>
      </c>
      <c r="B330" s="282">
        <v>0</v>
      </c>
      <c r="C330" s="283">
        <v>0</v>
      </c>
      <c r="D330" s="284">
        <v>0</v>
      </c>
      <c r="E330" s="151"/>
      <c r="F330" s="285">
        <f t="shared" si="35"/>
        <v>0</v>
      </c>
      <c r="G330" s="286">
        <f t="shared" si="36"/>
        <v>0</v>
      </c>
      <c r="H330" s="287">
        <f t="shared" si="37"/>
        <v>0</v>
      </c>
      <c r="I330" s="288"/>
      <c r="J330" s="350" t="str">
        <f>IF(Scope_lv1!W330&lt;&gt;0,Scope_lv1!W330,"")</f>
        <v/>
      </c>
      <c r="K330" s="326" t="str">
        <f t="shared" ref="K330:K393" si="39">LEFT(L330,5)</f>
        <v/>
      </c>
      <c r="L330" s="314"/>
      <c r="M330" s="247"/>
      <c r="N330" s="247"/>
      <c r="O330" s="247"/>
      <c r="P330" s="247"/>
      <c r="Q330" s="258"/>
      <c r="R330" s="247"/>
      <c r="S330" s="247"/>
      <c r="T330" s="247"/>
      <c r="U330" s="247"/>
      <c r="V330" s="258"/>
      <c r="W330" s="247"/>
      <c r="X330" s="247"/>
      <c r="Y330" s="247"/>
      <c r="Z330" s="247"/>
      <c r="AA330" s="326" t="str">
        <f t="shared" ref="AA330:AA393" si="40">LEFT(AB330,5)</f>
        <v/>
      </c>
      <c r="AB330" s="314"/>
      <c r="AC330" s="247"/>
      <c r="AD330" s="247"/>
      <c r="AE330" s="247"/>
      <c r="AF330" s="247"/>
      <c r="AG330" s="326" t="str">
        <f t="shared" ref="AG330:AG393" si="41">LEFT(AH330,5)</f>
        <v/>
      </c>
      <c r="AH330" s="314"/>
      <c r="AI330" s="247"/>
      <c r="AJ330" s="247"/>
      <c r="AK330" s="247"/>
      <c r="AL330" s="247"/>
      <c r="AM330" s="258"/>
      <c r="AN330" s="247"/>
      <c r="AO330" s="247"/>
      <c r="AP330" s="247"/>
      <c r="AQ330" s="247"/>
      <c r="AR330" s="258"/>
      <c r="AS330" s="247"/>
      <c r="AT330" s="247"/>
      <c r="AU330" s="247"/>
      <c r="AV330" s="247"/>
      <c r="AW330" s="258"/>
      <c r="AX330" s="247"/>
      <c r="AY330" s="247"/>
      <c r="AZ330" s="247"/>
      <c r="BA330" s="247"/>
      <c r="BB330" s="258"/>
      <c r="BC330" s="247"/>
      <c r="BD330" s="247"/>
      <c r="BE330" s="247"/>
      <c r="BF330" s="247"/>
      <c r="BG330" s="258"/>
      <c r="BH330" s="247"/>
      <c r="BI330" s="247"/>
      <c r="BJ330" s="247"/>
      <c r="BK330" s="247"/>
      <c r="BL330" s="258"/>
      <c r="BM330" s="247"/>
      <c r="BN330" s="247"/>
      <c r="BO330" s="247"/>
      <c r="BP330" s="247"/>
      <c r="BQ330" s="258"/>
      <c r="BR330" s="247"/>
      <c r="BS330" s="247"/>
      <c r="BT330" s="247"/>
      <c r="BU330" s="247"/>
      <c r="BV330" s="258"/>
      <c r="BW330" s="247"/>
      <c r="BX330" s="247"/>
      <c r="BY330" s="247"/>
      <c r="BZ330" s="247"/>
      <c r="CA330" s="258"/>
      <c r="CB330" s="247"/>
      <c r="CC330" s="247"/>
      <c r="CD330" s="247"/>
      <c r="CE330" s="247"/>
      <c r="CF330" s="258"/>
      <c r="CG330" s="258"/>
      <c r="CH330" s="258"/>
      <c r="CI330" s="134"/>
      <c r="CJ330" s="259"/>
      <c r="CK330" s="260"/>
      <c r="CL330" s="261"/>
    </row>
    <row r="331" spans="1:90" ht="49.5" hidden="1" x14ac:dyDescent="0.3">
      <c r="A331" s="106" t="s">
        <v>735</v>
      </c>
      <c r="B331" s="107" t="s">
        <v>736</v>
      </c>
      <c r="C331" s="238" t="s">
        <v>737</v>
      </c>
      <c r="D331" s="108" t="s">
        <v>738</v>
      </c>
      <c r="E331" s="126" t="s">
        <v>181</v>
      </c>
      <c r="F331" s="252">
        <f t="shared" si="35"/>
        <v>0</v>
      </c>
      <c r="G331" s="253">
        <f t="shared" si="36"/>
        <v>0</v>
      </c>
      <c r="H331" s="254">
        <f t="shared" si="37"/>
        <v>0</v>
      </c>
      <c r="I331" s="255">
        <f t="shared" ref="I331:I394" si="42">COUNTIF(J331:CH331,"O")</f>
        <v>1</v>
      </c>
      <c r="J331" s="350" t="str">
        <f>IF(Scope_lv1!W331&lt;&gt;0,Scope_lv1!W331,"")</f>
        <v>O</v>
      </c>
      <c r="K331" s="326" t="str">
        <f t="shared" si="39"/>
        <v/>
      </c>
      <c r="L331" s="314"/>
      <c r="M331" s="247" t="s">
        <v>1740</v>
      </c>
      <c r="N331" s="247" t="s">
        <v>1741</v>
      </c>
      <c r="O331" s="247"/>
      <c r="P331" s="247"/>
      <c r="Q331" s="258"/>
      <c r="R331" s="247"/>
      <c r="S331" s="247"/>
      <c r="T331" s="247"/>
      <c r="U331" s="247"/>
      <c r="V331" s="258"/>
      <c r="W331" s="247"/>
      <c r="X331" s="247"/>
      <c r="Y331" s="247"/>
      <c r="Z331" s="247"/>
      <c r="AA331" s="326" t="str">
        <f t="shared" si="40"/>
        <v/>
      </c>
      <c r="AB331" s="314"/>
      <c r="AC331" s="247"/>
      <c r="AD331" s="247"/>
      <c r="AE331" s="247"/>
      <c r="AF331" s="247"/>
      <c r="AG331" s="326" t="str">
        <f t="shared" si="41"/>
        <v/>
      </c>
      <c r="AH331" s="314"/>
      <c r="AI331" s="247"/>
      <c r="AJ331" s="247"/>
      <c r="AK331" s="247"/>
      <c r="AL331" s="247"/>
      <c r="AM331" s="258"/>
      <c r="AN331" s="247"/>
      <c r="AO331" s="247"/>
      <c r="AP331" s="247"/>
      <c r="AQ331" s="247"/>
      <c r="AR331" s="258"/>
      <c r="AS331" s="247"/>
      <c r="AT331" s="247"/>
      <c r="AU331" s="247"/>
      <c r="AV331" s="247"/>
      <c r="AW331" s="258"/>
      <c r="AX331" s="247"/>
      <c r="AY331" s="247"/>
      <c r="AZ331" s="247"/>
      <c r="BA331" s="247"/>
      <c r="BB331" s="258"/>
      <c r="BC331" s="247"/>
      <c r="BD331" s="247"/>
      <c r="BE331" s="247"/>
      <c r="BF331" s="247"/>
      <c r="BG331" s="258"/>
      <c r="BH331" s="247"/>
      <c r="BI331" s="247"/>
      <c r="BJ331" s="247"/>
      <c r="BK331" s="247"/>
      <c r="BL331" s="258"/>
      <c r="BM331" s="247"/>
      <c r="BN331" s="247"/>
      <c r="BO331" s="247"/>
      <c r="BP331" s="247"/>
      <c r="BQ331" s="258"/>
      <c r="BR331" s="247"/>
      <c r="BS331" s="247"/>
      <c r="BT331" s="247"/>
      <c r="BU331" s="247"/>
      <c r="BV331" s="258"/>
      <c r="BW331" s="247"/>
      <c r="BX331" s="247"/>
      <c r="BY331" s="247"/>
      <c r="BZ331" s="247"/>
      <c r="CA331" s="258"/>
      <c r="CB331" s="247"/>
      <c r="CC331" s="247"/>
      <c r="CD331" s="247"/>
      <c r="CE331" s="247"/>
      <c r="CF331" s="258"/>
      <c r="CG331" s="258"/>
      <c r="CH331" s="258"/>
      <c r="CI331" s="134"/>
      <c r="CJ331" s="259"/>
      <c r="CK331" s="260"/>
      <c r="CL331" s="261"/>
    </row>
    <row r="332" spans="1:90" ht="49.5" hidden="1" x14ac:dyDescent="0.3">
      <c r="A332" s="106" t="s">
        <v>740</v>
      </c>
      <c r="B332" s="107" t="s">
        <v>736</v>
      </c>
      <c r="C332" s="238" t="s">
        <v>737</v>
      </c>
      <c r="D332" s="108" t="s">
        <v>741</v>
      </c>
      <c r="E332" s="126" t="s">
        <v>181</v>
      </c>
      <c r="F332" s="252">
        <f t="shared" si="35"/>
        <v>0</v>
      </c>
      <c r="G332" s="253">
        <f t="shared" si="36"/>
        <v>0</v>
      </c>
      <c r="H332" s="254">
        <f t="shared" si="37"/>
        <v>0</v>
      </c>
      <c r="I332" s="255">
        <f t="shared" si="42"/>
        <v>1</v>
      </c>
      <c r="J332" s="350" t="str">
        <f>IF(Scope_lv1!W332&lt;&gt;0,Scope_lv1!W332,"")</f>
        <v>O</v>
      </c>
      <c r="K332" s="326" t="str">
        <f t="shared" si="39"/>
        <v>00001</v>
      </c>
      <c r="L332" s="314" t="s">
        <v>1515</v>
      </c>
      <c r="M332" s="247" t="s">
        <v>1740</v>
      </c>
      <c r="N332" s="247" t="s">
        <v>1742</v>
      </c>
      <c r="O332" s="247"/>
      <c r="P332" s="247"/>
      <c r="Q332" s="258"/>
      <c r="R332" s="247"/>
      <c r="S332" s="247"/>
      <c r="T332" s="247"/>
      <c r="U332" s="247"/>
      <c r="V332" s="258"/>
      <c r="W332" s="247"/>
      <c r="X332" s="247"/>
      <c r="Y332" s="247"/>
      <c r="Z332" s="247"/>
      <c r="AA332" s="326" t="str">
        <f t="shared" si="40"/>
        <v/>
      </c>
      <c r="AB332" s="314"/>
      <c r="AC332" s="247"/>
      <c r="AD332" s="247"/>
      <c r="AE332" s="247"/>
      <c r="AF332" s="247"/>
      <c r="AG332" s="326" t="str">
        <f t="shared" si="41"/>
        <v/>
      </c>
      <c r="AH332" s="314"/>
      <c r="AI332" s="247"/>
      <c r="AJ332" s="247"/>
      <c r="AK332" s="247"/>
      <c r="AL332" s="247"/>
      <c r="AM332" s="258"/>
      <c r="AN332" s="247"/>
      <c r="AO332" s="247"/>
      <c r="AP332" s="247"/>
      <c r="AQ332" s="247"/>
      <c r="AR332" s="258"/>
      <c r="AS332" s="247"/>
      <c r="AT332" s="247"/>
      <c r="AU332" s="247"/>
      <c r="AV332" s="247"/>
      <c r="AW332" s="258"/>
      <c r="AX332" s="247"/>
      <c r="AY332" s="247"/>
      <c r="AZ332" s="247"/>
      <c r="BA332" s="247"/>
      <c r="BB332" s="258"/>
      <c r="BC332" s="247"/>
      <c r="BD332" s="247"/>
      <c r="BE332" s="247"/>
      <c r="BF332" s="247"/>
      <c r="BG332" s="258"/>
      <c r="BH332" s="247"/>
      <c r="BI332" s="247"/>
      <c r="BJ332" s="247"/>
      <c r="BK332" s="247"/>
      <c r="BL332" s="258"/>
      <c r="BM332" s="247"/>
      <c r="BN332" s="247"/>
      <c r="BO332" s="247"/>
      <c r="BP332" s="247"/>
      <c r="BQ332" s="258"/>
      <c r="BR332" s="247"/>
      <c r="BS332" s="247"/>
      <c r="BT332" s="247"/>
      <c r="BU332" s="247"/>
      <c r="BV332" s="258"/>
      <c r="BW332" s="247"/>
      <c r="BX332" s="247"/>
      <c r="BY332" s="247"/>
      <c r="BZ332" s="247"/>
      <c r="CA332" s="258"/>
      <c r="CB332" s="247"/>
      <c r="CC332" s="247"/>
      <c r="CD332" s="247"/>
      <c r="CE332" s="247"/>
      <c r="CF332" s="258"/>
      <c r="CG332" s="258"/>
      <c r="CH332" s="258"/>
      <c r="CI332" s="134"/>
      <c r="CJ332" s="259"/>
      <c r="CK332" s="260"/>
      <c r="CL332" s="261"/>
    </row>
    <row r="333" spans="1:90" ht="49.5" hidden="1" x14ac:dyDescent="0.3">
      <c r="A333" s="106" t="s">
        <v>742</v>
      </c>
      <c r="B333" s="107" t="s">
        <v>736</v>
      </c>
      <c r="C333" s="238" t="s">
        <v>737</v>
      </c>
      <c r="D333" s="108" t="s">
        <v>743</v>
      </c>
      <c r="E333" s="126" t="s">
        <v>181</v>
      </c>
      <c r="F333" s="252">
        <f t="shared" si="35"/>
        <v>0</v>
      </c>
      <c r="G333" s="253">
        <f t="shared" si="36"/>
        <v>0</v>
      </c>
      <c r="H333" s="254">
        <f t="shared" si="37"/>
        <v>0</v>
      </c>
      <c r="I333" s="255">
        <f t="shared" si="42"/>
        <v>1</v>
      </c>
      <c r="J333" s="350" t="str">
        <f>IF(Scope_lv1!W333&lt;&gt;0,Scope_lv1!W333,"")</f>
        <v>O</v>
      </c>
      <c r="K333" s="326" t="str">
        <f t="shared" si="39"/>
        <v/>
      </c>
      <c r="L333" s="314"/>
      <c r="M333" s="247" t="s">
        <v>1740</v>
      </c>
      <c r="N333" s="247" t="s">
        <v>1743</v>
      </c>
      <c r="O333" s="247"/>
      <c r="P333" s="247"/>
      <c r="Q333" s="258"/>
      <c r="R333" s="247"/>
      <c r="S333" s="247"/>
      <c r="T333" s="247"/>
      <c r="U333" s="247"/>
      <c r="V333" s="258"/>
      <c r="W333" s="247"/>
      <c r="X333" s="247"/>
      <c r="Y333" s="247"/>
      <c r="Z333" s="247"/>
      <c r="AA333" s="326" t="str">
        <f t="shared" si="40"/>
        <v/>
      </c>
      <c r="AB333" s="314"/>
      <c r="AC333" s="247"/>
      <c r="AD333" s="247"/>
      <c r="AE333" s="247"/>
      <c r="AF333" s="247"/>
      <c r="AG333" s="326" t="str">
        <f t="shared" si="41"/>
        <v/>
      </c>
      <c r="AH333" s="314"/>
      <c r="AI333" s="247"/>
      <c r="AJ333" s="247"/>
      <c r="AK333" s="247"/>
      <c r="AL333" s="247"/>
      <c r="AM333" s="258"/>
      <c r="AN333" s="247"/>
      <c r="AO333" s="247"/>
      <c r="AP333" s="247"/>
      <c r="AQ333" s="247"/>
      <c r="AR333" s="258"/>
      <c r="AS333" s="247"/>
      <c r="AT333" s="247"/>
      <c r="AU333" s="247"/>
      <c r="AV333" s="247"/>
      <c r="AW333" s="258"/>
      <c r="AX333" s="247"/>
      <c r="AY333" s="247"/>
      <c r="AZ333" s="247"/>
      <c r="BA333" s="247"/>
      <c r="BB333" s="258"/>
      <c r="BC333" s="247"/>
      <c r="BD333" s="247"/>
      <c r="BE333" s="247"/>
      <c r="BF333" s="247"/>
      <c r="BG333" s="258"/>
      <c r="BH333" s="247"/>
      <c r="BI333" s="247"/>
      <c r="BJ333" s="247"/>
      <c r="BK333" s="247"/>
      <c r="BL333" s="258"/>
      <c r="BM333" s="247"/>
      <c r="BN333" s="247"/>
      <c r="BO333" s="247"/>
      <c r="BP333" s="247"/>
      <c r="BQ333" s="258"/>
      <c r="BR333" s="247"/>
      <c r="BS333" s="247"/>
      <c r="BT333" s="247"/>
      <c r="BU333" s="247"/>
      <c r="BV333" s="258"/>
      <c r="BW333" s="247"/>
      <c r="BX333" s="247"/>
      <c r="BY333" s="247"/>
      <c r="BZ333" s="247"/>
      <c r="CA333" s="258"/>
      <c r="CB333" s="247"/>
      <c r="CC333" s="247"/>
      <c r="CD333" s="247"/>
      <c r="CE333" s="247"/>
      <c r="CF333" s="258"/>
      <c r="CG333" s="258"/>
      <c r="CH333" s="258"/>
      <c r="CI333" s="134"/>
      <c r="CJ333" s="259"/>
      <c r="CK333" s="260"/>
      <c r="CL333" s="261"/>
    </row>
    <row r="334" spans="1:90" ht="49.5" hidden="1" x14ac:dyDescent="0.3">
      <c r="A334" s="106" t="s">
        <v>744</v>
      </c>
      <c r="B334" s="107" t="s">
        <v>736</v>
      </c>
      <c r="C334" s="238" t="s">
        <v>737</v>
      </c>
      <c r="D334" s="108" t="s">
        <v>745</v>
      </c>
      <c r="E334" s="126" t="s">
        <v>181</v>
      </c>
      <c r="F334" s="252">
        <f t="shared" si="35"/>
        <v>0</v>
      </c>
      <c r="G334" s="253">
        <f t="shared" si="36"/>
        <v>0</v>
      </c>
      <c r="H334" s="254">
        <f t="shared" si="37"/>
        <v>0</v>
      </c>
      <c r="I334" s="255">
        <f t="shared" si="42"/>
        <v>1</v>
      </c>
      <c r="J334" s="350" t="str">
        <f>IF(Scope_lv1!W334&lt;&gt;0,Scope_lv1!W334,"")</f>
        <v>O</v>
      </c>
      <c r="K334" s="326" t="str">
        <f t="shared" si="39"/>
        <v/>
      </c>
      <c r="L334" s="314"/>
      <c r="M334" s="247" t="s">
        <v>1740</v>
      </c>
      <c r="N334" s="247" t="s">
        <v>1741</v>
      </c>
      <c r="O334" s="247"/>
      <c r="P334" s="247"/>
      <c r="Q334" s="258"/>
      <c r="R334" s="247"/>
      <c r="S334" s="247"/>
      <c r="T334" s="247"/>
      <c r="U334" s="247"/>
      <c r="V334" s="258"/>
      <c r="W334" s="247"/>
      <c r="X334" s="247"/>
      <c r="Y334" s="247"/>
      <c r="Z334" s="247"/>
      <c r="AA334" s="326" t="str">
        <f t="shared" si="40"/>
        <v/>
      </c>
      <c r="AB334" s="314"/>
      <c r="AC334" s="247"/>
      <c r="AD334" s="247"/>
      <c r="AE334" s="247"/>
      <c r="AF334" s="247"/>
      <c r="AG334" s="326" t="str">
        <f t="shared" si="41"/>
        <v/>
      </c>
      <c r="AH334" s="314"/>
      <c r="AI334" s="247"/>
      <c r="AJ334" s="247"/>
      <c r="AK334" s="247"/>
      <c r="AL334" s="247"/>
      <c r="AM334" s="258"/>
      <c r="AN334" s="247"/>
      <c r="AO334" s="247"/>
      <c r="AP334" s="247"/>
      <c r="AQ334" s="247"/>
      <c r="AR334" s="258"/>
      <c r="AS334" s="247"/>
      <c r="AT334" s="247"/>
      <c r="AU334" s="247"/>
      <c r="AV334" s="247"/>
      <c r="AW334" s="258"/>
      <c r="AX334" s="247"/>
      <c r="AY334" s="247"/>
      <c r="AZ334" s="247"/>
      <c r="BA334" s="247"/>
      <c r="BB334" s="258"/>
      <c r="BC334" s="247"/>
      <c r="BD334" s="247"/>
      <c r="BE334" s="247"/>
      <c r="BF334" s="247"/>
      <c r="BG334" s="258"/>
      <c r="BH334" s="247"/>
      <c r="BI334" s="247"/>
      <c r="BJ334" s="247"/>
      <c r="BK334" s="247"/>
      <c r="BL334" s="258"/>
      <c r="BM334" s="247"/>
      <c r="BN334" s="247"/>
      <c r="BO334" s="247"/>
      <c r="BP334" s="247"/>
      <c r="BQ334" s="258"/>
      <c r="BR334" s="247"/>
      <c r="BS334" s="247"/>
      <c r="BT334" s="247"/>
      <c r="BU334" s="247"/>
      <c r="BV334" s="258"/>
      <c r="BW334" s="247"/>
      <c r="BX334" s="247"/>
      <c r="BY334" s="247"/>
      <c r="BZ334" s="247"/>
      <c r="CA334" s="258"/>
      <c r="CB334" s="247"/>
      <c r="CC334" s="247"/>
      <c r="CD334" s="247"/>
      <c r="CE334" s="247"/>
      <c r="CF334" s="258"/>
      <c r="CG334" s="258"/>
      <c r="CH334" s="258"/>
      <c r="CI334" s="134"/>
      <c r="CJ334" s="259"/>
      <c r="CK334" s="260"/>
      <c r="CL334" s="261"/>
    </row>
    <row r="335" spans="1:90" ht="49.5" hidden="1" x14ac:dyDescent="0.3">
      <c r="A335" s="106" t="s">
        <v>746</v>
      </c>
      <c r="B335" s="107" t="s">
        <v>736</v>
      </c>
      <c r="C335" s="238" t="s">
        <v>737</v>
      </c>
      <c r="D335" s="108" t="s">
        <v>747</v>
      </c>
      <c r="E335" s="126" t="s">
        <v>181</v>
      </c>
      <c r="F335" s="252">
        <f t="shared" si="35"/>
        <v>0</v>
      </c>
      <c r="G335" s="253">
        <f t="shared" si="36"/>
        <v>0</v>
      </c>
      <c r="H335" s="254">
        <f t="shared" si="37"/>
        <v>0</v>
      </c>
      <c r="I335" s="255">
        <f t="shared" si="42"/>
        <v>1</v>
      </c>
      <c r="J335" s="350" t="str">
        <f>IF(Scope_lv1!W335&lt;&gt;0,Scope_lv1!W335,"")</f>
        <v>O</v>
      </c>
      <c r="K335" s="326" t="str">
        <f t="shared" si="39"/>
        <v/>
      </c>
      <c r="L335" s="314"/>
      <c r="M335" s="247" t="s">
        <v>1740</v>
      </c>
      <c r="N335" s="247" t="s">
        <v>1742</v>
      </c>
      <c r="O335" s="247"/>
      <c r="P335" s="247"/>
      <c r="Q335" s="258"/>
      <c r="R335" s="247"/>
      <c r="S335" s="247"/>
      <c r="T335" s="247"/>
      <c r="U335" s="247"/>
      <c r="V335" s="258"/>
      <c r="W335" s="247"/>
      <c r="X335" s="247"/>
      <c r="Y335" s="247"/>
      <c r="Z335" s="247"/>
      <c r="AA335" s="326" t="str">
        <f t="shared" si="40"/>
        <v/>
      </c>
      <c r="AB335" s="314"/>
      <c r="AC335" s="247"/>
      <c r="AD335" s="247"/>
      <c r="AE335" s="247"/>
      <c r="AF335" s="247"/>
      <c r="AG335" s="326" t="str">
        <f t="shared" si="41"/>
        <v/>
      </c>
      <c r="AH335" s="314"/>
      <c r="AI335" s="247"/>
      <c r="AJ335" s="247"/>
      <c r="AK335" s="247"/>
      <c r="AL335" s="247"/>
      <c r="AM335" s="258"/>
      <c r="AN335" s="247"/>
      <c r="AO335" s="247"/>
      <c r="AP335" s="247"/>
      <c r="AQ335" s="247"/>
      <c r="AR335" s="258"/>
      <c r="AS335" s="247"/>
      <c r="AT335" s="247"/>
      <c r="AU335" s="247"/>
      <c r="AV335" s="247"/>
      <c r="AW335" s="258"/>
      <c r="AX335" s="247"/>
      <c r="AY335" s="247"/>
      <c r="AZ335" s="247"/>
      <c r="BA335" s="247"/>
      <c r="BB335" s="258"/>
      <c r="BC335" s="247"/>
      <c r="BD335" s="247"/>
      <c r="BE335" s="247"/>
      <c r="BF335" s="247"/>
      <c r="BG335" s="258"/>
      <c r="BH335" s="247"/>
      <c r="BI335" s="247"/>
      <c r="BJ335" s="247"/>
      <c r="BK335" s="247"/>
      <c r="BL335" s="258"/>
      <c r="BM335" s="247"/>
      <c r="BN335" s="247"/>
      <c r="BO335" s="247"/>
      <c r="BP335" s="247"/>
      <c r="BQ335" s="258"/>
      <c r="BR335" s="247"/>
      <c r="BS335" s="247"/>
      <c r="BT335" s="247"/>
      <c r="BU335" s="247"/>
      <c r="BV335" s="258"/>
      <c r="BW335" s="247"/>
      <c r="BX335" s="247"/>
      <c r="BY335" s="247"/>
      <c r="BZ335" s="247"/>
      <c r="CA335" s="258"/>
      <c r="CB335" s="247"/>
      <c r="CC335" s="247"/>
      <c r="CD335" s="247"/>
      <c r="CE335" s="247"/>
      <c r="CF335" s="258"/>
      <c r="CG335" s="258"/>
      <c r="CH335" s="258"/>
      <c r="CI335" s="134"/>
      <c r="CJ335" s="259"/>
      <c r="CK335" s="260"/>
      <c r="CL335" s="261"/>
    </row>
    <row r="336" spans="1:90" ht="49.5" hidden="1" x14ac:dyDescent="0.3">
      <c r="A336" s="106" t="s">
        <v>748</v>
      </c>
      <c r="B336" s="107" t="s">
        <v>736</v>
      </c>
      <c r="C336" s="238" t="s">
        <v>737</v>
      </c>
      <c r="D336" s="108" t="s">
        <v>749</v>
      </c>
      <c r="E336" s="126" t="s">
        <v>181</v>
      </c>
      <c r="F336" s="252">
        <f t="shared" si="35"/>
        <v>0</v>
      </c>
      <c r="G336" s="253">
        <f t="shared" si="36"/>
        <v>0</v>
      </c>
      <c r="H336" s="254">
        <f t="shared" si="37"/>
        <v>0</v>
      </c>
      <c r="I336" s="255">
        <f t="shared" si="42"/>
        <v>1</v>
      </c>
      <c r="J336" s="350" t="str">
        <f>IF(Scope_lv1!W336&lt;&gt;0,Scope_lv1!W336,"")</f>
        <v>O</v>
      </c>
      <c r="K336" s="326" t="str">
        <f t="shared" si="39"/>
        <v/>
      </c>
      <c r="L336" s="314"/>
      <c r="M336" s="247" t="s">
        <v>1740</v>
      </c>
      <c r="N336" s="247" t="s">
        <v>1743</v>
      </c>
      <c r="O336" s="247"/>
      <c r="P336" s="247"/>
      <c r="Q336" s="258"/>
      <c r="R336" s="247"/>
      <c r="S336" s="247"/>
      <c r="T336" s="247"/>
      <c r="U336" s="247"/>
      <c r="V336" s="258"/>
      <c r="W336" s="247"/>
      <c r="X336" s="247"/>
      <c r="Y336" s="247"/>
      <c r="Z336" s="247"/>
      <c r="AA336" s="326" t="str">
        <f t="shared" si="40"/>
        <v/>
      </c>
      <c r="AB336" s="314"/>
      <c r="AC336" s="247"/>
      <c r="AD336" s="247"/>
      <c r="AE336" s="247"/>
      <c r="AF336" s="247"/>
      <c r="AG336" s="326" t="str">
        <f t="shared" si="41"/>
        <v/>
      </c>
      <c r="AH336" s="314"/>
      <c r="AI336" s="247"/>
      <c r="AJ336" s="247"/>
      <c r="AK336" s="247"/>
      <c r="AL336" s="247"/>
      <c r="AM336" s="258"/>
      <c r="AN336" s="247"/>
      <c r="AO336" s="247"/>
      <c r="AP336" s="247"/>
      <c r="AQ336" s="247"/>
      <c r="AR336" s="258"/>
      <c r="AS336" s="247"/>
      <c r="AT336" s="247"/>
      <c r="AU336" s="247"/>
      <c r="AV336" s="247"/>
      <c r="AW336" s="258"/>
      <c r="AX336" s="247"/>
      <c r="AY336" s="247"/>
      <c r="AZ336" s="247"/>
      <c r="BA336" s="247"/>
      <c r="BB336" s="258"/>
      <c r="BC336" s="247"/>
      <c r="BD336" s="247"/>
      <c r="BE336" s="247"/>
      <c r="BF336" s="247"/>
      <c r="BG336" s="258"/>
      <c r="BH336" s="247"/>
      <c r="BI336" s="247"/>
      <c r="BJ336" s="247"/>
      <c r="BK336" s="247"/>
      <c r="BL336" s="258"/>
      <c r="BM336" s="247"/>
      <c r="BN336" s="247"/>
      <c r="BO336" s="247"/>
      <c r="BP336" s="247"/>
      <c r="BQ336" s="258"/>
      <c r="BR336" s="247"/>
      <c r="BS336" s="247"/>
      <c r="BT336" s="247"/>
      <c r="BU336" s="247"/>
      <c r="BV336" s="258"/>
      <c r="BW336" s="247"/>
      <c r="BX336" s="247"/>
      <c r="BY336" s="247"/>
      <c r="BZ336" s="247"/>
      <c r="CA336" s="258"/>
      <c r="CB336" s="247"/>
      <c r="CC336" s="247"/>
      <c r="CD336" s="247"/>
      <c r="CE336" s="247"/>
      <c r="CF336" s="258"/>
      <c r="CG336" s="258"/>
      <c r="CH336" s="258"/>
      <c r="CI336" s="134"/>
      <c r="CJ336" s="259"/>
      <c r="CK336" s="260"/>
      <c r="CL336" s="261"/>
    </row>
    <row r="337" spans="1:90" ht="40.5" hidden="1" x14ac:dyDescent="0.3">
      <c r="A337" s="106" t="s">
        <v>750</v>
      </c>
      <c r="B337" s="107" t="s">
        <v>736</v>
      </c>
      <c r="C337" s="238" t="s">
        <v>737</v>
      </c>
      <c r="D337" s="108" t="s">
        <v>751</v>
      </c>
      <c r="E337" s="126" t="s">
        <v>181</v>
      </c>
      <c r="F337" s="252">
        <f t="shared" si="35"/>
        <v>0</v>
      </c>
      <c r="G337" s="253">
        <f t="shared" si="36"/>
        <v>0</v>
      </c>
      <c r="H337" s="254">
        <f t="shared" si="37"/>
        <v>0</v>
      </c>
      <c r="I337" s="255">
        <f t="shared" si="42"/>
        <v>0</v>
      </c>
      <c r="J337" s="350" t="str">
        <f>IF(Scope_lv1!W337&lt;&gt;0,Scope_lv1!W337,"")</f>
        <v/>
      </c>
      <c r="K337" s="326" t="str">
        <f t="shared" si="39"/>
        <v/>
      </c>
      <c r="L337" s="314"/>
      <c r="M337" s="247"/>
      <c r="N337" s="247"/>
      <c r="O337" s="247"/>
      <c r="P337" s="247"/>
      <c r="Q337" s="258"/>
      <c r="R337" s="247"/>
      <c r="S337" s="247"/>
      <c r="T337" s="247"/>
      <c r="U337" s="247"/>
      <c r="V337" s="258"/>
      <c r="W337" s="247"/>
      <c r="X337" s="247"/>
      <c r="Y337" s="247"/>
      <c r="Z337" s="247"/>
      <c r="AA337" s="326" t="str">
        <f t="shared" si="40"/>
        <v/>
      </c>
      <c r="AB337" s="314"/>
      <c r="AC337" s="247"/>
      <c r="AD337" s="247"/>
      <c r="AE337" s="247"/>
      <c r="AF337" s="247"/>
      <c r="AG337" s="326" t="str">
        <f t="shared" si="41"/>
        <v/>
      </c>
      <c r="AH337" s="314"/>
      <c r="AI337" s="247"/>
      <c r="AJ337" s="247"/>
      <c r="AK337" s="247"/>
      <c r="AL337" s="247"/>
      <c r="AM337" s="258"/>
      <c r="AN337" s="247"/>
      <c r="AO337" s="247"/>
      <c r="AP337" s="247"/>
      <c r="AQ337" s="247"/>
      <c r="AR337" s="258"/>
      <c r="AS337" s="247"/>
      <c r="AT337" s="247"/>
      <c r="AU337" s="247"/>
      <c r="AV337" s="247"/>
      <c r="AW337" s="258"/>
      <c r="AX337" s="247"/>
      <c r="AY337" s="247"/>
      <c r="AZ337" s="247"/>
      <c r="BA337" s="247"/>
      <c r="BB337" s="258"/>
      <c r="BC337" s="247"/>
      <c r="BD337" s="247"/>
      <c r="BE337" s="247"/>
      <c r="BF337" s="247"/>
      <c r="BG337" s="258"/>
      <c r="BH337" s="247"/>
      <c r="BI337" s="247"/>
      <c r="BJ337" s="247"/>
      <c r="BK337" s="247"/>
      <c r="BL337" s="258"/>
      <c r="BM337" s="247"/>
      <c r="BN337" s="247"/>
      <c r="BO337" s="247"/>
      <c r="BP337" s="247"/>
      <c r="BQ337" s="258"/>
      <c r="BR337" s="247"/>
      <c r="BS337" s="247"/>
      <c r="BT337" s="247"/>
      <c r="BU337" s="247"/>
      <c r="BV337" s="258"/>
      <c r="BW337" s="247"/>
      <c r="BX337" s="247"/>
      <c r="BY337" s="247"/>
      <c r="BZ337" s="247"/>
      <c r="CA337" s="258"/>
      <c r="CB337" s="247"/>
      <c r="CC337" s="247"/>
      <c r="CD337" s="247"/>
      <c r="CE337" s="247"/>
      <c r="CF337" s="258"/>
      <c r="CG337" s="258"/>
      <c r="CH337" s="258"/>
      <c r="CI337" s="134"/>
      <c r="CJ337" s="259"/>
      <c r="CK337" s="260"/>
      <c r="CL337" s="261"/>
    </row>
    <row r="338" spans="1:90" ht="40.5" hidden="1" x14ac:dyDescent="0.3">
      <c r="A338" s="106" t="s">
        <v>752</v>
      </c>
      <c r="B338" s="107" t="s">
        <v>736</v>
      </c>
      <c r="C338" s="238" t="s">
        <v>737</v>
      </c>
      <c r="D338" s="108" t="s">
        <v>753</v>
      </c>
      <c r="E338" s="126" t="s">
        <v>181</v>
      </c>
      <c r="F338" s="252">
        <f t="shared" si="35"/>
        <v>0</v>
      </c>
      <c r="G338" s="253">
        <f t="shared" si="36"/>
        <v>0</v>
      </c>
      <c r="H338" s="254">
        <f t="shared" si="37"/>
        <v>0</v>
      </c>
      <c r="I338" s="255">
        <f t="shared" si="42"/>
        <v>0</v>
      </c>
      <c r="J338" s="350" t="str">
        <f>IF(Scope_lv1!W338&lt;&gt;0,Scope_lv1!W338,"")</f>
        <v/>
      </c>
      <c r="K338" s="326" t="str">
        <f t="shared" si="39"/>
        <v/>
      </c>
      <c r="L338" s="314"/>
      <c r="M338" s="247"/>
      <c r="N338" s="247"/>
      <c r="O338" s="247"/>
      <c r="P338" s="247"/>
      <c r="Q338" s="258"/>
      <c r="R338" s="247"/>
      <c r="S338" s="247"/>
      <c r="T338" s="247"/>
      <c r="U338" s="247"/>
      <c r="V338" s="258"/>
      <c r="W338" s="247"/>
      <c r="X338" s="247"/>
      <c r="Y338" s="247"/>
      <c r="Z338" s="247"/>
      <c r="AA338" s="326" t="str">
        <f t="shared" si="40"/>
        <v/>
      </c>
      <c r="AB338" s="314"/>
      <c r="AC338" s="247"/>
      <c r="AD338" s="247"/>
      <c r="AE338" s="247"/>
      <c r="AF338" s="247"/>
      <c r="AG338" s="326" t="str">
        <f t="shared" si="41"/>
        <v/>
      </c>
      <c r="AH338" s="314"/>
      <c r="AI338" s="247"/>
      <c r="AJ338" s="247"/>
      <c r="AK338" s="247"/>
      <c r="AL338" s="247"/>
      <c r="AM338" s="258"/>
      <c r="AN338" s="247"/>
      <c r="AO338" s="247"/>
      <c r="AP338" s="247"/>
      <c r="AQ338" s="247"/>
      <c r="AR338" s="258"/>
      <c r="AS338" s="247"/>
      <c r="AT338" s="247"/>
      <c r="AU338" s="247"/>
      <c r="AV338" s="247"/>
      <c r="AW338" s="258"/>
      <c r="AX338" s="247"/>
      <c r="AY338" s="247"/>
      <c r="AZ338" s="247"/>
      <c r="BA338" s="247"/>
      <c r="BB338" s="258"/>
      <c r="BC338" s="247"/>
      <c r="BD338" s="247"/>
      <c r="BE338" s="247"/>
      <c r="BF338" s="247"/>
      <c r="BG338" s="258"/>
      <c r="BH338" s="247"/>
      <c r="BI338" s="247"/>
      <c r="BJ338" s="247"/>
      <c r="BK338" s="247"/>
      <c r="BL338" s="258"/>
      <c r="BM338" s="247"/>
      <c r="BN338" s="247"/>
      <c r="BO338" s="247"/>
      <c r="BP338" s="247"/>
      <c r="BQ338" s="258"/>
      <c r="BR338" s="247"/>
      <c r="BS338" s="247"/>
      <c r="BT338" s="247"/>
      <c r="BU338" s="247"/>
      <c r="BV338" s="258"/>
      <c r="BW338" s="247"/>
      <c r="BX338" s="247"/>
      <c r="BY338" s="247"/>
      <c r="BZ338" s="247"/>
      <c r="CA338" s="258"/>
      <c r="CB338" s="247"/>
      <c r="CC338" s="247"/>
      <c r="CD338" s="247"/>
      <c r="CE338" s="247"/>
      <c r="CF338" s="258"/>
      <c r="CG338" s="258"/>
      <c r="CH338" s="258"/>
      <c r="CI338" s="134"/>
      <c r="CJ338" s="259"/>
      <c r="CK338" s="260"/>
      <c r="CL338" s="261"/>
    </row>
    <row r="339" spans="1:90" ht="40.5" hidden="1" x14ac:dyDescent="0.3">
      <c r="A339" s="106" t="s">
        <v>754</v>
      </c>
      <c r="B339" s="107" t="s">
        <v>736</v>
      </c>
      <c r="C339" s="238" t="s">
        <v>737</v>
      </c>
      <c r="D339" s="108" t="s">
        <v>755</v>
      </c>
      <c r="E339" s="126" t="s">
        <v>181</v>
      </c>
      <c r="F339" s="252">
        <f t="shared" si="35"/>
        <v>0</v>
      </c>
      <c r="G339" s="253">
        <f t="shared" si="36"/>
        <v>0</v>
      </c>
      <c r="H339" s="254">
        <f t="shared" si="37"/>
        <v>0</v>
      </c>
      <c r="I339" s="255">
        <f t="shared" si="42"/>
        <v>1</v>
      </c>
      <c r="J339" s="350" t="str">
        <f>IF(Scope_lv1!W339&lt;&gt;0,Scope_lv1!W339,"")</f>
        <v>O</v>
      </c>
      <c r="K339" s="326" t="str">
        <f t="shared" si="39"/>
        <v>00001</v>
      </c>
      <c r="L339" s="314" t="s">
        <v>1522</v>
      </c>
      <c r="M339" s="247" t="s">
        <v>1835</v>
      </c>
      <c r="N339" s="247"/>
      <c r="O339" s="247"/>
      <c r="P339" s="247" t="s">
        <v>1836</v>
      </c>
      <c r="Q339" s="258"/>
      <c r="R339" s="247"/>
      <c r="S339" s="247"/>
      <c r="T339" s="247"/>
      <c r="U339" s="247"/>
      <c r="V339" s="258"/>
      <c r="W339" s="247"/>
      <c r="X339" s="247"/>
      <c r="Y339" s="247"/>
      <c r="Z339" s="247"/>
      <c r="AA339" s="326" t="str">
        <f t="shared" si="40"/>
        <v/>
      </c>
      <c r="AB339" s="314"/>
      <c r="AC339" s="247"/>
      <c r="AD339" s="247"/>
      <c r="AE339" s="247"/>
      <c r="AF339" s="247"/>
      <c r="AG339" s="326" t="str">
        <f t="shared" si="41"/>
        <v/>
      </c>
      <c r="AH339" s="314"/>
      <c r="AI339" s="247"/>
      <c r="AJ339" s="247"/>
      <c r="AK339" s="247"/>
      <c r="AL339" s="247"/>
      <c r="AM339" s="258"/>
      <c r="AN339" s="247"/>
      <c r="AO339" s="247"/>
      <c r="AP339" s="247"/>
      <c r="AQ339" s="247"/>
      <c r="AR339" s="258"/>
      <c r="AS339" s="247"/>
      <c r="AT339" s="247"/>
      <c r="AU339" s="247"/>
      <c r="AV339" s="247"/>
      <c r="AW339" s="258"/>
      <c r="AX339" s="247"/>
      <c r="AY339" s="247"/>
      <c r="AZ339" s="247"/>
      <c r="BA339" s="247"/>
      <c r="BB339" s="258"/>
      <c r="BC339" s="247"/>
      <c r="BD339" s="247"/>
      <c r="BE339" s="247"/>
      <c r="BF339" s="247"/>
      <c r="BG339" s="258"/>
      <c r="BH339" s="247"/>
      <c r="BI339" s="247"/>
      <c r="BJ339" s="247"/>
      <c r="BK339" s="247"/>
      <c r="BL339" s="258"/>
      <c r="BM339" s="247"/>
      <c r="BN339" s="247"/>
      <c r="BO339" s="247"/>
      <c r="BP339" s="247"/>
      <c r="BQ339" s="258"/>
      <c r="BR339" s="247"/>
      <c r="BS339" s="247"/>
      <c r="BT339" s="247"/>
      <c r="BU339" s="247"/>
      <c r="BV339" s="258"/>
      <c r="BW339" s="247"/>
      <c r="BX339" s="247"/>
      <c r="BY339" s="247"/>
      <c r="BZ339" s="247"/>
      <c r="CA339" s="258"/>
      <c r="CB339" s="247"/>
      <c r="CC339" s="247"/>
      <c r="CD339" s="247"/>
      <c r="CE339" s="247"/>
      <c r="CF339" s="258"/>
      <c r="CG339" s="258"/>
      <c r="CH339" s="258"/>
      <c r="CI339" s="134"/>
      <c r="CJ339" s="259"/>
      <c r="CK339" s="260"/>
      <c r="CL339" s="261"/>
    </row>
    <row r="340" spans="1:90" ht="40.5" hidden="1" x14ac:dyDescent="0.3">
      <c r="A340" s="106" t="s">
        <v>756</v>
      </c>
      <c r="B340" s="107" t="s">
        <v>736</v>
      </c>
      <c r="C340" s="238" t="s">
        <v>737</v>
      </c>
      <c r="D340" s="108" t="s">
        <v>757</v>
      </c>
      <c r="E340" s="126" t="s">
        <v>108</v>
      </c>
      <c r="F340" s="252">
        <f t="shared" si="35"/>
        <v>0</v>
      </c>
      <c r="G340" s="253">
        <f t="shared" si="36"/>
        <v>0</v>
      </c>
      <c r="H340" s="254">
        <f t="shared" si="37"/>
        <v>0</v>
      </c>
      <c r="I340" s="255">
        <f t="shared" si="42"/>
        <v>1</v>
      </c>
      <c r="J340" s="350" t="str">
        <f>IF(Scope_lv1!W340&lt;&gt;0,Scope_lv1!W340,"")</f>
        <v>O</v>
      </c>
      <c r="K340" s="326" t="str">
        <f t="shared" si="39"/>
        <v>00001</v>
      </c>
      <c r="L340" s="314" t="s">
        <v>1523</v>
      </c>
      <c r="M340" s="247" t="s">
        <v>1837</v>
      </c>
      <c r="N340" s="247" t="s">
        <v>1838</v>
      </c>
      <c r="O340" s="247"/>
      <c r="P340" s="351" t="s">
        <v>1839</v>
      </c>
      <c r="Q340" s="258"/>
      <c r="R340" s="247"/>
      <c r="S340" s="247"/>
      <c r="T340" s="247"/>
      <c r="U340" s="247"/>
      <c r="V340" s="258"/>
      <c r="W340" s="247"/>
      <c r="X340" s="247"/>
      <c r="Y340" s="247"/>
      <c r="Z340" s="247"/>
      <c r="AA340" s="326" t="str">
        <f t="shared" si="40"/>
        <v/>
      </c>
      <c r="AB340" s="314"/>
      <c r="AC340" s="247"/>
      <c r="AD340" s="247"/>
      <c r="AE340" s="247"/>
      <c r="AF340" s="247"/>
      <c r="AG340" s="326" t="str">
        <f t="shared" si="41"/>
        <v/>
      </c>
      <c r="AH340" s="314"/>
      <c r="AI340" s="247"/>
      <c r="AJ340" s="247"/>
      <c r="AK340" s="247"/>
      <c r="AL340" s="247"/>
      <c r="AM340" s="258"/>
      <c r="AN340" s="247"/>
      <c r="AO340" s="247"/>
      <c r="AP340" s="247"/>
      <c r="AQ340" s="247"/>
      <c r="AR340" s="258"/>
      <c r="AS340" s="247"/>
      <c r="AT340" s="247"/>
      <c r="AU340" s="247"/>
      <c r="AV340" s="247"/>
      <c r="AW340" s="258"/>
      <c r="AX340" s="247"/>
      <c r="AY340" s="247"/>
      <c r="AZ340" s="247"/>
      <c r="BA340" s="247"/>
      <c r="BB340" s="258"/>
      <c r="BC340" s="247"/>
      <c r="BD340" s="247"/>
      <c r="BE340" s="247"/>
      <c r="BF340" s="247"/>
      <c r="BG340" s="258"/>
      <c r="BH340" s="247"/>
      <c r="BI340" s="247"/>
      <c r="BJ340" s="247"/>
      <c r="BK340" s="247"/>
      <c r="BL340" s="258"/>
      <c r="BM340" s="247"/>
      <c r="BN340" s="247"/>
      <c r="BO340" s="247"/>
      <c r="BP340" s="247"/>
      <c r="BQ340" s="258"/>
      <c r="BR340" s="247"/>
      <c r="BS340" s="247"/>
      <c r="BT340" s="247"/>
      <c r="BU340" s="247"/>
      <c r="BV340" s="258"/>
      <c r="BW340" s="247"/>
      <c r="BX340" s="247"/>
      <c r="BY340" s="247"/>
      <c r="BZ340" s="247"/>
      <c r="CA340" s="258"/>
      <c r="CB340" s="247"/>
      <c r="CC340" s="247"/>
      <c r="CD340" s="247"/>
      <c r="CE340" s="247"/>
      <c r="CF340" s="258"/>
      <c r="CG340" s="258"/>
      <c r="CH340" s="258"/>
      <c r="CI340" s="134"/>
      <c r="CJ340" s="259"/>
      <c r="CK340" s="260"/>
      <c r="CL340" s="261"/>
    </row>
    <row r="341" spans="1:90" ht="40.5" hidden="1" x14ac:dyDescent="0.3">
      <c r="A341" s="106" t="s">
        <v>758</v>
      </c>
      <c r="B341" s="107" t="s">
        <v>736</v>
      </c>
      <c r="C341" s="238" t="s">
        <v>737</v>
      </c>
      <c r="D341" s="108" t="s">
        <v>759</v>
      </c>
      <c r="E341" s="126" t="s">
        <v>181</v>
      </c>
      <c r="F341" s="252">
        <f t="shared" si="35"/>
        <v>0</v>
      </c>
      <c r="G341" s="253">
        <f t="shared" si="36"/>
        <v>0</v>
      </c>
      <c r="H341" s="254">
        <f t="shared" si="37"/>
        <v>0</v>
      </c>
      <c r="I341" s="255">
        <f t="shared" si="42"/>
        <v>1</v>
      </c>
      <c r="J341" s="350" t="str">
        <f>IF(Scope_lv1!W341&lt;&gt;0,Scope_lv1!W341,"")</f>
        <v>O</v>
      </c>
      <c r="K341" s="326" t="str">
        <f t="shared" si="39"/>
        <v>00001</v>
      </c>
      <c r="L341" s="314" t="s">
        <v>1527</v>
      </c>
      <c r="M341" s="247" t="s">
        <v>1835</v>
      </c>
      <c r="N341" s="247"/>
      <c r="O341" s="247"/>
      <c r="P341" s="247" t="s">
        <v>1836</v>
      </c>
      <c r="Q341" s="258"/>
      <c r="R341" s="247"/>
      <c r="S341" s="247"/>
      <c r="T341" s="247"/>
      <c r="U341" s="247"/>
      <c r="V341" s="258"/>
      <c r="W341" s="247"/>
      <c r="X341" s="247"/>
      <c r="Y341" s="247"/>
      <c r="Z341" s="247"/>
      <c r="AA341" s="326" t="str">
        <f t="shared" si="40"/>
        <v/>
      </c>
      <c r="AB341" s="314"/>
      <c r="AC341" s="247"/>
      <c r="AD341" s="247"/>
      <c r="AE341" s="247"/>
      <c r="AF341" s="247"/>
      <c r="AG341" s="326" t="str">
        <f t="shared" si="41"/>
        <v/>
      </c>
      <c r="AH341" s="314"/>
      <c r="AI341" s="247"/>
      <c r="AJ341" s="247"/>
      <c r="AK341" s="247"/>
      <c r="AL341" s="247"/>
      <c r="AM341" s="258"/>
      <c r="AN341" s="247"/>
      <c r="AO341" s="247"/>
      <c r="AP341" s="247"/>
      <c r="AQ341" s="247"/>
      <c r="AR341" s="258"/>
      <c r="AS341" s="247"/>
      <c r="AT341" s="247"/>
      <c r="AU341" s="247"/>
      <c r="AV341" s="247"/>
      <c r="AW341" s="258"/>
      <c r="AX341" s="247"/>
      <c r="AY341" s="247"/>
      <c r="AZ341" s="247"/>
      <c r="BA341" s="247"/>
      <c r="BB341" s="258"/>
      <c r="BC341" s="247"/>
      <c r="BD341" s="247"/>
      <c r="BE341" s="247"/>
      <c r="BF341" s="247"/>
      <c r="BG341" s="258"/>
      <c r="BH341" s="247"/>
      <c r="BI341" s="247"/>
      <c r="BJ341" s="247"/>
      <c r="BK341" s="247"/>
      <c r="BL341" s="258"/>
      <c r="BM341" s="247"/>
      <c r="BN341" s="247"/>
      <c r="BO341" s="247"/>
      <c r="BP341" s="247"/>
      <c r="BQ341" s="258"/>
      <c r="BR341" s="247"/>
      <c r="BS341" s="247"/>
      <c r="BT341" s="247"/>
      <c r="BU341" s="247"/>
      <c r="BV341" s="258"/>
      <c r="BW341" s="247"/>
      <c r="BX341" s="247"/>
      <c r="BY341" s="247"/>
      <c r="BZ341" s="247"/>
      <c r="CA341" s="258"/>
      <c r="CB341" s="247"/>
      <c r="CC341" s="247"/>
      <c r="CD341" s="247"/>
      <c r="CE341" s="247"/>
      <c r="CF341" s="258"/>
      <c r="CG341" s="258"/>
      <c r="CH341" s="258"/>
      <c r="CI341" s="134"/>
      <c r="CJ341" s="259"/>
      <c r="CK341" s="260"/>
      <c r="CL341" s="261"/>
    </row>
    <row r="342" spans="1:90" ht="40.5" hidden="1" x14ac:dyDescent="0.3">
      <c r="A342" s="106" t="s">
        <v>760</v>
      </c>
      <c r="B342" s="107" t="s">
        <v>736</v>
      </c>
      <c r="C342" s="238" t="s">
        <v>737</v>
      </c>
      <c r="D342" s="108" t="s">
        <v>761</v>
      </c>
      <c r="E342" s="126" t="s">
        <v>181</v>
      </c>
      <c r="F342" s="252">
        <f t="shared" si="35"/>
        <v>0</v>
      </c>
      <c r="G342" s="253">
        <f t="shared" si="36"/>
        <v>0</v>
      </c>
      <c r="H342" s="254">
        <f t="shared" si="37"/>
        <v>0</v>
      </c>
      <c r="I342" s="255">
        <f t="shared" si="42"/>
        <v>1</v>
      </c>
      <c r="J342" s="350" t="str">
        <f>IF(Scope_lv1!W342&lt;&gt;0,Scope_lv1!W342,"")</f>
        <v>O</v>
      </c>
      <c r="K342" s="326" t="str">
        <f t="shared" si="39"/>
        <v>00001</v>
      </c>
      <c r="L342" s="314" t="s">
        <v>1528</v>
      </c>
      <c r="M342" s="247" t="s">
        <v>1835</v>
      </c>
      <c r="N342" s="247"/>
      <c r="O342" s="247"/>
      <c r="P342" s="247" t="s">
        <v>1836</v>
      </c>
      <c r="Q342" s="258"/>
      <c r="R342" s="247"/>
      <c r="S342" s="247"/>
      <c r="T342" s="247"/>
      <c r="U342" s="247"/>
      <c r="V342" s="258"/>
      <c r="W342" s="247"/>
      <c r="X342" s="247"/>
      <c r="Y342" s="247"/>
      <c r="Z342" s="247"/>
      <c r="AA342" s="326" t="str">
        <f t="shared" si="40"/>
        <v/>
      </c>
      <c r="AB342" s="314"/>
      <c r="AC342" s="247"/>
      <c r="AD342" s="247"/>
      <c r="AE342" s="247"/>
      <c r="AF342" s="247"/>
      <c r="AG342" s="326" t="str">
        <f t="shared" si="41"/>
        <v/>
      </c>
      <c r="AH342" s="314"/>
      <c r="AI342" s="247"/>
      <c r="AJ342" s="247"/>
      <c r="AK342" s="247"/>
      <c r="AL342" s="247"/>
      <c r="AM342" s="258"/>
      <c r="AN342" s="247"/>
      <c r="AO342" s="247"/>
      <c r="AP342" s="247"/>
      <c r="AQ342" s="247"/>
      <c r="AR342" s="258"/>
      <c r="AS342" s="247"/>
      <c r="AT342" s="247"/>
      <c r="AU342" s="247"/>
      <c r="AV342" s="247"/>
      <c r="AW342" s="258"/>
      <c r="AX342" s="247"/>
      <c r="AY342" s="247"/>
      <c r="AZ342" s="247"/>
      <c r="BA342" s="247"/>
      <c r="BB342" s="258"/>
      <c r="BC342" s="247"/>
      <c r="BD342" s="247"/>
      <c r="BE342" s="247"/>
      <c r="BF342" s="247"/>
      <c r="BG342" s="258"/>
      <c r="BH342" s="247"/>
      <c r="BI342" s="247"/>
      <c r="BJ342" s="247"/>
      <c r="BK342" s="247"/>
      <c r="BL342" s="258"/>
      <c r="BM342" s="247"/>
      <c r="BN342" s="247"/>
      <c r="BO342" s="247"/>
      <c r="BP342" s="247"/>
      <c r="BQ342" s="258"/>
      <c r="BR342" s="247"/>
      <c r="BS342" s="247"/>
      <c r="BT342" s="247"/>
      <c r="BU342" s="247"/>
      <c r="BV342" s="258"/>
      <c r="BW342" s="247"/>
      <c r="BX342" s="247"/>
      <c r="BY342" s="247"/>
      <c r="BZ342" s="247"/>
      <c r="CA342" s="258"/>
      <c r="CB342" s="247"/>
      <c r="CC342" s="247"/>
      <c r="CD342" s="247"/>
      <c r="CE342" s="247"/>
      <c r="CF342" s="258"/>
      <c r="CG342" s="258"/>
      <c r="CH342" s="258"/>
      <c r="CI342" s="134"/>
      <c r="CJ342" s="259"/>
      <c r="CK342" s="260"/>
      <c r="CL342" s="261"/>
    </row>
    <row r="343" spans="1:90" ht="40.5" hidden="1" x14ac:dyDescent="0.3">
      <c r="A343" s="106" t="s">
        <v>762</v>
      </c>
      <c r="B343" s="107" t="s">
        <v>736</v>
      </c>
      <c r="C343" s="238" t="s">
        <v>763</v>
      </c>
      <c r="D343" s="108" t="s">
        <v>738</v>
      </c>
      <c r="E343" s="126" t="s">
        <v>181</v>
      </c>
      <c r="F343" s="252">
        <f t="shared" si="35"/>
        <v>0</v>
      </c>
      <c r="G343" s="253">
        <f t="shared" si="36"/>
        <v>0</v>
      </c>
      <c r="H343" s="254">
        <f t="shared" si="37"/>
        <v>0</v>
      </c>
      <c r="I343" s="255">
        <f t="shared" si="42"/>
        <v>0</v>
      </c>
      <c r="J343" s="350" t="str">
        <f>IF(Scope_lv1!W343&lt;&gt;0,Scope_lv1!W343,"")</f>
        <v/>
      </c>
      <c r="K343" s="326" t="str">
        <f t="shared" si="39"/>
        <v/>
      </c>
      <c r="L343" s="314"/>
      <c r="M343" s="247"/>
      <c r="N343" s="247"/>
      <c r="O343" s="247"/>
      <c r="P343" s="247"/>
      <c r="Q343" s="258"/>
      <c r="R343" s="247"/>
      <c r="S343" s="247"/>
      <c r="T343" s="247"/>
      <c r="U343" s="247"/>
      <c r="V343" s="258"/>
      <c r="W343" s="247"/>
      <c r="X343" s="247"/>
      <c r="Y343" s="247"/>
      <c r="Z343" s="247"/>
      <c r="AA343" s="326" t="str">
        <f t="shared" si="40"/>
        <v/>
      </c>
      <c r="AB343" s="314"/>
      <c r="AC343" s="247"/>
      <c r="AD343" s="247"/>
      <c r="AE343" s="247"/>
      <c r="AF343" s="247"/>
      <c r="AG343" s="326" t="str">
        <f t="shared" si="41"/>
        <v/>
      </c>
      <c r="AH343" s="314"/>
      <c r="AI343" s="247"/>
      <c r="AJ343" s="247"/>
      <c r="AK343" s="247"/>
      <c r="AL343" s="247"/>
      <c r="AM343" s="258"/>
      <c r="AN343" s="247"/>
      <c r="AO343" s="247"/>
      <c r="AP343" s="247"/>
      <c r="AQ343" s="247"/>
      <c r="AR343" s="258"/>
      <c r="AS343" s="247"/>
      <c r="AT343" s="247"/>
      <c r="AU343" s="247"/>
      <c r="AV343" s="247"/>
      <c r="AW343" s="258"/>
      <c r="AX343" s="247"/>
      <c r="AY343" s="247"/>
      <c r="AZ343" s="247"/>
      <c r="BA343" s="247"/>
      <c r="BB343" s="258"/>
      <c r="BC343" s="247"/>
      <c r="BD343" s="247"/>
      <c r="BE343" s="247"/>
      <c r="BF343" s="247"/>
      <c r="BG343" s="258"/>
      <c r="BH343" s="247"/>
      <c r="BI343" s="247"/>
      <c r="BJ343" s="247"/>
      <c r="BK343" s="247"/>
      <c r="BL343" s="258"/>
      <c r="BM343" s="247"/>
      <c r="BN343" s="247"/>
      <c r="BO343" s="247"/>
      <c r="BP343" s="247"/>
      <c r="BQ343" s="258"/>
      <c r="BR343" s="247"/>
      <c r="BS343" s="247"/>
      <c r="BT343" s="247"/>
      <c r="BU343" s="247"/>
      <c r="BV343" s="258"/>
      <c r="BW343" s="247"/>
      <c r="BX343" s="247"/>
      <c r="BY343" s="247"/>
      <c r="BZ343" s="247"/>
      <c r="CA343" s="258"/>
      <c r="CB343" s="247"/>
      <c r="CC343" s="247"/>
      <c r="CD343" s="247"/>
      <c r="CE343" s="247"/>
      <c r="CF343" s="258"/>
      <c r="CG343" s="258"/>
      <c r="CH343" s="258"/>
      <c r="CI343" s="134"/>
      <c r="CJ343" s="259"/>
      <c r="CK343" s="260"/>
      <c r="CL343" s="261"/>
    </row>
    <row r="344" spans="1:90" ht="40.5" hidden="1" x14ac:dyDescent="0.3">
      <c r="A344" s="106" t="s">
        <v>764</v>
      </c>
      <c r="B344" s="107" t="s">
        <v>736</v>
      </c>
      <c r="C344" s="238" t="s">
        <v>763</v>
      </c>
      <c r="D344" s="108" t="s">
        <v>741</v>
      </c>
      <c r="E344" s="126" t="s">
        <v>181</v>
      </c>
      <c r="F344" s="252">
        <f t="shared" si="35"/>
        <v>0</v>
      </c>
      <c r="G344" s="253">
        <f t="shared" si="36"/>
        <v>0</v>
      </c>
      <c r="H344" s="254">
        <f t="shared" si="37"/>
        <v>0</v>
      </c>
      <c r="I344" s="255">
        <f t="shared" si="42"/>
        <v>0</v>
      </c>
      <c r="J344" s="350" t="str">
        <f>IF(Scope_lv1!W344&lt;&gt;0,Scope_lv1!W344,"")</f>
        <v/>
      </c>
      <c r="K344" s="326" t="str">
        <f t="shared" si="39"/>
        <v/>
      </c>
      <c r="L344" s="314"/>
      <c r="M344" s="247"/>
      <c r="N344" s="247"/>
      <c r="O344" s="247"/>
      <c r="P344" s="247"/>
      <c r="Q344" s="258"/>
      <c r="R344" s="247"/>
      <c r="S344" s="247"/>
      <c r="T344" s="247"/>
      <c r="U344" s="247"/>
      <c r="V344" s="258"/>
      <c r="W344" s="247"/>
      <c r="X344" s="247"/>
      <c r="Y344" s="247"/>
      <c r="Z344" s="247"/>
      <c r="AA344" s="326" t="str">
        <f t="shared" si="40"/>
        <v/>
      </c>
      <c r="AB344" s="314"/>
      <c r="AC344" s="247"/>
      <c r="AD344" s="247"/>
      <c r="AE344" s="247"/>
      <c r="AF344" s="247"/>
      <c r="AG344" s="326" t="str">
        <f t="shared" si="41"/>
        <v/>
      </c>
      <c r="AH344" s="314"/>
      <c r="AI344" s="247"/>
      <c r="AJ344" s="247"/>
      <c r="AK344" s="247"/>
      <c r="AL344" s="247"/>
      <c r="AM344" s="258"/>
      <c r="AN344" s="247"/>
      <c r="AO344" s="247"/>
      <c r="AP344" s="247"/>
      <c r="AQ344" s="247"/>
      <c r="AR344" s="258"/>
      <c r="AS344" s="247"/>
      <c r="AT344" s="247"/>
      <c r="AU344" s="247"/>
      <c r="AV344" s="247"/>
      <c r="AW344" s="258"/>
      <c r="AX344" s="247"/>
      <c r="AY344" s="247"/>
      <c r="AZ344" s="247"/>
      <c r="BA344" s="247"/>
      <c r="BB344" s="258"/>
      <c r="BC344" s="247"/>
      <c r="BD344" s="247"/>
      <c r="BE344" s="247"/>
      <c r="BF344" s="247"/>
      <c r="BG344" s="258"/>
      <c r="BH344" s="247"/>
      <c r="BI344" s="247"/>
      <c r="BJ344" s="247"/>
      <c r="BK344" s="247"/>
      <c r="BL344" s="258"/>
      <c r="BM344" s="247"/>
      <c r="BN344" s="247"/>
      <c r="BO344" s="247"/>
      <c r="BP344" s="247"/>
      <c r="BQ344" s="258"/>
      <c r="BR344" s="247"/>
      <c r="BS344" s="247"/>
      <c r="BT344" s="247"/>
      <c r="BU344" s="247"/>
      <c r="BV344" s="258"/>
      <c r="BW344" s="247"/>
      <c r="BX344" s="247"/>
      <c r="BY344" s="247"/>
      <c r="BZ344" s="247"/>
      <c r="CA344" s="258"/>
      <c r="CB344" s="247"/>
      <c r="CC344" s="247"/>
      <c r="CD344" s="247"/>
      <c r="CE344" s="247"/>
      <c r="CF344" s="258"/>
      <c r="CG344" s="258"/>
      <c r="CH344" s="258"/>
      <c r="CI344" s="134"/>
      <c r="CJ344" s="259"/>
      <c r="CK344" s="260"/>
      <c r="CL344" s="261"/>
    </row>
    <row r="345" spans="1:90" ht="40.5" hidden="1" x14ac:dyDescent="0.3">
      <c r="A345" s="106" t="s">
        <v>765</v>
      </c>
      <c r="B345" s="107" t="s">
        <v>736</v>
      </c>
      <c r="C345" s="238" t="s">
        <v>763</v>
      </c>
      <c r="D345" s="108" t="s">
        <v>743</v>
      </c>
      <c r="E345" s="126" t="s">
        <v>181</v>
      </c>
      <c r="F345" s="252">
        <f t="shared" si="35"/>
        <v>0</v>
      </c>
      <c r="G345" s="253">
        <f t="shared" si="36"/>
        <v>0</v>
      </c>
      <c r="H345" s="254">
        <f t="shared" si="37"/>
        <v>0</v>
      </c>
      <c r="I345" s="255">
        <f t="shared" si="42"/>
        <v>0</v>
      </c>
      <c r="J345" s="350" t="str">
        <f>IF(Scope_lv1!W345&lt;&gt;0,Scope_lv1!W345,"")</f>
        <v/>
      </c>
      <c r="K345" s="326" t="str">
        <f t="shared" si="39"/>
        <v/>
      </c>
      <c r="L345" s="314"/>
      <c r="M345" s="247"/>
      <c r="N345" s="247"/>
      <c r="O345" s="247"/>
      <c r="P345" s="247"/>
      <c r="Q345" s="258"/>
      <c r="R345" s="247"/>
      <c r="S345" s="247"/>
      <c r="T345" s="247"/>
      <c r="U345" s="247"/>
      <c r="V345" s="258"/>
      <c r="W345" s="247"/>
      <c r="X345" s="247"/>
      <c r="Y345" s="247"/>
      <c r="Z345" s="247"/>
      <c r="AA345" s="326" t="str">
        <f t="shared" si="40"/>
        <v/>
      </c>
      <c r="AB345" s="314"/>
      <c r="AC345" s="247"/>
      <c r="AD345" s="247"/>
      <c r="AE345" s="247"/>
      <c r="AF345" s="247"/>
      <c r="AG345" s="326" t="str">
        <f t="shared" si="41"/>
        <v/>
      </c>
      <c r="AH345" s="314"/>
      <c r="AI345" s="247"/>
      <c r="AJ345" s="247"/>
      <c r="AK345" s="247"/>
      <c r="AL345" s="247"/>
      <c r="AM345" s="258"/>
      <c r="AN345" s="247"/>
      <c r="AO345" s="247"/>
      <c r="AP345" s="247"/>
      <c r="AQ345" s="247"/>
      <c r="AR345" s="258"/>
      <c r="AS345" s="247"/>
      <c r="AT345" s="247"/>
      <c r="AU345" s="247"/>
      <c r="AV345" s="247"/>
      <c r="AW345" s="258"/>
      <c r="AX345" s="247"/>
      <c r="AY345" s="247"/>
      <c r="AZ345" s="247"/>
      <c r="BA345" s="247"/>
      <c r="BB345" s="258"/>
      <c r="BC345" s="247"/>
      <c r="BD345" s="247"/>
      <c r="BE345" s="247"/>
      <c r="BF345" s="247"/>
      <c r="BG345" s="258"/>
      <c r="BH345" s="247"/>
      <c r="BI345" s="247"/>
      <c r="BJ345" s="247"/>
      <c r="BK345" s="247"/>
      <c r="BL345" s="258"/>
      <c r="BM345" s="247"/>
      <c r="BN345" s="247"/>
      <c r="BO345" s="247"/>
      <c r="BP345" s="247"/>
      <c r="BQ345" s="258"/>
      <c r="BR345" s="247"/>
      <c r="BS345" s="247"/>
      <c r="BT345" s="247"/>
      <c r="BU345" s="247"/>
      <c r="BV345" s="258"/>
      <c r="BW345" s="247"/>
      <c r="BX345" s="247"/>
      <c r="BY345" s="247"/>
      <c r="BZ345" s="247"/>
      <c r="CA345" s="258"/>
      <c r="CB345" s="247"/>
      <c r="CC345" s="247"/>
      <c r="CD345" s="247"/>
      <c r="CE345" s="247"/>
      <c r="CF345" s="258"/>
      <c r="CG345" s="258"/>
      <c r="CH345" s="258"/>
      <c r="CI345" s="134"/>
      <c r="CJ345" s="259"/>
      <c r="CK345" s="260"/>
      <c r="CL345" s="261"/>
    </row>
    <row r="346" spans="1:90" ht="40.5" hidden="1" x14ac:dyDescent="0.3">
      <c r="A346" s="106" t="s">
        <v>766</v>
      </c>
      <c r="B346" s="107" t="s">
        <v>736</v>
      </c>
      <c r="C346" s="238" t="s">
        <v>763</v>
      </c>
      <c r="D346" s="108" t="s">
        <v>767</v>
      </c>
      <c r="E346" s="126" t="s">
        <v>181</v>
      </c>
      <c r="F346" s="252">
        <f t="shared" si="35"/>
        <v>0</v>
      </c>
      <c r="G346" s="253">
        <f t="shared" si="36"/>
        <v>0</v>
      </c>
      <c r="H346" s="254">
        <f t="shared" si="37"/>
        <v>0</v>
      </c>
      <c r="I346" s="255">
        <f t="shared" si="42"/>
        <v>0</v>
      </c>
      <c r="J346" s="350" t="str">
        <f>IF(Scope_lv1!W346&lt;&gt;0,Scope_lv1!W346,"")</f>
        <v/>
      </c>
      <c r="K346" s="326" t="str">
        <f t="shared" si="39"/>
        <v/>
      </c>
      <c r="L346" s="314"/>
      <c r="M346" s="247"/>
      <c r="N346" s="247"/>
      <c r="O346" s="247"/>
      <c r="P346" s="247"/>
      <c r="Q346" s="258"/>
      <c r="R346" s="247"/>
      <c r="S346" s="247"/>
      <c r="T346" s="247"/>
      <c r="U346" s="247"/>
      <c r="V346" s="258"/>
      <c r="W346" s="247"/>
      <c r="X346" s="247"/>
      <c r="Y346" s="247"/>
      <c r="Z346" s="247"/>
      <c r="AA346" s="326" t="str">
        <f t="shared" si="40"/>
        <v/>
      </c>
      <c r="AB346" s="314"/>
      <c r="AC346" s="247"/>
      <c r="AD346" s="247"/>
      <c r="AE346" s="247"/>
      <c r="AF346" s="247"/>
      <c r="AG346" s="326" t="str">
        <f t="shared" si="41"/>
        <v/>
      </c>
      <c r="AH346" s="314"/>
      <c r="AI346" s="247"/>
      <c r="AJ346" s="247"/>
      <c r="AK346" s="247"/>
      <c r="AL346" s="247"/>
      <c r="AM346" s="258"/>
      <c r="AN346" s="247"/>
      <c r="AO346" s="247"/>
      <c r="AP346" s="247"/>
      <c r="AQ346" s="247"/>
      <c r="AR346" s="258"/>
      <c r="AS346" s="247"/>
      <c r="AT346" s="247"/>
      <c r="AU346" s="247"/>
      <c r="AV346" s="247"/>
      <c r="AW346" s="258"/>
      <c r="AX346" s="247"/>
      <c r="AY346" s="247"/>
      <c r="AZ346" s="247"/>
      <c r="BA346" s="247"/>
      <c r="BB346" s="258"/>
      <c r="BC346" s="247"/>
      <c r="BD346" s="247"/>
      <c r="BE346" s="247"/>
      <c r="BF346" s="247"/>
      <c r="BG346" s="258"/>
      <c r="BH346" s="247"/>
      <c r="BI346" s="247"/>
      <c r="BJ346" s="247"/>
      <c r="BK346" s="247"/>
      <c r="BL346" s="258"/>
      <c r="BM346" s="247"/>
      <c r="BN346" s="247"/>
      <c r="BO346" s="247"/>
      <c r="BP346" s="247"/>
      <c r="BQ346" s="258"/>
      <c r="BR346" s="247"/>
      <c r="BS346" s="247"/>
      <c r="BT346" s="247"/>
      <c r="BU346" s="247"/>
      <c r="BV346" s="258"/>
      <c r="BW346" s="247"/>
      <c r="BX346" s="247"/>
      <c r="BY346" s="247"/>
      <c r="BZ346" s="247"/>
      <c r="CA346" s="258"/>
      <c r="CB346" s="247"/>
      <c r="CC346" s="247"/>
      <c r="CD346" s="247"/>
      <c r="CE346" s="247"/>
      <c r="CF346" s="258"/>
      <c r="CG346" s="258"/>
      <c r="CH346" s="258"/>
      <c r="CI346" s="134"/>
      <c r="CJ346" s="259"/>
      <c r="CK346" s="260"/>
      <c r="CL346" s="261"/>
    </row>
    <row r="347" spans="1:90" ht="40.5" hidden="1" x14ac:dyDescent="0.3">
      <c r="A347" s="106" t="s">
        <v>768</v>
      </c>
      <c r="B347" s="107" t="s">
        <v>736</v>
      </c>
      <c r="C347" s="238" t="s">
        <v>763</v>
      </c>
      <c r="D347" s="108" t="s">
        <v>745</v>
      </c>
      <c r="E347" s="126" t="s">
        <v>181</v>
      </c>
      <c r="F347" s="252">
        <f t="shared" si="35"/>
        <v>0</v>
      </c>
      <c r="G347" s="253">
        <f t="shared" si="36"/>
        <v>0</v>
      </c>
      <c r="H347" s="254">
        <f t="shared" si="37"/>
        <v>0</v>
      </c>
      <c r="I347" s="255">
        <f t="shared" si="42"/>
        <v>0</v>
      </c>
      <c r="J347" s="350" t="str">
        <f>IF(Scope_lv1!W347&lt;&gt;0,Scope_lv1!W347,"")</f>
        <v/>
      </c>
      <c r="K347" s="326" t="str">
        <f t="shared" si="39"/>
        <v/>
      </c>
      <c r="L347" s="314"/>
      <c r="M347" s="247"/>
      <c r="N347" s="247"/>
      <c r="O347" s="247"/>
      <c r="P347" s="247"/>
      <c r="Q347" s="258"/>
      <c r="R347" s="247"/>
      <c r="S347" s="247"/>
      <c r="T347" s="247"/>
      <c r="U347" s="247"/>
      <c r="V347" s="258"/>
      <c r="W347" s="247"/>
      <c r="X347" s="247"/>
      <c r="Y347" s="247"/>
      <c r="Z347" s="247"/>
      <c r="AA347" s="326" t="str">
        <f t="shared" si="40"/>
        <v/>
      </c>
      <c r="AB347" s="314"/>
      <c r="AC347" s="247"/>
      <c r="AD347" s="247"/>
      <c r="AE347" s="247"/>
      <c r="AF347" s="247"/>
      <c r="AG347" s="326" t="str">
        <f t="shared" si="41"/>
        <v/>
      </c>
      <c r="AH347" s="314"/>
      <c r="AI347" s="247"/>
      <c r="AJ347" s="247"/>
      <c r="AK347" s="247"/>
      <c r="AL347" s="247"/>
      <c r="AM347" s="258"/>
      <c r="AN347" s="247"/>
      <c r="AO347" s="247"/>
      <c r="AP347" s="247"/>
      <c r="AQ347" s="247"/>
      <c r="AR347" s="258"/>
      <c r="AS347" s="247"/>
      <c r="AT347" s="247"/>
      <c r="AU347" s="247"/>
      <c r="AV347" s="247"/>
      <c r="AW347" s="258"/>
      <c r="AX347" s="247"/>
      <c r="AY347" s="247"/>
      <c r="AZ347" s="247"/>
      <c r="BA347" s="247"/>
      <c r="BB347" s="258"/>
      <c r="BC347" s="247"/>
      <c r="BD347" s="247"/>
      <c r="BE347" s="247"/>
      <c r="BF347" s="247"/>
      <c r="BG347" s="258"/>
      <c r="BH347" s="247"/>
      <c r="BI347" s="247"/>
      <c r="BJ347" s="247"/>
      <c r="BK347" s="247"/>
      <c r="BL347" s="258"/>
      <c r="BM347" s="247"/>
      <c r="BN347" s="247"/>
      <c r="BO347" s="247"/>
      <c r="BP347" s="247"/>
      <c r="BQ347" s="258"/>
      <c r="BR347" s="247"/>
      <c r="BS347" s="247"/>
      <c r="BT347" s="247"/>
      <c r="BU347" s="247"/>
      <c r="BV347" s="258"/>
      <c r="BW347" s="247"/>
      <c r="BX347" s="247"/>
      <c r="BY347" s="247"/>
      <c r="BZ347" s="247"/>
      <c r="CA347" s="258"/>
      <c r="CB347" s="247"/>
      <c r="CC347" s="247"/>
      <c r="CD347" s="247"/>
      <c r="CE347" s="247"/>
      <c r="CF347" s="258"/>
      <c r="CG347" s="258"/>
      <c r="CH347" s="258"/>
      <c r="CI347" s="134"/>
      <c r="CJ347" s="259"/>
      <c r="CK347" s="260"/>
      <c r="CL347" s="261"/>
    </row>
    <row r="348" spans="1:90" ht="40.5" hidden="1" x14ac:dyDescent="0.3">
      <c r="A348" s="106" t="s">
        <v>769</v>
      </c>
      <c r="B348" s="107" t="s">
        <v>736</v>
      </c>
      <c r="C348" s="238" t="s">
        <v>763</v>
      </c>
      <c r="D348" s="108" t="s">
        <v>747</v>
      </c>
      <c r="E348" s="126" t="s">
        <v>181</v>
      </c>
      <c r="F348" s="252">
        <f t="shared" si="35"/>
        <v>0</v>
      </c>
      <c r="G348" s="253">
        <f t="shared" si="36"/>
        <v>0</v>
      </c>
      <c r="H348" s="254">
        <f t="shared" si="37"/>
        <v>0</v>
      </c>
      <c r="I348" s="255">
        <f t="shared" si="42"/>
        <v>0</v>
      </c>
      <c r="J348" s="350" t="str">
        <f>IF(Scope_lv1!W348&lt;&gt;0,Scope_lv1!W348,"")</f>
        <v/>
      </c>
      <c r="K348" s="326" t="str">
        <f t="shared" si="39"/>
        <v/>
      </c>
      <c r="L348" s="314"/>
      <c r="M348" s="247"/>
      <c r="N348" s="247"/>
      <c r="O348" s="247"/>
      <c r="P348" s="247"/>
      <c r="Q348" s="258"/>
      <c r="R348" s="247"/>
      <c r="S348" s="247"/>
      <c r="T348" s="247"/>
      <c r="U348" s="247"/>
      <c r="V348" s="258"/>
      <c r="W348" s="247"/>
      <c r="X348" s="247"/>
      <c r="Y348" s="247"/>
      <c r="Z348" s="247"/>
      <c r="AA348" s="326" t="str">
        <f t="shared" si="40"/>
        <v/>
      </c>
      <c r="AB348" s="314"/>
      <c r="AC348" s="247"/>
      <c r="AD348" s="247"/>
      <c r="AE348" s="247"/>
      <c r="AF348" s="247"/>
      <c r="AG348" s="326" t="str">
        <f t="shared" si="41"/>
        <v/>
      </c>
      <c r="AH348" s="314"/>
      <c r="AI348" s="247"/>
      <c r="AJ348" s="247"/>
      <c r="AK348" s="247"/>
      <c r="AL348" s="247"/>
      <c r="AM348" s="258"/>
      <c r="AN348" s="247"/>
      <c r="AO348" s="247"/>
      <c r="AP348" s="247"/>
      <c r="AQ348" s="247"/>
      <c r="AR348" s="258"/>
      <c r="AS348" s="247"/>
      <c r="AT348" s="247"/>
      <c r="AU348" s="247"/>
      <c r="AV348" s="247"/>
      <c r="AW348" s="258"/>
      <c r="AX348" s="247"/>
      <c r="AY348" s="247"/>
      <c r="AZ348" s="247"/>
      <c r="BA348" s="247"/>
      <c r="BB348" s="258"/>
      <c r="BC348" s="247"/>
      <c r="BD348" s="247"/>
      <c r="BE348" s="247"/>
      <c r="BF348" s="247"/>
      <c r="BG348" s="258"/>
      <c r="BH348" s="247"/>
      <c r="BI348" s="247"/>
      <c r="BJ348" s="247"/>
      <c r="BK348" s="247"/>
      <c r="BL348" s="258"/>
      <c r="BM348" s="247"/>
      <c r="BN348" s="247"/>
      <c r="BO348" s="247"/>
      <c r="BP348" s="247"/>
      <c r="BQ348" s="258"/>
      <c r="BR348" s="247"/>
      <c r="BS348" s="247"/>
      <c r="BT348" s="247"/>
      <c r="BU348" s="247"/>
      <c r="BV348" s="258"/>
      <c r="BW348" s="247"/>
      <c r="BX348" s="247"/>
      <c r="BY348" s="247"/>
      <c r="BZ348" s="247"/>
      <c r="CA348" s="258"/>
      <c r="CB348" s="247"/>
      <c r="CC348" s="247"/>
      <c r="CD348" s="247"/>
      <c r="CE348" s="247"/>
      <c r="CF348" s="258"/>
      <c r="CG348" s="258"/>
      <c r="CH348" s="258"/>
      <c r="CI348" s="134"/>
      <c r="CJ348" s="259"/>
      <c r="CK348" s="260"/>
      <c r="CL348" s="261"/>
    </row>
    <row r="349" spans="1:90" ht="40.5" hidden="1" x14ac:dyDescent="0.3">
      <c r="A349" s="106" t="s">
        <v>770</v>
      </c>
      <c r="B349" s="107" t="s">
        <v>736</v>
      </c>
      <c r="C349" s="238" t="s">
        <v>763</v>
      </c>
      <c r="D349" s="108" t="s">
        <v>749</v>
      </c>
      <c r="E349" s="126" t="s">
        <v>181</v>
      </c>
      <c r="F349" s="252">
        <f t="shared" si="35"/>
        <v>0</v>
      </c>
      <c r="G349" s="253">
        <f t="shared" si="36"/>
        <v>0</v>
      </c>
      <c r="H349" s="254">
        <f t="shared" si="37"/>
        <v>0</v>
      </c>
      <c r="I349" s="255">
        <f t="shared" si="42"/>
        <v>0</v>
      </c>
      <c r="J349" s="350" t="str">
        <f>IF(Scope_lv1!W349&lt;&gt;0,Scope_lv1!W349,"")</f>
        <v/>
      </c>
      <c r="K349" s="326" t="str">
        <f t="shared" si="39"/>
        <v/>
      </c>
      <c r="L349" s="314"/>
      <c r="M349" s="247"/>
      <c r="N349" s="247"/>
      <c r="O349" s="247"/>
      <c r="P349" s="247"/>
      <c r="Q349" s="258"/>
      <c r="R349" s="247"/>
      <c r="S349" s="247"/>
      <c r="T349" s="247"/>
      <c r="U349" s="247"/>
      <c r="V349" s="258"/>
      <c r="W349" s="247"/>
      <c r="X349" s="247"/>
      <c r="Y349" s="247"/>
      <c r="Z349" s="247"/>
      <c r="AA349" s="326" t="str">
        <f t="shared" si="40"/>
        <v/>
      </c>
      <c r="AB349" s="314"/>
      <c r="AC349" s="247"/>
      <c r="AD349" s="247"/>
      <c r="AE349" s="247"/>
      <c r="AF349" s="247"/>
      <c r="AG349" s="326" t="str">
        <f t="shared" si="41"/>
        <v/>
      </c>
      <c r="AH349" s="314"/>
      <c r="AI349" s="247"/>
      <c r="AJ349" s="247"/>
      <c r="AK349" s="247"/>
      <c r="AL349" s="247"/>
      <c r="AM349" s="258"/>
      <c r="AN349" s="247"/>
      <c r="AO349" s="247"/>
      <c r="AP349" s="247"/>
      <c r="AQ349" s="247"/>
      <c r="AR349" s="258"/>
      <c r="AS349" s="247"/>
      <c r="AT349" s="247"/>
      <c r="AU349" s="247"/>
      <c r="AV349" s="247"/>
      <c r="AW349" s="258"/>
      <c r="AX349" s="247"/>
      <c r="AY349" s="247"/>
      <c r="AZ349" s="247"/>
      <c r="BA349" s="247"/>
      <c r="BB349" s="258"/>
      <c r="BC349" s="247"/>
      <c r="BD349" s="247"/>
      <c r="BE349" s="247"/>
      <c r="BF349" s="247"/>
      <c r="BG349" s="258"/>
      <c r="BH349" s="247"/>
      <c r="BI349" s="247"/>
      <c r="BJ349" s="247"/>
      <c r="BK349" s="247"/>
      <c r="BL349" s="258"/>
      <c r="BM349" s="247"/>
      <c r="BN349" s="247"/>
      <c r="BO349" s="247"/>
      <c r="BP349" s="247"/>
      <c r="BQ349" s="258"/>
      <c r="BR349" s="247"/>
      <c r="BS349" s="247"/>
      <c r="BT349" s="247"/>
      <c r="BU349" s="247"/>
      <c r="BV349" s="258"/>
      <c r="BW349" s="247"/>
      <c r="BX349" s="247"/>
      <c r="BY349" s="247"/>
      <c r="BZ349" s="247"/>
      <c r="CA349" s="258"/>
      <c r="CB349" s="247"/>
      <c r="CC349" s="247"/>
      <c r="CD349" s="247"/>
      <c r="CE349" s="247"/>
      <c r="CF349" s="258"/>
      <c r="CG349" s="258"/>
      <c r="CH349" s="258"/>
      <c r="CI349" s="134"/>
      <c r="CJ349" s="259"/>
      <c r="CK349" s="260"/>
      <c r="CL349" s="261"/>
    </row>
    <row r="350" spans="1:90" ht="49.5" hidden="1" x14ac:dyDescent="0.3">
      <c r="A350" s="106" t="s">
        <v>771</v>
      </c>
      <c r="B350" s="107" t="s">
        <v>736</v>
      </c>
      <c r="C350" s="238" t="s">
        <v>763</v>
      </c>
      <c r="D350" s="108" t="s">
        <v>772</v>
      </c>
      <c r="E350" s="126" t="s">
        <v>181</v>
      </c>
      <c r="F350" s="252">
        <f t="shared" si="35"/>
        <v>0</v>
      </c>
      <c r="G350" s="253">
        <f t="shared" si="36"/>
        <v>0</v>
      </c>
      <c r="H350" s="254">
        <f t="shared" si="37"/>
        <v>0</v>
      </c>
      <c r="I350" s="255">
        <f t="shared" si="42"/>
        <v>0</v>
      </c>
      <c r="J350" s="350" t="str">
        <f>IF(Scope_lv1!W350&lt;&gt;0,Scope_lv1!W350,"")</f>
        <v/>
      </c>
      <c r="K350" s="326" t="str">
        <f t="shared" si="39"/>
        <v/>
      </c>
      <c r="L350" s="314"/>
      <c r="M350" s="247"/>
      <c r="N350" s="247"/>
      <c r="O350" s="247"/>
      <c r="P350" s="247"/>
      <c r="Q350" s="258"/>
      <c r="R350" s="247"/>
      <c r="S350" s="247"/>
      <c r="T350" s="247"/>
      <c r="U350" s="247"/>
      <c r="V350" s="258"/>
      <c r="W350" s="247"/>
      <c r="X350" s="247"/>
      <c r="Y350" s="247"/>
      <c r="Z350" s="247"/>
      <c r="AA350" s="326" t="str">
        <f t="shared" si="40"/>
        <v/>
      </c>
      <c r="AB350" s="314"/>
      <c r="AC350" s="247"/>
      <c r="AD350" s="247"/>
      <c r="AE350" s="247"/>
      <c r="AF350" s="247"/>
      <c r="AG350" s="326" t="str">
        <f t="shared" si="41"/>
        <v/>
      </c>
      <c r="AH350" s="314"/>
      <c r="AI350" s="247"/>
      <c r="AJ350" s="247"/>
      <c r="AK350" s="247"/>
      <c r="AL350" s="247"/>
      <c r="AM350" s="258"/>
      <c r="AN350" s="247"/>
      <c r="AO350" s="247"/>
      <c r="AP350" s="247"/>
      <c r="AQ350" s="247"/>
      <c r="AR350" s="258"/>
      <c r="AS350" s="247"/>
      <c r="AT350" s="247"/>
      <c r="AU350" s="247"/>
      <c r="AV350" s="247"/>
      <c r="AW350" s="258"/>
      <c r="AX350" s="247"/>
      <c r="AY350" s="247"/>
      <c r="AZ350" s="247"/>
      <c r="BA350" s="247"/>
      <c r="BB350" s="258"/>
      <c r="BC350" s="247"/>
      <c r="BD350" s="247"/>
      <c r="BE350" s="247"/>
      <c r="BF350" s="247"/>
      <c r="BG350" s="258"/>
      <c r="BH350" s="247"/>
      <c r="BI350" s="247"/>
      <c r="BJ350" s="247"/>
      <c r="BK350" s="247"/>
      <c r="BL350" s="258"/>
      <c r="BM350" s="247"/>
      <c r="BN350" s="247"/>
      <c r="BO350" s="247"/>
      <c r="BP350" s="247"/>
      <c r="BQ350" s="258"/>
      <c r="BR350" s="247"/>
      <c r="BS350" s="247"/>
      <c r="BT350" s="247"/>
      <c r="BU350" s="247"/>
      <c r="BV350" s="258"/>
      <c r="BW350" s="247"/>
      <c r="BX350" s="247"/>
      <c r="BY350" s="247"/>
      <c r="BZ350" s="247"/>
      <c r="CA350" s="258"/>
      <c r="CB350" s="247"/>
      <c r="CC350" s="247"/>
      <c r="CD350" s="247"/>
      <c r="CE350" s="247"/>
      <c r="CF350" s="258"/>
      <c r="CG350" s="258"/>
      <c r="CH350" s="258"/>
      <c r="CI350" s="134"/>
      <c r="CJ350" s="259"/>
      <c r="CK350" s="260"/>
      <c r="CL350" s="261"/>
    </row>
    <row r="351" spans="1:90" ht="40.5" hidden="1" x14ac:dyDescent="0.3">
      <c r="A351" s="106" t="s">
        <v>773</v>
      </c>
      <c r="B351" s="107" t="s">
        <v>736</v>
      </c>
      <c r="C351" s="238" t="s">
        <v>763</v>
      </c>
      <c r="D351" s="108" t="s">
        <v>755</v>
      </c>
      <c r="E351" s="126" t="s">
        <v>181</v>
      </c>
      <c r="F351" s="252">
        <f t="shared" si="35"/>
        <v>0</v>
      </c>
      <c r="G351" s="253">
        <f t="shared" si="36"/>
        <v>0</v>
      </c>
      <c r="H351" s="254">
        <f t="shared" si="37"/>
        <v>0</v>
      </c>
      <c r="I351" s="255">
        <f t="shared" si="42"/>
        <v>0</v>
      </c>
      <c r="J351" s="350" t="str">
        <f>IF(Scope_lv1!W351&lt;&gt;0,Scope_lv1!W351,"")</f>
        <v/>
      </c>
      <c r="K351" s="326" t="str">
        <f t="shared" si="39"/>
        <v/>
      </c>
      <c r="L351" s="314"/>
      <c r="M351" s="247"/>
      <c r="N351" s="247"/>
      <c r="O351" s="247"/>
      <c r="P351" s="247"/>
      <c r="Q351" s="258"/>
      <c r="R351" s="247"/>
      <c r="S351" s="247"/>
      <c r="T351" s="247"/>
      <c r="U351" s="247"/>
      <c r="V351" s="258"/>
      <c r="W351" s="247"/>
      <c r="X351" s="247"/>
      <c r="Y351" s="247"/>
      <c r="Z351" s="247"/>
      <c r="AA351" s="326" t="str">
        <f t="shared" si="40"/>
        <v/>
      </c>
      <c r="AB351" s="314"/>
      <c r="AC351" s="247"/>
      <c r="AD351" s="247"/>
      <c r="AE351" s="247"/>
      <c r="AF351" s="247"/>
      <c r="AG351" s="326" t="str">
        <f t="shared" si="41"/>
        <v/>
      </c>
      <c r="AH351" s="314"/>
      <c r="AI351" s="247"/>
      <c r="AJ351" s="247"/>
      <c r="AK351" s="247"/>
      <c r="AL351" s="247"/>
      <c r="AM351" s="258"/>
      <c r="AN351" s="247"/>
      <c r="AO351" s="247"/>
      <c r="AP351" s="247"/>
      <c r="AQ351" s="247"/>
      <c r="AR351" s="258"/>
      <c r="AS351" s="247"/>
      <c r="AT351" s="247"/>
      <c r="AU351" s="247"/>
      <c r="AV351" s="247"/>
      <c r="AW351" s="258"/>
      <c r="AX351" s="247"/>
      <c r="AY351" s="247"/>
      <c r="AZ351" s="247"/>
      <c r="BA351" s="247"/>
      <c r="BB351" s="258"/>
      <c r="BC351" s="247"/>
      <c r="BD351" s="247"/>
      <c r="BE351" s="247"/>
      <c r="BF351" s="247"/>
      <c r="BG351" s="258"/>
      <c r="BH351" s="247"/>
      <c r="BI351" s="247"/>
      <c r="BJ351" s="247"/>
      <c r="BK351" s="247"/>
      <c r="BL351" s="258"/>
      <c r="BM351" s="247"/>
      <c r="BN351" s="247"/>
      <c r="BO351" s="247"/>
      <c r="BP351" s="247"/>
      <c r="BQ351" s="258"/>
      <c r="BR351" s="247"/>
      <c r="BS351" s="247"/>
      <c r="BT351" s="247"/>
      <c r="BU351" s="247"/>
      <c r="BV351" s="258"/>
      <c r="BW351" s="247"/>
      <c r="BX351" s="247"/>
      <c r="BY351" s="247"/>
      <c r="BZ351" s="247"/>
      <c r="CA351" s="258"/>
      <c r="CB351" s="247"/>
      <c r="CC351" s="247"/>
      <c r="CD351" s="247"/>
      <c r="CE351" s="247"/>
      <c r="CF351" s="258"/>
      <c r="CG351" s="258"/>
      <c r="CH351" s="258"/>
      <c r="CI351" s="134"/>
      <c r="CJ351" s="259"/>
      <c r="CK351" s="260"/>
      <c r="CL351" s="261"/>
    </row>
    <row r="352" spans="1:90" ht="40.5" hidden="1" x14ac:dyDescent="0.3">
      <c r="A352" s="106" t="s">
        <v>774</v>
      </c>
      <c r="B352" s="107" t="s">
        <v>736</v>
      </c>
      <c r="C352" s="238" t="s">
        <v>763</v>
      </c>
      <c r="D352" s="108" t="s">
        <v>759</v>
      </c>
      <c r="E352" s="126" t="s">
        <v>181</v>
      </c>
      <c r="F352" s="252">
        <f t="shared" si="35"/>
        <v>0</v>
      </c>
      <c r="G352" s="253">
        <f t="shared" si="36"/>
        <v>0</v>
      </c>
      <c r="H352" s="254">
        <f t="shared" si="37"/>
        <v>0</v>
      </c>
      <c r="I352" s="255">
        <f t="shared" si="42"/>
        <v>0</v>
      </c>
      <c r="J352" s="350" t="str">
        <f>IF(Scope_lv1!W352&lt;&gt;0,Scope_lv1!W352,"")</f>
        <v/>
      </c>
      <c r="K352" s="326" t="str">
        <f t="shared" si="39"/>
        <v/>
      </c>
      <c r="L352" s="314"/>
      <c r="M352" s="247"/>
      <c r="N352" s="247"/>
      <c r="O352" s="247"/>
      <c r="P352" s="247"/>
      <c r="Q352" s="258"/>
      <c r="R352" s="247"/>
      <c r="S352" s="247"/>
      <c r="T352" s="247"/>
      <c r="U352" s="247"/>
      <c r="V352" s="258"/>
      <c r="W352" s="247"/>
      <c r="X352" s="247"/>
      <c r="Y352" s="247"/>
      <c r="Z352" s="247"/>
      <c r="AA352" s="326" t="str">
        <f t="shared" si="40"/>
        <v/>
      </c>
      <c r="AB352" s="314"/>
      <c r="AC352" s="247"/>
      <c r="AD352" s="247"/>
      <c r="AE352" s="247"/>
      <c r="AF352" s="247"/>
      <c r="AG352" s="326" t="str">
        <f t="shared" si="41"/>
        <v/>
      </c>
      <c r="AH352" s="314"/>
      <c r="AI352" s="247"/>
      <c r="AJ352" s="247"/>
      <c r="AK352" s="247"/>
      <c r="AL352" s="247"/>
      <c r="AM352" s="258"/>
      <c r="AN352" s="247"/>
      <c r="AO352" s="247"/>
      <c r="AP352" s="247"/>
      <c r="AQ352" s="247"/>
      <c r="AR352" s="258"/>
      <c r="AS352" s="247"/>
      <c r="AT352" s="247"/>
      <c r="AU352" s="247"/>
      <c r="AV352" s="247"/>
      <c r="AW352" s="258"/>
      <c r="AX352" s="247"/>
      <c r="AY352" s="247"/>
      <c r="AZ352" s="247"/>
      <c r="BA352" s="247"/>
      <c r="BB352" s="258"/>
      <c r="BC352" s="247"/>
      <c r="BD352" s="247"/>
      <c r="BE352" s="247"/>
      <c r="BF352" s="247"/>
      <c r="BG352" s="258"/>
      <c r="BH352" s="247"/>
      <c r="BI352" s="247"/>
      <c r="BJ352" s="247"/>
      <c r="BK352" s="247"/>
      <c r="BL352" s="258"/>
      <c r="BM352" s="247"/>
      <c r="BN352" s="247"/>
      <c r="BO352" s="247"/>
      <c r="BP352" s="247"/>
      <c r="BQ352" s="258"/>
      <c r="BR352" s="247"/>
      <c r="BS352" s="247"/>
      <c r="BT352" s="247"/>
      <c r="BU352" s="247"/>
      <c r="BV352" s="258"/>
      <c r="BW352" s="247"/>
      <c r="BX352" s="247"/>
      <c r="BY352" s="247"/>
      <c r="BZ352" s="247"/>
      <c r="CA352" s="258"/>
      <c r="CB352" s="247"/>
      <c r="CC352" s="247"/>
      <c r="CD352" s="247"/>
      <c r="CE352" s="247"/>
      <c r="CF352" s="258"/>
      <c r="CG352" s="258"/>
      <c r="CH352" s="258"/>
      <c r="CI352" s="134"/>
      <c r="CJ352" s="259"/>
      <c r="CK352" s="260"/>
      <c r="CL352" s="261"/>
    </row>
    <row r="353" spans="1:90" ht="40.5" hidden="1" x14ac:dyDescent="0.3">
      <c r="A353" s="106" t="s">
        <v>775</v>
      </c>
      <c r="B353" s="107" t="s">
        <v>736</v>
      </c>
      <c r="C353" s="238" t="s">
        <v>763</v>
      </c>
      <c r="D353" s="108" t="s">
        <v>761</v>
      </c>
      <c r="E353" s="126" t="s">
        <v>181</v>
      </c>
      <c r="F353" s="252">
        <f t="shared" si="35"/>
        <v>0</v>
      </c>
      <c r="G353" s="253">
        <f t="shared" si="36"/>
        <v>0</v>
      </c>
      <c r="H353" s="254">
        <f t="shared" si="37"/>
        <v>0</v>
      </c>
      <c r="I353" s="255">
        <f t="shared" si="42"/>
        <v>0</v>
      </c>
      <c r="J353" s="350" t="str">
        <f>IF(Scope_lv1!W353&lt;&gt;0,Scope_lv1!W353,"")</f>
        <v/>
      </c>
      <c r="K353" s="326" t="str">
        <f t="shared" si="39"/>
        <v/>
      </c>
      <c r="L353" s="314"/>
      <c r="M353" s="247"/>
      <c r="N353" s="247"/>
      <c r="O353" s="247"/>
      <c r="P353" s="247"/>
      <c r="Q353" s="258"/>
      <c r="R353" s="247"/>
      <c r="S353" s="247"/>
      <c r="T353" s="247"/>
      <c r="U353" s="247"/>
      <c r="V353" s="258"/>
      <c r="W353" s="247"/>
      <c r="X353" s="247"/>
      <c r="Y353" s="247"/>
      <c r="Z353" s="247"/>
      <c r="AA353" s="326" t="str">
        <f t="shared" si="40"/>
        <v/>
      </c>
      <c r="AB353" s="314"/>
      <c r="AC353" s="247"/>
      <c r="AD353" s="247"/>
      <c r="AE353" s="247"/>
      <c r="AF353" s="247"/>
      <c r="AG353" s="326" t="str">
        <f t="shared" si="41"/>
        <v/>
      </c>
      <c r="AH353" s="314"/>
      <c r="AI353" s="247"/>
      <c r="AJ353" s="247"/>
      <c r="AK353" s="247"/>
      <c r="AL353" s="247"/>
      <c r="AM353" s="258"/>
      <c r="AN353" s="247"/>
      <c r="AO353" s="247"/>
      <c r="AP353" s="247"/>
      <c r="AQ353" s="247"/>
      <c r="AR353" s="258"/>
      <c r="AS353" s="247"/>
      <c r="AT353" s="247"/>
      <c r="AU353" s="247"/>
      <c r="AV353" s="247"/>
      <c r="AW353" s="258"/>
      <c r="AX353" s="247"/>
      <c r="AY353" s="247"/>
      <c r="AZ353" s="247"/>
      <c r="BA353" s="247"/>
      <c r="BB353" s="258"/>
      <c r="BC353" s="247"/>
      <c r="BD353" s="247"/>
      <c r="BE353" s="247"/>
      <c r="BF353" s="247"/>
      <c r="BG353" s="258"/>
      <c r="BH353" s="247"/>
      <c r="BI353" s="247"/>
      <c r="BJ353" s="247"/>
      <c r="BK353" s="247"/>
      <c r="BL353" s="258"/>
      <c r="BM353" s="247"/>
      <c r="BN353" s="247"/>
      <c r="BO353" s="247"/>
      <c r="BP353" s="247"/>
      <c r="BQ353" s="258"/>
      <c r="BR353" s="247"/>
      <c r="BS353" s="247"/>
      <c r="BT353" s="247"/>
      <c r="BU353" s="247"/>
      <c r="BV353" s="258"/>
      <c r="BW353" s="247"/>
      <c r="BX353" s="247"/>
      <c r="BY353" s="247"/>
      <c r="BZ353" s="247"/>
      <c r="CA353" s="258"/>
      <c r="CB353" s="247"/>
      <c r="CC353" s="247"/>
      <c r="CD353" s="247"/>
      <c r="CE353" s="247"/>
      <c r="CF353" s="258"/>
      <c r="CG353" s="258"/>
      <c r="CH353" s="258"/>
      <c r="CI353" s="134"/>
      <c r="CJ353" s="259"/>
      <c r="CK353" s="260"/>
      <c r="CL353" s="261"/>
    </row>
    <row r="354" spans="1:90" ht="40.5" hidden="1" x14ac:dyDescent="0.3">
      <c r="A354" s="106" t="s">
        <v>776</v>
      </c>
      <c r="B354" s="107" t="s">
        <v>736</v>
      </c>
      <c r="C354" s="238" t="s">
        <v>763</v>
      </c>
      <c r="D354" s="108" t="s">
        <v>777</v>
      </c>
      <c r="E354" s="126" t="s">
        <v>181</v>
      </c>
      <c r="F354" s="252">
        <f t="shared" si="35"/>
        <v>0</v>
      </c>
      <c r="G354" s="253">
        <f t="shared" si="36"/>
        <v>0</v>
      </c>
      <c r="H354" s="254">
        <f t="shared" si="37"/>
        <v>0</v>
      </c>
      <c r="I354" s="255">
        <f t="shared" si="42"/>
        <v>0</v>
      </c>
      <c r="J354" s="350" t="str">
        <f>IF(Scope_lv1!W354&lt;&gt;0,Scope_lv1!W354,"")</f>
        <v/>
      </c>
      <c r="K354" s="326" t="str">
        <f t="shared" si="39"/>
        <v/>
      </c>
      <c r="L354" s="314"/>
      <c r="M354" s="247"/>
      <c r="N354" s="247"/>
      <c r="O354" s="247"/>
      <c r="P354" s="247"/>
      <c r="Q354" s="258"/>
      <c r="R354" s="247"/>
      <c r="S354" s="247"/>
      <c r="T354" s="247"/>
      <c r="U354" s="247"/>
      <c r="V354" s="258"/>
      <c r="W354" s="247"/>
      <c r="X354" s="247"/>
      <c r="Y354" s="247"/>
      <c r="Z354" s="247"/>
      <c r="AA354" s="326" t="str">
        <f t="shared" si="40"/>
        <v/>
      </c>
      <c r="AB354" s="314"/>
      <c r="AC354" s="247"/>
      <c r="AD354" s="247"/>
      <c r="AE354" s="247"/>
      <c r="AF354" s="247"/>
      <c r="AG354" s="326" t="str">
        <f t="shared" si="41"/>
        <v/>
      </c>
      <c r="AH354" s="314"/>
      <c r="AI354" s="247"/>
      <c r="AJ354" s="247"/>
      <c r="AK354" s="247"/>
      <c r="AL354" s="247"/>
      <c r="AM354" s="258"/>
      <c r="AN354" s="247"/>
      <c r="AO354" s="247"/>
      <c r="AP354" s="247"/>
      <c r="AQ354" s="247"/>
      <c r="AR354" s="258"/>
      <c r="AS354" s="247"/>
      <c r="AT354" s="247"/>
      <c r="AU354" s="247"/>
      <c r="AV354" s="247"/>
      <c r="AW354" s="258"/>
      <c r="AX354" s="247"/>
      <c r="AY354" s="247"/>
      <c r="AZ354" s="247"/>
      <c r="BA354" s="247"/>
      <c r="BB354" s="258"/>
      <c r="BC354" s="247"/>
      <c r="BD354" s="247"/>
      <c r="BE354" s="247"/>
      <c r="BF354" s="247"/>
      <c r="BG354" s="258"/>
      <c r="BH354" s="247"/>
      <c r="BI354" s="247"/>
      <c r="BJ354" s="247"/>
      <c r="BK354" s="247"/>
      <c r="BL354" s="258"/>
      <c r="BM354" s="247"/>
      <c r="BN354" s="247"/>
      <c r="BO354" s="247"/>
      <c r="BP354" s="247"/>
      <c r="BQ354" s="258"/>
      <c r="BR354" s="247"/>
      <c r="BS354" s="247"/>
      <c r="BT354" s="247"/>
      <c r="BU354" s="247"/>
      <c r="BV354" s="258"/>
      <c r="BW354" s="247"/>
      <c r="BX354" s="247"/>
      <c r="BY354" s="247"/>
      <c r="BZ354" s="247"/>
      <c r="CA354" s="258"/>
      <c r="CB354" s="247"/>
      <c r="CC354" s="247"/>
      <c r="CD354" s="247"/>
      <c r="CE354" s="247"/>
      <c r="CF354" s="258"/>
      <c r="CG354" s="258"/>
      <c r="CH354" s="258"/>
      <c r="CI354" s="134"/>
      <c r="CJ354" s="259"/>
      <c r="CK354" s="260"/>
      <c r="CL354" s="261"/>
    </row>
    <row r="355" spans="1:90" ht="40.5" hidden="1" x14ac:dyDescent="0.3">
      <c r="A355" s="106" t="s">
        <v>778</v>
      </c>
      <c r="B355" s="107" t="s">
        <v>736</v>
      </c>
      <c r="C355" s="238" t="s">
        <v>763</v>
      </c>
      <c r="D355" s="108" t="s">
        <v>757</v>
      </c>
      <c r="E355" s="126" t="s">
        <v>108</v>
      </c>
      <c r="F355" s="252">
        <f t="shared" si="35"/>
        <v>0</v>
      </c>
      <c r="G355" s="253">
        <f t="shared" si="36"/>
        <v>0</v>
      </c>
      <c r="H355" s="254">
        <f t="shared" si="37"/>
        <v>0</v>
      </c>
      <c r="I355" s="255">
        <f t="shared" si="42"/>
        <v>0</v>
      </c>
      <c r="J355" s="350" t="str">
        <f>IF(Scope_lv1!W355&lt;&gt;0,Scope_lv1!W355,"")</f>
        <v/>
      </c>
      <c r="K355" s="326" t="str">
        <f t="shared" si="39"/>
        <v/>
      </c>
      <c r="L355" s="314"/>
      <c r="M355" s="247"/>
      <c r="N355" s="247"/>
      <c r="O355" s="247"/>
      <c r="P355" s="247"/>
      <c r="Q355" s="258"/>
      <c r="R355" s="247"/>
      <c r="S355" s="247"/>
      <c r="T355" s="247"/>
      <c r="U355" s="247"/>
      <c r="V355" s="258"/>
      <c r="W355" s="247"/>
      <c r="X355" s="247"/>
      <c r="Y355" s="247"/>
      <c r="Z355" s="247"/>
      <c r="AA355" s="326" t="str">
        <f t="shared" si="40"/>
        <v/>
      </c>
      <c r="AB355" s="314"/>
      <c r="AC355" s="247"/>
      <c r="AD355" s="247"/>
      <c r="AE355" s="247"/>
      <c r="AF355" s="247"/>
      <c r="AG355" s="326" t="str">
        <f t="shared" si="41"/>
        <v/>
      </c>
      <c r="AH355" s="314"/>
      <c r="AI355" s="247"/>
      <c r="AJ355" s="247"/>
      <c r="AK355" s="247"/>
      <c r="AL355" s="247"/>
      <c r="AM355" s="258"/>
      <c r="AN355" s="247"/>
      <c r="AO355" s="247"/>
      <c r="AP355" s="247"/>
      <c r="AQ355" s="247"/>
      <c r="AR355" s="258"/>
      <c r="AS355" s="247"/>
      <c r="AT355" s="247"/>
      <c r="AU355" s="247"/>
      <c r="AV355" s="247"/>
      <c r="AW355" s="258"/>
      <c r="AX355" s="247"/>
      <c r="AY355" s="247"/>
      <c r="AZ355" s="247"/>
      <c r="BA355" s="247"/>
      <c r="BB355" s="258"/>
      <c r="BC355" s="247"/>
      <c r="BD355" s="247"/>
      <c r="BE355" s="247"/>
      <c r="BF355" s="247"/>
      <c r="BG355" s="258"/>
      <c r="BH355" s="247"/>
      <c r="BI355" s="247"/>
      <c r="BJ355" s="247"/>
      <c r="BK355" s="247"/>
      <c r="BL355" s="258"/>
      <c r="BM355" s="247"/>
      <c r="BN355" s="247"/>
      <c r="BO355" s="247"/>
      <c r="BP355" s="247"/>
      <c r="BQ355" s="258"/>
      <c r="BR355" s="247"/>
      <c r="BS355" s="247"/>
      <c r="BT355" s="247"/>
      <c r="BU355" s="247"/>
      <c r="BV355" s="258"/>
      <c r="BW355" s="247"/>
      <c r="BX355" s="247"/>
      <c r="BY355" s="247"/>
      <c r="BZ355" s="247"/>
      <c r="CA355" s="258"/>
      <c r="CB355" s="247"/>
      <c r="CC355" s="247"/>
      <c r="CD355" s="247"/>
      <c r="CE355" s="247"/>
      <c r="CF355" s="258"/>
      <c r="CG355" s="258"/>
      <c r="CH355" s="258"/>
      <c r="CI355" s="134"/>
      <c r="CJ355" s="259"/>
      <c r="CK355" s="260"/>
      <c r="CL355" s="261"/>
    </row>
    <row r="356" spans="1:90" ht="27" hidden="1" x14ac:dyDescent="0.3">
      <c r="A356" s="106" t="s">
        <v>779</v>
      </c>
      <c r="B356" s="107" t="s">
        <v>780</v>
      </c>
      <c r="C356" s="238" t="s">
        <v>737</v>
      </c>
      <c r="D356" s="108" t="s">
        <v>781</v>
      </c>
      <c r="E356" s="126" t="s">
        <v>108</v>
      </c>
      <c r="F356" s="252">
        <f t="shared" si="35"/>
        <v>0</v>
      </c>
      <c r="G356" s="253">
        <f t="shared" si="36"/>
        <v>0</v>
      </c>
      <c r="H356" s="254">
        <f t="shared" si="37"/>
        <v>0</v>
      </c>
      <c r="I356" s="255">
        <f t="shared" si="42"/>
        <v>0</v>
      </c>
      <c r="J356" s="350" t="str">
        <f>IF(Scope_lv1!W356&lt;&gt;0,Scope_lv1!W356,"")</f>
        <v/>
      </c>
      <c r="K356" s="326" t="str">
        <f t="shared" si="39"/>
        <v/>
      </c>
      <c r="L356" s="314"/>
      <c r="M356" s="247"/>
      <c r="N356" s="247"/>
      <c r="O356" s="247"/>
      <c r="P356" s="247"/>
      <c r="Q356" s="258"/>
      <c r="R356" s="247"/>
      <c r="S356" s="247"/>
      <c r="T356" s="247"/>
      <c r="U356" s="247"/>
      <c r="V356" s="258"/>
      <c r="W356" s="247"/>
      <c r="X356" s="247"/>
      <c r="Y356" s="247"/>
      <c r="Z356" s="247"/>
      <c r="AA356" s="326" t="str">
        <f t="shared" si="40"/>
        <v/>
      </c>
      <c r="AB356" s="314"/>
      <c r="AC356" s="247"/>
      <c r="AD356" s="247"/>
      <c r="AE356" s="247"/>
      <c r="AF356" s="247"/>
      <c r="AG356" s="326" t="str">
        <f t="shared" si="41"/>
        <v/>
      </c>
      <c r="AH356" s="314"/>
      <c r="AI356" s="247"/>
      <c r="AJ356" s="247"/>
      <c r="AK356" s="247"/>
      <c r="AL356" s="247"/>
      <c r="AM356" s="258"/>
      <c r="AN356" s="247"/>
      <c r="AO356" s="247"/>
      <c r="AP356" s="247"/>
      <c r="AQ356" s="247"/>
      <c r="AR356" s="258"/>
      <c r="AS356" s="247"/>
      <c r="AT356" s="247"/>
      <c r="AU356" s="247"/>
      <c r="AV356" s="247"/>
      <c r="AW356" s="258"/>
      <c r="AX356" s="247"/>
      <c r="AY356" s="247"/>
      <c r="AZ356" s="247"/>
      <c r="BA356" s="247"/>
      <c r="BB356" s="258"/>
      <c r="BC356" s="247"/>
      <c r="BD356" s="247"/>
      <c r="BE356" s="247"/>
      <c r="BF356" s="247"/>
      <c r="BG356" s="258"/>
      <c r="BH356" s="247"/>
      <c r="BI356" s="247"/>
      <c r="BJ356" s="247"/>
      <c r="BK356" s="247"/>
      <c r="BL356" s="258"/>
      <c r="BM356" s="247"/>
      <c r="BN356" s="247"/>
      <c r="BO356" s="247"/>
      <c r="BP356" s="247"/>
      <c r="BQ356" s="258"/>
      <c r="BR356" s="247"/>
      <c r="BS356" s="247"/>
      <c r="BT356" s="247"/>
      <c r="BU356" s="247"/>
      <c r="BV356" s="258"/>
      <c r="BW356" s="247"/>
      <c r="BX356" s="247"/>
      <c r="BY356" s="247"/>
      <c r="BZ356" s="247"/>
      <c r="CA356" s="258"/>
      <c r="CB356" s="247"/>
      <c r="CC356" s="247"/>
      <c r="CD356" s="247"/>
      <c r="CE356" s="247"/>
      <c r="CF356" s="258"/>
      <c r="CG356" s="258"/>
      <c r="CH356" s="258"/>
      <c r="CI356" s="134"/>
      <c r="CJ356" s="259"/>
      <c r="CK356" s="260"/>
      <c r="CL356" s="261"/>
    </row>
    <row r="357" spans="1:90" ht="40.5" hidden="1" x14ac:dyDescent="0.3">
      <c r="A357" s="106" t="s">
        <v>782</v>
      </c>
      <c r="B357" s="107" t="s">
        <v>780</v>
      </c>
      <c r="C357" s="238" t="s">
        <v>737</v>
      </c>
      <c r="D357" s="108" t="s">
        <v>783</v>
      </c>
      <c r="E357" s="126" t="s">
        <v>108</v>
      </c>
      <c r="F357" s="252">
        <f t="shared" si="35"/>
        <v>0</v>
      </c>
      <c r="G357" s="253">
        <f t="shared" si="36"/>
        <v>0</v>
      </c>
      <c r="H357" s="254">
        <f t="shared" si="37"/>
        <v>0</v>
      </c>
      <c r="I357" s="255">
        <f t="shared" si="42"/>
        <v>1</v>
      </c>
      <c r="J357" s="350" t="str">
        <f>IF(Scope_lv1!W357&lt;&gt;0,Scope_lv1!W357,"")</f>
        <v>O</v>
      </c>
      <c r="K357" s="326" t="str">
        <f t="shared" si="39"/>
        <v>00001</v>
      </c>
      <c r="L357" s="314" t="s">
        <v>1533</v>
      </c>
      <c r="M357" s="247" t="s">
        <v>1840</v>
      </c>
      <c r="N357" s="247"/>
      <c r="O357" s="247"/>
      <c r="P357" s="247"/>
      <c r="Q357" s="258"/>
      <c r="R357" s="247"/>
      <c r="S357" s="247"/>
      <c r="T357" s="247"/>
      <c r="U357" s="247"/>
      <c r="V357" s="258"/>
      <c r="W357" s="247"/>
      <c r="X357" s="247"/>
      <c r="Y357" s="247"/>
      <c r="Z357" s="247"/>
      <c r="AA357" s="326" t="str">
        <f t="shared" si="40"/>
        <v/>
      </c>
      <c r="AB357" s="314"/>
      <c r="AC357" s="247"/>
      <c r="AD357" s="247"/>
      <c r="AE357" s="247"/>
      <c r="AF357" s="247"/>
      <c r="AG357" s="326" t="str">
        <f t="shared" si="41"/>
        <v/>
      </c>
      <c r="AH357" s="314"/>
      <c r="AI357" s="247"/>
      <c r="AJ357" s="247"/>
      <c r="AK357" s="247"/>
      <c r="AL357" s="247"/>
      <c r="AM357" s="258"/>
      <c r="AN357" s="247"/>
      <c r="AO357" s="247"/>
      <c r="AP357" s="247"/>
      <c r="AQ357" s="247"/>
      <c r="AR357" s="258"/>
      <c r="AS357" s="247"/>
      <c r="AT357" s="247"/>
      <c r="AU357" s="247"/>
      <c r="AV357" s="247"/>
      <c r="AW357" s="258"/>
      <c r="AX357" s="247"/>
      <c r="AY357" s="247"/>
      <c r="AZ357" s="247"/>
      <c r="BA357" s="247"/>
      <c r="BB357" s="258"/>
      <c r="BC357" s="247"/>
      <c r="BD357" s="247"/>
      <c r="BE357" s="247"/>
      <c r="BF357" s="247"/>
      <c r="BG357" s="258"/>
      <c r="BH357" s="247"/>
      <c r="BI357" s="247"/>
      <c r="BJ357" s="247"/>
      <c r="BK357" s="247"/>
      <c r="BL357" s="258"/>
      <c r="BM357" s="247"/>
      <c r="BN357" s="247"/>
      <c r="BO357" s="247"/>
      <c r="BP357" s="247"/>
      <c r="BQ357" s="258"/>
      <c r="BR357" s="247"/>
      <c r="BS357" s="247"/>
      <c r="BT357" s="247"/>
      <c r="BU357" s="247"/>
      <c r="BV357" s="258"/>
      <c r="BW357" s="247"/>
      <c r="BX357" s="247"/>
      <c r="BY357" s="247"/>
      <c r="BZ357" s="247"/>
      <c r="CA357" s="258"/>
      <c r="CB357" s="247"/>
      <c r="CC357" s="247"/>
      <c r="CD357" s="247"/>
      <c r="CE357" s="247"/>
      <c r="CF357" s="258"/>
      <c r="CG357" s="258"/>
      <c r="CH357" s="258"/>
      <c r="CI357" s="134"/>
      <c r="CJ357" s="259"/>
      <c r="CK357" s="260"/>
      <c r="CL357" s="261"/>
    </row>
    <row r="358" spans="1:90" ht="40.5" hidden="1" x14ac:dyDescent="0.3">
      <c r="A358" s="106" t="s">
        <v>784</v>
      </c>
      <c r="B358" s="107" t="s">
        <v>780</v>
      </c>
      <c r="C358" s="238" t="s">
        <v>737</v>
      </c>
      <c r="D358" s="108" t="s">
        <v>785</v>
      </c>
      <c r="E358" s="126" t="s">
        <v>130</v>
      </c>
      <c r="F358" s="252">
        <f t="shared" si="35"/>
        <v>0</v>
      </c>
      <c r="G358" s="253">
        <f t="shared" si="36"/>
        <v>0</v>
      </c>
      <c r="H358" s="254">
        <f t="shared" si="37"/>
        <v>0</v>
      </c>
      <c r="I358" s="255">
        <f t="shared" si="42"/>
        <v>1</v>
      </c>
      <c r="J358" s="350" t="str">
        <f>IF(Scope_lv1!W358&lt;&gt;0,Scope_lv1!W358,"")</f>
        <v>O</v>
      </c>
      <c r="K358" s="326" t="str">
        <f t="shared" si="39"/>
        <v/>
      </c>
      <c r="L358" s="314"/>
      <c r="M358" s="247" t="s">
        <v>1841</v>
      </c>
      <c r="N358" s="247" t="s">
        <v>1842</v>
      </c>
      <c r="O358" s="352" t="s">
        <v>1843</v>
      </c>
      <c r="P358" s="247"/>
      <c r="Q358" s="258"/>
      <c r="R358" s="247"/>
      <c r="S358" s="247"/>
      <c r="T358" s="247"/>
      <c r="U358" s="247"/>
      <c r="V358" s="258"/>
      <c r="W358" s="247"/>
      <c r="X358" s="247"/>
      <c r="Y358" s="247"/>
      <c r="Z358" s="247"/>
      <c r="AA358" s="326" t="str">
        <f t="shared" si="40"/>
        <v/>
      </c>
      <c r="AB358" s="314"/>
      <c r="AC358" s="247"/>
      <c r="AD358" s="247"/>
      <c r="AE358" s="247"/>
      <c r="AF358" s="247"/>
      <c r="AG358" s="326" t="str">
        <f t="shared" si="41"/>
        <v/>
      </c>
      <c r="AH358" s="314"/>
      <c r="AI358" s="247"/>
      <c r="AJ358" s="247"/>
      <c r="AK358" s="247"/>
      <c r="AL358" s="247"/>
      <c r="AM358" s="258"/>
      <c r="AN358" s="247"/>
      <c r="AO358" s="247"/>
      <c r="AP358" s="247"/>
      <c r="AQ358" s="247"/>
      <c r="AR358" s="258"/>
      <c r="AS358" s="247"/>
      <c r="AT358" s="247"/>
      <c r="AU358" s="247"/>
      <c r="AV358" s="247"/>
      <c r="AW358" s="258"/>
      <c r="AX358" s="247"/>
      <c r="AY358" s="247"/>
      <c r="AZ358" s="247"/>
      <c r="BA358" s="247"/>
      <c r="BB358" s="258"/>
      <c r="BC358" s="247"/>
      <c r="BD358" s="247"/>
      <c r="BE358" s="247"/>
      <c r="BF358" s="247"/>
      <c r="BG358" s="258"/>
      <c r="BH358" s="247"/>
      <c r="BI358" s="247"/>
      <c r="BJ358" s="247"/>
      <c r="BK358" s="247"/>
      <c r="BL358" s="258"/>
      <c r="BM358" s="247"/>
      <c r="BN358" s="247"/>
      <c r="BO358" s="247"/>
      <c r="BP358" s="247"/>
      <c r="BQ358" s="258"/>
      <c r="BR358" s="247"/>
      <c r="BS358" s="247"/>
      <c r="BT358" s="247"/>
      <c r="BU358" s="247"/>
      <c r="BV358" s="258"/>
      <c r="BW358" s="247"/>
      <c r="BX358" s="247"/>
      <c r="BY358" s="247"/>
      <c r="BZ358" s="247"/>
      <c r="CA358" s="258"/>
      <c r="CB358" s="247"/>
      <c r="CC358" s="247"/>
      <c r="CD358" s="247"/>
      <c r="CE358" s="247"/>
      <c r="CF358" s="258"/>
      <c r="CG358" s="258"/>
      <c r="CH358" s="258"/>
      <c r="CI358" s="134"/>
      <c r="CJ358" s="259"/>
      <c r="CK358" s="260"/>
      <c r="CL358" s="261"/>
    </row>
    <row r="359" spans="1:90" ht="27" hidden="1" x14ac:dyDescent="0.3">
      <c r="A359" s="106" t="s">
        <v>786</v>
      </c>
      <c r="B359" s="107" t="s">
        <v>780</v>
      </c>
      <c r="C359" s="238" t="s">
        <v>737</v>
      </c>
      <c r="D359" s="108" t="s">
        <v>787</v>
      </c>
      <c r="E359" s="126" t="s">
        <v>130</v>
      </c>
      <c r="F359" s="252">
        <f t="shared" si="35"/>
        <v>0</v>
      </c>
      <c r="G359" s="253">
        <f t="shared" si="36"/>
        <v>0</v>
      </c>
      <c r="H359" s="254">
        <f t="shared" si="37"/>
        <v>0</v>
      </c>
      <c r="I359" s="255">
        <f t="shared" si="42"/>
        <v>0</v>
      </c>
      <c r="J359" s="350" t="str">
        <f>IF(Scope_lv1!W359&lt;&gt;0,Scope_lv1!W359,"")</f>
        <v/>
      </c>
      <c r="K359" s="326" t="str">
        <f t="shared" si="39"/>
        <v/>
      </c>
      <c r="L359" s="314"/>
      <c r="M359" s="247"/>
      <c r="N359" s="247"/>
      <c r="O359" s="247"/>
      <c r="P359" s="247"/>
      <c r="Q359" s="258"/>
      <c r="R359" s="247"/>
      <c r="S359" s="247"/>
      <c r="T359" s="247"/>
      <c r="U359" s="247"/>
      <c r="V359" s="258"/>
      <c r="W359" s="247"/>
      <c r="X359" s="247"/>
      <c r="Y359" s="247"/>
      <c r="Z359" s="247"/>
      <c r="AA359" s="326" t="str">
        <f t="shared" si="40"/>
        <v/>
      </c>
      <c r="AB359" s="314"/>
      <c r="AC359" s="247"/>
      <c r="AD359" s="247"/>
      <c r="AE359" s="247"/>
      <c r="AF359" s="247"/>
      <c r="AG359" s="326" t="str">
        <f t="shared" si="41"/>
        <v/>
      </c>
      <c r="AH359" s="314"/>
      <c r="AI359" s="247"/>
      <c r="AJ359" s="247"/>
      <c r="AK359" s="247"/>
      <c r="AL359" s="247"/>
      <c r="AM359" s="258"/>
      <c r="AN359" s="247"/>
      <c r="AO359" s="247"/>
      <c r="AP359" s="247"/>
      <c r="AQ359" s="247"/>
      <c r="AR359" s="258"/>
      <c r="AS359" s="247"/>
      <c r="AT359" s="247"/>
      <c r="AU359" s="247"/>
      <c r="AV359" s="247"/>
      <c r="AW359" s="258"/>
      <c r="AX359" s="247"/>
      <c r="AY359" s="247"/>
      <c r="AZ359" s="247"/>
      <c r="BA359" s="247"/>
      <c r="BB359" s="258"/>
      <c r="BC359" s="247"/>
      <c r="BD359" s="247"/>
      <c r="BE359" s="247"/>
      <c r="BF359" s="247"/>
      <c r="BG359" s="258"/>
      <c r="BH359" s="247"/>
      <c r="BI359" s="247"/>
      <c r="BJ359" s="247"/>
      <c r="BK359" s="247"/>
      <c r="BL359" s="258"/>
      <c r="BM359" s="247"/>
      <c r="BN359" s="247"/>
      <c r="BO359" s="247"/>
      <c r="BP359" s="247"/>
      <c r="BQ359" s="258"/>
      <c r="BR359" s="247"/>
      <c r="BS359" s="247"/>
      <c r="BT359" s="247"/>
      <c r="BU359" s="247"/>
      <c r="BV359" s="258"/>
      <c r="BW359" s="247"/>
      <c r="BX359" s="247"/>
      <c r="BY359" s="247"/>
      <c r="BZ359" s="247"/>
      <c r="CA359" s="258"/>
      <c r="CB359" s="247"/>
      <c r="CC359" s="247"/>
      <c r="CD359" s="247"/>
      <c r="CE359" s="247"/>
      <c r="CF359" s="258"/>
      <c r="CG359" s="258"/>
      <c r="CH359" s="258"/>
      <c r="CI359" s="134"/>
      <c r="CJ359" s="259"/>
      <c r="CK359" s="260"/>
      <c r="CL359" s="261"/>
    </row>
    <row r="360" spans="1:90" ht="27" hidden="1" x14ac:dyDescent="0.3">
      <c r="A360" s="106" t="s">
        <v>788</v>
      </c>
      <c r="B360" s="107" t="s">
        <v>780</v>
      </c>
      <c r="C360" s="238" t="s">
        <v>737</v>
      </c>
      <c r="D360" s="108" t="s">
        <v>789</v>
      </c>
      <c r="E360" s="126" t="s">
        <v>130</v>
      </c>
      <c r="F360" s="252">
        <f t="shared" si="35"/>
        <v>0</v>
      </c>
      <c r="G360" s="253">
        <f t="shared" si="36"/>
        <v>0</v>
      </c>
      <c r="H360" s="254">
        <f t="shared" si="37"/>
        <v>0</v>
      </c>
      <c r="I360" s="255">
        <f t="shared" si="42"/>
        <v>0</v>
      </c>
      <c r="J360" s="350" t="str">
        <f>IF(Scope_lv1!W360&lt;&gt;0,Scope_lv1!W360,"")</f>
        <v/>
      </c>
      <c r="K360" s="326" t="str">
        <f t="shared" si="39"/>
        <v/>
      </c>
      <c r="L360" s="314"/>
      <c r="M360" s="247"/>
      <c r="N360" s="247"/>
      <c r="O360" s="247"/>
      <c r="P360" s="247"/>
      <c r="Q360" s="258"/>
      <c r="R360" s="247"/>
      <c r="S360" s="247"/>
      <c r="T360" s="247"/>
      <c r="U360" s="247"/>
      <c r="V360" s="258"/>
      <c r="W360" s="247"/>
      <c r="X360" s="247"/>
      <c r="Y360" s="247"/>
      <c r="Z360" s="247"/>
      <c r="AA360" s="326" t="str">
        <f t="shared" si="40"/>
        <v/>
      </c>
      <c r="AB360" s="314"/>
      <c r="AC360" s="247"/>
      <c r="AD360" s="247"/>
      <c r="AE360" s="247"/>
      <c r="AF360" s="247"/>
      <c r="AG360" s="326" t="str">
        <f t="shared" si="41"/>
        <v/>
      </c>
      <c r="AH360" s="314"/>
      <c r="AI360" s="247"/>
      <c r="AJ360" s="247"/>
      <c r="AK360" s="247"/>
      <c r="AL360" s="247"/>
      <c r="AM360" s="258"/>
      <c r="AN360" s="247"/>
      <c r="AO360" s="247"/>
      <c r="AP360" s="247"/>
      <c r="AQ360" s="247"/>
      <c r="AR360" s="258"/>
      <c r="AS360" s="247"/>
      <c r="AT360" s="247"/>
      <c r="AU360" s="247"/>
      <c r="AV360" s="247"/>
      <c r="AW360" s="258"/>
      <c r="AX360" s="247"/>
      <c r="AY360" s="247"/>
      <c r="AZ360" s="247"/>
      <c r="BA360" s="247"/>
      <c r="BB360" s="258"/>
      <c r="BC360" s="247"/>
      <c r="BD360" s="247"/>
      <c r="BE360" s="247"/>
      <c r="BF360" s="247"/>
      <c r="BG360" s="258"/>
      <c r="BH360" s="247"/>
      <c r="BI360" s="247"/>
      <c r="BJ360" s="247"/>
      <c r="BK360" s="247"/>
      <c r="BL360" s="258"/>
      <c r="BM360" s="247"/>
      <c r="BN360" s="247"/>
      <c r="BO360" s="247"/>
      <c r="BP360" s="247"/>
      <c r="BQ360" s="258"/>
      <c r="BR360" s="247"/>
      <c r="BS360" s="247"/>
      <c r="BT360" s="247"/>
      <c r="BU360" s="247"/>
      <c r="BV360" s="258"/>
      <c r="BW360" s="247"/>
      <c r="BX360" s="247"/>
      <c r="BY360" s="247"/>
      <c r="BZ360" s="247"/>
      <c r="CA360" s="258"/>
      <c r="CB360" s="247"/>
      <c r="CC360" s="247"/>
      <c r="CD360" s="247"/>
      <c r="CE360" s="247"/>
      <c r="CF360" s="258"/>
      <c r="CG360" s="258"/>
      <c r="CH360" s="258"/>
      <c r="CI360" s="134"/>
      <c r="CJ360" s="259"/>
      <c r="CK360" s="260"/>
      <c r="CL360" s="261"/>
    </row>
    <row r="361" spans="1:90" ht="27" hidden="1" x14ac:dyDescent="0.3">
      <c r="A361" s="106" t="s">
        <v>790</v>
      </c>
      <c r="B361" s="107" t="s">
        <v>780</v>
      </c>
      <c r="C361" s="238" t="s">
        <v>737</v>
      </c>
      <c r="D361" s="108" t="s">
        <v>791</v>
      </c>
      <c r="E361" s="126" t="s">
        <v>130</v>
      </c>
      <c r="F361" s="252">
        <f t="shared" si="35"/>
        <v>0</v>
      </c>
      <c r="G361" s="253">
        <f t="shared" si="36"/>
        <v>0</v>
      </c>
      <c r="H361" s="254">
        <f t="shared" si="37"/>
        <v>0</v>
      </c>
      <c r="I361" s="255">
        <f t="shared" si="42"/>
        <v>0</v>
      </c>
      <c r="J361" s="350" t="str">
        <f>IF(Scope_lv1!W361&lt;&gt;0,Scope_lv1!W361,"")</f>
        <v/>
      </c>
      <c r="K361" s="326" t="str">
        <f t="shared" si="39"/>
        <v/>
      </c>
      <c r="L361" s="314"/>
      <c r="M361" s="247"/>
      <c r="N361" s="247"/>
      <c r="O361" s="247"/>
      <c r="P361" s="247"/>
      <c r="Q361" s="258"/>
      <c r="R361" s="247"/>
      <c r="S361" s="247"/>
      <c r="T361" s="247"/>
      <c r="U361" s="247"/>
      <c r="V361" s="258"/>
      <c r="W361" s="247"/>
      <c r="X361" s="247"/>
      <c r="Y361" s="247"/>
      <c r="Z361" s="247"/>
      <c r="AA361" s="326" t="str">
        <f t="shared" si="40"/>
        <v/>
      </c>
      <c r="AB361" s="314"/>
      <c r="AC361" s="247"/>
      <c r="AD361" s="247"/>
      <c r="AE361" s="247"/>
      <c r="AF361" s="247"/>
      <c r="AG361" s="326" t="str">
        <f t="shared" si="41"/>
        <v/>
      </c>
      <c r="AH361" s="314"/>
      <c r="AI361" s="247"/>
      <c r="AJ361" s="247"/>
      <c r="AK361" s="247"/>
      <c r="AL361" s="247"/>
      <c r="AM361" s="258"/>
      <c r="AN361" s="247"/>
      <c r="AO361" s="247"/>
      <c r="AP361" s="247"/>
      <c r="AQ361" s="247"/>
      <c r="AR361" s="258"/>
      <c r="AS361" s="247"/>
      <c r="AT361" s="247"/>
      <c r="AU361" s="247"/>
      <c r="AV361" s="247"/>
      <c r="AW361" s="258"/>
      <c r="AX361" s="247"/>
      <c r="AY361" s="247"/>
      <c r="AZ361" s="247"/>
      <c r="BA361" s="247"/>
      <c r="BB361" s="258"/>
      <c r="BC361" s="247"/>
      <c r="BD361" s="247"/>
      <c r="BE361" s="247"/>
      <c r="BF361" s="247"/>
      <c r="BG361" s="258"/>
      <c r="BH361" s="247"/>
      <c r="BI361" s="247"/>
      <c r="BJ361" s="247"/>
      <c r="BK361" s="247"/>
      <c r="BL361" s="258"/>
      <c r="BM361" s="247"/>
      <c r="BN361" s="247"/>
      <c r="BO361" s="247"/>
      <c r="BP361" s="247"/>
      <c r="BQ361" s="258"/>
      <c r="BR361" s="247"/>
      <c r="BS361" s="247"/>
      <c r="BT361" s="247"/>
      <c r="BU361" s="247"/>
      <c r="BV361" s="258"/>
      <c r="BW361" s="247"/>
      <c r="BX361" s="247"/>
      <c r="BY361" s="247"/>
      <c r="BZ361" s="247"/>
      <c r="CA361" s="258"/>
      <c r="CB361" s="247"/>
      <c r="CC361" s="247"/>
      <c r="CD361" s="247"/>
      <c r="CE361" s="247"/>
      <c r="CF361" s="258"/>
      <c r="CG361" s="258"/>
      <c r="CH361" s="258"/>
      <c r="CI361" s="134"/>
      <c r="CJ361" s="259"/>
      <c r="CK361" s="260"/>
      <c r="CL361" s="261"/>
    </row>
    <row r="362" spans="1:90" ht="27" hidden="1" x14ac:dyDescent="0.3">
      <c r="A362" s="106" t="s">
        <v>792</v>
      </c>
      <c r="B362" s="107" t="s">
        <v>780</v>
      </c>
      <c r="C362" s="238" t="s">
        <v>737</v>
      </c>
      <c r="D362" s="108" t="s">
        <v>793</v>
      </c>
      <c r="E362" s="126" t="s">
        <v>130</v>
      </c>
      <c r="F362" s="252">
        <f t="shared" si="35"/>
        <v>0</v>
      </c>
      <c r="G362" s="253">
        <f t="shared" si="36"/>
        <v>0</v>
      </c>
      <c r="H362" s="254">
        <f t="shared" si="37"/>
        <v>0</v>
      </c>
      <c r="I362" s="255">
        <f t="shared" si="42"/>
        <v>0</v>
      </c>
      <c r="J362" s="350" t="str">
        <f>IF(Scope_lv1!W362&lt;&gt;0,Scope_lv1!W362,"")</f>
        <v/>
      </c>
      <c r="K362" s="326" t="str">
        <f t="shared" si="39"/>
        <v/>
      </c>
      <c r="L362" s="314"/>
      <c r="M362" s="247"/>
      <c r="N362" s="247"/>
      <c r="O362" s="247"/>
      <c r="P362" s="247"/>
      <c r="Q362" s="258"/>
      <c r="R362" s="247"/>
      <c r="S362" s="247"/>
      <c r="T362" s="247"/>
      <c r="U362" s="247"/>
      <c r="V362" s="258"/>
      <c r="W362" s="247"/>
      <c r="X362" s="247"/>
      <c r="Y362" s="247"/>
      <c r="Z362" s="247"/>
      <c r="AA362" s="326" t="str">
        <f t="shared" si="40"/>
        <v/>
      </c>
      <c r="AB362" s="314"/>
      <c r="AC362" s="247"/>
      <c r="AD362" s="247"/>
      <c r="AE362" s="247"/>
      <c r="AF362" s="247"/>
      <c r="AG362" s="326" t="str">
        <f t="shared" si="41"/>
        <v/>
      </c>
      <c r="AH362" s="314"/>
      <c r="AI362" s="247"/>
      <c r="AJ362" s="247"/>
      <c r="AK362" s="247"/>
      <c r="AL362" s="247"/>
      <c r="AM362" s="258"/>
      <c r="AN362" s="247"/>
      <c r="AO362" s="247"/>
      <c r="AP362" s="247"/>
      <c r="AQ362" s="247"/>
      <c r="AR362" s="258"/>
      <c r="AS362" s="247"/>
      <c r="AT362" s="247"/>
      <c r="AU362" s="247"/>
      <c r="AV362" s="247"/>
      <c r="AW362" s="258"/>
      <c r="AX362" s="247"/>
      <c r="AY362" s="247"/>
      <c r="AZ362" s="247"/>
      <c r="BA362" s="247"/>
      <c r="BB362" s="258"/>
      <c r="BC362" s="247"/>
      <c r="BD362" s="247"/>
      <c r="BE362" s="247"/>
      <c r="BF362" s="247"/>
      <c r="BG362" s="258"/>
      <c r="BH362" s="247"/>
      <c r="BI362" s="247"/>
      <c r="BJ362" s="247"/>
      <c r="BK362" s="247"/>
      <c r="BL362" s="258"/>
      <c r="BM362" s="247"/>
      <c r="BN362" s="247"/>
      <c r="BO362" s="247"/>
      <c r="BP362" s="247"/>
      <c r="BQ362" s="258"/>
      <c r="BR362" s="247"/>
      <c r="BS362" s="247"/>
      <c r="BT362" s="247"/>
      <c r="BU362" s="247"/>
      <c r="BV362" s="258"/>
      <c r="BW362" s="247"/>
      <c r="BX362" s="247"/>
      <c r="BY362" s="247"/>
      <c r="BZ362" s="247"/>
      <c r="CA362" s="258"/>
      <c r="CB362" s="247"/>
      <c r="CC362" s="247"/>
      <c r="CD362" s="247"/>
      <c r="CE362" s="247"/>
      <c r="CF362" s="258"/>
      <c r="CG362" s="258"/>
      <c r="CH362" s="258"/>
      <c r="CI362" s="134"/>
      <c r="CJ362" s="259"/>
      <c r="CK362" s="260"/>
      <c r="CL362" s="261"/>
    </row>
    <row r="363" spans="1:90" ht="27" hidden="1" x14ac:dyDescent="0.3">
      <c r="A363" s="106" t="s">
        <v>794</v>
      </c>
      <c r="B363" s="107" t="s">
        <v>780</v>
      </c>
      <c r="C363" s="238" t="s">
        <v>737</v>
      </c>
      <c r="D363" s="108" t="s">
        <v>795</v>
      </c>
      <c r="E363" s="126" t="s">
        <v>108</v>
      </c>
      <c r="F363" s="252">
        <f t="shared" si="35"/>
        <v>0</v>
      </c>
      <c r="G363" s="253">
        <f t="shared" si="36"/>
        <v>0</v>
      </c>
      <c r="H363" s="254">
        <f t="shared" si="37"/>
        <v>0</v>
      </c>
      <c r="I363" s="255">
        <f t="shared" si="42"/>
        <v>0</v>
      </c>
      <c r="J363" s="350" t="str">
        <f>IF(Scope_lv1!W363&lt;&gt;0,Scope_lv1!W363,"")</f>
        <v/>
      </c>
      <c r="K363" s="326" t="str">
        <f t="shared" si="39"/>
        <v/>
      </c>
      <c r="L363" s="314"/>
      <c r="M363" s="247"/>
      <c r="N363" s="247"/>
      <c r="O363" s="247"/>
      <c r="P363" s="247"/>
      <c r="Q363" s="258"/>
      <c r="R363" s="247"/>
      <c r="S363" s="247"/>
      <c r="T363" s="247"/>
      <c r="U363" s="247"/>
      <c r="V363" s="258"/>
      <c r="W363" s="247"/>
      <c r="X363" s="247"/>
      <c r="Y363" s="247"/>
      <c r="Z363" s="247"/>
      <c r="AA363" s="326" t="str">
        <f t="shared" si="40"/>
        <v/>
      </c>
      <c r="AB363" s="314"/>
      <c r="AC363" s="247"/>
      <c r="AD363" s="247"/>
      <c r="AE363" s="247"/>
      <c r="AF363" s="247"/>
      <c r="AG363" s="326" t="str">
        <f t="shared" si="41"/>
        <v/>
      </c>
      <c r="AH363" s="314"/>
      <c r="AI363" s="247"/>
      <c r="AJ363" s="247"/>
      <c r="AK363" s="247"/>
      <c r="AL363" s="247"/>
      <c r="AM363" s="258"/>
      <c r="AN363" s="247"/>
      <c r="AO363" s="247"/>
      <c r="AP363" s="247"/>
      <c r="AQ363" s="247"/>
      <c r="AR363" s="258"/>
      <c r="AS363" s="247"/>
      <c r="AT363" s="247"/>
      <c r="AU363" s="247"/>
      <c r="AV363" s="247"/>
      <c r="AW363" s="258"/>
      <c r="AX363" s="247"/>
      <c r="AY363" s="247"/>
      <c r="AZ363" s="247"/>
      <c r="BA363" s="247"/>
      <c r="BB363" s="258"/>
      <c r="BC363" s="247"/>
      <c r="BD363" s="247"/>
      <c r="BE363" s="247"/>
      <c r="BF363" s="247"/>
      <c r="BG363" s="258"/>
      <c r="BH363" s="247"/>
      <c r="BI363" s="247"/>
      <c r="BJ363" s="247"/>
      <c r="BK363" s="247"/>
      <c r="BL363" s="258"/>
      <c r="BM363" s="247"/>
      <c r="BN363" s="247"/>
      <c r="BO363" s="247"/>
      <c r="BP363" s="247"/>
      <c r="BQ363" s="258"/>
      <c r="BR363" s="247"/>
      <c r="BS363" s="247"/>
      <c r="BT363" s="247"/>
      <c r="BU363" s="247"/>
      <c r="BV363" s="258"/>
      <c r="BW363" s="247"/>
      <c r="BX363" s="247"/>
      <c r="BY363" s="247"/>
      <c r="BZ363" s="247"/>
      <c r="CA363" s="258"/>
      <c r="CB363" s="247"/>
      <c r="CC363" s="247"/>
      <c r="CD363" s="247"/>
      <c r="CE363" s="247"/>
      <c r="CF363" s="258"/>
      <c r="CG363" s="258"/>
      <c r="CH363" s="258"/>
      <c r="CI363" s="134"/>
      <c r="CJ363" s="259"/>
      <c r="CK363" s="260"/>
      <c r="CL363" s="261"/>
    </row>
    <row r="364" spans="1:90" ht="27" hidden="1" x14ac:dyDescent="0.3">
      <c r="A364" s="106" t="s">
        <v>796</v>
      </c>
      <c r="B364" s="107" t="s">
        <v>780</v>
      </c>
      <c r="C364" s="238" t="s">
        <v>737</v>
      </c>
      <c r="D364" s="108" t="s">
        <v>797</v>
      </c>
      <c r="E364" s="126" t="s">
        <v>152</v>
      </c>
      <c r="F364" s="252">
        <f t="shared" si="35"/>
        <v>0</v>
      </c>
      <c r="G364" s="253">
        <f t="shared" si="36"/>
        <v>0</v>
      </c>
      <c r="H364" s="254">
        <f t="shared" si="37"/>
        <v>0</v>
      </c>
      <c r="I364" s="255">
        <f t="shared" si="42"/>
        <v>0</v>
      </c>
      <c r="J364" s="350" t="str">
        <f>IF(Scope_lv1!W364&lt;&gt;0,Scope_lv1!W364,"")</f>
        <v/>
      </c>
      <c r="K364" s="326" t="str">
        <f t="shared" si="39"/>
        <v/>
      </c>
      <c r="L364" s="314"/>
      <c r="M364" s="247"/>
      <c r="N364" s="247"/>
      <c r="O364" s="247"/>
      <c r="P364" s="247"/>
      <c r="Q364" s="258"/>
      <c r="R364" s="247"/>
      <c r="S364" s="247"/>
      <c r="T364" s="247"/>
      <c r="U364" s="247"/>
      <c r="V364" s="258"/>
      <c r="W364" s="247"/>
      <c r="X364" s="247"/>
      <c r="Y364" s="247"/>
      <c r="Z364" s="247"/>
      <c r="AA364" s="326" t="str">
        <f t="shared" si="40"/>
        <v/>
      </c>
      <c r="AB364" s="314"/>
      <c r="AC364" s="247"/>
      <c r="AD364" s="247"/>
      <c r="AE364" s="247"/>
      <c r="AF364" s="247"/>
      <c r="AG364" s="326" t="str">
        <f t="shared" si="41"/>
        <v/>
      </c>
      <c r="AH364" s="314"/>
      <c r="AI364" s="247"/>
      <c r="AJ364" s="247"/>
      <c r="AK364" s="247"/>
      <c r="AL364" s="247"/>
      <c r="AM364" s="258"/>
      <c r="AN364" s="247"/>
      <c r="AO364" s="247"/>
      <c r="AP364" s="247"/>
      <c r="AQ364" s="247"/>
      <c r="AR364" s="258"/>
      <c r="AS364" s="247"/>
      <c r="AT364" s="247"/>
      <c r="AU364" s="247"/>
      <c r="AV364" s="247"/>
      <c r="AW364" s="258"/>
      <c r="AX364" s="247"/>
      <c r="AY364" s="247"/>
      <c r="AZ364" s="247"/>
      <c r="BA364" s="247"/>
      <c r="BB364" s="258"/>
      <c r="BC364" s="247"/>
      <c r="BD364" s="247"/>
      <c r="BE364" s="247"/>
      <c r="BF364" s="247"/>
      <c r="BG364" s="258"/>
      <c r="BH364" s="247"/>
      <c r="BI364" s="247"/>
      <c r="BJ364" s="247"/>
      <c r="BK364" s="247"/>
      <c r="BL364" s="258"/>
      <c r="BM364" s="247"/>
      <c r="BN364" s="247"/>
      <c r="BO364" s="247"/>
      <c r="BP364" s="247"/>
      <c r="BQ364" s="258"/>
      <c r="BR364" s="247"/>
      <c r="BS364" s="247"/>
      <c r="BT364" s="247"/>
      <c r="BU364" s="247"/>
      <c r="BV364" s="258"/>
      <c r="BW364" s="247"/>
      <c r="BX364" s="247"/>
      <c r="BY364" s="247"/>
      <c r="BZ364" s="247"/>
      <c r="CA364" s="258"/>
      <c r="CB364" s="247"/>
      <c r="CC364" s="247"/>
      <c r="CD364" s="247"/>
      <c r="CE364" s="247"/>
      <c r="CF364" s="258"/>
      <c r="CG364" s="258"/>
      <c r="CH364" s="258"/>
      <c r="CI364" s="134"/>
      <c r="CJ364" s="259"/>
      <c r="CK364" s="260"/>
      <c r="CL364" s="261"/>
    </row>
    <row r="365" spans="1:90" ht="40.5" hidden="1" x14ac:dyDescent="0.3">
      <c r="A365" s="106" t="s">
        <v>798</v>
      </c>
      <c r="B365" s="107" t="s">
        <v>780</v>
      </c>
      <c r="C365" s="238" t="s">
        <v>763</v>
      </c>
      <c r="D365" s="108" t="s">
        <v>781</v>
      </c>
      <c r="E365" s="126" t="s">
        <v>108</v>
      </c>
      <c r="F365" s="252">
        <f t="shared" si="35"/>
        <v>0</v>
      </c>
      <c r="G365" s="253">
        <f t="shared" si="36"/>
        <v>0</v>
      </c>
      <c r="H365" s="254">
        <f t="shared" si="37"/>
        <v>0</v>
      </c>
      <c r="I365" s="255">
        <f t="shared" si="42"/>
        <v>0</v>
      </c>
      <c r="J365" s="350" t="str">
        <f>IF(Scope_lv1!W365&lt;&gt;0,Scope_lv1!W365,"")</f>
        <v/>
      </c>
      <c r="K365" s="326" t="str">
        <f t="shared" si="39"/>
        <v/>
      </c>
      <c r="L365" s="314"/>
      <c r="M365" s="247"/>
      <c r="N365" s="247"/>
      <c r="O365" s="247"/>
      <c r="P365" s="247"/>
      <c r="Q365" s="258"/>
      <c r="R365" s="247"/>
      <c r="S365" s="247"/>
      <c r="T365" s="247"/>
      <c r="U365" s="247"/>
      <c r="V365" s="258"/>
      <c r="W365" s="247"/>
      <c r="X365" s="247"/>
      <c r="Y365" s="247"/>
      <c r="Z365" s="247"/>
      <c r="AA365" s="326" t="str">
        <f t="shared" si="40"/>
        <v/>
      </c>
      <c r="AB365" s="314"/>
      <c r="AC365" s="247"/>
      <c r="AD365" s="247"/>
      <c r="AE365" s="247"/>
      <c r="AF365" s="247"/>
      <c r="AG365" s="326" t="str">
        <f t="shared" si="41"/>
        <v/>
      </c>
      <c r="AH365" s="314"/>
      <c r="AI365" s="247"/>
      <c r="AJ365" s="247"/>
      <c r="AK365" s="247"/>
      <c r="AL365" s="247"/>
      <c r="AM365" s="258"/>
      <c r="AN365" s="247"/>
      <c r="AO365" s="247"/>
      <c r="AP365" s="247"/>
      <c r="AQ365" s="247"/>
      <c r="AR365" s="258"/>
      <c r="AS365" s="247"/>
      <c r="AT365" s="247"/>
      <c r="AU365" s="247"/>
      <c r="AV365" s="247"/>
      <c r="AW365" s="258"/>
      <c r="AX365" s="247"/>
      <c r="AY365" s="247"/>
      <c r="AZ365" s="247"/>
      <c r="BA365" s="247"/>
      <c r="BB365" s="258"/>
      <c r="BC365" s="247"/>
      <c r="BD365" s="247"/>
      <c r="BE365" s="247"/>
      <c r="BF365" s="247"/>
      <c r="BG365" s="258"/>
      <c r="BH365" s="247"/>
      <c r="BI365" s="247"/>
      <c r="BJ365" s="247"/>
      <c r="BK365" s="247"/>
      <c r="BL365" s="258"/>
      <c r="BM365" s="247"/>
      <c r="BN365" s="247"/>
      <c r="BO365" s="247"/>
      <c r="BP365" s="247"/>
      <c r="BQ365" s="258"/>
      <c r="BR365" s="247"/>
      <c r="BS365" s="247"/>
      <c r="BT365" s="247"/>
      <c r="BU365" s="247"/>
      <c r="BV365" s="258"/>
      <c r="BW365" s="247"/>
      <c r="BX365" s="247"/>
      <c r="BY365" s="247"/>
      <c r="BZ365" s="247"/>
      <c r="CA365" s="258"/>
      <c r="CB365" s="247"/>
      <c r="CC365" s="247"/>
      <c r="CD365" s="247"/>
      <c r="CE365" s="247"/>
      <c r="CF365" s="258"/>
      <c r="CG365" s="258"/>
      <c r="CH365" s="258"/>
      <c r="CI365" s="134"/>
      <c r="CJ365" s="259"/>
      <c r="CK365" s="260"/>
      <c r="CL365" s="261"/>
    </row>
    <row r="366" spans="1:90" ht="40.5" hidden="1" x14ac:dyDescent="0.3">
      <c r="A366" s="106" t="s">
        <v>799</v>
      </c>
      <c r="B366" s="107" t="s">
        <v>780</v>
      </c>
      <c r="C366" s="238" t="s">
        <v>763</v>
      </c>
      <c r="D366" s="108" t="s">
        <v>783</v>
      </c>
      <c r="E366" s="126" t="s">
        <v>108</v>
      </c>
      <c r="F366" s="252">
        <f t="shared" si="35"/>
        <v>0</v>
      </c>
      <c r="G366" s="253">
        <f t="shared" si="36"/>
        <v>0</v>
      </c>
      <c r="H366" s="254">
        <f t="shared" si="37"/>
        <v>0</v>
      </c>
      <c r="I366" s="255">
        <f t="shared" si="42"/>
        <v>0</v>
      </c>
      <c r="J366" s="350" t="str">
        <f>IF(Scope_lv1!W366&lt;&gt;0,Scope_lv1!W366,"")</f>
        <v/>
      </c>
      <c r="K366" s="326" t="str">
        <f t="shared" si="39"/>
        <v/>
      </c>
      <c r="L366" s="314"/>
      <c r="M366" s="247"/>
      <c r="N366" s="247"/>
      <c r="O366" s="247"/>
      <c r="P366" s="247"/>
      <c r="Q366" s="258"/>
      <c r="R366" s="247"/>
      <c r="S366" s="247"/>
      <c r="T366" s="247"/>
      <c r="U366" s="247"/>
      <c r="V366" s="258"/>
      <c r="W366" s="247"/>
      <c r="X366" s="247"/>
      <c r="Y366" s="247"/>
      <c r="Z366" s="247"/>
      <c r="AA366" s="326" t="str">
        <f t="shared" si="40"/>
        <v/>
      </c>
      <c r="AB366" s="314"/>
      <c r="AC366" s="247"/>
      <c r="AD366" s="247"/>
      <c r="AE366" s="247"/>
      <c r="AF366" s="247"/>
      <c r="AG366" s="326" t="str">
        <f t="shared" si="41"/>
        <v/>
      </c>
      <c r="AH366" s="314"/>
      <c r="AI366" s="247"/>
      <c r="AJ366" s="247"/>
      <c r="AK366" s="247"/>
      <c r="AL366" s="247"/>
      <c r="AM366" s="258"/>
      <c r="AN366" s="247"/>
      <c r="AO366" s="247"/>
      <c r="AP366" s="247"/>
      <c r="AQ366" s="247"/>
      <c r="AR366" s="258"/>
      <c r="AS366" s="247"/>
      <c r="AT366" s="247"/>
      <c r="AU366" s="247"/>
      <c r="AV366" s="247"/>
      <c r="AW366" s="258"/>
      <c r="AX366" s="247"/>
      <c r="AY366" s="247"/>
      <c r="AZ366" s="247"/>
      <c r="BA366" s="247"/>
      <c r="BB366" s="258"/>
      <c r="BC366" s="247"/>
      <c r="BD366" s="247"/>
      <c r="BE366" s="247"/>
      <c r="BF366" s="247"/>
      <c r="BG366" s="258"/>
      <c r="BH366" s="247"/>
      <c r="BI366" s="247"/>
      <c r="BJ366" s="247"/>
      <c r="BK366" s="247"/>
      <c r="BL366" s="258"/>
      <c r="BM366" s="247"/>
      <c r="BN366" s="247"/>
      <c r="BO366" s="247"/>
      <c r="BP366" s="247"/>
      <c r="BQ366" s="258"/>
      <c r="BR366" s="247"/>
      <c r="BS366" s="247"/>
      <c r="BT366" s="247"/>
      <c r="BU366" s="247"/>
      <c r="BV366" s="258"/>
      <c r="BW366" s="247"/>
      <c r="BX366" s="247"/>
      <c r="BY366" s="247"/>
      <c r="BZ366" s="247"/>
      <c r="CA366" s="258"/>
      <c r="CB366" s="247"/>
      <c r="CC366" s="247"/>
      <c r="CD366" s="247"/>
      <c r="CE366" s="247"/>
      <c r="CF366" s="258"/>
      <c r="CG366" s="258"/>
      <c r="CH366" s="258"/>
      <c r="CI366" s="134"/>
      <c r="CJ366" s="259"/>
      <c r="CK366" s="260"/>
      <c r="CL366" s="261"/>
    </row>
    <row r="367" spans="1:90" ht="40.5" hidden="1" x14ac:dyDescent="0.3">
      <c r="A367" s="106" t="s">
        <v>800</v>
      </c>
      <c r="B367" s="107" t="s">
        <v>780</v>
      </c>
      <c r="C367" s="238" t="s">
        <v>763</v>
      </c>
      <c r="D367" s="108" t="s">
        <v>785</v>
      </c>
      <c r="E367" s="126" t="s">
        <v>130</v>
      </c>
      <c r="F367" s="252">
        <f t="shared" si="35"/>
        <v>0</v>
      </c>
      <c r="G367" s="253">
        <f t="shared" si="36"/>
        <v>0</v>
      </c>
      <c r="H367" s="254">
        <f t="shared" si="37"/>
        <v>0</v>
      </c>
      <c r="I367" s="255">
        <f t="shared" si="42"/>
        <v>0</v>
      </c>
      <c r="J367" s="350" t="str">
        <f>IF(Scope_lv1!W367&lt;&gt;0,Scope_lv1!W367,"")</f>
        <v/>
      </c>
      <c r="K367" s="326" t="str">
        <f t="shared" si="39"/>
        <v/>
      </c>
      <c r="L367" s="314"/>
      <c r="M367" s="247"/>
      <c r="N367" s="247"/>
      <c r="O367" s="247"/>
      <c r="P367" s="247"/>
      <c r="Q367" s="258"/>
      <c r="R367" s="247"/>
      <c r="S367" s="247"/>
      <c r="T367" s="247"/>
      <c r="U367" s="247"/>
      <c r="V367" s="258"/>
      <c r="W367" s="247"/>
      <c r="X367" s="247"/>
      <c r="Y367" s="247"/>
      <c r="Z367" s="247"/>
      <c r="AA367" s="326" t="str">
        <f t="shared" si="40"/>
        <v/>
      </c>
      <c r="AB367" s="314"/>
      <c r="AC367" s="247"/>
      <c r="AD367" s="247"/>
      <c r="AE367" s="247"/>
      <c r="AF367" s="247"/>
      <c r="AG367" s="326" t="str">
        <f t="shared" si="41"/>
        <v/>
      </c>
      <c r="AH367" s="314"/>
      <c r="AI367" s="247"/>
      <c r="AJ367" s="247"/>
      <c r="AK367" s="247"/>
      <c r="AL367" s="247"/>
      <c r="AM367" s="258"/>
      <c r="AN367" s="247"/>
      <c r="AO367" s="247"/>
      <c r="AP367" s="247"/>
      <c r="AQ367" s="247"/>
      <c r="AR367" s="258"/>
      <c r="AS367" s="247"/>
      <c r="AT367" s="247"/>
      <c r="AU367" s="247"/>
      <c r="AV367" s="247"/>
      <c r="AW367" s="258"/>
      <c r="AX367" s="247"/>
      <c r="AY367" s="247"/>
      <c r="AZ367" s="247"/>
      <c r="BA367" s="247"/>
      <c r="BB367" s="258"/>
      <c r="BC367" s="247"/>
      <c r="BD367" s="247"/>
      <c r="BE367" s="247"/>
      <c r="BF367" s="247"/>
      <c r="BG367" s="258"/>
      <c r="BH367" s="247"/>
      <c r="BI367" s="247"/>
      <c r="BJ367" s="247"/>
      <c r="BK367" s="247"/>
      <c r="BL367" s="258"/>
      <c r="BM367" s="247"/>
      <c r="BN367" s="247"/>
      <c r="BO367" s="247"/>
      <c r="BP367" s="247"/>
      <c r="BQ367" s="258"/>
      <c r="BR367" s="247"/>
      <c r="BS367" s="247"/>
      <c r="BT367" s="247"/>
      <c r="BU367" s="247"/>
      <c r="BV367" s="258"/>
      <c r="BW367" s="247"/>
      <c r="BX367" s="247"/>
      <c r="BY367" s="247"/>
      <c r="BZ367" s="247"/>
      <c r="CA367" s="258"/>
      <c r="CB367" s="247"/>
      <c r="CC367" s="247"/>
      <c r="CD367" s="247"/>
      <c r="CE367" s="247"/>
      <c r="CF367" s="258"/>
      <c r="CG367" s="258"/>
      <c r="CH367" s="258"/>
      <c r="CI367" s="134"/>
      <c r="CJ367" s="259"/>
      <c r="CK367" s="260"/>
      <c r="CL367" s="261"/>
    </row>
    <row r="368" spans="1:90" ht="40.5" hidden="1" x14ac:dyDescent="0.3">
      <c r="A368" s="106" t="s">
        <v>801</v>
      </c>
      <c r="B368" s="107" t="s">
        <v>780</v>
      </c>
      <c r="C368" s="238" t="s">
        <v>763</v>
      </c>
      <c r="D368" s="108" t="s">
        <v>787</v>
      </c>
      <c r="E368" s="126" t="s">
        <v>130</v>
      </c>
      <c r="F368" s="252">
        <f t="shared" si="35"/>
        <v>0</v>
      </c>
      <c r="G368" s="253">
        <f t="shared" si="36"/>
        <v>0</v>
      </c>
      <c r="H368" s="254">
        <f t="shared" si="37"/>
        <v>0</v>
      </c>
      <c r="I368" s="255">
        <f t="shared" si="42"/>
        <v>0</v>
      </c>
      <c r="J368" s="350" t="str">
        <f>IF(Scope_lv1!W368&lt;&gt;0,Scope_lv1!W368,"")</f>
        <v/>
      </c>
      <c r="K368" s="326" t="str">
        <f t="shared" si="39"/>
        <v/>
      </c>
      <c r="L368" s="314"/>
      <c r="M368" s="247"/>
      <c r="N368" s="247"/>
      <c r="O368" s="247"/>
      <c r="P368" s="247"/>
      <c r="Q368" s="258"/>
      <c r="R368" s="247"/>
      <c r="S368" s="247"/>
      <c r="T368" s="247"/>
      <c r="U368" s="247"/>
      <c r="V368" s="258"/>
      <c r="W368" s="247"/>
      <c r="X368" s="247"/>
      <c r="Y368" s="247"/>
      <c r="Z368" s="247"/>
      <c r="AA368" s="326" t="str">
        <f t="shared" si="40"/>
        <v/>
      </c>
      <c r="AB368" s="314"/>
      <c r="AC368" s="247"/>
      <c r="AD368" s="247"/>
      <c r="AE368" s="247"/>
      <c r="AF368" s="247"/>
      <c r="AG368" s="326" t="str">
        <f t="shared" si="41"/>
        <v/>
      </c>
      <c r="AH368" s="314"/>
      <c r="AI368" s="247"/>
      <c r="AJ368" s="247"/>
      <c r="AK368" s="247"/>
      <c r="AL368" s="247"/>
      <c r="AM368" s="258"/>
      <c r="AN368" s="247"/>
      <c r="AO368" s="247"/>
      <c r="AP368" s="247"/>
      <c r="AQ368" s="247"/>
      <c r="AR368" s="258"/>
      <c r="AS368" s="247"/>
      <c r="AT368" s="247"/>
      <c r="AU368" s="247"/>
      <c r="AV368" s="247"/>
      <c r="AW368" s="258"/>
      <c r="AX368" s="247"/>
      <c r="AY368" s="247"/>
      <c r="AZ368" s="247"/>
      <c r="BA368" s="247"/>
      <c r="BB368" s="258"/>
      <c r="BC368" s="247"/>
      <c r="BD368" s="247"/>
      <c r="BE368" s="247"/>
      <c r="BF368" s="247"/>
      <c r="BG368" s="258"/>
      <c r="BH368" s="247"/>
      <c r="BI368" s="247"/>
      <c r="BJ368" s="247"/>
      <c r="BK368" s="247"/>
      <c r="BL368" s="258"/>
      <c r="BM368" s="247"/>
      <c r="BN368" s="247"/>
      <c r="BO368" s="247"/>
      <c r="BP368" s="247"/>
      <c r="BQ368" s="258"/>
      <c r="BR368" s="247"/>
      <c r="BS368" s="247"/>
      <c r="BT368" s="247"/>
      <c r="BU368" s="247"/>
      <c r="BV368" s="258"/>
      <c r="BW368" s="247"/>
      <c r="BX368" s="247"/>
      <c r="BY368" s="247"/>
      <c r="BZ368" s="247"/>
      <c r="CA368" s="258"/>
      <c r="CB368" s="247"/>
      <c r="CC368" s="247"/>
      <c r="CD368" s="247"/>
      <c r="CE368" s="247"/>
      <c r="CF368" s="258"/>
      <c r="CG368" s="258"/>
      <c r="CH368" s="258"/>
      <c r="CI368" s="134"/>
      <c r="CJ368" s="259"/>
      <c r="CK368" s="260"/>
      <c r="CL368" s="261"/>
    </row>
    <row r="369" spans="1:90" ht="40.5" hidden="1" x14ac:dyDescent="0.3">
      <c r="A369" s="106" t="s">
        <v>802</v>
      </c>
      <c r="B369" s="107" t="s">
        <v>780</v>
      </c>
      <c r="C369" s="238" t="s">
        <v>763</v>
      </c>
      <c r="D369" s="108" t="s">
        <v>789</v>
      </c>
      <c r="E369" s="126" t="s">
        <v>130</v>
      </c>
      <c r="F369" s="252">
        <f t="shared" si="35"/>
        <v>0</v>
      </c>
      <c r="G369" s="253">
        <f t="shared" si="36"/>
        <v>0</v>
      </c>
      <c r="H369" s="254">
        <f t="shared" si="37"/>
        <v>0</v>
      </c>
      <c r="I369" s="255">
        <f t="shared" si="42"/>
        <v>0</v>
      </c>
      <c r="J369" s="350" t="str">
        <f>IF(Scope_lv1!W369&lt;&gt;0,Scope_lv1!W369,"")</f>
        <v/>
      </c>
      <c r="K369" s="326" t="str">
        <f t="shared" si="39"/>
        <v/>
      </c>
      <c r="L369" s="314"/>
      <c r="M369" s="247"/>
      <c r="N369" s="247"/>
      <c r="O369" s="247"/>
      <c r="P369" s="247"/>
      <c r="Q369" s="258"/>
      <c r="R369" s="247"/>
      <c r="S369" s="247"/>
      <c r="T369" s="247"/>
      <c r="U369" s="247"/>
      <c r="V369" s="258"/>
      <c r="W369" s="247"/>
      <c r="X369" s="247"/>
      <c r="Y369" s="247"/>
      <c r="Z369" s="247"/>
      <c r="AA369" s="326" t="str">
        <f t="shared" si="40"/>
        <v/>
      </c>
      <c r="AB369" s="314"/>
      <c r="AC369" s="247"/>
      <c r="AD369" s="247"/>
      <c r="AE369" s="247"/>
      <c r="AF369" s="247"/>
      <c r="AG369" s="326" t="str">
        <f t="shared" si="41"/>
        <v/>
      </c>
      <c r="AH369" s="314"/>
      <c r="AI369" s="247"/>
      <c r="AJ369" s="247"/>
      <c r="AK369" s="247"/>
      <c r="AL369" s="247"/>
      <c r="AM369" s="258"/>
      <c r="AN369" s="247"/>
      <c r="AO369" s="247"/>
      <c r="AP369" s="247"/>
      <c r="AQ369" s="247"/>
      <c r="AR369" s="258"/>
      <c r="AS369" s="247"/>
      <c r="AT369" s="247"/>
      <c r="AU369" s="247"/>
      <c r="AV369" s="247"/>
      <c r="AW369" s="258"/>
      <c r="AX369" s="247"/>
      <c r="AY369" s="247"/>
      <c r="AZ369" s="247"/>
      <c r="BA369" s="247"/>
      <c r="BB369" s="258"/>
      <c r="BC369" s="247"/>
      <c r="BD369" s="247"/>
      <c r="BE369" s="247"/>
      <c r="BF369" s="247"/>
      <c r="BG369" s="258"/>
      <c r="BH369" s="247"/>
      <c r="BI369" s="247"/>
      <c r="BJ369" s="247"/>
      <c r="BK369" s="247"/>
      <c r="BL369" s="258"/>
      <c r="BM369" s="247"/>
      <c r="BN369" s="247"/>
      <c r="BO369" s="247"/>
      <c r="BP369" s="247"/>
      <c r="BQ369" s="258"/>
      <c r="BR369" s="247"/>
      <c r="BS369" s="247"/>
      <c r="BT369" s="247"/>
      <c r="BU369" s="247"/>
      <c r="BV369" s="258"/>
      <c r="BW369" s="247"/>
      <c r="BX369" s="247"/>
      <c r="BY369" s="247"/>
      <c r="BZ369" s="247"/>
      <c r="CA369" s="258"/>
      <c r="CB369" s="247"/>
      <c r="CC369" s="247"/>
      <c r="CD369" s="247"/>
      <c r="CE369" s="247"/>
      <c r="CF369" s="258"/>
      <c r="CG369" s="258"/>
      <c r="CH369" s="258"/>
      <c r="CI369" s="134"/>
      <c r="CJ369" s="259"/>
      <c r="CK369" s="260"/>
      <c r="CL369" s="261"/>
    </row>
    <row r="370" spans="1:90" ht="40.5" hidden="1" x14ac:dyDescent="0.3">
      <c r="A370" s="106" t="s">
        <v>803</v>
      </c>
      <c r="B370" s="107" t="s">
        <v>780</v>
      </c>
      <c r="C370" s="238" t="s">
        <v>763</v>
      </c>
      <c r="D370" s="108" t="s">
        <v>791</v>
      </c>
      <c r="E370" s="126" t="s">
        <v>130</v>
      </c>
      <c r="F370" s="252">
        <f t="shared" si="35"/>
        <v>0</v>
      </c>
      <c r="G370" s="253">
        <f t="shared" si="36"/>
        <v>0</v>
      </c>
      <c r="H370" s="254">
        <f t="shared" si="37"/>
        <v>0</v>
      </c>
      <c r="I370" s="255">
        <f t="shared" si="42"/>
        <v>0</v>
      </c>
      <c r="J370" s="350" t="str">
        <f>IF(Scope_lv1!W370&lt;&gt;0,Scope_lv1!W370,"")</f>
        <v/>
      </c>
      <c r="K370" s="326" t="str">
        <f t="shared" si="39"/>
        <v/>
      </c>
      <c r="L370" s="314"/>
      <c r="M370" s="247"/>
      <c r="N370" s="247"/>
      <c r="O370" s="247"/>
      <c r="P370" s="247"/>
      <c r="Q370" s="258"/>
      <c r="R370" s="247"/>
      <c r="S370" s="247"/>
      <c r="T370" s="247"/>
      <c r="U370" s="247"/>
      <c r="V370" s="258"/>
      <c r="W370" s="247"/>
      <c r="X370" s="247"/>
      <c r="Y370" s="247"/>
      <c r="Z370" s="247"/>
      <c r="AA370" s="326" t="str">
        <f t="shared" si="40"/>
        <v/>
      </c>
      <c r="AB370" s="314"/>
      <c r="AC370" s="247"/>
      <c r="AD370" s="247"/>
      <c r="AE370" s="247"/>
      <c r="AF370" s="247"/>
      <c r="AG370" s="326" t="str">
        <f t="shared" si="41"/>
        <v/>
      </c>
      <c r="AH370" s="314"/>
      <c r="AI370" s="247"/>
      <c r="AJ370" s="247"/>
      <c r="AK370" s="247"/>
      <c r="AL370" s="247"/>
      <c r="AM370" s="258"/>
      <c r="AN370" s="247"/>
      <c r="AO370" s="247"/>
      <c r="AP370" s="247"/>
      <c r="AQ370" s="247"/>
      <c r="AR370" s="258"/>
      <c r="AS370" s="247"/>
      <c r="AT370" s="247"/>
      <c r="AU370" s="247"/>
      <c r="AV370" s="247"/>
      <c r="AW370" s="258"/>
      <c r="AX370" s="247"/>
      <c r="AY370" s="247"/>
      <c r="AZ370" s="247"/>
      <c r="BA370" s="247"/>
      <c r="BB370" s="258"/>
      <c r="BC370" s="247"/>
      <c r="BD370" s="247"/>
      <c r="BE370" s="247"/>
      <c r="BF370" s="247"/>
      <c r="BG370" s="258"/>
      <c r="BH370" s="247"/>
      <c r="BI370" s="247"/>
      <c r="BJ370" s="247"/>
      <c r="BK370" s="247"/>
      <c r="BL370" s="258"/>
      <c r="BM370" s="247"/>
      <c r="BN370" s="247"/>
      <c r="BO370" s="247"/>
      <c r="BP370" s="247"/>
      <c r="BQ370" s="258"/>
      <c r="BR370" s="247"/>
      <c r="BS370" s="247"/>
      <c r="BT370" s="247"/>
      <c r="BU370" s="247"/>
      <c r="BV370" s="258"/>
      <c r="BW370" s="247"/>
      <c r="BX370" s="247"/>
      <c r="BY370" s="247"/>
      <c r="BZ370" s="247"/>
      <c r="CA370" s="258"/>
      <c r="CB370" s="247"/>
      <c r="CC370" s="247"/>
      <c r="CD370" s="247"/>
      <c r="CE370" s="247"/>
      <c r="CF370" s="258"/>
      <c r="CG370" s="258"/>
      <c r="CH370" s="258"/>
      <c r="CI370" s="134"/>
      <c r="CJ370" s="259"/>
      <c r="CK370" s="260"/>
      <c r="CL370" s="261"/>
    </row>
    <row r="371" spans="1:90" ht="40.5" hidden="1" x14ac:dyDescent="0.3">
      <c r="A371" s="106" t="s">
        <v>804</v>
      </c>
      <c r="B371" s="107" t="s">
        <v>780</v>
      </c>
      <c r="C371" s="238" t="s">
        <v>763</v>
      </c>
      <c r="D371" s="108" t="s">
        <v>793</v>
      </c>
      <c r="E371" s="126" t="s">
        <v>130</v>
      </c>
      <c r="F371" s="252">
        <f t="shared" si="35"/>
        <v>0</v>
      </c>
      <c r="G371" s="253">
        <f t="shared" si="36"/>
        <v>0</v>
      </c>
      <c r="H371" s="254">
        <f t="shared" si="37"/>
        <v>0</v>
      </c>
      <c r="I371" s="255">
        <f t="shared" si="42"/>
        <v>0</v>
      </c>
      <c r="J371" s="350" t="str">
        <f>IF(Scope_lv1!W371&lt;&gt;0,Scope_lv1!W371,"")</f>
        <v/>
      </c>
      <c r="K371" s="326" t="str">
        <f t="shared" si="39"/>
        <v/>
      </c>
      <c r="L371" s="314"/>
      <c r="M371" s="247"/>
      <c r="N371" s="247"/>
      <c r="O371" s="247"/>
      <c r="P371" s="247"/>
      <c r="Q371" s="258"/>
      <c r="R371" s="247"/>
      <c r="S371" s="247"/>
      <c r="T371" s="247"/>
      <c r="U371" s="247"/>
      <c r="V371" s="258"/>
      <c r="W371" s="247"/>
      <c r="X371" s="247"/>
      <c r="Y371" s="247"/>
      <c r="Z371" s="247"/>
      <c r="AA371" s="326" t="str">
        <f t="shared" si="40"/>
        <v/>
      </c>
      <c r="AB371" s="314"/>
      <c r="AC371" s="247"/>
      <c r="AD371" s="247"/>
      <c r="AE371" s="247"/>
      <c r="AF371" s="247"/>
      <c r="AG371" s="326" t="str">
        <f t="shared" si="41"/>
        <v/>
      </c>
      <c r="AH371" s="314"/>
      <c r="AI371" s="247"/>
      <c r="AJ371" s="247"/>
      <c r="AK371" s="247"/>
      <c r="AL371" s="247"/>
      <c r="AM371" s="258"/>
      <c r="AN371" s="247"/>
      <c r="AO371" s="247"/>
      <c r="AP371" s="247"/>
      <c r="AQ371" s="247"/>
      <c r="AR371" s="258"/>
      <c r="AS371" s="247"/>
      <c r="AT371" s="247"/>
      <c r="AU371" s="247"/>
      <c r="AV371" s="247"/>
      <c r="AW371" s="258"/>
      <c r="AX371" s="247"/>
      <c r="AY371" s="247"/>
      <c r="AZ371" s="247"/>
      <c r="BA371" s="247"/>
      <c r="BB371" s="258"/>
      <c r="BC371" s="247"/>
      <c r="BD371" s="247"/>
      <c r="BE371" s="247"/>
      <c r="BF371" s="247"/>
      <c r="BG371" s="258"/>
      <c r="BH371" s="247"/>
      <c r="BI371" s="247"/>
      <c r="BJ371" s="247"/>
      <c r="BK371" s="247"/>
      <c r="BL371" s="258"/>
      <c r="BM371" s="247"/>
      <c r="BN371" s="247"/>
      <c r="BO371" s="247"/>
      <c r="BP371" s="247"/>
      <c r="BQ371" s="258"/>
      <c r="BR371" s="247"/>
      <c r="BS371" s="247"/>
      <c r="BT371" s="247"/>
      <c r="BU371" s="247"/>
      <c r="BV371" s="258"/>
      <c r="BW371" s="247"/>
      <c r="BX371" s="247"/>
      <c r="BY371" s="247"/>
      <c r="BZ371" s="247"/>
      <c r="CA371" s="258"/>
      <c r="CB371" s="247"/>
      <c r="CC371" s="247"/>
      <c r="CD371" s="247"/>
      <c r="CE371" s="247"/>
      <c r="CF371" s="258"/>
      <c r="CG371" s="258"/>
      <c r="CH371" s="258"/>
      <c r="CI371" s="134"/>
      <c r="CJ371" s="259"/>
      <c r="CK371" s="260"/>
      <c r="CL371" s="261"/>
    </row>
    <row r="372" spans="1:90" ht="40.5" hidden="1" x14ac:dyDescent="0.3">
      <c r="A372" s="106" t="s">
        <v>805</v>
      </c>
      <c r="B372" s="107" t="s">
        <v>780</v>
      </c>
      <c r="C372" s="238" t="s">
        <v>763</v>
      </c>
      <c r="D372" s="108" t="s">
        <v>806</v>
      </c>
      <c r="E372" s="126" t="s">
        <v>152</v>
      </c>
      <c r="F372" s="252">
        <f t="shared" si="35"/>
        <v>0</v>
      </c>
      <c r="G372" s="253">
        <f t="shared" si="36"/>
        <v>0</v>
      </c>
      <c r="H372" s="254">
        <f t="shared" si="37"/>
        <v>0</v>
      </c>
      <c r="I372" s="255">
        <f t="shared" si="42"/>
        <v>0</v>
      </c>
      <c r="J372" s="350" t="str">
        <f>IF(Scope_lv1!W372&lt;&gt;0,Scope_lv1!W372,"")</f>
        <v/>
      </c>
      <c r="K372" s="326" t="str">
        <f t="shared" si="39"/>
        <v/>
      </c>
      <c r="L372" s="314"/>
      <c r="M372" s="247"/>
      <c r="N372" s="247"/>
      <c r="O372" s="247"/>
      <c r="P372" s="247"/>
      <c r="Q372" s="258"/>
      <c r="R372" s="247"/>
      <c r="S372" s="247"/>
      <c r="T372" s="247"/>
      <c r="U372" s="247"/>
      <c r="V372" s="258"/>
      <c r="W372" s="247"/>
      <c r="X372" s="247"/>
      <c r="Y372" s="247"/>
      <c r="Z372" s="247"/>
      <c r="AA372" s="326" t="str">
        <f t="shared" si="40"/>
        <v/>
      </c>
      <c r="AB372" s="314"/>
      <c r="AC372" s="247"/>
      <c r="AD372" s="247"/>
      <c r="AE372" s="247"/>
      <c r="AF372" s="247"/>
      <c r="AG372" s="326" t="str">
        <f t="shared" si="41"/>
        <v/>
      </c>
      <c r="AH372" s="314"/>
      <c r="AI372" s="247"/>
      <c r="AJ372" s="247"/>
      <c r="AK372" s="247"/>
      <c r="AL372" s="247"/>
      <c r="AM372" s="258"/>
      <c r="AN372" s="247"/>
      <c r="AO372" s="247"/>
      <c r="AP372" s="247"/>
      <c r="AQ372" s="247"/>
      <c r="AR372" s="258"/>
      <c r="AS372" s="247"/>
      <c r="AT372" s="247"/>
      <c r="AU372" s="247"/>
      <c r="AV372" s="247"/>
      <c r="AW372" s="258"/>
      <c r="AX372" s="247"/>
      <c r="AY372" s="247"/>
      <c r="AZ372" s="247"/>
      <c r="BA372" s="247"/>
      <c r="BB372" s="258"/>
      <c r="BC372" s="247"/>
      <c r="BD372" s="247"/>
      <c r="BE372" s="247"/>
      <c r="BF372" s="247"/>
      <c r="BG372" s="258"/>
      <c r="BH372" s="247"/>
      <c r="BI372" s="247"/>
      <c r="BJ372" s="247"/>
      <c r="BK372" s="247"/>
      <c r="BL372" s="258"/>
      <c r="BM372" s="247"/>
      <c r="BN372" s="247"/>
      <c r="BO372" s="247"/>
      <c r="BP372" s="247"/>
      <c r="BQ372" s="258"/>
      <c r="BR372" s="247"/>
      <c r="BS372" s="247"/>
      <c r="BT372" s="247"/>
      <c r="BU372" s="247"/>
      <c r="BV372" s="258"/>
      <c r="BW372" s="247"/>
      <c r="BX372" s="247"/>
      <c r="BY372" s="247"/>
      <c r="BZ372" s="247"/>
      <c r="CA372" s="258"/>
      <c r="CB372" s="247"/>
      <c r="CC372" s="247"/>
      <c r="CD372" s="247"/>
      <c r="CE372" s="247"/>
      <c r="CF372" s="258"/>
      <c r="CG372" s="258"/>
      <c r="CH372" s="258"/>
      <c r="CI372" s="134"/>
      <c r="CJ372" s="259"/>
      <c r="CK372" s="260"/>
      <c r="CL372" s="261"/>
    </row>
    <row r="373" spans="1:90" ht="40.5" hidden="1" x14ac:dyDescent="0.3">
      <c r="A373" s="106" t="s">
        <v>807</v>
      </c>
      <c r="B373" s="107" t="s">
        <v>780</v>
      </c>
      <c r="C373" s="238" t="s">
        <v>763</v>
      </c>
      <c r="D373" s="108" t="s">
        <v>795</v>
      </c>
      <c r="E373" s="126" t="s">
        <v>108</v>
      </c>
      <c r="F373" s="252">
        <f t="shared" si="35"/>
        <v>0</v>
      </c>
      <c r="G373" s="253">
        <f t="shared" si="36"/>
        <v>0</v>
      </c>
      <c r="H373" s="254">
        <f t="shared" si="37"/>
        <v>0</v>
      </c>
      <c r="I373" s="255">
        <f t="shared" si="42"/>
        <v>0</v>
      </c>
      <c r="J373" s="350" t="str">
        <f>IF(Scope_lv1!W373&lt;&gt;0,Scope_lv1!W373,"")</f>
        <v/>
      </c>
      <c r="K373" s="326" t="str">
        <f t="shared" si="39"/>
        <v/>
      </c>
      <c r="L373" s="314"/>
      <c r="M373" s="247"/>
      <c r="N373" s="247"/>
      <c r="O373" s="247"/>
      <c r="P373" s="247"/>
      <c r="Q373" s="258"/>
      <c r="R373" s="247"/>
      <c r="S373" s="247"/>
      <c r="T373" s="247"/>
      <c r="U373" s="247"/>
      <c r="V373" s="258"/>
      <c r="W373" s="247"/>
      <c r="X373" s="247"/>
      <c r="Y373" s="247"/>
      <c r="Z373" s="247"/>
      <c r="AA373" s="326" t="str">
        <f t="shared" si="40"/>
        <v/>
      </c>
      <c r="AB373" s="314"/>
      <c r="AC373" s="247"/>
      <c r="AD373" s="247"/>
      <c r="AE373" s="247"/>
      <c r="AF373" s="247"/>
      <c r="AG373" s="326" t="str">
        <f t="shared" si="41"/>
        <v/>
      </c>
      <c r="AH373" s="314"/>
      <c r="AI373" s="247"/>
      <c r="AJ373" s="247"/>
      <c r="AK373" s="247"/>
      <c r="AL373" s="247"/>
      <c r="AM373" s="258"/>
      <c r="AN373" s="247"/>
      <c r="AO373" s="247"/>
      <c r="AP373" s="247"/>
      <c r="AQ373" s="247"/>
      <c r="AR373" s="258"/>
      <c r="AS373" s="247"/>
      <c r="AT373" s="247"/>
      <c r="AU373" s="247"/>
      <c r="AV373" s="247"/>
      <c r="AW373" s="258"/>
      <c r="AX373" s="247"/>
      <c r="AY373" s="247"/>
      <c r="AZ373" s="247"/>
      <c r="BA373" s="247"/>
      <c r="BB373" s="258"/>
      <c r="BC373" s="247"/>
      <c r="BD373" s="247"/>
      <c r="BE373" s="247"/>
      <c r="BF373" s="247"/>
      <c r="BG373" s="258"/>
      <c r="BH373" s="247"/>
      <c r="BI373" s="247"/>
      <c r="BJ373" s="247"/>
      <c r="BK373" s="247"/>
      <c r="BL373" s="258"/>
      <c r="BM373" s="247"/>
      <c r="BN373" s="247"/>
      <c r="BO373" s="247"/>
      <c r="BP373" s="247"/>
      <c r="BQ373" s="258"/>
      <c r="BR373" s="247"/>
      <c r="BS373" s="247"/>
      <c r="BT373" s="247"/>
      <c r="BU373" s="247"/>
      <c r="BV373" s="258"/>
      <c r="BW373" s="247"/>
      <c r="BX373" s="247"/>
      <c r="BY373" s="247"/>
      <c r="BZ373" s="247"/>
      <c r="CA373" s="258"/>
      <c r="CB373" s="247"/>
      <c r="CC373" s="247"/>
      <c r="CD373" s="247"/>
      <c r="CE373" s="247"/>
      <c r="CF373" s="258"/>
      <c r="CG373" s="258"/>
      <c r="CH373" s="258"/>
      <c r="CI373" s="134"/>
      <c r="CJ373" s="259"/>
      <c r="CK373" s="260"/>
      <c r="CL373" s="261"/>
    </row>
    <row r="374" spans="1:90" ht="40.5" hidden="1" x14ac:dyDescent="0.3">
      <c r="A374" s="106" t="s">
        <v>808</v>
      </c>
      <c r="B374" s="107" t="s">
        <v>780</v>
      </c>
      <c r="C374" s="238" t="s">
        <v>763</v>
      </c>
      <c r="D374" s="108" t="s">
        <v>797</v>
      </c>
      <c r="E374" s="126" t="s">
        <v>152</v>
      </c>
      <c r="F374" s="252">
        <f t="shared" si="35"/>
        <v>0</v>
      </c>
      <c r="G374" s="253">
        <f t="shared" si="36"/>
        <v>0</v>
      </c>
      <c r="H374" s="254">
        <f t="shared" si="37"/>
        <v>0</v>
      </c>
      <c r="I374" s="255">
        <f t="shared" si="42"/>
        <v>0</v>
      </c>
      <c r="J374" s="350" t="str">
        <f>IF(Scope_lv1!W374&lt;&gt;0,Scope_lv1!W374,"")</f>
        <v/>
      </c>
      <c r="K374" s="326" t="str">
        <f t="shared" si="39"/>
        <v/>
      </c>
      <c r="L374" s="314"/>
      <c r="M374" s="247"/>
      <c r="N374" s="247"/>
      <c r="O374" s="247"/>
      <c r="P374" s="247"/>
      <c r="Q374" s="258"/>
      <c r="R374" s="247"/>
      <c r="S374" s="247"/>
      <c r="T374" s="247"/>
      <c r="U374" s="247"/>
      <c r="V374" s="258"/>
      <c r="W374" s="247"/>
      <c r="X374" s="247"/>
      <c r="Y374" s="247"/>
      <c r="Z374" s="247"/>
      <c r="AA374" s="326" t="str">
        <f t="shared" si="40"/>
        <v/>
      </c>
      <c r="AB374" s="314"/>
      <c r="AC374" s="247"/>
      <c r="AD374" s="247"/>
      <c r="AE374" s="247"/>
      <c r="AF374" s="247"/>
      <c r="AG374" s="326" t="str">
        <f t="shared" si="41"/>
        <v/>
      </c>
      <c r="AH374" s="314"/>
      <c r="AI374" s="247"/>
      <c r="AJ374" s="247"/>
      <c r="AK374" s="247"/>
      <c r="AL374" s="247"/>
      <c r="AM374" s="258"/>
      <c r="AN374" s="247"/>
      <c r="AO374" s="247"/>
      <c r="AP374" s="247"/>
      <c r="AQ374" s="247"/>
      <c r="AR374" s="258"/>
      <c r="AS374" s="247"/>
      <c r="AT374" s="247"/>
      <c r="AU374" s="247"/>
      <c r="AV374" s="247"/>
      <c r="AW374" s="258"/>
      <c r="AX374" s="247"/>
      <c r="AY374" s="247"/>
      <c r="AZ374" s="247"/>
      <c r="BA374" s="247"/>
      <c r="BB374" s="258"/>
      <c r="BC374" s="247"/>
      <c r="BD374" s="247"/>
      <c r="BE374" s="247"/>
      <c r="BF374" s="247"/>
      <c r="BG374" s="258"/>
      <c r="BH374" s="247"/>
      <c r="BI374" s="247"/>
      <c r="BJ374" s="247"/>
      <c r="BK374" s="247"/>
      <c r="BL374" s="258"/>
      <c r="BM374" s="247"/>
      <c r="BN374" s="247"/>
      <c r="BO374" s="247"/>
      <c r="BP374" s="247"/>
      <c r="BQ374" s="258"/>
      <c r="BR374" s="247"/>
      <c r="BS374" s="247"/>
      <c r="BT374" s="247"/>
      <c r="BU374" s="247"/>
      <c r="BV374" s="258"/>
      <c r="BW374" s="247"/>
      <c r="BX374" s="247"/>
      <c r="BY374" s="247"/>
      <c r="BZ374" s="247"/>
      <c r="CA374" s="258"/>
      <c r="CB374" s="247"/>
      <c r="CC374" s="247"/>
      <c r="CD374" s="247"/>
      <c r="CE374" s="247"/>
      <c r="CF374" s="258"/>
      <c r="CG374" s="258"/>
      <c r="CH374" s="258"/>
      <c r="CI374" s="134"/>
      <c r="CJ374" s="259"/>
      <c r="CK374" s="260"/>
      <c r="CL374" s="261"/>
    </row>
    <row r="375" spans="1:90" ht="49.5" hidden="1" x14ac:dyDescent="0.3">
      <c r="A375" s="106" t="s">
        <v>809</v>
      </c>
      <c r="B375" s="107" t="s">
        <v>810</v>
      </c>
      <c r="C375" s="238" t="s">
        <v>737</v>
      </c>
      <c r="D375" s="108" t="s">
        <v>811</v>
      </c>
      <c r="E375" s="126" t="s">
        <v>181</v>
      </c>
      <c r="F375" s="252">
        <f t="shared" si="35"/>
        <v>0</v>
      </c>
      <c r="G375" s="253">
        <f t="shared" si="36"/>
        <v>0</v>
      </c>
      <c r="H375" s="254">
        <f t="shared" si="37"/>
        <v>0</v>
      </c>
      <c r="I375" s="255">
        <f t="shared" si="42"/>
        <v>1</v>
      </c>
      <c r="J375" s="350" t="str">
        <f>IF(Scope_lv1!W375&lt;&gt;0,Scope_lv1!W375,"")</f>
        <v>O</v>
      </c>
      <c r="K375" s="326" t="str">
        <f t="shared" si="39"/>
        <v/>
      </c>
      <c r="L375" s="314"/>
      <c r="M375" s="247" t="s">
        <v>1740</v>
      </c>
      <c r="N375" s="247" t="s">
        <v>1741</v>
      </c>
      <c r="O375" s="247"/>
      <c r="P375" s="247"/>
      <c r="Q375" s="258"/>
      <c r="R375" s="247"/>
      <c r="S375" s="247"/>
      <c r="T375" s="247"/>
      <c r="U375" s="247"/>
      <c r="V375" s="258"/>
      <c r="W375" s="247"/>
      <c r="X375" s="247"/>
      <c r="Y375" s="247"/>
      <c r="Z375" s="247"/>
      <c r="AA375" s="326" t="str">
        <f t="shared" si="40"/>
        <v/>
      </c>
      <c r="AB375" s="314"/>
      <c r="AC375" s="247"/>
      <c r="AD375" s="247"/>
      <c r="AE375" s="247"/>
      <c r="AF375" s="247"/>
      <c r="AG375" s="326" t="str">
        <f t="shared" si="41"/>
        <v/>
      </c>
      <c r="AH375" s="314"/>
      <c r="AI375" s="247"/>
      <c r="AJ375" s="247"/>
      <c r="AK375" s="247"/>
      <c r="AL375" s="247"/>
      <c r="AM375" s="258"/>
      <c r="AN375" s="247"/>
      <c r="AO375" s="247"/>
      <c r="AP375" s="247"/>
      <c r="AQ375" s="247"/>
      <c r="AR375" s="258"/>
      <c r="AS375" s="247"/>
      <c r="AT375" s="247"/>
      <c r="AU375" s="247"/>
      <c r="AV375" s="247"/>
      <c r="AW375" s="258"/>
      <c r="AX375" s="247"/>
      <c r="AY375" s="247"/>
      <c r="AZ375" s="247"/>
      <c r="BA375" s="247"/>
      <c r="BB375" s="258"/>
      <c r="BC375" s="247"/>
      <c r="BD375" s="247"/>
      <c r="BE375" s="247"/>
      <c r="BF375" s="247"/>
      <c r="BG375" s="258"/>
      <c r="BH375" s="247"/>
      <c r="BI375" s="247"/>
      <c r="BJ375" s="247"/>
      <c r="BK375" s="247"/>
      <c r="BL375" s="258"/>
      <c r="BM375" s="247"/>
      <c r="BN375" s="247"/>
      <c r="BO375" s="247"/>
      <c r="BP375" s="247"/>
      <c r="BQ375" s="258"/>
      <c r="BR375" s="247"/>
      <c r="BS375" s="247"/>
      <c r="BT375" s="247"/>
      <c r="BU375" s="247"/>
      <c r="BV375" s="258"/>
      <c r="BW375" s="247"/>
      <c r="BX375" s="247"/>
      <c r="BY375" s="247"/>
      <c r="BZ375" s="247"/>
      <c r="CA375" s="258"/>
      <c r="CB375" s="247"/>
      <c r="CC375" s="247"/>
      <c r="CD375" s="247"/>
      <c r="CE375" s="247"/>
      <c r="CF375" s="258"/>
      <c r="CG375" s="258"/>
      <c r="CH375" s="258"/>
      <c r="CI375" s="134"/>
      <c r="CJ375" s="259"/>
      <c r="CK375" s="260"/>
      <c r="CL375" s="261"/>
    </row>
    <row r="376" spans="1:90" ht="49.5" hidden="1" x14ac:dyDescent="0.3">
      <c r="A376" s="106" t="s">
        <v>812</v>
      </c>
      <c r="B376" s="107" t="s">
        <v>810</v>
      </c>
      <c r="C376" s="238" t="s">
        <v>737</v>
      </c>
      <c r="D376" s="108" t="s">
        <v>813</v>
      </c>
      <c r="E376" s="126" t="s">
        <v>181</v>
      </c>
      <c r="F376" s="252">
        <f t="shared" si="35"/>
        <v>0</v>
      </c>
      <c r="G376" s="253">
        <f t="shared" si="36"/>
        <v>0</v>
      </c>
      <c r="H376" s="254">
        <f t="shared" si="37"/>
        <v>0</v>
      </c>
      <c r="I376" s="255">
        <f t="shared" si="42"/>
        <v>1</v>
      </c>
      <c r="J376" s="350" t="str">
        <f>IF(Scope_lv1!W376&lt;&gt;0,Scope_lv1!W376,"")</f>
        <v>O</v>
      </c>
      <c r="K376" s="326" t="str">
        <f t="shared" si="39"/>
        <v>00001</v>
      </c>
      <c r="L376" s="314" t="s">
        <v>1559</v>
      </c>
      <c r="M376" s="247" t="s">
        <v>1740</v>
      </c>
      <c r="N376" s="247" t="s">
        <v>1742</v>
      </c>
      <c r="O376" s="247"/>
      <c r="P376" s="247"/>
      <c r="Q376" s="258"/>
      <c r="R376" s="247"/>
      <c r="S376" s="247"/>
      <c r="T376" s="247"/>
      <c r="U376" s="247"/>
      <c r="V376" s="258"/>
      <c r="W376" s="247"/>
      <c r="X376" s="247"/>
      <c r="Y376" s="247"/>
      <c r="Z376" s="247"/>
      <c r="AA376" s="326" t="str">
        <f t="shared" si="40"/>
        <v/>
      </c>
      <c r="AB376" s="314"/>
      <c r="AC376" s="247"/>
      <c r="AD376" s="247"/>
      <c r="AE376" s="247"/>
      <c r="AF376" s="247"/>
      <c r="AG376" s="326" t="str">
        <f t="shared" si="41"/>
        <v/>
      </c>
      <c r="AH376" s="314"/>
      <c r="AI376" s="247"/>
      <c r="AJ376" s="247"/>
      <c r="AK376" s="247"/>
      <c r="AL376" s="247"/>
      <c r="AM376" s="258"/>
      <c r="AN376" s="247"/>
      <c r="AO376" s="247"/>
      <c r="AP376" s="247"/>
      <c r="AQ376" s="247"/>
      <c r="AR376" s="258"/>
      <c r="AS376" s="247"/>
      <c r="AT376" s="247"/>
      <c r="AU376" s="247"/>
      <c r="AV376" s="247"/>
      <c r="AW376" s="258"/>
      <c r="AX376" s="247"/>
      <c r="AY376" s="247"/>
      <c r="AZ376" s="247"/>
      <c r="BA376" s="247"/>
      <c r="BB376" s="258"/>
      <c r="BC376" s="247"/>
      <c r="BD376" s="247"/>
      <c r="BE376" s="247"/>
      <c r="BF376" s="247"/>
      <c r="BG376" s="258"/>
      <c r="BH376" s="247"/>
      <c r="BI376" s="247"/>
      <c r="BJ376" s="247"/>
      <c r="BK376" s="247"/>
      <c r="BL376" s="258"/>
      <c r="BM376" s="247"/>
      <c r="BN376" s="247"/>
      <c r="BO376" s="247"/>
      <c r="BP376" s="247"/>
      <c r="BQ376" s="258"/>
      <c r="BR376" s="247"/>
      <c r="BS376" s="247"/>
      <c r="BT376" s="247"/>
      <c r="BU376" s="247"/>
      <c r="BV376" s="258"/>
      <c r="BW376" s="247"/>
      <c r="BX376" s="247"/>
      <c r="BY376" s="247"/>
      <c r="BZ376" s="247"/>
      <c r="CA376" s="258"/>
      <c r="CB376" s="247"/>
      <c r="CC376" s="247"/>
      <c r="CD376" s="247"/>
      <c r="CE376" s="247"/>
      <c r="CF376" s="258"/>
      <c r="CG376" s="258"/>
      <c r="CH376" s="258"/>
      <c r="CI376" s="134"/>
      <c r="CJ376" s="259"/>
      <c r="CK376" s="260"/>
      <c r="CL376" s="261"/>
    </row>
    <row r="377" spans="1:90" ht="49.5" hidden="1" x14ac:dyDescent="0.3">
      <c r="A377" s="106" t="s">
        <v>814</v>
      </c>
      <c r="B377" s="107" t="s">
        <v>810</v>
      </c>
      <c r="C377" s="238" t="s">
        <v>737</v>
      </c>
      <c r="D377" s="108" t="s">
        <v>815</v>
      </c>
      <c r="E377" s="126" t="s">
        <v>181</v>
      </c>
      <c r="F377" s="252">
        <f t="shared" si="35"/>
        <v>0</v>
      </c>
      <c r="G377" s="253">
        <f t="shared" si="36"/>
        <v>0</v>
      </c>
      <c r="H377" s="254">
        <f t="shared" si="37"/>
        <v>0</v>
      </c>
      <c r="I377" s="255">
        <f t="shared" si="42"/>
        <v>1</v>
      </c>
      <c r="J377" s="350" t="str">
        <f>IF(Scope_lv1!W377&lt;&gt;0,Scope_lv1!W377,"")</f>
        <v>O</v>
      </c>
      <c r="K377" s="326" t="str">
        <f t="shared" si="39"/>
        <v/>
      </c>
      <c r="L377" s="314"/>
      <c r="M377" s="247" t="s">
        <v>1740</v>
      </c>
      <c r="N377" s="247" t="s">
        <v>1743</v>
      </c>
      <c r="O377" s="247"/>
      <c r="P377" s="247"/>
      <c r="Q377" s="258"/>
      <c r="R377" s="247"/>
      <c r="S377" s="247"/>
      <c r="T377" s="247"/>
      <c r="U377" s="247"/>
      <c r="V377" s="258"/>
      <c r="W377" s="247"/>
      <c r="X377" s="247"/>
      <c r="Y377" s="247"/>
      <c r="Z377" s="247"/>
      <c r="AA377" s="326" t="str">
        <f t="shared" si="40"/>
        <v/>
      </c>
      <c r="AB377" s="314"/>
      <c r="AC377" s="247"/>
      <c r="AD377" s="247"/>
      <c r="AE377" s="247"/>
      <c r="AF377" s="247"/>
      <c r="AG377" s="326" t="str">
        <f t="shared" si="41"/>
        <v/>
      </c>
      <c r="AH377" s="314"/>
      <c r="AI377" s="247"/>
      <c r="AJ377" s="247"/>
      <c r="AK377" s="247"/>
      <c r="AL377" s="247"/>
      <c r="AM377" s="258"/>
      <c r="AN377" s="247"/>
      <c r="AO377" s="247"/>
      <c r="AP377" s="247"/>
      <c r="AQ377" s="247"/>
      <c r="AR377" s="258"/>
      <c r="AS377" s="247"/>
      <c r="AT377" s="247"/>
      <c r="AU377" s="247"/>
      <c r="AV377" s="247"/>
      <c r="AW377" s="258"/>
      <c r="AX377" s="247"/>
      <c r="AY377" s="247"/>
      <c r="AZ377" s="247"/>
      <c r="BA377" s="247"/>
      <c r="BB377" s="258"/>
      <c r="BC377" s="247"/>
      <c r="BD377" s="247"/>
      <c r="BE377" s="247"/>
      <c r="BF377" s="247"/>
      <c r="BG377" s="258"/>
      <c r="BH377" s="247"/>
      <c r="BI377" s="247"/>
      <c r="BJ377" s="247"/>
      <c r="BK377" s="247"/>
      <c r="BL377" s="258"/>
      <c r="BM377" s="247"/>
      <c r="BN377" s="247"/>
      <c r="BO377" s="247"/>
      <c r="BP377" s="247"/>
      <c r="BQ377" s="258"/>
      <c r="BR377" s="247"/>
      <c r="BS377" s="247"/>
      <c r="BT377" s="247"/>
      <c r="BU377" s="247"/>
      <c r="BV377" s="258"/>
      <c r="BW377" s="247"/>
      <c r="BX377" s="247"/>
      <c r="BY377" s="247"/>
      <c r="BZ377" s="247"/>
      <c r="CA377" s="258"/>
      <c r="CB377" s="247"/>
      <c r="CC377" s="247"/>
      <c r="CD377" s="247"/>
      <c r="CE377" s="247"/>
      <c r="CF377" s="258"/>
      <c r="CG377" s="258"/>
      <c r="CH377" s="258"/>
      <c r="CI377" s="134"/>
      <c r="CJ377" s="259"/>
      <c r="CK377" s="260"/>
      <c r="CL377" s="261"/>
    </row>
    <row r="378" spans="1:90" ht="40.5" hidden="1" x14ac:dyDescent="0.3">
      <c r="A378" s="106" t="s">
        <v>816</v>
      </c>
      <c r="B378" s="107" t="s">
        <v>810</v>
      </c>
      <c r="C378" s="238" t="s">
        <v>737</v>
      </c>
      <c r="D378" s="108" t="s">
        <v>751</v>
      </c>
      <c r="E378" s="126" t="s">
        <v>181</v>
      </c>
      <c r="F378" s="252">
        <f t="shared" si="35"/>
        <v>0</v>
      </c>
      <c r="G378" s="253">
        <f t="shared" si="36"/>
        <v>0</v>
      </c>
      <c r="H378" s="254">
        <f t="shared" si="37"/>
        <v>0</v>
      </c>
      <c r="I378" s="255">
        <f t="shared" si="42"/>
        <v>0</v>
      </c>
      <c r="J378" s="350" t="str">
        <f>IF(Scope_lv1!W378&lt;&gt;0,Scope_lv1!W378,"")</f>
        <v/>
      </c>
      <c r="K378" s="326" t="str">
        <f t="shared" si="39"/>
        <v/>
      </c>
      <c r="L378" s="314"/>
      <c r="M378" s="247"/>
      <c r="N378" s="247"/>
      <c r="O378" s="247"/>
      <c r="P378" s="247"/>
      <c r="Q378" s="258"/>
      <c r="R378" s="247"/>
      <c r="S378" s="247"/>
      <c r="T378" s="247"/>
      <c r="U378" s="247"/>
      <c r="V378" s="258"/>
      <c r="W378" s="247"/>
      <c r="X378" s="247"/>
      <c r="Y378" s="247"/>
      <c r="Z378" s="247"/>
      <c r="AA378" s="326" t="str">
        <f t="shared" si="40"/>
        <v/>
      </c>
      <c r="AB378" s="314"/>
      <c r="AC378" s="247"/>
      <c r="AD378" s="247"/>
      <c r="AE378" s="247"/>
      <c r="AF378" s="247"/>
      <c r="AG378" s="326" t="str">
        <f t="shared" si="41"/>
        <v/>
      </c>
      <c r="AH378" s="314"/>
      <c r="AI378" s="247"/>
      <c r="AJ378" s="247"/>
      <c r="AK378" s="247"/>
      <c r="AL378" s="247"/>
      <c r="AM378" s="258"/>
      <c r="AN378" s="247"/>
      <c r="AO378" s="247"/>
      <c r="AP378" s="247"/>
      <c r="AQ378" s="247"/>
      <c r="AR378" s="258"/>
      <c r="AS378" s="247"/>
      <c r="AT378" s="247"/>
      <c r="AU378" s="247"/>
      <c r="AV378" s="247"/>
      <c r="AW378" s="258"/>
      <c r="AX378" s="247"/>
      <c r="AY378" s="247"/>
      <c r="AZ378" s="247"/>
      <c r="BA378" s="247"/>
      <c r="BB378" s="258"/>
      <c r="BC378" s="247"/>
      <c r="BD378" s="247"/>
      <c r="BE378" s="247"/>
      <c r="BF378" s="247"/>
      <c r="BG378" s="258"/>
      <c r="BH378" s="247"/>
      <c r="BI378" s="247"/>
      <c r="BJ378" s="247"/>
      <c r="BK378" s="247"/>
      <c r="BL378" s="258"/>
      <c r="BM378" s="247"/>
      <c r="BN378" s="247"/>
      <c r="BO378" s="247"/>
      <c r="BP378" s="247"/>
      <c r="BQ378" s="258"/>
      <c r="BR378" s="247"/>
      <c r="BS378" s="247"/>
      <c r="BT378" s="247"/>
      <c r="BU378" s="247"/>
      <c r="BV378" s="258"/>
      <c r="BW378" s="247"/>
      <c r="BX378" s="247"/>
      <c r="BY378" s="247"/>
      <c r="BZ378" s="247"/>
      <c r="CA378" s="258"/>
      <c r="CB378" s="247"/>
      <c r="CC378" s="247"/>
      <c r="CD378" s="247"/>
      <c r="CE378" s="247"/>
      <c r="CF378" s="258"/>
      <c r="CG378" s="258"/>
      <c r="CH378" s="258"/>
      <c r="CI378" s="134"/>
      <c r="CJ378" s="259"/>
      <c r="CK378" s="260"/>
      <c r="CL378" s="261"/>
    </row>
    <row r="379" spans="1:90" ht="40.5" hidden="1" x14ac:dyDescent="0.3">
      <c r="A379" s="106" t="s">
        <v>817</v>
      </c>
      <c r="B379" s="107" t="s">
        <v>810</v>
      </c>
      <c r="C379" s="238" t="s">
        <v>737</v>
      </c>
      <c r="D379" s="108" t="s">
        <v>753</v>
      </c>
      <c r="E379" s="126" t="s">
        <v>181</v>
      </c>
      <c r="F379" s="252">
        <f t="shared" si="35"/>
        <v>0</v>
      </c>
      <c r="G379" s="253">
        <f t="shared" si="36"/>
        <v>0</v>
      </c>
      <c r="H379" s="254">
        <f t="shared" si="37"/>
        <v>0</v>
      </c>
      <c r="I379" s="255">
        <f t="shared" si="42"/>
        <v>0</v>
      </c>
      <c r="J379" s="350" t="str">
        <f>IF(Scope_lv1!W379&lt;&gt;0,Scope_lv1!W379,"")</f>
        <v/>
      </c>
      <c r="K379" s="326" t="str">
        <f t="shared" si="39"/>
        <v/>
      </c>
      <c r="L379" s="314"/>
      <c r="M379" s="247"/>
      <c r="N379" s="247"/>
      <c r="O379" s="247"/>
      <c r="P379" s="247"/>
      <c r="Q379" s="258"/>
      <c r="R379" s="247"/>
      <c r="S379" s="247"/>
      <c r="T379" s="247"/>
      <c r="U379" s="247"/>
      <c r="V379" s="258"/>
      <c r="W379" s="247"/>
      <c r="X379" s="247"/>
      <c r="Y379" s="247"/>
      <c r="Z379" s="247"/>
      <c r="AA379" s="326" t="str">
        <f t="shared" si="40"/>
        <v/>
      </c>
      <c r="AB379" s="314"/>
      <c r="AC379" s="247"/>
      <c r="AD379" s="247"/>
      <c r="AE379" s="247"/>
      <c r="AF379" s="247"/>
      <c r="AG379" s="326" t="str">
        <f t="shared" si="41"/>
        <v/>
      </c>
      <c r="AH379" s="314"/>
      <c r="AI379" s="247"/>
      <c r="AJ379" s="247"/>
      <c r="AK379" s="247"/>
      <c r="AL379" s="247"/>
      <c r="AM379" s="258"/>
      <c r="AN379" s="247"/>
      <c r="AO379" s="247"/>
      <c r="AP379" s="247"/>
      <c r="AQ379" s="247"/>
      <c r="AR379" s="258"/>
      <c r="AS379" s="247"/>
      <c r="AT379" s="247"/>
      <c r="AU379" s="247"/>
      <c r="AV379" s="247"/>
      <c r="AW379" s="258"/>
      <c r="AX379" s="247"/>
      <c r="AY379" s="247"/>
      <c r="AZ379" s="247"/>
      <c r="BA379" s="247"/>
      <c r="BB379" s="258"/>
      <c r="BC379" s="247"/>
      <c r="BD379" s="247"/>
      <c r="BE379" s="247"/>
      <c r="BF379" s="247"/>
      <c r="BG379" s="258"/>
      <c r="BH379" s="247"/>
      <c r="BI379" s="247"/>
      <c r="BJ379" s="247"/>
      <c r="BK379" s="247"/>
      <c r="BL379" s="258"/>
      <c r="BM379" s="247"/>
      <c r="BN379" s="247"/>
      <c r="BO379" s="247"/>
      <c r="BP379" s="247"/>
      <c r="BQ379" s="258"/>
      <c r="BR379" s="247"/>
      <c r="BS379" s="247"/>
      <c r="BT379" s="247"/>
      <c r="BU379" s="247"/>
      <c r="BV379" s="258"/>
      <c r="BW379" s="247"/>
      <c r="BX379" s="247"/>
      <c r="BY379" s="247"/>
      <c r="BZ379" s="247"/>
      <c r="CA379" s="258"/>
      <c r="CB379" s="247"/>
      <c r="CC379" s="247"/>
      <c r="CD379" s="247"/>
      <c r="CE379" s="247"/>
      <c r="CF379" s="258"/>
      <c r="CG379" s="258"/>
      <c r="CH379" s="258"/>
      <c r="CI379" s="134"/>
      <c r="CJ379" s="259"/>
      <c r="CK379" s="260"/>
      <c r="CL379" s="261"/>
    </row>
    <row r="380" spans="1:90" ht="49.5" hidden="1" x14ac:dyDescent="0.3">
      <c r="A380" s="106" t="s">
        <v>818</v>
      </c>
      <c r="B380" s="107" t="s">
        <v>810</v>
      </c>
      <c r="C380" s="238" t="s">
        <v>737</v>
      </c>
      <c r="D380" s="108" t="s">
        <v>819</v>
      </c>
      <c r="E380" s="126" t="s">
        <v>94</v>
      </c>
      <c r="F380" s="252">
        <f t="shared" si="35"/>
        <v>0</v>
      </c>
      <c r="G380" s="253">
        <f t="shared" si="36"/>
        <v>0</v>
      </c>
      <c r="H380" s="254">
        <f t="shared" si="37"/>
        <v>0</v>
      </c>
      <c r="I380" s="255">
        <f t="shared" si="42"/>
        <v>1</v>
      </c>
      <c r="J380" s="350" t="str">
        <f>IF(Scope_lv1!W380&lt;&gt;0,Scope_lv1!W380,"")</f>
        <v>O</v>
      </c>
      <c r="K380" s="326" t="str">
        <f t="shared" si="39"/>
        <v/>
      </c>
      <c r="L380" s="314"/>
      <c r="M380" s="247" t="s">
        <v>1728</v>
      </c>
      <c r="N380" s="247" t="s">
        <v>1748</v>
      </c>
      <c r="O380" s="247" t="s">
        <v>1749</v>
      </c>
      <c r="P380" s="247" t="s">
        <v>1750</v>
      </c>
      <c r="Q380" s="258"/>
      <c r="R380" s="247"/>
      <c r="S380" s="247"/>
      <c r="T380" s="247"/>
      <c r="U380" s="247"/>
      <c r="V380" s="258"/>
      <c r="W380" s="247"/>
      <c r="X380" s="247"/>
      <c r="Y380" s="247"/>
      <c r="Z380" s="247"/>
      <c r="AA380" s="326" t="str">
        <f t="shared" si="40"/>
        <v/>
      </c>
      <c r="AB380" s="314"/>
      <c r="AC380" s="247"/>
      <c r="AD380" s="247"/>
      <c r="AE380" s="247"/>
      <c r="AF380" s="247"/>
      <c r="AG380" s="326" t="str">
        <f t="shared" si="41"/>
        <v/>
      </c>
      <c r="AH380" s="314"/>
      <c r="AI380" s="247"/>
      <c r="AJ380" s="247"/>
      <c r="AK380" s="247"/>
      <c r="AL380" s="247"/>
      <c r="AM380" s="258"/>
      <c r="AN380" s="247"/>
      <c r="AO380" s="247"/>
      <c r="AP380" s="247"/>
      <c r="AQ380" s="247"/>
      <c r="AR380" s="258"/>
      <c r="AS380" s="247"/>
      <c r="AT380" s="247"/>
      <c r="AU380" s="247"/>
      <c r="AV380" s="247"/>
      <c r="AW380" s="258"/>
      <c r="AX380" s="247"/>
      <c r="AY380" s="247"/>
      <c r="AZ380" s="247"/>
      <c r="BA380" s="247"/>
      <c r="BB380" s="258"/>
      <c r="BC380" s="247"/>
      <c r="BD380" s="247"/>
      <c r="BE380" s="247"/>
      <c r="BF380" s="247"/>
      <c r="BG380" s="258"/>
      <c r="BH380" s="247"/>
      <c r="BI380" s="247"/>
      <c r="BJ380" s="247"/>
      <c r="BK380" s="247"/>
      <c r="BL380" s="258"/>
      <c r="BM380" s="247"/>
      <c r="BN380" s="247"/>
      <c r="BO380" s="247"/>
      <c r="BP380" s="247"/>
      <c r="BQ380" s="258"/>
      <c r="BR380" s="247"/>
      <c r="BS380" s="247"/>
      <c r="BT380" s="247"/>
      <c r="BU380" s="247"/>
      <c r="BV380" s="258"/>
      <c r="BW380" s="247"/>
      <c r="BX380" s="247"/>
      <c r="BY380" s="247"/>
      <c r="BZ380" s="247"/>
      <c r="CA380" s="258"/>
      <c r="CB380" s="247"/>
      <c r="CC380" s="247"/>
      <c r="CD380" s="247"/>
      <c r="CE380" s="247"/>
      <c r="CF380" s="258"/>
      <c r="CG380" s="258"/>
      <c r="CH380" s="258"/>
      <c r="CI380" s="134"/>
      <c r="CJ380" s="259"/>
      <c r="CK380" s="260"/>
      <c r="CL380" s="261"/>
    </row>
    <row r="381" spans="1:90" ht="49.5" hidden="1" x14ac:dyDescent="0.3">
      <c r="A381" s="106" t="s">
        <v>820</v>
      </c>
      <c r="B381" s="107" t="s">
        <v>810</v>
      </c>
      <c r="C381" s="238" t="s">
        <v>737</v>
      </c>
      <c r="D381" s="108" t="s">
        <v>821</v>
      </c>
      <c r="E381" s="126" t="s">
        <v>94</v>
      </c>
      <c r="F381" s="252">
        <f t="shared" si="35"/>
        <v>0</v>
      </c>
      <c r="G381" s="253">
        <f t="shared" si="36"/>
        <v>0</v>
      </c>
      <c r="H381" s="254">
        <f t="shared" si="37"/>
        <v>0</v>
      </c>
      <c r="I381" s="255">
        <f t="shared" si="42"/>
        <v>1</v>
      </c>
      <c r="J381" s="350" t="str">
        <f>IF(Scope_lv1!W381&lt;&gt;0,Scope_lv1!W381,"")</f>
        <v>O</v>
      </c>
      <c r="K381" s="326" t="str">
        <f t="shared" si="39"/>
        <v/>
      </c>
      <c r="L381" s="314"/>
      <c r="M381" s="247" t="s">
        <v>1728</v>
      </c>
      <c r="N381" s="247" t="s">
        <v>1748</v>
      </c>
      <c r="O381" s="247" t="s">
        <v>1749</v>
      </c>
      <c r="P381" s="247" t="s">
        <v>1750</v>
      </c>
      <c r="Q381" s="258"/>
      <c r="R381" s="247"/>
      <c r="S381" s="247"/>
      <c r="T381" s="247"/>
      <c r="U381" s="247"/>
      <c r="V381" s="258"/>
      <c r="W381" s="247"/>
      <c r="X381" s="247"/>
      <c r="Y381" s="247"/>
      <c r="Z381" s="247"/>
      <c r="AA381" s="326" t="str">
        <f t="shared" si="40"/>
        <v/>
      </c>
      <c r="AB381" s="314"/>
      <c r="AC381" s="247"/>
      <c r="AD381" s="247"/>
      <c r="AE381" s="247"/>
      <c r="AF381" s="247"/>
      <c r="AG381" s="326" t="str">
        <f t="shared" si="41"/>
        <v/>
      </c>
      <c r="AH381" s="314"/>
      <c r="AI381" s="247"/>
      <c r="AJ381" s="247"/>
      <c r="AK381" s="247"/>
      <c r="AL381" s="247"/>
      <c r="AM381" s="258"/>
      <c r="AN381" s="247"/>
      <c r="AO381" s="247"/>
      <c r="AP381" s="247"/>
      <c r="AQ381" s="247"/>
      <c r="AR381" s="258"/>
      <c r="AS381" s="247"/>
      <c r="AT381" s="247"/>
      <c r="AU381" s="247"/>
      <c r="AV381" s="247"/>
      <c r="AW381" s="258"/>
      <c r="AX381" s="247"/>
      <c r="AY381" s="247"/>
      <c r="AZ381" s="247"/>
      <c r="BA381" s="247"/>
      <c r="BB381" s="258"/>
      <c r="BC381" s="247"/>
      <c r="BD381" s="247"/>
      <c r="BE381" s="247"/>
      <c r="BF381" s="247"/>
      <c r="BG381" s="258"/>
      <c r="BH381" s="247"/>
      <c r="BI381" s="247"/>
      <c r="BJ381" s="247"/>
      <c r="BK381" s="247"/>
      <c r="BL381" s="258"/>
      <c r="BM381" s="247"/>
      <c r="BN381" s="247"/>
      <c r="BO381" s="247"/>
      <c r="BP381" s="247"/>
      <c r="BQ381" s="258"/>
      <c r="BR381" s="247"/>
      <c r="BS381" s="247"/>
      <c r="BT381" s="247"/>
      <c r="BU381" s="247"/>
      <c r="BV381" s="258"/>
      <c r="BW381" s="247"/>
      <c r="BX381" s="247"/>
      <c r="BY381" s="247"/>
      <c r="BZ381" s="247"/>
      <c r="CA381" s="258"/>
      <c r="CB381" s="247"/>
      <c r="CC381" s="247"/>
      <c r="CD381" s="247"/>
      <c r="CE381" s="247"/>
      <c r="CF381" s="258"/>
      <c r="CG381" s="258"/>
      <c r="CH381" s="258"/>
      <c r="CI381" s="134"/>
      <c r="CJ381" s="259"/>
      <c r="CK381" s="260"/>
      <c r="CL381" s="261"/>
    </row>
    <row r="382" spans="1:90" ht="40.5" hidden="1" x14ac:dyDescent="0.3">
      <c r="A382" s="106" t="s">
        <v>822</v>
      </c>
      <c r="B382" s="107" t="s">
        <v>810</v>
      </c>
      <c r="C382" s="238" t="s">
        <v>823</v>
      </c>
      <c r="D382" s="108" t="s">
        <v>811</v>
      </c>
      <c r="E382" s="126" t="s">
        <v>181</v>
      </c>
      <c r="F382" s="252">
        <f t="shared" si="35"/>
        <v>0</v>
      </c>
      <c r="G382" s="253">
        <f t="shared" si="36"/>
        <v>0</v>
      </c>
      <c r="H382" s="254">
        <f t="shared" si="37"/>
        <v>0</v>
      </c>
      <c r="I382" s="255">
        <f t="shared" si="42"/>
        <v>0</v>
      </c>
      <c r="J382" s="350" t="str">
        <f>IF(Scope_lv1!W382&lt;&gt;0,Scope_lv1!W382,"")</f>
        <v/>
      </c>
      <c r="K382" s="326" t="str">
        <f t="shared" si="39"/>
        <v/>
      </c>
      <c r="L382" s="314"/>
      <c r="M382" s="247"/>
      <c r="N382" s="247"/>
      <c r="O382" s="247"/>
      <c r="P382" s="247"/>
      <c r="Q382" s="258"/>
      <c r="R382" s="247"/>
      <c r="S382" s="247"/>
      <c r="T382" s="247"/>
      <c r="U382" s="247"/>
      <c r="V382" s="258"/>
      <c r="W382" s="247"/>
      <c r="X382" s="247"/>
      <c r="Y382" s="247"/>
      <c r="Z382" s="247"/>
      <c r="AA382" s="326" t="str">
        <f t="shared" si="40"/>
        <v/>
      </c>
      <c r="AB382" s="314"/>
      <c r="AC382" s="247"/>
      <c r="AD382" s="247"/>
      <c r="AE382" s="247"/>
      <c r="AF382" s="247"/>
      <c r="AG382" s="326" t="str">
        <f t="shared" si="41"/>
        <v/>
      </c>
      <c r="AH382" s="314"/>
      <c r="AI382" s="247"/>
      <c r="AJ382" s="247"/>
      <c r="AK382" s="247"/>
      <c r="AL382" s="247"/>
      <c r="AM382" s="258"/>
      <c r="AN382" s="247"/>
      <c r="AO382" s="247"/>
      <c r="AP382" s="247"/>
      <c r="AQ382" s="247"/>
      <c r="AR382" s="258"/>
      <c r="AS382" s="247"/>
      <c r="AT382" s="247"/>
      <c r="AU382" s="247"/>
      <c r="AV382" s="247"/>
      <c r="AW382" s="258"/>
      <c r="AX382" s="247"/>
      <c r="AY382" s="247"/>
      <c r="AZ382" s="247"/>
      <c r="BA382" s="247"/>
      <c r="BB382" s="258"/>
      <c r="BC382" s="247"/>
      <c r="BD382" s="247"/>
      <c r="BE382" s="247"/>
      <c r="BF382" s="247"/>
      <c r="BG382" s="258"/>
      <c r="BH382" s="247"/>
      <c r="BI382" s="247"/>
      <c r="BJ382" s="247"/>
      <c r="BK382" s="247"/>
      <c r="BL382" s="258"/>
      <c r="BM382" s="247"/>
      <c r="BN382" s="247"/>
      <c r="BO382" s="247"/>
      <c r="BP382" s="247"/>
      <c r="BQ382" s="258"/>
      <c r="BR382" s="247"/>
      <c r="BS382" s="247"/>
      <c r="BT382" s="247"/>
      <c r="BU382" s="247"/>
      <c r="BV382" s="258"/>
      <c r="BW382" s="247"/>
      <c r="BX382" s="247"/>
      <c r="BY382" s="247"/>
      <c r="BZ382" s="247"/>
      <c r="CA382" s="258"/>
      <c r="CB382" s="247"/>
      <c r="CC382" s="247"/>
      <c r="CD382" s="247"/>
      <c r="CE382" s="247"/>
      <c r="CF382" s="258"/>
      <c r="CG382" s="258"/>
      <c r="CH382" s="258"/>
      <c r="CI382" s="134"/>
      <c r="CJ382" s="259"/>
      <c r="CK382" s="260"/>
      <c r="CL382" s="261"/>
    </row>
    <row r="383" spans="1:90" ht="40.5" hidden="1" x14ac:dyDescent="0.3">
      <c r="A383" s="106" t="s">
        <v>824</v>
      </c>
      <c r="B383" s="107" t="s">
        <v>810</v>
      </c>
      <c r="C383" s="238" t="s">
        <v>823</v>
      </c>
      <c r="D383" s="108" t="s">
        <v>813</v>
      </c>
      <c r="E383" s="126" t="s">
        <v>181</v>
      </c>
      <c r="F383" s="252">
        <f t="shared" si="35"/>
        <v>0</v>
      </c>
      <c r="G383" s="253">
        <f t="shared" si="36"/>
        <v>0</v>
      </c>
      <c r="H383" s="254">
        <f t="shared" si="37"/>
        <v>0</v>
      </c>
      <c r="I383" s="255">
        <f t="shared" si="42"/>
        <v>0</v>
      </c>
      <c r="J383" s="350" t="str">
        <f>IF(Scope_lv1!W383&lt;&gt;0,Scope_lv1!W383,"")</f>
        <v/>
      </c>
      <c r="K383" s="326" t="str">
        <f t="shared" si="39"/>
        <v/>
      </c>
      <c r="L383" s="314"/>
      <c r="M383" s="247"/>
      <c r="N383" s="247"/>
      <c r="O383" s="247"/>
      <c r="P383" s="247"/>
      <c r="Q383" s="258"/>
      <c r="R383" s="247"/>
      <c r="S383" s="247"/>
      <c r="T383" s="247"/>
      <c r="U383" s="247"/>
      <c r="V383" s="258"/>
      <c r="W383" s="247"/>
      <c r="X383" s="247"/>
      <c r="Y383" s="247"/>
      <c r="Z383" s="247"/>
      <c r="AA383" s="326" t="str">
        <f t="shared" si="40"/>
        <v/>
      </c>
      <c r="AB383" s="314"/>
      <c r="AC383" s="247"/>
      <c r="AD383" s="247"/>
      <c r="AE383" s="247"/>
      <c r="AF383" s="247"/>
      <c r="AG383" s="326" t="str">
        <f t="shared" si="41"/>
        <v/>
      </c>
      <c r="AH383" s="314"/>
      <c r="AI383" s="247"/>
      <c r="AJ383" s="247"/>
      <c r="AK383" s="247"/>
      <c r="AL383" s="247"/>
      <c r="AM383" s="258"/>
      <c r="AN383" s="247"/>
      <c r="AO383" s="247"/>
      <c r="AP383" s="247"/>
      <c r="AQ383" s="247"/>
      <c r="AR383" s="258"/>
      <c r="AS383" s="247"/>
      <c r="AT383" s="247"/>
      <c r="AU383" s="247"/>
      <c r="AV383" s="247"/>
      <c r="AW383" s="258"/>
      <c r="AX383" s="247"/>
      <c r="AY383" s="247"/>
      <c r="AZ383" s="247"/>
      <c r="BA383" s="247"/>
      <c r="BB383" s="258"/>
      <c r="BC383" s="247"/>
      <c r="BD383" s="247"/>
      <c r="BE383" s="247"/>
      <c r="BF383" s="247"/>
      <c r="BG383" s="258"/>
      <c r="BH383" s="247"/>
      <c r="BI383" s="247"/>
      <c r="BJ383" s="247"/>
      <c r="BK383" s="247"/>
      <c r="BL383" s="258"/>
      <c r="BM383" s="247"/>
      <c r="BN383" s="247"/>
      <c r="BO383" s="247"/>
      <c r="BP383" s="247"/>
      <c r="BQ383" s="258"/>
      <c r="BR383" s="247"/>
      <c r="BS383" s="247"/>
      <c r="BT383" s="247"/>
      <c r="BU383" s="247"/>
      <c r="BV383" s="258"/>
      <c r="BW383" s="247"/>
      <c r="BX383" s="247"/>
      <c r="BY383" s="247"/>
      <c r="BZ383" s="247"/>
      <c r="CA383" s="258"/>
      <c r="CB383" s="247"/>
      <c r="CC383" s="247"/>
      <c r="CD383" s="247"/>
      <c r="CE383" s="247"/>
      <c r="CF383" s="258"/>
      <c r="CG383" s="258"/>
      <c r="CH383" s="258"/>
      <c r="CI383" s="134"/>
      <c r="CJ383" s="259"/>
      <c r="CK383" s="260"/>
      <c r="CL383" s="261"/>
    </row>
    <row r="384" spans="1:90" ht="40.5" hidden="1" x14ac:dyDescent="0.3">
      <c r="A384" s="106" t="s">
        <v>825</v>
      </c>
      <c r="B384" s="107" t="s">
        <v>810</v>
      </c>
      <c r="C384" s="238" t="s">
        <v>823</v>
      </c>
      <c r="D384" s="108" t="s">
        <v>815</v>
      </c>
      <c r="E384" s="126" t="s">
        <v>181</v>
      </c>
      <c r="F384" s="252">
        <f t="shared" si="35"/>
        <v>0</v>
      </c>
      <c r="G384" s="253">
        <f t="shared" si="36"/>
        <v>0</v>
      </c>
      <c r="H384" s="254">
        <f t="shared" si="37"/>
        <v>0</v>
      </c>
      <c r="I384" s="255">
        <f t="shared" si="42"/>
        <v>0</v>
      </c>
      <c r="J384" s="350" t="str">
        <f>IF(Scope_lv1!W384&lt;&gt;0,Scope_lv1!W384,"")</f>
        <v/>
      </c>
      <c r="K384" s="326" t="str">
        <f t="shared" si="39"/>
        <v/>
      </c>
      <c r="L384" s="314"/>
      <c r="M384" s="247"/>
      <c r="N384" s="247"/>
      <c r="O384" s="247"/>
      <c r="P384" s="247"/>
      <c r="Q384" s="258"/>
      <c r="R384" s="247"/>
      <c r="S384" s="247"/>
      <c r="T384" s="247"/>
      <c r="U384" s="247"/>
      <c r="V384" s="258"/>
      <c r="W384" s="247"/>
      <c r="X384" s="247"/>
      <c r="Y384" s="247"/>
      <c r="Z384" s="247"/>
      <c r="AA384" s="326" t="str">
        <f t="shared" si="40"/>
        <v/>
      </c>
      <c r="AB384" s="314"/>
      <c r="AC384" s="247"/>
      <c r="AD384" s="247"/>
      <c r="AE384" s="247"/>
      <c r="AF384" s="247"/>
      <c r="AG384" s="326" t="str">
        <f t="shared" si="41"/>
        <v/>
      </c>
      <c r="AH384" s="314"/>
      <c r="AI384" s="247"/>
      <c r="AJ384" s="247"/>
      <c r="AK384" s="247"/>
      <c r="AL384" s="247"/>
      <c r="AM384" s="258"/>
      <c r="AN384" s="247"/>
      <c r="AO384" s="247"/>
      <c r="AP384" s="247"/>
      <c r="AQ384" s="247"/>
      <c r="AR384" s="258"/>
      <c r="AS384" s="247"/>
      <c r="AT384" s="247"/>
      <c r="AU384" s="247"/>
      <c r="AV384" s="247"/>
      <c r="AW384" s="258"/>
      <c r="AX384" s="247"/>
      <c r="AY384" s="247"/>
      <c r="AZ384" s="247"/>
      <c r="BA384" s="247"/>
      <c r="BB384" s="258"/>
      <c r="BC384" s="247"/>
      <c r="BD384" s="247"/>
      <c r="BE384" s="247"/>
      <c r="BF384" s="247"/>
      <c r="BG384" s="258"/>
      <c r="BH384" s="247"/>
      <c r="BI384" s="247"/>
      <c r="BJ384" s="247"/>
      <c r="BK384" s="247"/>
      <c r="BL384" s="258"/>
      <c r="BM384" s="247"/>
      <c r="BN384" s="247"/>
      <c r="BO384" s="247"/>
      <c r="BP384" s="247"/>
      <c r="BQ384" s="258"/>
      <c r="BR384" s="247"/>
      <c r="BS384" s="247"/>
      <c r="BT384" s="247"/>
      <c r="BU384" s="247"/>
      <c r="BV384" s="258"/>
      <c r="BW384" s="247"/>
      <c r="BX384" s="247"/>
      <c r="BY384" s="247"/>
      <c r="BZ384" s="247"/>
      <c r="CA384" s="258"/>
      <c r="CB384" s="247"/>
      <c r="CC384" s="247"/>
      <c r="CD384" s="247"/>
      <c r="CE384" s="247"/>
      <c r="CF384" s="258"/>
      <c r="CG384" s="258"/>
      <c r="CH384" s="258"/>
      <c r="CI384" s="134"/>
      <c r="CJ384" s="259"/>
      <c r="CK384" s="260"/>
      <c r="CL384" s="261"/>
    </row>
    <row r="385" spans="1:90" ht="49.5" hidden="1" x14ac:dyDescent="0.3">
      <c r="A385" s="106" t="s">
        <v>826</v>
      </c>
      <c r="B385" s="107" t="s">
        <v>810</v>
      </c>
      <c r="C385" s="238" t="s">
        <v>823</v>
      </c>
      <c r="D385" s="108" t="s">
        <v>772</v>
      </c>
      <c r="E385" s="126" t="s">
        <v>181</v>
      </c>
      <c r="F385" s="252">
        <f t="shared" si="35"/>
        <v>0</v>
      </c>
      <c r="G385" s="253">
        <f t="shared" si="36"/>
        <v>0</v>
      </c>
      <c r="H385" s="254">
        <f t="shared" si="37"/>
        <v>0</v>
      </c>
      <c r="I385" s="255">
        <f t="shared" si="42"/>
        <v>0</v>
      </c>
      <c r="J385" s="350" t="str">
        <f>IF(Scope_lv1!W385&lt;&gt;0,Scope_lv1!W385,"")</f>
        <v/>
      </c>
      <c r="K385" s="326" t="str">
        <f t="shared" si="39"/>
        <v/>
      </c>
      <c r="L385" s="314"/>
      <c r="M385" s="247"/>
      <c r="N385" s="247"/>
      <c r="O385" s="247"/>
      <c r="P385" s="247"/>
      <c r="Q385" s="258"/>
      <c r="R385" s="247"/>
      <c r="S385" s="247"/>
      <c r="T385" s="247"/>
      <c r="U385" s="247"/>
      <c r="V385" s="258"/>
      <c r="W385" s="247"/>
      <c r="X385" s="247"/>
      <c r="Y385" s="247"/>
      <c r="Z385" s="247"/>
      <c r="AA385" s="326" t="str">
        <f t="shared" si="40"/>
        <v/>
      </c>
      <c r="AB385" s="314"/>
      <c r="AC385" s="247"/>
      <c r="AD385" s="247"/>
      <c r="AE385" s="247"/>
      <c r="AF385" s="247"/>
      <c r="AG385" s="326" t="str">
        <f t="shared" si="41"/>
        <v/>
      </c>
      <c r="AH385" s="314"/>
      <c r="AI385" s="247"/>
      <c r="AJ385" s="247"/>
      <c r="AK385" s="247"/>
      <c r="AL385" s="247"/>
      <c r="AM385" s="258"/>
      <c r="AN385" s="247"/>
      <c r="AO385" s="247"/>
      <c r="AP385" s="247"/>
      <c r="AQ385" s="247"/>
      <c r="AR385" s="258"/>
      <c r="AS385" s="247"/>
      <c r="AT385" s="247"/>
      <c r="AU385" s="247"/>
      <c r="AV385" s="247"/>
      <c r="AW385" s="258"/>
      <c r="AX385" s="247"/>
      <c r="AY385" s="247"/>
      <c r="AZ385" s="247"/>
      <c r="BA385" s="247"/>
      <c r="BB385" s="258"/>
      <c r="BC385" s="247"/>
      <c r="BD385" s="247"/>
      <c r="BE385" s="247"/>
      <c r="BF385" s="247"/>
      <c r="BG385" s="258"/>
      <c r="BH385" s="247"/>
      <c r="BI385" s="247"/>
      <c r="BJ385" s="247"/>
      <c r="BK385" s="247"/>
      <c r="BL385" s="258"/>
      <c r="BM385" s="247"/>
      <c r="BN385" s="247"/>
      <c r="BO385" s="247"/>
      <c r="BP385" s="247"/>
      <c r="BQ385" s="258"/>
      <c r="BR385" s="247"/>
      <c r="BS385" s="247"/>
      <c r="BT385" s="247"/>
      <c r="BU385" s="247"/>
      <c r="BV385" s="258"/>
      <c r="BW385" s="247"/>
      <c r="BX385" s="247"/>
      <c r="BY385" s="247"/>
      <c r="BZ385" s="247"/>
      <c r="CA385" s="258"/>
      <c r="CB385" s="247"/>
      <c r="CC385" s="247"/>
      <c r="CD385" s="247"/>
      <c r="CE385" s="247"/>
      <c r="CF385" s="258"/>
      <c r="CG385" s="258"/>
      <c r="CH385" s="258"/>
      <c r="CI385" s="134"/>
      <c r="CJ385" s="259"/>
      <c r="CK385" s="260"/>
      <c r="CL385" s="261"/>
    </row>
    <row r="386" spans="1:90" ht="40.5" hidden="1" x14ac:dyDescent="0.3">
      <c r="A386" s="106" t="s">
        <v>827</v>
      </c>
      <c r="B386" s="107" t="s">
        <v>810</v>
      </c>
      <c r="C386" s="238" t="s">
        <v>828</v>
      </c>
      <c r="D386" s="108" t="s">
        <v>811</v>
      </c>
      <c r="E386" s="126" t="s">
        <v>181</v>
      </c>
      <c r="F386" s="252">
        <f t="shared" si="35"/>
        <v>0</v>
      </c>
      <c r="G386" s="253">
        <f t="shared" si="36"/>
        <v>0</v>
      </c>
      <c r="H386" s="254">
        <f t="shared" si="37"/>
        <v>0</v>
      </c>
      <c r="I386" s="255">
        <f t="shared" si="42"/>
        <v>0</v>
      </c>
      <c r="J386" s="350" t="str">
        <f>IF(Scope_lv1!W386&lt;&gt;0,Scope_lv1!W386,"")</f>
        <v/>
      </c>
      <c r="K386" s="326" t="str">
        <f t="shared" si="39"/>
        <v/>
      </c>
      <c r="L386" s="314"/>
      <c r="M386" s="247"/>
      <c r="N386" s="247"/>
      <c r="O386" s="247"/>
      <c r="P386" s="247"/>
      <c r="Q386" s="258"/>
      <c r="R386" s="247"/>
      <c r="S386" s="247"/>
      <c r="T386" s="247"/>
      <c r="U386" s="247"/>
      <c r="V386" s="258"/>
      <c r="W386" s="247"/>
      <c r="X386" s="247"/>
      <c r="Y386" s="247"/>
      <c r="Z386" s="247"/>
      <c r="AA386" s="326" t="str">
        <f t="shared" si="40"/>
        <v/>
      </c>
      <c r="AB386" s="314"/>
      <c r="AC386" s="247"/>
      <c r="AD386" s="247"/>
      <c r="AE386" s="247"/>
      <c r="AF386" s="247"/>
      <c r="AG386" s="326" t="str">
        <f t="shared" si="41"/>
        <v/>
      </c>
      <c r="AH386" s="314"/>
      <c r="AI386" s="247"/>
      <c r="AJ386" s="247"/>
      <c r="AK386" s="247"/>
      <c r="AL386" s="247"/>
      <c r="AM386" s="258"/>
      <c r="AN386" s="247"/>
      <c r="AO386" s="247"/>
      <c r="AP386" s="247"/>
      <c r="AQ386" s="247"/>
      <c r="AR386" s="258"/>
      <c r="AS386" s="247"/>
      <c r="AT386" s="247"/>
      <c r="AU386" s="247"/>
      <c r="AV386" s="247"/>
      <c r="AW386" s="258"/>
      <c r="AX386" s="247"/>
      <c r="AY386" s="247"/>
      <c r="AZ386" s="247"/>
      <c r="BA386" s="247"/>
      <c r="BB386" s="258"/>
      <c r="BC386" s="247"/>
      <c r="BD386" s="247"/>
      <c r="BE386" s="247"/>
      <c r="BF386" s="247"/>
      <c r="BG386" s="258"/>
      <c r="BH386" s="247"/>
      <c r="BI386" s="247"/>
      <c r="BJ386" s="247"/>
      <c r="BK386" s="247"/>
      <c r="BL386" s="258"/>
      <c r="BM386" s="247"/>
      <c r="BN386" s="247"/>
      <c r="BO386" s="247"/>
      <c r="BP386" s="247"/>
      <c r="BQ386" s="258"/>
      <c r="BR386" s="247"/>
      <c r="BS386" s="247"/>
      <c r="BT386" s="247"/>
      <c r="BU386" s="247"/>
      <c r="BV386" s="258"/>
      <c r="BW386" s="247"/>
      <c r="BX386" s="247"/>
      <c r="BY386" s="247"/>
      <c r="BZ386" s="247"/>
      <c r="CA386" s="258"/>
      <c r="CB386" s="247"/>
      <c r="CC386" s="247"/>
      <c r="CD386" s="247"/>
      <c r="CE386" s="247"/>
      <c r="CF386" s="258"/>
      <c r="CG386" s="258"/>
      <c r="CH386" s="258"/>
      <c r="CI386" s="134"/>
      <c r="CJ386" s="259"/>
      <c r="CK386" s="260"/>
      <c r="CL386" s="261"/>
    </row>
    <row r="387" spans="1:90" ht="40.5" hidden="1" x14ac:dyDescent="0.3">
      <c r="A387" s="106" t="s">
        <v>829</v>
      </c>
      <c r="B387" s="107" t="s">
        <v>810</v>
      </c>
      <c r="C387" s="238" t="s">
        <v>828</v>
      </c>
      <c r="D387" s="108" t="s">
        <v>813</v>
      </c>
      <c r="E387" s="126" t="s">
        <v>181</v>
      </c>
      <c r="F387" s="252">
        <f t="shared" si="35"/>
        <v>0</v>
      </c>
      <c r="G387" s="253">
        <f t="shared" si="36"/>
        <v>0</v>
      </c>
      <c r="H387" s="254">
        <f t="shared" si="37"/>
        <v>0</v>
      </c>
      <c r="I387" s="255">
        <f t="shared" si="42"/>
        <v>0</v>
      </c>
      <c r="J387" s="350" t="str">
        <f>IF(Scope_lv1!W387&lt;&gt;0,Scope_lv1!W387,"")</f>
        <v/>
      </c>
      <c r="K387" s="326" t="str">
        <f t="shared" si="39"/>
        <v/>
      </c>
      <c r="L387" s="314"/>
      <c r="M387" s="247"/>
      <c r="N387" s="247"/>
      <c r="O387" s="247"/>
      <c r="P387" s="247"/>
      <c r="Q387" s="258"/>
      <c r="R387" s="247"/>
      <c r="S387" s="247"/>
      <c r="T387" s="247"/>
      <c r="U387" s="247"/>
      <c r="V387" s="258"/>
      <c r="W387" s="247"/>
      <c r="X387" s="247"/>
      <c r="Y387" s="247"/>
      <c r="Z387" s="247"/>
      <c r="AA387" s="326" t="str">
        <f t="shared" si="40"/>
        <v/>
      </c>
      <c r="AB387" s="314"/>
      <c r="AC387" s="247"/>
      <c r="AD387" s="247"/>
      <c r="AE387" s="247"/>
      <c r="AF387" s="247"/>
      <c r="AG387" s="326" t="str">
        <f t="shared" si="41"/>
        <v/>
      </c>
      <c r="AH387" s="314"/>
      <c r="AI387" s="247"/>
      <c r="AJ387" s="247"/>
      <c r="AK387" s="247"/>
      <c r="AL387" s="247"/>
      <c r="AM387" s="258"/>
      <c r="AN387" s="247"/>
      <c r="AO387" s="247"/>
      <c r="AP387" s="247"/>
      <c r="AQ387" s="247"/>
      <c r="AR387" s="258"/>
      <c r="AS387" s="247"/>
      <c r="AT387" s="247"/>
      <c r="AU387" s="247"/>
      <c r="AV387" s="247"/>
      <c r="AW387" s="258"/>
      <c r="AX387" s="247"/>
      <c r="AY387" s="247"/>
      <c r="AZ387" s="247"/>
      <c r="BA387" s="247"/>
      <c r="BB387" s="258"/>
      <c r="BC387" s="247"/>
      <c r="BD387" s="247"/>
      <c r="BE387" s="247"/>
      <c r="BF387" s="247"/>
      <c r="BG387" s="258"/>
      <c r="BH387" s="247"/>
      <c r="BI387" s="247"/>
      <c r="BJ387" s="247"/>
      <c r="BK387" s="247"/>
      <c r="BL387" s="258"/>
      <c r="BM387" s="247"/>
      <c r="BN387" s="247"/>
      <c r="BO387" s="247"/>
      <c r="BP387" s="247"/>
      <c r="BQ387" s="258"/>
      <c r="BR387" s="247"/>
      <c r="BS387" s="247"/>
      <c r="BT387" s="247"/>
      <c r="BU387" s="247"/>
      <c r="BV387" s="258"/>
      <c r="BW387" s="247"/>
      <c r="BX387" s="247"/>
      <c r="BY387" s="247"/>
      <c r="BZ387" s="247"/>
      <c r="CA387" s="258"/>
      <c r="CB387" s="247"/>
      <c r="CC387" s="247"/>
      <c r="CD387" s="247"/>
      <c r="CE387" s="247"/>
      <c r="CF387" s="258"/>
      <c r="CG387" s="258"/>
      <c r="CH387" s="258"/>
      <c r="CI387" s="134"/>
      <c r="CJ387" s="259"/>
      <c r="CK387" s="260"/>
      <c r="CL387" s="261"/>
    </row>
    <row r="388" spans="1:90" ht="40.5" hidden="1" x14ac:dyDescent="0.3">
      <c r="A388" s="106" t="s">
        <v>830</v>
      </c>
      <c r="B388" s="107" t="s">
        <v>810</v>
      </c>
      <c r="C388" s="238" t="s">
        <v>828</v>
      </c>
      <c r="D388" s="108" t="s">
        <v>815</v>
      </c>
      <c r="E388" s="126" t="s">
        <v>181</v>
      </c>
      <c r="F388" s="252">
        <f t="shared" si="35"/>
        <v>0</v>
      </c>
      <c r="G388" s="253">
        <f t="shared" si="36"/>
        <v>0</v>
      </c>
      <c r="H388" s="254">
        <f t="shared" si="37"/>
        <v>0</v>
      </c>
      <c r="I388" s="255">
        <f t="shared" si="42"/>
        <v>0</v>
      </c>
      <c r="J388" s="350" t="str">
        <f>IF(Scope_lv1!W388&lt;&gt;0,Scope_lv1!W388,"")</f>
        <v/>
      </c>
      <c r="K388" s="326" t="str">
        <f t="shared" si="39"/>
        <v/>
      </c>
      <c r="L388" s="314"/>
      <c r="M388" s="247"/>
      <c r="N388" s="247"/>
      <c r="O388" s="247"/>
      <c r="P388" s="247"/>
      <c r="Q388" s="258"/>
      <c r="R388" s="247"/>
      <c r="S388" s="247"/>
      <c r="T388" s="247"/>
      <c r="U388" s="247"/>
      <c r="V388" s="258"/>
      <c r="W388" s="247"/>
      <c r="X388" s="247"/>
      <c r="Y388" s="247"/>
      <c r="Z388" s="247"/>
      <c r="AA388" s="326" t="str">
        <f t="shared" si="40"/>
        <v/>
      </c>
      <c r="AB388" s="314"/>
      <c r="AC388" s="247"/>
      <c r="AD388" s="247"/>
      <c r="AE388" s="247"/>
      <c r="AF388" s="247"/>
      <c r="AG388" s="326" t="str">
        <f t="shared" si="41"/>
        <v/>
      </c>
      <c r="AH388" s="314"/>
      <c r="AI388" s="247"/>
      <c r="AJ388" s="247"/>
      <c r="AK388" s="247"/>
      <c r="AL388" s="247"/>
      <c r="AM388" s="258"/>
      <c r="AN388" s="247"/>
      <c r="AO388" s="247"/>
      <c r="AP388" s="247"/>
      <c r="AQ388" s="247"/>
      <c r="AR388" s="258"/>
      <c r="AS388" s="247"/>
      <c r="AT388" s="247"/>
      <c r="AU388" s="247"/>
      <c r="AV388" s="247"/>
      <c r="AW388" s="258"/>
      <c r="AX388" s="247"/>
      <c r="AY388" s="247"/>
      <c r="AZ388" s="247"/>
      <c r="BA388" s="247"/>
      <c r="BB388" s="258"/>
      <c r="BC388" s="247"/>
      <c r="BD388" s="247"/>
      <c r="BE388" s="247"/>
      <c r="BF388" s="247"/>
      <c r="BG388" s="258"/>
      <c r="BH388" s="247"/>
      <c r="BI388" s="247"/>
      <c r="BJ388" s="247"/>
      <c r="BK388" s="247"/>
      <c r="BL388" s="258"/>
      <c r="BM388" s="247"/>
      <c r="BN388" s="247"/>
      <c r="BO388" s="247"/>
      <c r="BP388" s="247"/>
      <c r="BQ388" s="258"/>
      <c r="BR388" s="247"/>
      <c r="BS388" s="247"/>
      <c r="BT388" s="247"/>
      <c r="BU388" s="247"/>
      <c r="BV388" s="258"/>
      <c r="BW388" s="247"/>
      <c r="BX388" s="247"/>
      <c r="BY388" s="247"/>
      <c r="BZ388" s="247"/>
      <c r="CA388" s="258"/>
      <c r="CB388" s="247"/>
      <c r="CC388" s="247"/>
      <c r="CD388" s="247"/>
      <c r="CE388" s="247"/>
      <c r="CF388" s="258"/>
      <c r="CG388" s="258"/>
      <c r="CH388" s="258"/>
      <c r="CI388" s="134"/>
      <c r="CJ388" s="259"/>
      <c r="CK388" s="260"/>
      <c r="CL388" s="261"/>
    </row>
    <row r="389" spans="1:90" ht="49.5" hidden="1" x14ac:dyDescent="0.3">
      <c r="A389" s="106" t="s">
        <v>831</v>
      </c>
      <c r="B389" s="107" t="s">
        <v>810</v>
      </c>
      <c r="C389" s="238" t="s">
        <v>828</v>
      </c>
      <c r="D389" s="108" t="s">
        <v>772</v>
      </c>
      <c r="E389" s="126" t="s">
        <v>181</v>
      </c>
      <c r="F389" s="252">
        <f t="shared" si="35"/>
        <v>0</v>
      </c>
      <c r="G389" s="253">
        <f t="shared" si="36"/>
        <v>0</v>
      </c>
      <c r="H389" s="254">
        <f t="shared" si="37"/>
        <v>0</v>
      </c>
      <c r="I389" s="255">
        <f t="shared" si="42"/>
        <v>0</v>
      </c>
      <c r="J389" s="350" t="str">
        <f>IF(Scope_lv1!W389&lt;&gt;0,Scope_lv1!W389,"")</f>
        <v/>
      </c>
      <c r="K389" s="326" t="str">
        <f t="shared" si="39"/>
        <v/>
      </c>
      <c r="L389" s="314"/>
      <c r="M389" s="247"/>
      <c r="N389" s="247"/>
      <c r="O389" s="247"/>
      <c r="P389" s="247"/>
      <c r="Q389" s="258"/>
      <c r="R389" s="247"/>
      <c r="S389" s="247"/>
      <c r="T389" s="247"/>
      <c r="U389" s="247"/>
      <c r="V389" s="258"/>
      <c r="W389" s="247"/>
      <c r="X389" s="247"/>
      <c r="Y389" s="247"/>
      <c r="Z389" s="247"/>
      <c r="AA389" s="326" t="str">
        <f t="shared" si="40"/>
        <v/>
      </c>
      <c r="AB389" s="314"/>
      <c r="AC389" s="247"/>
      <c r="AD389" s="247"/>
      <c r="AE389" s="247"/>
      <c r="AF389" s="247"/>
      <c r="AG389" s="326" t="str">
        <f t="shared" si="41"/>
        <v/>
      </c>
      <c r="AH389" s="314"/>
      <c r="AI389" s="247"/>
      <c r="AJ389" s="247"/>
      <c r="AK389" s="247"/>
      <c r="AL389" s="247"/>
      <c r="AM389" s="258"/>
      <c r="AN389" s="247"/>
      <c r="AO389" s="247"/>
      <c r="AP389" s="247"/>
      <c r="AQ389" s="247"/>
      <c r="AR389" s="258"/>
      <c r="AS389" s="247"/>
      <c r="AT389" s="247"/>
      <c r="AU389" s="247"/>
      <c r="AV389" s="247"/>
      <c r="AW389" s="258"/>
      <c r="AX389" s="247"/>
      <c r="AY389" s="247"/>
      <c r="AZ389" s="247"/>
      <c r="BA389" s="247"/>
      <c r="BB389" s="258"/>
      <c r="BC389" s="247"/>
      <c r="BD389" s="247"/>
      <c r="BE389" s="247"/>
      <c r="BF389" s="247"/>
      <c r="BG389" s="258"/>
      <c r="BH389" s="247"/>
      <c r="BI389" s="247"/>
      <c r="BJ389" s="247"/>
      <c r="BK389" s="247"/>
      <c r="BL389" s="258"/>
      <c r="BM389" s="247"/>
      <c r="BN389" s="247"/>
      <c r="BO389" s="247"/>
      <c r="BP389" s="247"/>
      <c r="BQ389" s="258"/>
      <c r="BR389" s="247"/>
      <c r="BS389" s="247"/>
      <c r="BT389" s="247"/>
      <c r="BU389" s="247"/>
      <c r="BV389" s="258"/>
      <c r="BW389" s="247"/>
      <c r="BX389" s="247"/>
      <c r="BY389" s="247"/>
      <c r="BZ389" s="247"/>
      <c r="CA389" s="258"/>
      <c r="CB389" s="247"/>
      <c r="CC389" s="247"/>
      <c r="CD389" s="247"/>
      <c r="CE389" s="247"/>
      <c r="CF389" s="258"/>
      <c r="CG389" s="258"/>
      <c r="CH389" s="258"/>
      <c r="CI389" s="134"/>
      <c r="CJ389" s="259"/>
      <c r="CK389" s="260"/>
      <c r="CL389" s="261"/>
    </row>
    <row r="390" spans="1:90" ht="40.5" hidden="1" x14ac:dyDescent="0.3">
      <c r="A390" s="106" t="s">
        <v>832</v>
      </c>
      <c r="B390" s="107" t="s">
        <v>810</v>
      </c>
      <c r="C390" s="238" t="s">
        <v>833</v>
      </c>
      <c r="D390" s="108" t="s">
        <v>834</v>
      </c>
      <c r="E390" s="126" t="s">
        <v>108</v>
      </c>
      <c r="F390" s="252">
        <f t="shared" si="35"/>
        <v>0</v>
      </c>
      <c r="G390" s="253">
        <f t="shared" si="36"/>
        <v>0</v>
      </c>
      <c r="H390" s="254">
        <f t="shared" si="37"/>
        <v>0</v>
      </c>
      <c r="I390" s="255">
        <f t="shared" si="42"/>
        <v>1</v>
      </c>
      <c r="J390" s="350" t="str">
        <f>IF(Scope_lv1!W390&lt;&gt;0,Scope_lv1!W390,"")</f>
        <v>O</v>
      </c>
      <c r="K390" s="326" t="str">
        <f t="shared" si="39"/>
        <v>00001</v>
      </c>
      <c r="L390" s="314" t="s">
        <v>1563</v>
      </c>
      <c r="M390" s="247" t="s">
        <v>1844</v>
      </c>
      <c r="N390" s="247" t="s">
        <v>1838</v>
      </c>
      <c r="O390" s="247"/>
      <c r="P390" s="351" t="s">
        <v>1839</v>
      </c>
      <c r="Q390" s="258"/>
      <c r="R390" s="247"/>
      <c r="S390" s="247"/>
      <c r="T390" s="247"/>
      <c r="U390" s="247"/>
      <c r="V390" s="258"/>
      <c r="W390" s="247"/>
      <c r="X390" s="247"/>
      <c r="Y390" s="247"/>
      <c r="Z390" s="247"/>
      <c r="AA390" s="326" t="str">
        <f t="shared" si="40"/>
        <v/>
      </c>
      <c r="AB390" s="314"/>
      <c r="AC390" s="247"/>
      <c r="AD390" s="247"/>
      <c r="AE390" s="247"/>
      <c r="AF390" s="247"/>
      <c r="AG390" s="326" t="str">
        <f t="shared" si="41"/>
        <v/>
      </c>
      <c r="AH390" s="314"/>
      <c r="AI390" s="247"/>
      <c r="AJ390" s="247"/>
      <c r="AK390" s="247"/>
      <c r="AL390" s="247"/>
      <c r="AM390" s="258"/>
      <c r="AN390" s="247"/>
      <c r="AO390" s="247"/>
      <c r="AP390" s="247"/>
      <c r="AQ390" s="247"/>
      <c r="AR390" s="258"/>
      <c r="AS390" s="247"/>
      <c r="AT390" s="247"/>
      <c r="AU390" s="247"/>
      <c r="AV390" s="247"/>
      <c r="AW390" s="258"/>
      <c r="AX390" s="247"/>
      <c r="AY390" s="247"/>
      <c r="AZ390" s="247"/>
      <c r="BA390" s="247"/>
      <c r="BB390" s="258"/>
      <c r="BC390" s="247"/>
      <c r="BD390" s="247"/>
      <c r="BE390" s="247"/>
      <c r="BF390" s="247"/>
      <c r="BG390" s="258"/>
      <c r="BH390" s="247"/>
      <c r="BI390" s="247"/>
      <c r="BJ390" s="247"/>
      <c r="BK390" s="247"/>
      <c r="BL390" s="258"/>
      <c r="BM390" s="247"/>
      <c r="BN390" s="247"/>
      <c r="BO390" s="247"/>
      <c r="BP390" s="247"/>
      <c r="BQ390" s="258"/>
      <c r="BR390" s="247"/>
      <c r="BS390" s="247"/>
      <c r="BT390" s="247"/>
      <c r="BU390" s="247"/>
      <c r="BV390" s="258"/>
      <c r="BW390" s="247"/>
      <c r="BX390" s="247"/>
      <c r="BY390" s="247"/>
      <c r="BZ390" s="247"/>
      <c r="CA390" s="258"/>
      <c r="CB390" s="247"/>
      <c r="CC390" s="247"/>
      <c r="CD390" s="247"/>
      <c r="CE390" s="247"/>
      <c r="CF390" s="258"/>
      <c r="CG390" s="258"/>
      <c r="CH390" s="258"/>
      <c r="CI390" s="134"/>
      <c r="CJ390" s="259"/>
      <c r="CK390" s="260"/>
      <c r="CL390" s="261"/>
    </row>
    <row r="391" spans="1:90" ht="27" hidden="1" x14ac:dyDescent="0.3">
      <c r="A391" s="106" t="s">
        <v>835</v>
      </c>
      <c r="B391" s="107" t="s">
        <v>836</v>
      </c>
      <c r="C391" s="238" t="s">
        <v>737</v>
      </c>
      <c r="D391" s="108" t="s">
        <v>781</v>
      </c>
      <c r="E391" s="126" t="s">
        <v>108</v>
      </c>
      <c r="F391" s="252">
        <f t="shared" si="35"/>
        <v>0</v>
      </c>
      <c r="G391" s="253">
        <f t="shared" si="36"/>
        <v>0</v>
      </c>
      <c r="H391" s="254">
        <f t="shared" si="37"/>
        <v>0</v>
      </c>
      <c r="I391" s="255">
        <f t="shared" si="42"/>
        <v>0</v>
      </c>
      <c r="J391" s="350" t="str">
        <f>IF(Scope_lv1!W391&lt;&gt;0,Scope_lv1!W391,"")</f>
        <v/>
      </c>
      <c r="K391" s="326" t="str">
        <f t="shared" si="39"/>
        <v/>
      </c>
      <c r="L391" s="314"/>
      <c r="M391" s="247"/>
      <c r="N391" s="247"/>
      <c r="O391" s="247"/>
      <c r="P391" s="247"/>
      <c r="Q391" s="258"/>
      <c r="R391" s="247"/>
      <c r="S391" s="247"/>
      <c r="T391" s="247"/>
      <c r="U391" s="247"/>
      <c r="V391" s="258"/>
      <c r="W391" s="247"/>
      <c r="X391" s="247"/>
      <c r="Y391" s="247"/>
      <c r="Z391" s="247"/>
      <c r="AA391" s="326" t="str">
        <f t="shared" si="40"/>
        <v/>
      </c>
      <c r="AB391" s="314"/>
      <c r="AC391" s="247"/>
      <c r="AD391" s="247"/>
      <c r="AE391" s="247"/>
      <c r="AF391" s="247"/>
      <c r="AG391" s="326" t="str">
        <f t="shared" si="41"/>
        <v/>
      </c>
      <c r="AH391" s="314"/>
      <c r="AI391" s="247"/>
      <c r="AJ391" s="247"/>
      <c r="AK391" s="247"/>
      <c r="AL391" s="247"/>
      <c r="AM391" s="258"/>
      <c r="AN391" s="247"/>
      <c r="AO391" s="247"/>
      <c r="AP391" s="247"/>
      <c r="AQ391" s="247"/>
      <c r="AR391" s="258"/>
      <c r="AS391" s="247"/>
      <c r="AT391" s="247"/>
      <c r="AU391" s="247"/>
      <c r="AV391" s="247"/>
      <c r="AW391" s="258"/>
      <c r="AX391" s="247"/>
      <c r="AY391" s="247"/>
      <c r="AZ391" s="247"/>
      <c r="BA391" s="247"/>
      <c r="BB391" s="258"/>
      <c r="BC391" s="247"/>
      <c r="BD391" s="247"/>
      <c r="BE391" s="247"/>
      <c r="BF391" s="247"/>
      <c r="BG391" s="258"/>
      <c r="BH391" s="247"/>
      <c r="BI391" s="247"/>
      <c r="BJ391" s="247"/>
      <c r="BK391" s="247"/>
      <c r="BL391" s="258"/>
      <c r="BM391" s="247"/>
      <c r="BN391" s="247"/>
      <c r="BO391" s="247"/>
      <c r="BP391" s="247"/>
      <c r="BQ391" s="258"/>
      <c r="BR391" s="247"/>
      <c r="BS391" s="247"/>
      <c r="BT391" s="247"/>
      <c r="BU391" s="247"/>
      <c r="BV391" s="258"/>
      <c r="BW391" s="247"/>
      <c r="BX391" s="247"/>
      <c r="BY391" s="247"/>
      <c r="BZ391" s="247"/>
      <c r="CA391" s="258"/>
      <c r="CB391" s="247"/>
      <c r="CC391" s="247"/>
      <c r="CD391" s="247"/>
      <c r="CE391" s="247"/>
      <c r="CF391" s="258"/>
      <c r="CG391" s="258"/>
      <c r="CH391" s="258"/>
      <c r="CI391" s="134"/>
      <c r="CJ391" s="259"/>
      <c r="CK391" s="260"/>
      <c r="CL391" s="261"/>
    </row>
    <row r="392" spans="1:90" ht="40.5" hidden="1" x14ac:dyDescent="0.3">
      <c r="A392" s="106" t="s">
        <v>837</v>
      </c>
      <c r="B392" s="107" t="s">
        <v>836</v>
      </c>
      <c r="C392" s="238" t="s">
        <v>737</v>
      </c>
      <c r="D392" s="108" t="s">
        <v>783</v>
      </c>
      <c r="E392" s="126" t="s">
        <v>108</v>
      </c>
      <c r="F392" s="252">
        <f t="shared" ref="F392:F433" si="43">COUNTIF($J392:$CH392,"Cat.1")</f>
        <v>0</v>
      </c>
      <c r="G392" s="253">
        <f t="shared" ref="G392:G433" si="44">COUNTIF($J392:$CH392,"Cat.2")</f>
        <v>0</v>
      </c>
      <c r="H392" s="254">
        <f t="shared" ref="H392:H433" si="45">COUNTIF($J392:$CH392,"Cat.3")</f>
        <v>0</v>
      </c>
      <c r="I392" s="255">
        <f t="shared" si="42"/>
        <v>1</v>
      </c>
      <c r="J392" s="350" t="str">
        <f>IF(Scope_lv1!W392&lt;&gt;0,Scope_lv1!W392,"")</f>
        <v>O</v>
      </c>
      <c r="K392" s="326" t="str">
        <f t="shared" si="39"/>
        <v/>
      </c>
      <c r="L392" s="314"/>
      <c r="M392" s="247" t="s">
        <v>1840</v>
      </c>
      <c r="N392" s="247"/>
      <c r="O392" s="247"/>
      <c r="P392" s="247"/>
      <c r="Q392" s="258"/>
      <c r="R392" s="247"/>
      <c r="S392" s="247"/>
      <c r="T392" s="247"/>
      <c r="U392" s="247"/>
      <c r="V392" s="258"/>
      <c r="W392" s="247"/>
      <c r="X392" s="247"/>
      <c r="Y392" s="247"/>
      <c r="Z392" s="247"/>
      <c r="AA392" s="326" t="str">
        <f t="shared" si="40"/>
        <v/>
      </c>
      <c r="AB392" s="314"/>
      <c r="AC392" s="247"/>
      <c r="AD392" s="247"/>
      <c r="AE392" s="247"/>
      <c r="AF392" s="247"/>
      <c r="AG392" s="326" t="str">
        <f t="shared" si="41"/>
        <v/>
      </c>
      <c r="AH392" s="314"/>
      <c r="AI392" s="247"/>
      <c r="AJ392" s="247"/>
      <c r="AK392" s="247"/>
      <c r="AL392" s="247"/>
      <c r="AM392" s="258"/>
      <c r="AN392" s="247"/>
      <c r="AO392" s="247"/>
      <c r="AP392" s="247"/>
      <c r="AQ392" s="247"/>
      <c r="AR392" s="258"/>
      <c r="AS392" s="247"/>
      <c r="AT392" s="247"/>
      <c r="AU392" s="247"/>
      <c r="AV392" s="247"/>
      <c r="AW392" s="258"/>
      <c r="AX392" s="247"/>
      <c r="AY392" s="247"/>
      <c r="AZ392" s="247"/>
      <c r="BA392" s="247"/>
      <c r="BB392" s="258"/>
      <c r="BC392" s="247"/>
      <c r="BD392" s="247"/>
      <c r="BE392" s="247"/>
      <c r="BF392" s="247"/>
      <c r="BG392" s="258"/>
      <c r="BH392" s="247"/>
      <c r="BI392" s="247"/>
      <c r="BJ392" s="247"/>
      <c r="BK392" s="247"/>
      <c r="BL392" s="258"/>
      <c r="BM392" s="247"/>
      <c r="BN392" s="247"/>
      <c r="BO392" s="247"/>
      <c r="BP392" s="247"/>
      <c r="BQ392" s="258"/>
      <c r="BR392" s="247"/>
      <c r="BS392" s="247"/>
      <c r="BT392" s="247"/>
      <c r="BU392" s="247"/>
      <c r="BV392" s="258"/>
      <c r="BW392" s="247"/>
      <c r="BX392" s="247"/>
      <c r="BY392" s="247"/>
      <c r="BZ392" s="247"/>
      <c r="CA392" s="258"/>
      <c r="CB392" s="247"/>
      <c r="CC392" s="247"/>
      <c r="CD392" s="247"/>
      <c r="CE392" s="247"/>
      <c r="CF392" s="258"/>
      <c r="CG392" s="258"/>
      <c r="CH392" s="258"/>
      <c r="CI392" s="134"/>
      <c r="CJ392" s="259"/>
      <c r="CK392" s="260"/>
      <c r="CL392" s="261"/>
    </row>
    <row r="393" spans="1:90" ht="40.5" hidden="1" x14ac:dyDescent="0.3">
      <c r="A393" s="106" t="s">
        <v>838</v>
      </c>
      <c r="B393" s="107" t="s">
        <v>836</v>
      </c>
      <c r="C393" s="238" t="s">
        <v>737</v>
      </c>
      <c r="D393" s="108" t="s">
        <v>785</v>
      </c>
      <c r="E393" s="126" t="s">
        <v>130</v>
      </c>
      <c r="F393" s="252">
        <f t="shared" si="43"/>
        <v>0</v>
      </c>
      <c r="G393" s="253">
        <f t="shared" si="44"/>
        <v>0</v>
      </c>
      <c r="H393" s="254">
        <f t="shared" si="45"/>
        <v>0</v>
      </c>
      <c r="I393" s="255">
        <f t="shared" si="42"/>
        <v>1</v>
      </c>
      <c r="J393" s="350" t="str">
        <f>IF(Scope_lv1!W393&lt;&gt;0,Scope_lv1!W393,"")</f>
        <v>O</v>
      </c>
      <c r="K393" s="326" t="str">
        <f t="shared" si="39"/>
        <v/>
      </c>
      <c r="L393" s="314"/>
      <c r="M393" s="247" t="s">
        <v>1841</v>
      </c>
      <c r="N393" s="247" t="s">
        <v>1842</v>
      </c>
      <c r="O393" s="352" t="s">
        <v>1843</v>
      </c>
      <c r="P393" s="247"/>
      <c r="Q393" s="258"/>
      <c r="R393" s="247"/>
      <c r="S393" s="247"/>
      <c r="T393" s="247"/>
      <c r="U393" s="247"/>
      <c r="V393" s="258"/>
      <c r="W393" s="247"/>
      <c r="X393" s="247"/>
      <c r="Y393" s="247"/>
      <c r="Z393" s="247"/>
      <c r="AA393" s="326" t="str">
        <f t="shared" si="40"/>
        <v/>
      </c>
      <c r="AB393" s="314"/>
      <c r="AC393" s="247"/>
      <c r="AD393" s="247"/>
      <c r="AE393" s="247"/>
      <c r="AF393" s="247"/>
      <c r="AG393" s="326" t="str">
        <f t="shared" si="41"/>
        <v/>
      </c>
      <c r="AH393" s="314"/>
      <c r="AI393" s="247"/>
      <c r="AJ393" s="247"/>
      <c r="AK393" s="247"/>
      <c r="AL393" s="247"/>
      <c r="AM393" s="258"/>
      <c r="AN393" s="247"/>
      <c r="AO393" s="247"/>
      <c r="AP393" s="247"/>
      <c r="AQ393" s="247"/>
      <c r="AR393" s="258"/>
      <c r="AS393" s="247"/>
      <c r="AT393" s="247"/>
      <c r="AU393" s="247"/>
      <c r="AV393" s="247"/>
      <c r="AW393" s="258"/>
      <c r="AX393" s="247"/>
      <c r="AY393" s="247"/>
      <c r="AZ393" s="247"/>
      <c r="BA393" s="247"/>
      <c r="BB393" s="258"/>
      <c r="BC393" s="247"/>
      <c r="BD393" s="247"/>
      <c r="BE393" s="247"/>
      <c r="BF393" s="247"/>
      <c r="BG393" s="258"/>
      <c r="BH393" s="247"/>
      <c r="BI393" s="247"/>
      <c r="BJ393" s="247"/>
      <c r="BK393" s="247"/>
      <c r="BL393" s="258"/>
      <c r="BM393" s="247"/>
      <c r="BN393" s="247"/>
      <c r="BO393" s="247"/>
      <c r="BP393" s="247"/>
      <c r="BQ393" s="258"/>
      <c r="BR393" s="247"/>
      <c r="BS393" s="247"/>
      <c r="BT393" s="247"/>
      <c r="BU393" s="247"/>
      <c r="BV393" s="258"/>
      <c r="BW393" s="247"/>
      <c r="BX393" s="247"/>
      <c r="BY393" s="247"/>
      <c r="BZ393" s="247"/>
      <c r="CA393" s="258"/>
      <c r="CB393" s="247"/>
      <c r="CC393" s="247"/>
      <c r="CD393" s="247"/>
      <c r="CE393" s="247"/>
      <c r="CF393" s="258"/>
      <c r="CG393" s="258"/>
      <c r="CH393" s="258"/>
      <c r="CI393" s="134"/>
      <c r="CJ393" s="259"/>
      <c r="CK393" s="260"/>
      <c r="CL393" s="261"/>
    </row>
    <row r="394" spans="1:90" ht="27" hidden="1" x14ac:dyDescent="0.3">
      <c r="A394" s="106" t="s">
        <v>839</v>
      </c>
      <c r="B394" s="107" t="s">
        <v>836</v>
      </c>
      <c r="C394" s="238" t="s">
        <v>737</v>
      </c>
      <c r="D394" s="108" t="s">
        <v>787</v>
      </c>
      <c r="E394" s="126" t="s">
        <v>130</v>
      </c>
      <c r="F394" s="252">
        <f t="shared" si="43"/>
        <v>0</v>
      </c>
      <c r="G394" s="253">
        <f t="shared" si="44"/>
        <v>0</v>
      </c>
      <c r="H394" s="254">
        <f t="shared" si="45"/>
        <v>0</v>
      </c>
      <c r="I394" s="255">
        <f t="shared" si="42"/>
        <v>0</v>
      </c>
      <c r="J394" s="350" t="str">
        <f>IF(Scope_lv1!W394&lt;&gt;0,Scope_lv1!W394,"")</f>
        <v/>
      </c>
      <c r="K394" s="326" t="str">
        <f t="shared" ref="K394:K435" si="46">LEFT(L394,5)</f>
        <v/>
      </c>
      <c r="L394" s="314"/>
      <c r="M394" s="247"/>
      <c r="N394" s="247"/>
      <c r="O394" s="247"/>
      <c r="P394" s="247"/>
      <c r="Q394" s="258"/>
      <c r="R394" s="247"/>
      <c r="S394" s="247"/>
      <c r="T394" s="247"/>
      <c r="U394" s="247"/>
      <c r="V394" s="258"/>
      <c r="W394" s="247"/>
      <c r="X394" s="247"/>
      <c r="Y394" s="247"/>
      <c r="Z394" s="247"/>
      <c r="AA394" s="326" t="str">
        <f t="shared" ref="AA394:AA435" si="47">LEFT(AB394,5)</f>
        <v/>
      </c>
      <c r="AB394" s="314"/>
      <c r="AC394" s="247"/>
      <c r="AD394" s="247"/>
      <c r="AE394" s="247"/>
      <c r="AF394" s="247"/>
      <c r="AG394" s="326" t="str">
        <f t="shared" ref="AG394:AG435" si="48">LEFT(AH394,5)</f>
        <v/>
      </c>
      <c r="AH394" s="314"/>
      <c r="AI394" s="247"/>
      <c r="AJ394" s="247"/>
      <c r="AK394" s="247"/>
      <c r="AL394" s="247"/>
      <c r="AM394" s="258"/>
      <c r="AN394" s="247"/>
      <c r="AO394" s="247"/>
      <c r="AP394" s="247"/>
      <c r="AQ394" s="247"/>
      <c r="AR394" s="258"/>
      <c r="AS394" s="247"/>
      <c r="AT394" s="247"/>
      <c r="AU394" s="247"/>
      <c r="AV394" s="247"/>
      <c r="AW394" s="258"/>
      <c r="AX394" s="247"/>
      <c r="AY394" s="247"/>
      <c r="AZ394" s="247"/>
      <c r="BA394" s="247"/>
      <c r="BB394" s="258"/>
      <c r="BC394" s="247"/>
      <c r="BD394" s="247"/>
      <c r="BE394" s="247"/>
      <c r="BF394" s="247"/>
      <c r="BG394" s="258"/>
      <c r="BH394" s="247"/>
      <c r="BI394" s="247"/>
      <c r="BJ394" s="247"/>
      <c r="BK394" s="247"/>
      <c r="BL394" s="258"/>
      <c r="BM394" s="247"/>
      <c r="BN394" s="247"/>
      <c r="BO394" s="247"/>
      <c r="BP394" s="247"/>
      <c r="BQ394" s="258"/>
      <c r="BR394" s="247"/>
      <c r="BS394" s="247"/>
      <c r="BT394" s="247"/>
      <c r="BU394" s="247"/>
      <c r="BV394" s="258"/>
      <c r="BW394" s="247"/>
      <c r="BX394" s="247"/>
      <c r="BY394" s="247"/>
      <c r="BZ394" s="247"/>
      <c r="CA394" s="258"/>
      <c r="CB394" s="247"/>
      <c r="CC394" s="247"/>
      <c r="CD394" s="247"/>
      <c r="CE394" s="247"/>
      <c r="CF394" s="258"/>
      <c r="CG394" s="258"/>
      <c r="CH394" s="258"/>
      <c r="CI394" s="134"/>
      <c r="CJ394" s="259"/>
      <c r="CK394" s="260"/>
      <c r="CL394" s="261"/>
    </row>
    <row r="395" spans="1:90" ht="27" hidden="1" x14ac:dyDescent="0.3">
      <c r="A395" s="106" t="s">
        <v>840</v>
      </c>
      <c r="B395" s="107" t="s">
        <v>836</v>
      </c>
      <c r="C395" s="238" t="s">
        <v>737</v>
      </c>
      <c r="D395" s="108" t="s">
        <v>789</v>
      </c>
      <c r="E395" s="126" t="s">
        <v>130</v>
      </c>
      <c r="F395" s="252">
        <f t="shared" si="43"/>
        <v>0</v>
      </c>
      <c r="G395" s="253">
        <f t="shared" si="44"/>
        <v>0</v>
      </c>
      <c r="H395" s="254">
        <f t="shared" si="45"/>
        <v>0</v>
      </c>
      <c r="I395" s="255">
        <f t="shared" ref="I395:I420" si="49">COUNTIF(J395:CH395,"O")</f>
        <v>0</v>
      </c>
      <c r="J395" s="350" t="str">
        <f>IF(Scope_lv1!W395&lt;&gt;0,Scope_lv1!W395,"")</f>
        <v/>
      </c>
      <c r="K395" s="326" t="str">
        <f t="shared" si="46"/>
        <v/>
      </c>
      <c r="L395" s="314"/>
      <c r="M395" s="247"/>
      <c r="N395" s="247"/>
      <c r="O395" s="247"/>
      <c r="P395" s="247"/>
      <c r="Q395" s="258"/>
      <c r="R395" s="247"/>
      <c r="S395" s="247"/>
      <c r="T395" s="247"/>
      <c r="U395" s="247"/>
      <c r="V395" s="258"/>
      <c r="W395" s="247"/>
      <c r="X395" s="247"/>
      <c r="Y395" s="247"/>
      <c r="Z395" s="247"/>
      <c r="AA395" s="326" t="str">
        <f t="shared" si="47"/>
        <v/>
      </c>
      <c r="AB395" s="314"/>
      <c r="AC395" s="247"/>
      <c r="AD395" s="247"/>
      <c r="AE395" s="247"/>
      <c r="AF395" s="247"/>
      <c r="AG395" s="326" t="str">
        <f t="shared" si="48"/>
        <v/>
      </c>
      <c r="AH395" s="314"/>
      <c r="AI395" s="247"/>
      <c r="AJ395" s="247"/>
      <c r="AK395" s="247"/>
      <c r="AL395" s="247"/>
      <c r="AM395" s="258"/>
      <c r="AN395" s="247"/>
      <c r="AO395" s="247"/>
      <c r="AP395" s="247"/>
      <c r="AQ395" s="247"/>
      <c r="AR395" s="258"/>
      <c r="AS395" s="247"/>
      <c r="AT395" s="247"/>
      <c r="AU395" s="247"/>
      <c r="AV395" s="247"/>
      <c r="AW395" s="258"/>
      <c r="AX395" s="247"/>
      <c r="AY395" s="247"/>
      <c r="AZ395" s="247"/>
      <c r="BA395" s="247"/>
      <c r="BB395" s="258"/>
      <c r="BC395" s="247"/>
      <c r="BD395" s="247"/>
      <c r="BE395" s="247"/>
      <c r="BF395" s="247"/>
      <c r="BG395" s="258"/>
      <c r="BH395" s="247"/>
      <c r="BI395" s="247"/>
      <c r="BJ395" s="247"/>
      <c r="BK395" s="247"/>
      <c r="BL395" s="258"/>
      <c r="BM395" s="247"/>
      <c r="BN395" s="247"/>
      <c r="BO395" s="247"/>
      <c r="BP395" s="247"/>
      <c r="BQ395" s="258"/>
      <c r="BR395" s="247"/>
      <c r="BS395" s="247"/>
      <c r="BT395" s="247"/>
      <c r="BU395" s="247"/>
      <c r="BV395" s="258"/>
      <c r="BW395" s="247"/>
      <c r="BX395" s="247"/>
      <c r="BY395" s="247"/>
      <c r="BZ395" s="247"/>
      <c r="CA395" s="258"/>
      <c r="CB395" s="247"/>
      <c r="CC395" s="247"/>
      <c r="CD395" s="247"/>
      <c r="CE395" s="247"/>
      <c r="CF395" s="258"/>
      <c r="CG395" s="258"/>
      <c r="CH395" s="258"/>
      <c r="CI395" s="134"/>
      <c r="CJ395" s="259"/>
      <c r="CK395" s="260"/>
      <c r="CL395" s="261"/>
    </row>
    <row r="396" spans="1:90" ht="27" hidden="1" x14ac:dyDescent="0.3">
      <c r="A396" s="106" t="s">
        <v>841</v>
      </c>
      <c r="B396" s="107" t="s">
        <v>836</v>
      </c>
      <c r="C396" s="238" t="s">
        <v>737</v>
      </c>
      <c r="D396" s="108" t="s">
        <v>791</v>
      </c>
      <c r="E396" s="126" t="s">
        <v>130</v>
      </c>
      <c r="F396" s="252">
        <f t="shared" si="43"/>
        <v>0</v>
      </c>
      <c r="G396" s="253">
        <f t="shared" si="44"/>
        <v>0</v>
      </c>
      <c r="H396" s="254">
        <f t="shared" si="45"/>
        <v>0</v>
      </c>
      <c r="I396" s="255">
        <f t="shared" si="49"/>
        <v>0</v>
      </c>
      <c r="J396" s="350" t="str">
        <f>IF(Scope_lv1!W396&lt;&gt;0,Scope_lv1!W396,"")</f>
        <v/>
      </c>
      <c r="K396" s="326" t="str">
        <f t="shared" si="46"/>
        <v/>
      </c>
      <c r="L396" s="314"/>
      <c r="M396" s="247"/>
      <c r="N396" s="247"/>
      <c r="O396" s="247"/>
      <c r="P396" s="247"/>
      <c r="Q396" s="258"/>
      <c r="R396" s="247"/>
      <c r="S396" s="247"/>
      <c r="T396" s="247"/>
      <c r="U396" s="247"/>
      <c r="V396" s="258"/>
      <c r="W396" s="247"/>
      <c r="X396" s="247"/>
      <c r="Y396" s="247"/>
      <c r="Z396" s="247"/>
      <c r="AA396" s="326" t="str">
        <f t="shared" si="47"/>
        <v/>
      </c>
      <c r="AB396" s="314"/>
      <c r="AC396" s="247"/>
      <c r="AD396" s="247"/>
      <c r="AE396" s="247"/>
      <c r="AF396" s="247"/>
      <c r="AG396" s="326" t="str">
        <f t="shared" si="48"/>
        <v/>
      </c>
      <c r="AH396" s="314"/>
      <c r="AI396" s="247"/>
      <c r="AJ396" s="247"/>
      <c r="AK396" s="247"/>
      <c r="AL396" s="247"/>
      <c r="AM396" s="258"/>
      <c r="AN396" s="247"/>
      <c r="AO396" s="247"/>
      <c r="AP396" s="247"/>
      <c r="AQ396" s="247"/>
      <c r="AR396" s="258"/>
      <c r="AS396" s="247"/>
      <c r="AT396" s="247"/>
      <c r="AU396" s="247"/>
      <c r="AV396" s="247"/>
      <c r="AW396" s="258"/>
      <c r="AX396" s="247"/>
      <c r="AY396" s="247"/>
      <c r="AZ396" s="247"/>
      <c r="BA396" s="247"/>
      <c r="BB396" s="258"/>
      <c r="BC396" s="247"/>
      <c r="BD396" s="247"/>
      <c r="BE396" s="247"/>
      <c r="BF396" s="247"/>
      <c r="BG396" s="258"/>
      <c r="BH396" s="247"/>
      <c r="BI396" s="247"/>
      <c r="BJ396" s="247"/>
      <c r="BK396" s="247"/>
      <c r="BL396" s="258"/>
      <c r="BM396" s="247"/>
      <c r="BN396" s="247"/>
      <c r="BO396" s="247"/>
      <c r="BP396" s="247"/>
      <c r="BQ396" s="258"/>
      <c r="BR396" s="247"/>
      <c r="BS396" s="247"/>
      <c r="BT396" s="247"/>
      <c r="BU396" s="247"/>
      <c r="BV396" s="258"/>
      <c r="BW396" s="247"/>
      <c r="BX396" s="247"/>
      <c r="BY396" s="247"/>
      <c r="BZ396" s="247"/>
      <c r="CA396" s="258"/>
      <c r="CB396" s="247"/>
      <c r="CC396" s="247"/>
      <c r="CD396" s="247"/>
      <c r="CE396" s="247"/>
      <c r="CF396" s="258"/>
      <c r="CG396" s="258"/>
      <c r="CH396" s="258"/>
      <c r="CI396" s="134"/>
      <c r="CJ396" s="259"/>
      <c r="CK396" s="260"/>
      <c r="CL396" s="261"/>
    </row>
    <row r="397" spans="1:90" ht="27" hidden="1" x14ac:dyDescent="0.3">
      <c r="A397" s="106" t="s">
        <v>842</v>
      </c>
      <c r="B397" s="107" t="s">
        <v>836</v>
      </c>
      <c r="C397" s="238" t="s">
        <v>737</v>
      </c>
      <c r="D397" s="108" t="s">
        <v>793</v>
      </c>
      <c r="E397" s="126" t="s">
        <v>130</v>
      </c>
      <c r="F397" s="252">
        <f t="shared" si="43"/>
        <v>0</v>
      </c>
      <c r="G397" s="253">
        <f t="shared" si="44"/>
        <v>0</v>
      </c>
      <c r="H397" s="254">
        <f t="shared" si="45"/>
        <v>0</v>
      </c>
      <c r="I397" s="255">
        <f t="shared" si="49"/>
        <v>0</v>
      </c>
      <c r="J397" s="350" t="str">
        <f>IF(Scope_lv1!W397&lt;&gt;0,Scope_lv1!W397,"")</f>
        <v/>
      </c>
      <c r="K397" s="326" t="str">
        <f t="shared" si="46"/>
        <v/>
      </c>
      <c r="L397" s="314"/>
      <c r="M397" s="247"/>
      <c r="N397" s="247"/>
      <c r="O397" s="247"/>
      <c r="P397" s="247"/>
      <c r="Q397" s="258"/>
      <c r="R397" s="247"/>
      <c r="S397" s="247"/>
      <c r="T397" s="247"/>
      <c r="U397" s="247"/>
      <c r="V397" s="258"/>
      <c r="W397" s="247"/>
      <c r="X397" s="247"/>
      <c r="Y397" s="247"/>
      <c r="Z397" s="247"/>
      <c r="AA397" s="326" t="str">
        <f t="shared" si="47"/>
        <v/>
      </c>
      <c r="AB397" s="314"/>
      <c r="AC397" s="247"/>
      <c r="AD397" s="247"/>
      <c r="AE397" s="247"/>
      <c r="AF397" s="247"/>
      <c r="AG397" s="326" t="str">
        <f t="shared" si="48"/>
        <v/>
      </c>
      <c r="AH397" s="314"/>
      <c r="AI397" s="247"/>
      <c r="AJ397" s="247"/>
      <c r="AK397" s="247"/>
      <c r="AL397" s="247"/>
      <c r="AM397" s="258"/>
      <c r="AN397" s="247"/>
      <c r="AO397" s="247"/>
      <c r="AP397" s="247"/>
      <c r="AQ397" s="247"/>
      <c r="AR397" s="258"/>
      <c r="AS397" s="247"/>
      <c r="AT397" s="247"/>
      <c r="AU397" s="247"/>
      <c r="AV397" s="247"/>
      <c r="AW397" s="258"/>
      <c r="AX397" s="247"/>
      <c r="AY397" s="247"/>
      <c r="AZ397" s="247"/>
      <c r="BA397" s="247"/>
      <c r="BB397" s="258"/>
      <c r="BC397" s="247"/>
      <c r="BD397" s="247"/>
      <c r="BE397" s="247"/>
      <c r="BF397" s="247"/>
      <c r="BG397" s="258"/>
      <c r="BH397" s="247"/>
      <c r="BI397" s="247"/>
      <c r="BJ397" s="247"/>
      <c r="BK397" s="247"/>
      <c r="BL397" s="258"/>
      <c r="BM397" s="247"/>
      <c r="BN397" s="247"/>
      <c r="BO397" s="247"/>
      <c r="BP397" s="247"/>
      <c r="BQ397" s="258"/>
      <c r="BR397" s="247"/>
      <c r="BS397" s="247"/>
      <c r="BT397" s="247"/>
      <c r="BU397" s="247"/>
      <c r="BV397" s="258"/>
      <c r="BW397" s="247"/>
      <c r="BX397" s="247"/>
      <c r="BY397" s="247"/>
      <c r="BZ397" s="247"/>
      <c r="CA397" s="258"/>
      <c r="CB397" s="247"/>
      <c r="CC397" s="247"/>
      <c r="CD397" s="247"/>
      <c r="CE397" s="247"/>
      <c r="CF397" s="258"/>
      <c r="CG397" s="258"/>
      <c r="CH397" s="258"/>
      <c r="CI397" s="134"/>
      <c r="CJ397" s="259"/>
      <c r="CK397" s="260"/>
      <c r="CL397" s="261"/>
    </row>
    <row r="398" spans="1:90" ht="27" hidden="1" x14ac:dyDescent="0.3">
      <c r="A398" s="106" t="s">
        <v>843</v>
      </c>
      <c r="B398" s="107" t="s">
        <v>836</v>
      </c>
      <c r="C398" s="238" t="s">
        <v>737</v>
      </c>
      <c r="D398" s="108" t="s">
        <v>795</v>
      </c>
      <c r="E398" s="126" t="s">
        <v>108</v>
      </c>
      <c r="F398" s="252">
        <f t="shared" si="43"/>
        <v>0</v>
      </c>
      <c r="G398" s="253">
        <f t="shared" si="44"/>
        <v>0</v>
      </c>
      <c r="H398" s="254">
        <f t="shared" si="45"/>
        <v>0</v>
      </c>
      <c r="I398" s="255">
        <f t="shared" si="49"/>
        <v>0</v>
      </c>
      <c r="J398" s="350" t="str">
        <f>IF(Scope_lv1!W398&lt;&gt;0,Scope_lv1!W398,"")</f>
        <v/>
      </c>
      <c r="K398" s="326" t="str">
        <f t="shared" si="46"/>
        <v/>
      </c>
      <c r="L398" s="314"/>
      <c r="M398" s="247"/>
      <c r="N398" s="247"/>
      <c r="O398" s="247"/>
      <c r="P398" s="247"/>
      <c r="Q398" s="258"/>
      <c r="R398" s="247"/>
      <c r="S398" s="247"/>
      <c r="T398" s="247"/>
      <c r="U398" s="247"/>
      <c r="V398" s="258"/>
      <c r="W398" s="247"/>
      <c r="X398" s="247"/>
      <c r="Y398" s="247"/>
      <c r="Z398" s="247"/>
      <c r="AA398" s="326" t="str">
        <f t="shared" si="47"/>
        <v/>
      </c>
      <c r="AB398" s="314"/>
      <c r="AC398" s="247"/>
      <c r="AD398" s="247"/>
      <c r="AE398" s="247"/>
      <c r="AF398" s="247"/>
      <c r="AG398" s="326" t="str">
        <f t="shared" si="48"/>
        <v/>
      </c>
      <c r="AH398" s="314"/>
      <c r="AI398" s="247"/>
      <c r="AJ398" s="247"/>
      <c r="AK398" s="247"/>
      <c r="AL398" s="247"/>
      <c r="AM398" s="258"/>
      <c r="AN398" s="247"/>
      <c r="AO398" s="247"/>
      <c r="AP398" s="247"/>
      <c r="AQ398" s="247"/>
      <c r="AR398" s="258"/>
      <c r="AS398" s="247"/>
      <c r="AT398" s="247"/>
      <c r="AU398" s="247"/>
      <c r="AV398" s="247"/>
      <c r="AW398" s="258"/>
      <c r="AX398" s="247"/>
      <c r="AY398" s="247"/>
      <c r="AZ398" s="247"/>
      <c r="BA398" s="247"/>
      <c r="BB398" s="258"/>
      <c r="BC398" s="247"/>
      <c r="BD398" s="247"/>
      <c r="BE398" s="247"/>
      <c r="BF398" s="247"/>
      <c r="BG398" s="258"/>
      <c r="BH398" s="247"/>
      <c r="BI398" s="247"/>
      <c r="BJ398" s="247"/>
      <c r="BK398" s="247"/>
      <c r="BL398" s="258"/>
      <c r="BM398" s="247"/>
      <c r="BN398" s="247"/>
      <c r="BO398" s="247"/>
      <c r="BP398" s="247"/>
      <c r="BQ398" s="258"/>
      <c r="BR398" s="247"/>
      <c r="BS398" s="247"/>
      <c r="BT398" s="247"/>
      <c r="BU398" s="247"/>
      <c r="BV398" s="258"/>
      <c r="BW398" s="247"/>
      <c r="BX398" s="247"/>
      <c r="BY398" s="247"/>
      <c r="BZ398" s="247"/>
      <c r="CA398" s="258"/>
      <c r="CB398" s="247"/>
      <c r="CC398" s="247"/>
      <c r="CD398" s="247"/>
      <c r="CE398" s="247"/>
      <c r="CF398" s="258"/>
      <c r="CG398" s="258"/>
      <c r="CH398" s="258"/>
      <c r="CI398" s="134"/>
      <c r="CJ398" s="259"/>
      <c r="CK398" s="260"/>
      <c r="CL398" s="261"/>
    </row>
    <row r="399" spans="1:90" ht="27" hidden="1" x14ac:dyDescent="0.3">
      <c r="A399" s="106" t="s">
        <v>844</v>
      </c>
      <c r="B399" s="107" t="s">
        <v>836</v>
      </c>
      <c r="C399" s="238" t="s">
        <v>823</v>
      </c>
      <c r="D399" s="108" t="s">
        <v>781</v>
      </c>
      <c r="E399" s="126" t="s">
        <v>108</v>
      </c>
      <c r="F399" s="252">
        <f t="shared" si="43"/>
        <v>0</v>
      </c>
      <c r="G399" s="253">
        <f t="shared" si="44"/>
        <v>0</v>
      </c>
      <c r="H399" s="254">
        <f t="shared" si="45"/>
        <v>0</v>
      </c>
      <c r="I399" s="255">
        <f t="shared" si="49"/>
        <v>0</v>
      </c>
      <c r="J399" s="350" t="str">
        <f>IF(Scope_lv1!W399&lt;&gt;0,Scope_lv1!W399,"")</f>
        <v/>
      </c>
      <c r="K399" s="326" t="str">
        <f t="shared" si="46"/>
        <v/>
      </c>
      <c r="L399" s="314"/>
      <c r="M399" s="247"/>
      <c r="N399" s="247"/>
      <c r="O399" s="247"/>
      <c r="P399" s="247"/>
      <c r="Q399" s="258"/>
      <c r="R399" s="247"/>
      <c r="S399" s="247"/>
      <c r="T399" s="247"/>
      <c r="U399" s="247"/>
      <c r="V399" s="258"/>
      <c r="W399" s="247"/>
      <c r="X399" s="247"/>
      <c r="Y399" s="247"/>
      <c r="Z399" s="247"/>
      <c r="AA399" s="326" t="str">
        <f t="shared" si="47"/>
        <v/>
      </c>
      <c r="AB399" s="314"/>
      <c r="AC399" s="247"/>
      <c r="AD399" s="247"/>
      <c r="AE399" s="247"/>
      <c r="AF399" s="247"/>
      <c r="AG399" s="326" t="str">
        <f t="shared" si="48"/>
        <v/>
      </c>
      <c r="AH399" s="314"/>
      <c r="AI399" s="247"/>
      <c r="AJ399" s="247"/>
      <c r="AK399" s="247"/>
      <c r="AL399" s="247"/>
      <c r="AM399" s="258"/>
      <c r="AN399" s="247"/>
      <c r="AO399" s="247"/>
      <c r="AP399" s="247"/>
      <c r="AQ399" s="247"/>
      <c r="AR399" s="258"/>
      <c r="AS399" s="247"/>
      <c r="AT399" s="247"/>
      <c r="AU399" s="247"/>
      <c r="AV399" s="247"/>
      <c r="AW399" s="258"/>
      <c r="AX399" s="247"/>
      <c r="AY399" s="247"/>
      <c r="AZ399" s="247"/>
      <c r="BA399" s="247"/>
      <c r="BB399" s="258"/>
      <c r="BC399" s="247"/>
      <c r="BD399" s="247"/>
      <c r="BE399" s="247"/>
      <c r="BF399" s="247"/>
      <c r="BG399" s="258"/>
      <c r="BH399" s="247"/>
      <c r="BI399" s="247"/>
      <c r="BJ399" s="247"/>
      <c r="BK399" s="247"/>
      <c r="BL399" s="258"/>
      <c r="BM399" s="247"/>
      <c r="BN399" s="247"/>
      <c r="BO399" s="247"/>
      <c r="BP399" s="247"/>
      <c r="BQ399" s="258"/>
      <c r="BR399" s="247"/>
      <c r="BS399" s="247"/>
      <c r="BT399" s="247"/>
      <c r="BU399" s="247"/>
      <c r="BV399" s="258"/>
      <c r="BW399" s="247"/>
      <c r="BX399" s="247"/>
      <c r="BY399" s="247"/>
      <c r="BZ399" s="247"/>
      <c r="CA399" s="258"/>
      <c r="CB399" s="247"/>
      <c r="CC399" s="247"/>
      <c r="CD399" s="247"/>
      <c r="CE399" s="247"/>
      <c r="CF399" s="258"/>
      <c r="CG399" s="258"/>
      <c r="CH399" s="258"/>
      <c r="CI399" s="134"/>
      <c r="CJ399" s="259"/>
      <c r="CK399" s="260"/>
      <c r="CL399" s="261"/>
    </row>
    <row r="400" spans="1:90" ht="27" hidden="1" x14ac:dyDescent="0.3">
      <c r="A400" s="106" t="s">
        <v>845</v>
      </c>
      <c r="B400" s="107" t="s">
        <v>836</v>
      </c>
      <c r="C400" s="238" t="s">
        <v>823</v>
      </c>
      <c r="D400" s="108" t="s">
        <v>783</v>
      </c>
      <c r="E400" s="126" t="s">
        <v>108</v>
      </c>
      <c r="F400" s="252">
        <f t="shared" si="43"/>
        <v>0</v>
      </c>
      <c r="G400" s="253">
        <f t="shared" si="44"/>
        <v>0</v>
      </c>
      <c r="H400" s="254">
        <f t="shared" si="45"/>
        <v>0</v>
      </c>
      <c r="I400" s="255">
        <f t="shared" si="49"/>
        <v>0</v>
      </c>
      <c r="J400" s="350" t="str">
        <f>IF(Scope_lv1!W400&lt;&gt;0,Scope_lv1!W400,"")</f>
        <v/>
      </c>
      <c r="K400" s="326" t="str">
        <f t="shared" si="46"/>
        <v/>
      </c>
      <c r="L400" s="314"/>
      <c r="M400" s="247"/>
      <c r="N400" s="247"/>
      <c r="O400" s="247"/>
      <c r="P400" s="247"/>
      <c r="Q400" s="258"/>
      <c r="R400" s="247"/>
      <c r="S400" s="247"/>
      <c r="T400" s="247"/>
      <c r="U400" s="247"/>
      <c r="V400" s="258"/>
      <c r="W400" s="247"/>
      <c r="X400" s="247"/>
      <c r="Y400" s="247"/>
      <c r="Z400" s="247"/>
      <c r="AA400" s="326" t="str">
        <f t="shared" si="47"/>
        <v/>
      </c>
      <c r="AB400" s="314"/>
      <c r="AC400" s="247"/>
      <c r="AD400" s="247"/>
      <c r="AE400" s="247"/>
      <c r="AF400" s="247"/>
      <c r="AG400" s="326" t="str">
        <f t="shared" si="48"/>
        <v/>
      </c>
      <c r="AH400" s="314"/>
      <c r="AI400" s="247"/>
      <c r="AJ400" s="247"/>
      <c r="AK400" s="247"/>
      <c r="AL400" s="247"/>
      <c r="AM400" s="258"/>
      <c r="AN400" s="247"/>
      <c r="AO400" s="247"/>
      <c r="AP400" s="247"/>
      <c r="AQ400" s="247"/>
      <c r="AR400" s="258"/>
      <c r="AS400" s="247"/>
      <c r="AT400" s="247"/>
      <c r="AU400" s="247"/>
      <c r="AV400" s="247"/>
      <c r="AW400" s="258"/>
      <c r="AX400" s="247"/>
      <c r="AY400" s="247"/>
      <c r="AZ400" s="247"/>
      <c r="BA400" s="247"/>
      <c r="BB400" s="258"/>
      <c r="BC400" s="247"/>
      <c r="BD400" s="247"/>
      <c r="BE400" s="247"/>
      <c r="BF400" s="247"/>
      <c r="BG400" s="258"/>
      <c r="BH400" s="247"/>
      <c r="BI400" s="247"/>
      <c r="BJ400" s="247"/>
      <c r="BK400" s="247"/>
      <c r="BL400" s="258"/>
      <c r="BM400" s="247"/>
      <c r="BN400" s="247"/>
      <c r="BO400" s="247"/>
      <c r="BP400" s="247"/>
      <c r="BQ400" s="258"/>
      <c r="BR400" s="247"/>
      <c r="BS400" s="247"/>
      <c r="BT400" s="247"/>
      <c r="BU400" s="247"/>
      <c r="BV400" s="258"/>
      <c r="BW400" s="247"/>
      <c r="BX400" s="247"/>
      <c r="BY400" s="247"/>
      <c r="BZ400" s="247"/>
      <c r="CA400" s="258"/>
      <c r="CB400" s="247"/>
      <c r="CC400" s="247"/>
      <c r="CD400" s="247"/>
      <c r="CE400" s="247"/>
      <c r="CF400" s="258"/>
      <c r="CG400" s="258"/>
      <c r="CH400" s="258"/>
      <c r="CI400" s="134"/>
      <c r="CJ400" s="259"/>
      <c r="CK400" s="260"/>
      <c r="CL400" s="261"/>
    </row>
    <row r="401" spans="1:90" ht="27" hidden="1" x14ac:dyDescent="0.3">
      <c r="A401" s="106" t="s">
        <v>846</v>
      </c>
      <c r="B401" s="107" t="s">
        <v>836</v>
      </c>
      <c r="C401" s="238" t="s">
        <v>823</v>
      </c>
      <c r="D401" s="108" t="s">
        <v>785</v>
      </c>
      <c r="E401" s="126" t="s">
        <v>130</v>
      </c>
      <c r="F401" s="252">
        <f t="shared" si="43"/>
        <v>0</v>
      </c>
      <c r="G401" s="253">
        <f t="shared" si="44"/>
        <v>0</v>
      </c>
      <c r="H401" s="254">
        <f t="shared" si="45"/>
        <v>0</v>
      </c>
      <c r="I401" s="255">
        <f t="shared" si="49"/>
        <v>0</v>
      </c>
      <c r="J401" s="350" t="str">
        <f>IF(Scope_lv1!W401&lt;&gt;0,Scope_lv1!W401,"")</f>
        <v/>
      </c>
      <c r="K401" s="326" t="str">
        <f t="shared" si="46"/>
        <v/>
      </c>
      <c r="L401" s="314"/>
      <c r="M401" s="247"/>
      <c r="N401" s="247"/>
      <c r="O401" s="247"/>
      <c r="P401" s="247"/>
      <c r="Q401" s="258"/>
      <c r="R401" s="247"/>
      <c r="S401" s="247"/>
      <c r="T401" s="247"/>
      <c r="U401" s="247"/>
      <c r="V401" s="258"/>
      <c r="W401" s="247"/>
      <c r="X401" s="247"/>
      <c r="Y401" s="247"/>
      <c r="Z401" s="247"/>
      <c r="AA401" s="326" t="str">
        <f t="shared" si="47"/>
        <v/>
      </c>
      <c r="AB401" s="314"/>
      <c r="AC401" s="247"/>
      <c r="AD401" s="247"/>
      <c r="AE401" s="247"/>
      <c r="AF401" s="247"/>
      <c r="AG401" s="326" t="str">
        <f t="shared" si="48"/>
        <v/>
      </c>
      <c r="AH401" s="314"/>
      <c r="AI401" s="247"/>
      <c r="AJ401" s="247"/>
      <c r="AK401" s="247"/>
      <c r="AL401" s="247"/>
      <c r="AM401" s="258"/>
      <c r="AN401" s="247"/>
      <c r="AO401" s="247"/>
      <c r="AP401" s="247"/>
      <c r="AQ401" s="247"/>
      <c r="AR401" s="258"/>
      <c r="AS401" s="247"/>
      <c r="AT401" s="247"/>
      <c r="AU401" s="247"/>
      <c r="AV401" s="247"/>
      <c r="AW401" s="258"/>
      <c r="AX401" s="247"/>
      <c r="AY401" s="247"/>
      <c r="AZ401" s="247"/>
      <c r="BA401" s="247"/>
      <c r="BB401" s="258"/>
      <c r="BC401" s="247"/>
      <c r="BD401" s="247"/>
      <c r="BE401" s="247"/>
      <c r="BF401" s="247"/>
      <c r="BG401" s="258"/>
      <c r="BH401" s="247"/>
      <c r="BI401" s="247"/>
      <c r="BJ401" s="247"/>
      <c r="BK401" s="247"/>
      <c r="BL401" s="258"/>
      <c r="BM401" s="247"/>
      <c r="BN401" s="247"/>
      <c r="BO401" s="247"/>
      <c r="BP401" s="247"/>
      <c r="BQ401" s="258"/>
      <c r="BR401" s="247"/>
      <c r="BS401" s="247"/>
      <c r="BT401" s="247"/>
      <c r="BU401" s="247"/>
      <c r="BV401" s="258"/>
      <c r="BW401" s="247"/>
      <c r="BX401" s="247"/>
      <c r="BY401" s="247"/>
      <c r="BZ401" s="247"/>
      <c r="CA401" s="258"/>
      <c r="CB401" s="247"/>
      <c r="CC401" s="247"/>
      <c r="CD401" s="247"/>
      <c r="CE401" s="247"/>
      <c r="CF401" s="258"/>
      <c r="CG401" s="258"/>
      <c r="CH401" s="258"/>
      <c r="CI401" s="134"/>
      <c r="CJ401" s="259"/>
      <c r="CK401" s="260"/>
      <c r="CL401" s="261"/>
    </row>
    <row r="402" spans="1:90" ht="27" hidden="1" x14ac:dyDescent="0.3">
      <c r="A402" s="106" t="s">
        <v>847</v>
      </c>
      <c r="B402" s="107" t="s">
        <v>836</v>
      </c>
      <c r="C402" s="238" t="s">
        <v>823</v>
      </c>
      <c r="D402" s="108" t="s">
        <v>787</v>
      </c>
      <c r="E402" s="126" t="s">
        <v>130</v>
      </c>
      <c r="F402" s="252">
        <f t="shared" si="43"/>
        <v>0</v>
      </c>
      <c r="G402" s="253">
        <f t="shared" si="44"/>
        <v>0</v>
      </c>
      <c r="H402" s="254">
        <f t="shared" si="45"/>
        <v>0</v>
      </c>
      <c r="I402" s="255">
        <f t="shared" si="49"/>
        <v>0</v>
      </c>
      <c r="J402" s="350" t="str">
        <f>IF(Scope_lv1!W402&lt;&gt;0,Scope_lv1!W402,"")</f>
        <v/>
      </c>
      <c r="K402" s="326" t="str">
        <f t="shared" si="46"/>
        <v/>
      </c>
      <c r="L402" s="314"/>
      <c r="M402" s="247"/>
      <c r="N402" s="247"/>
      <c r="O402" s="247"/>
      <c r="P402" s="247"/>
      <c r="Q402" s="258"/>
      <c r="R402" s="247"/>
      <c r="S402" s="247"/>
      <c r="T402" s="247"/>
      <c r="U402" s="247"/>
      <c r="V402" s="258"/>
      <c r="W402" s="247"/>
      <c r="X402" s="247"/>
      <c r="Y402" s="247"/>
      <c r="Z402" s="247"/>
      <c r="AA402" s="326" t="str">
        <f t="shared" si="47"/>
        <v/>
      </c>
      <c r="AB402" s="314"/>
      <c r="AC402" s="247"/>
      <c r="AD402" s="247"/>
      <c r="AE402" s="247"/>
      <c r="AF402" s="247"/>
      <c r="AG402" s="326" t="str">
        <f t="shared" si="48"/>
        <v/>
      </c>
      <c r="AH402" s="314"/>
      <c r="AI402" s="247"/>
      <c r="AJ402" s="247"/>
      <c r="AK402" s="247"/>
      <c r="AL402" s="247"/>
      <c r="AM402" s="258"/>
      <c r="AN402" s="247"/>
      <c r="AO402" s="247"/>
      <c r="AP402" s="247"/>
      <c r="AQ402" s="247"/>
      <c r="AR402" s="258"/>
      <c r="AS402" s="247"/>
      <c r="AT402" s="247"/>
      <c r="AU402" s="247"/>
      <c r="AV402" s="247"/>
      <c r="AW402" s="258"/>
      <c r="AX402" s="247"/>
      <c r="AY402" s="247"/>
      <c r="AZ402" s="247"/>
      <c r="BA402" s="247"/>
      <c r="BB402" s="258"/>
      <c r="BC402" s="247"/>
      <c r="BD402" s="247"/>
      <c r="BE402" s="247"/>
      <c r="BF402" s="247"/>
      <c r="BG402" s="258"/>
      <c r="BH402" s="247"/>
      <c r="BI402" s="247"/>
      <c r="BJ402" s="247"/>
      <c r="BK402" s="247"/>
      <c r="BL402" s="258"/>
      <c r="BM402" s="247"/>
      <c r="BN402" s="247"/>
      <c r="BO402" s="247"/>
      <c r="BP402" s="247"/>
      <c r="BQ402" s="258"/>
      <c r="BR402" s="247"/>
      <c r="BS402" s="247"/>
      <c r="BT402" s="247"/>
      <c r="BU402" s="247"/>
      <c r="BV402" s="258"/>
      <c r="BW402" s="247"/>
      <c r="BX402" s="247"/>
      <c r="BY402" s="247"/>
      <c r="BZ402" s="247"/>
      <c r="CA402" s="258"/>
      <c r="CB402" s="247"/>
      <c r="CC402" s="247"/>
      <c r="CD402" s="247"/>
      <c r="CE402" s="247"/>
      <c r="CF402" s="258"/>
      <c r="CG402" s="258"/>
      <c r="CH402" s="258"/>
      <c r="CI402" s="134"/>
      <c r="CJ402" s="259"/>
      <c r="CK402" s="260"/>
      <c r="CL402" s="261"/>
    </row>
    <row r="403" spans="1:90" ht="27" hidden="1" x14ac:dyDescent="0.3">
      <c r="A403" s="106" t="s">
        <v>848</v>
      </c>
      <c r="B403" s="107" t="s">
        <v>836</v>
      </c>
      <c r="C403" s="238" t="s">
        <v>823</v>
      </c>
      <c r="D403" s="108" t="s">
        <v>789</v>
      </c>
      <c r="E403" s="126" t="s">
        <v>130</v>
      </c>
      <c r="F403" s="252">
        <f t="shared" si="43"/>
        <v>0</v>
      </c>
      <c r="G403" s="253">
        <f t="shared" si="44"/>
        <v>0</v>
      </c>
      <c r="H403" s="254">
        <f t="shared" si="45"/>
        <v>0</v>
      </c>
      <c r="I403" s="255">
        <f t="shared" si="49"/>
        <v>0</v>
      </c>
      <c r="J403" s="350" t="str">
        <f>IF(Scope_lv1!W403&lt;&gt;0,Scope_lv1!W403,"")</f>
        <v/>
      </c>
      <c r="K403" s="326" t="str">
        <f t="shared" si="46"/>
        <v/>
      </c>
      <c r="L403" s="314"/>
      <c r="M403" s="247"/>
      <c r="N403" s="247"/>
      <c r="O403" s="247"/>
      <c r="P403" s="247"/>
      <c r="Q403" s="258"/>
      <c r="R403" s="247"/>
      <c r="S403" s="247"/>
      <c r="T403" s="247"/>
      <c r="U403" s="247"/>
      <c r="V403" s="258"/>
      <c r="W403" s="247"/>
      <c r="X403" s="247"/>
      <c r="Y403" s="247"/>
      <c r="Z403" s="247"/>
      <c r="AA403" s="326" t="str">
        <f t="shared" si="47"/>
        <v/>
      </c>
      <c r="AB403" s="314"/>
      <c r="AC403" s="247"/>
      <c r="AD403" s="247"/>
      <c r="AE403" s="247"/>
      <c r="AF403" s="247"/>
      <c r="AG403" s="326" t="str">
        <f t="shared" si="48"/>
        <v/>
      </c>
      <c r="AH403" s="314"/>
      <c r="AI403" s="247"/>
      <c r="AJ403" s="247"/>
      <c r="AK403" s="247"/>
      <c r="AL403" s="247"/>
      <c r="AM403" s="258"/>
      <c r="AN403" s="247"/>
      <c r="AO403" s="247"/>
      <c r="AP403" s="247"/>
      <c r="AQ403" s="247"/>
      <c r="AR403" s="258"/>
      <c r="AS403" s="247"/>
      <c r="AT403" s="247"/>
      <c r="AU403" s="247"/>
      <c r="AV403" s="247"/>
      <c r="AW403" s="258"/>
      <c r="AX403" s="247"/>
      <c r="AY403" s="247"/>
      <c r="AZ403" s="247"/>
      <c r="BA403" s="247"/>
      <c r="BB403" s="258"/>
      <c r="BC403" s="247"/>
      <c r="BD403" s="247"/>
      <c r="BE403" s="247"/>
      <c r="BF403" s="247"/>
      <c r="BG403" s="258"/>
      <c r="BH403" s="247"/>
      <c r="BI403" s="247"/>
      <c r="BJ403" s="247"/>
      <c r="BK403" s="247"/>
      <c r="BL403" s="258"/>
      <c r="BM403" s="247"/>
      <c r="BN403" s="247"/>
      <c r="BO403" s="247"/>
      <c r="BP403" s="247"/>
      <c r="BQ403" s="258"/>
      <c r="BR403" s="247"/>
      <c r="BS403" s="247"/>
      <c r="BT403" s="247"/>
      <c r="BU403" s="247"/>
      <c r="BV403" s="258"/>
      <c r="BW403" s="247"/>
      <c r="BX403" s="247"/>
      <c r="BY403" s="247"/>
      <c r="BZ403" s="247"/>
      <c r="CA403" s="258"/>
      <c r="CB403" s="247"/>
      <c r="CC403" s="247"/>
      <c r="CD403" s="247"/>
      <c r="CE403" s="247"/>
      <c r="CF403" s="258"/>
      <c r="CG403" s="258"/>
      <c r="CH403" s="258"/>
      <c r="CI403" s="134"/>
      <c r="CJ403" s="259"/>
      <c r="CK403" s="260"/>
      <c r="CL403" s="261"/>
    </row>
    <row r="404" spans="1:90" ht="27" hidden="1" x14ac:dyDescent="0.3">
      <c r="A404" s="106" t="s">
        <v>849</v>
      </c>
      <c r="B404" s="107" t="s">
        <v>836</v>
      </c>
      <c r="C404" s="238" t="s">
        <v>823</v>
      </c>
      <c r="D404" s="108" t="s">
        <v>791</v>
      </c>
      <c r="E404" s="126" t="s">
        <v>130</v>
      </c>
      <c r="F404" s="252">
        <f t="shared" si="43"/>
        <v>0</v>
      </c>
      <c r="G404" s="253">
        <f t="shared" si="44"/>
        <v>0</v>
      </c>
      <c r="H404" s="254">
        <f t="shared" si="45"/>
        <v>0</v>
      </c>
      <c r="I404" s="255">
        <f t="shared" si="49"/>
        <v>0</v>
      </c>
      <c r="J404" s="350" t="str">
        <f>IF(Scope_lv1!W404&lt;&gt;0,Scope_lv1!W404,"")</f>
        <v/>
      </c>
      <c r="K404" s="326" t="str">
        <f t="shared" si="46"/>
        <v/>
      </c>
      <c r="L404" s="314"/>
      <c r="M404" s="247"/>
      <c r="N404" s="247"/>
      <c r="O404" s="247"/>
      <c r="P404" s="247"/>
      <c r="Q404" s="258"/>
      <c r="R404" s="247"/>
      <c r="S404" s="247"/>
      <c r="T404" s="247"/>
      <c r="U404" s="247"/>
      <c r="V404" s="258"/>
      <c r="W404" s="247"/>
      <c r="X404" s="247"/>
      <c r="Y404" s="247"/>
      <c r="Z404" s="247"/>
      <c r="AA404" s="326" t="str">
        <f t="shared" si="47"/>
        <v/>
      </c>
      <c r="AB404" s="314"/>
      <c r="AC404" s="247"/>
      <c r="AD404" s="247"/>
      <c r="AE404" s="247"/>
      <c r="AF404" s="247"/>
      <c r="AG404" s="326" t="str">
        <f t="shared" si="48"/>
        <v/>
      </c>
      <c r="AH404" s="314"/>
      <c r="AI404" s="247"/>
      <c r="AJ404" s="247"/>
      <c r="AK404" s="247"/>
      <c r="AL404" s="247"/>
      <c r="AM404" s="258"/>
      <c r="AN404" s="247"/>
      <c r="AO404" s="247"/>
      <c r="AP404" s="247"/>
      <c r="AQ404" s="247"/>
      <c r="AR404" s="258"/>
      <c r="AS404" s="247"/>
      <c r="AT404" s="247"/>
      <c r="AU404" s="247"/>
      <c r="AV404" s="247"/>
      <c r="AW404" s="258"/>
      <c r="AX404" s="247"/>
      <c r="AY404" s="247"/>
      <c r="AZ404" s="247"/>
      <c r="BA404" s="247"/>
      <c r="BB404" s="258"/>
      <c r="BC404" s="247"/>
      <c r="BD404" s="247"/>
      <c r="BE404" s="247"/>
      <c r="BF404" s="247"/>
      <c r="BG404" s="258"/>
      <c r="BH404" s="247"/>
      <c r="BI404" s="247"/>
      <c r="BJ404" s="247"/>
      <c r="BK404" s="247"/>
      <c r="BL404" s="258"/>
      <c r="BM404" s="247"/>
      <c r="BN404" s="247"/>
      <c r="BO404" s="247"/>
      <c r="BP404" s="247"/>
      <c r="BQ404" s="258"/>
      <c r="BR404" s="247"/>
      <c r="BS404" s="247"/>
      <c r="BT404" s="247"/>
      <c r="BU404" s="247"/>
      <c r="BV404" s="258"/>
      <c r="BW404" s="247"/>
      <c r="BX404" s="247"/>
      <c r="BY404" s="247"/>
      <c r="BZ404" s="247"/>
      <c r="CA404" s="258"/>
      <c r="CB404" s="247"/>
      <c r="CC404" s="247"/>
      <c r="CD404" s="247"/>
      <c r="CE404" s="247"/>
      <c r="CF404" s="258"/>
      <c r="CG404" s="258"/>
      <c r="CH404" s="258"/>
      <c r="CI404" s="134"/>
      <c r="CJ404" s="259"/>
      <c r="CK404" s="260"/>
      <c r="CL404" s="261"/>
    </row>
    <row r="405" spans="1:90" ht="27" hidden="1" x14ac:dyDescent="0.3">
      <c r="A405" s="106" t="s">
        <v>850</v>
      </c>
      <c r="B405" s="107" t="s">
        <v>836</v>
      </c>
      <c r="C405" s="238" t="s">
        <v>823</v>
      </c>
      <c r="D405" s="108" t="s">
        <v>793</v>
      </c>
      <c r="E405" s="126" t="s">
        <v>130</v>
      </c>
      <c r="F405" s="252">
        <f t="shared" si="43"/>
        <v>0</v>
      </c>
      <c r="G405" s="253">
        <f t="shared" si="44"/>
        <v>0</v>
      </c>
      <c r="H405" s="254">
        <f t="shared" si="45"/>
        <v>0</v>
      </c>
      <c r="I405" s="255">
        <f t="shared" si="49"/>
        <v>0</v>
      </c>
      <c r="J405" s="350" t="str">
        <f>IF(Scope_lv1!W405&lt;&gt;0,Scope_lv1!W405,"")</f>
        <v/>
      </c>
      <c r="K405" s="326" t="str">
        <f t="shared" si="46"/>
        <v/>
      </c>
      <c r="L405" s="314"/>
      <c r="M405" s="247"/>
      <c r="N405" s="247"/>
      <c r="O405" s="247"/>
      <c r="P405" s="247"/>
      <c r="Q405" s="258"/>
      <c r="R405" s="247"/>
      <c r="S405" s="247"/>
      <c r="T405" s="247"/>
      <c r="U405" s="247"/>
      <c r="V405" s="258"/>
      <c r="W405" s="247"/>
      <c r="X405" s="247"/>
      <c r="Y405" s="247"/>
      <c r="Z405" s="247"/>
      <c r="AA405" s="326" t="str">
        <f t="shared" si="47"/>
        <v/>
      </c>
      <c r="AB405" s="314"/>
      <c r="AC405" s="247"/>
      <c r="AD405" s="247"/>
      <c r="AE405" s="247"/>
      <c r="AF405" s="247"/>
      <c r="AG405" s="326" t="str">
        <f t="shared" si="48"/>
        <v/>
      </c>
      <c r="AH405" s="314"/>
      <c r="AI405" s="247"/>
      <c r="AJ405" s="247"/>
      <c r="AK405" s="247"/>
      <c r="AL405" s="247"/>
      <c r="AM405" s="258"/>
      <c r="AN405" s="247"/>
      <c r="AO405" s="247"/>
      <c r="AP405" s="247"/>
      <c r="AQ405" s="247"/>
      <c r="AR405" s="258"/>
      <c r="AS405" s="247"/>
      <c r="AT405" s="247"/>
      <c r="AU405" s="247"/>
      <c r="AV405" s="247"/>
      <c r="AW405" s="258"/>
      <c r="AX405" s="247"/>
      <c r="AY405" s="247"/>
      <c r="AZ405" s="247"/>
      <c r="BA405" s="247"/>
      <c r="BB405" s="258"/>
      <c r="BC405" s="247"/>
      <c r="BD405" s="247"/>
      <c r="BE405" s="247"/>
      <c r="BF405" s="247"/>
      <c r="BG405" s="258"/>
      <c r="BH405" s="247"/>
      <c r="BI405" s="247"/>
      <c r="BJ405" s="247"/>
      <c r="BK405" s="247"/>
      <c r="BL405" s="258"/>
      <c r="BM405" s="247"/>
      <c r="BN405" s="247"/>
      <c r="BO405" s="247"/>
      <c r="BP405" s="247"/>
      <c r="BQ405" s="258"/>
      <c r="BR405" s="247"/>
      <c r="BS405" s="247"/>
      <c r="BT405" s="247"/>
      <c r="BU405" s="247"/>
      <c r="BV405" s="258"/>
      <c r="BW405" s="247"/>
      <c r="BX405" s="247"/>
      <c r="BY405" s="247"/>
      <c r="BZ405" s="247"/>
      <c r="CA405" s="258"/>
      <c r="CB405" s="247"/>
      <c r="CC405" s="247"/>
      <c r="CD405" s="247"/>
      <c r="CE405" s="247"/>
      <c r="CF405" s="258"/>
      <c r="CG405" s="258"/>
      <c r="CH405" s="258"/>
      <c r="CI405" s="134"/>
      <c r="CJ405" s="259"/>
      <c r="CK405" s="260"/>
      <c r="CL405" s="261"/>
    </row>
    <row r="406" spans="1:90" ht="27" hidden="1" x14ac:dyDescent="0.3">
      <c r="A406" s="106" t="s">
        <v>851</v>
      </c>
      <c r="B406" s="107" t="s">
        <v>836</v>
      </c>
      <c r="C406" s="238" t="s">
        <v>823</v>
      </c>
      <c r="D406" s="108" t="s">
        <v>806</v>
      </c>
      <c r="E406" s="126" t="s">
        <v>152</v>
      </c>
      <c r="F406" s="252">
        <f t="shared" si="43"/>
        <v>0</v>
      </c>
      <c r="G406" s="253">
        <f t="shared" si="44"/>
        <v>0</v>
      </c>
      <c r="H406" s="254">
        <f t="shared" si="45"/>
        <v>0</v>
      </c>
      <c r="I406" s="255">
        <f t="shared" si="49"/>
        <v>0</v>
      </c>
      <c r="J406" s="350" t="str">
        <f>IF(Scope_lv1!W406&lt;&gt;0,Scope_lv1!W406,"")</f>
        <v/>
      </c>
      <c r="K406" s="326" t="str">
        <f t="shared" si="46"/>
        <v/>
      </c>
      <c r="L406" s="314"/>
      <c r="M406" s="247"/>
      <c r="N406" s="247"/>
      <c r="O406" s="247"/>
      <c r="P406" s="247"/>
      <c r="Q406" s="258"/>
      <c r="R406" s="247"/>
      <c r="S406" s="247"/>
      <c r="T406" s="247"/>
      <c r="U406" s="247"/>
      <c r="V406" s="258"/>
      <c r="W406" s="247"/>
      <c r="X406" s="247"/>
      <c r="Y406" s="247"/>
      <c r="Z406" s="247"/>
      <c r="AA406" s="326" t="str">
        <f t="shared" si="47"/>
        <v/>
      </c>
      <c r="AB406" s="314"/>
      <c r="AC406" s="247"/>
      <c r="AD406" s="247"/>
      <c r="AE406" s="247"/>
      <c r="AF406" s="247"/>
      <c r="AG406" s="326" t="str">
        <f t="shared" si="48"/>
        <v/>
      </c>
      <c r="AH406" s="314"/>
      <c r="AI406" s="247"/>
      <c r="AJ406" s="247"/>
      <c r="AK406" s="247"/>
      <c r="AL406" s="247"/>
      <c r="AM406" s="258"/>
      <c r="AN406" s="247"/>
      <c r="AO406" s="247"/>
      <c r="AP406" s="247"/>
      <c r="AQ406" s="247"/>
      <c r="AR406" s="258"/>
      <c r="AS406" s="247"/>
      <c r="AT406" s="247"/>
      <c r="AU406" s="247"/>
      <c r="AV406" s="247"/>
      <c r="AW406" s="258"/>
      <c r="AX406" s="247"/>
      <c r="AY406" s="247"/>
      <c r="AZ406" s="247"/>
      <c r="BA406" s="247"/>
      <c r="BB406" s="258"/>
      <c r="BC406" s="247"/>
      <c r="BD406" s="247"/>
      <c r="BE406" s="247"/>
      <c r="BF406" s="247"/>
      <c r="BG406" s="258"/>
      <c r="BH406" s="247"/>
      <c r="BI406" s="247"/>
      <c r="BJ406" s="247"/>
      <c r="BK406" s="247"/>
      <c r="BL406" s="258"/>
      <c r="BM406" s="247"/>
      <c r="BN406" s="247"/>
      <c r="BO406" s="247"/>
      <c r="BP406" s="247"/>
      <c r="BQ406" s="258"/>
      <c r="BR406" s="247"/>
      <c r="BS406" s="247"/>
      <c r="BT406" s="247"/>
      <c r="BU406" s="247"/>
      <c r="BV406" s="258"/>
      <c r="BW406" s="247"/>
      <c r="BX406" s="247"/>
      <c r="BY406" s="247"/>
      <c r="BZ406" s="247"/>
      <c r="CA406" s="258"/>
      <c r="CB406" s="247"/>
      <c r="CC406" s="247"/>
      <c r="CD406" s="247"/>
      <c r="CE406" s="247"/>
      <c r="CF406" s="258"/>
      <c r="CG406" s="258"/>
      <c r="CH406" s="258"/>
      <c r="CI406" s="134"/>
      <c r="CJ406" s="259"/>
      <c r="CK406" s="260"/>
      <c r="CL406" s="261"/>
    </row>
    <row r="407" spans="1:90" ht="27" hidden="1" x14ac:dyDescent="0.3">
      <c r="A407" s="106" t="s">
        <v>852</v>
      </c>
      <c r="B407" s="107" t="s">
        <v>836</v>
      </c>
      <c r="C407" s="238" t="s">
        <v>823</v>
      </c>
      <c r="D407" s="108" t="s">
        <v>795</v>
      </c>
      <c r="E407" s="126" t="s">
        <v>108</v>
      </c>
      <c r="F407" s="252">
        <f t="shared" si="43"/>
        <v>0</v>
      </c>
      <c r="G407" s="253">
        <f t="shared" si="44"/>
        <v>0</v>
      </c>
      <c r="H407" s="254">
        <f t="shared" si="45"/>
        <v>0</v>
      </c>
      <c r="I407" s="255">
        <f t="shared" si="49"/>
        <v>0</v>
      </c>
      <c r="J407" s="350" t="str">
        <f>IF(Scope_lv1!W407&lt;&gt;0,Scope_lv1!W407,"")</f>
        <v/>
      </c>
      <c r="K407" s="326" t="str">
        <f t="shared" si="46"/>
        <v/>
      </c>
      <c r="L407" s="314"/>
      <c r="M407" s="247"/>
      <c r="N407" s="247"/>
      <c r="O407" s="247"/>
      <c r="P407" s="247"/>
      <c r="Q407" s="258"/>
      <c r="R407" s="247"/>
      <c r="S407" s="247"/>
      <c r="T407" s="247"/>
      <c r="U407" s="247"/>
      <c r="V407" s="258"/>
      <c r="W407" s="247"/>
      <c r="X407" s="247"/>
      <c r="Y407" s="247"/>
      <c r="Z407" s="247"/>
      <c r="AA407" s="326" t="str">
        <f t="shared" si="47"/>
        <v/>
      </c>
      <c r="AB407" s="314"/>
      <c r="AC407" s="247"/>
      <c r="AD407" s="247"/>
      <c r="AE407" s="247"/>
      <c r="AF407" s="247"/>
      <c r="AG407" s="326" t="str">
        <f t="shared" si="48"/>
        <v/>
      </c>
      <c r="AH407" s="314"/>
      <c r="AI407" s="247"/>
      <c r="AJ407" s="247"/>
      <c r="AK407" s="247"/>
      <c r="AL407" s="247"/>
      <c r="AM407" s="258"/>
      <c r="AN407" s="247"/>
      <c r="AO407" s="247"/>
      <c r="AP407" s="247"/>
      <c r="AQ407" s="247"/>
      <c r="AR407" s="258"/>
      <c r="AS407" s="247"/>
      <c r="AT407" s="247"/>
      <c r="AU407" s="247"/>
      <c r="AV407" s="247"/>
      <c r="AW407" s="258"/>
      <c r="AX407" s="247"/>
      <c r="AY407" s="247"/>
      <c r="AZ407" s="247"/>
      <c r="BA407" s="247"/>
      <c r="BB407" s="258"/>
      <c r="BC407" s="247"/>
      <c r="BD407" s="247"/>
      <c r="BE407" s="247"/>
      <c r="BF407" s="247"/>
      <c r="BG407" s="258"/>
      <c r="BH407" s="247"/>
      <c r="BI407" s="247"/>
      <c r="BJ407" s="247"/>
      <c r="BK407" s="247"/>
      <c r="BL407" s="258"/>
      <c r="BM407" s="247"/>
      <c r="BN407" s="247"/>
      <c r="BO407" s="247"/>
      <c r="BP407" s="247"/>
      <c r="BQ407" s="258"/>
      <c r="BR407" s="247"/>
      <c r="BS407" s="247"/>
      <c r="BT407" s="247"/>
      <c r="BU407" s="247"/>
      <c r="BV407" s="258"/>
      <c r="BW407" s="247"/>
      <c r="BX407" s="247"/>
      <c r="BY407" s="247"/>
      <c r="BZ407" s="247"/>
      <c r="CA407" s="258"/>
      <c r="CB407" s="247"/>
      <c r="CC407" s="247"/>
      <c r="CD407" s="247"/>
      <c r="CE407" s="247"/>
      <c r="CF407" s="258"/>
      <c r="CG407" s="258"/>
      <c r="CH407" s="258"/>
      <c r="CI407" s="134"/>
      <c r="CJ407" s="259"/>
      <c r="CK407" s="260"/>
      <c r="CL407" s="261"/>
    </row>
    <row r="408" spans="1:90" ht="40.5" hidden="1" x14ac:dyDescent="0.3">
      <c r="A408" s="106" t="s">
        <v>853</v>
      </c>
      <c r="B408" s="107" t="s">
        <v>836</v>
      </c>
      <c r="C408" s="238" t="s">
        <v>828</v>
      </c>
      <c r="D408" s="108" t="s">
        <v>781</v>
      </c>
      <c r="E408" s="126" t="s">
        <v>108</v>
      </c>
      <c r="F408" s="252">
        <f t="shared" si="43"/>
        <v>0</v>
      </c>
      <c r="G408" s="253">
        <f t="shared" si="44"/>
        <v>0</v>
      </c>
      <c r="H408" s="254">
        <f t="shared" si="45"/>
        <v>0</v>
      </c>
      <c r="I408" s="255">
        <f t="shared" si="49"/>
        <v>0</v>
      </c>
      <c r="J408" s="350" t="str">
        <f>IF(Scope_lv1!W408&lt;&gt;0,Scope_lv1!W408,"")</f>
        <v/>
      </c>
      <c r="K408" s="326" t="str">
        <f t="shared" si="46"/>
        <v/>
      </c>
      <c r="L408" s="314"/>
      <c r="M408" s="247"/>
      <c r="N408" s="247"/>
      <c r="O408" s="247"/>
      <c r="P408" s="247"/>
      <c r="Q408" s="258"/>
      <c r="R408" s="247"/>
      <c r="S408" s="247"/>
      <c r="T408" s="247"/>
      <c r="U408" s="247"/>
      <c r="V408" s="258"/>
      <c r="W408" s="247"/>
      <c r="X408" s="247"/>
      <c r="Y408" s="247"/>
      <c r="Z408" s="247"/>
      <c r="AA408" s="326" t="str">
        <f t="shared" si="47"/>
        <v/>
      </c>
      <c r="AB408" s="314"/>
      <c r="AC408" s="247"/>
      <c r="AD408" s="247"/>
      <c r="AE408" s="247"/>
      <c r="AF408" s="247"/>
      <c r="AG408" s="326" t="str">
        <f t="shared" si="48"/>
        <v/>
      </c>
      <c r="AH408" s="314"/>
      <c r="AI408" s="247"/>
      <c r="AJ408" s="247"/>
      <c r="AK408" s="247"/>
      <c r="AL408" s="247"/>
      <c r="AM408" s="258"/>
      <c r="AN408" s="247"/>
      <c r="AO408" s="247"/>
      <c r="AP408" s="247"/>
      <c r="AQ408" s="247"/>
      <c r="AR408" s="258"/>
      <c r="AS408" s="247"/>
      <c r="AT408" s="247"/>
      <c r="AU408" s="247"/>
      <c r="AV408" s="247"/>
      <c r="AW408" s="258"/>
      <c r="AX408" s="247"/>
      <c r="AY408" s="247"/>
      <c r="AZ408" s="247"/>
      <c r="BA408" s="247"/>
      <c r="BB408" s="258"/>
      <c r="BC408" s="247"/>
      <c r="BD408" s="247"/>
      <c r="BE408" s="247"/>
      <c r="BF408" s="247"/>
      <c r="BG408" s="258"/>
      <c r="BH408" s="247"/>
      <c r="BI408" s="247"/>
      <c r="BJ408" s="247"/>
      <c r="BK408" s="247"/>
      <c r="BL408" s="258"/>
      <c r="BM408" s="247"/>
      <c r="BN408" s="247"/>
      <c r="BO408" s="247"/>
      <c r="BP408" s="247"/>
      <c r="BQ408" s="258"/>
      <c r="BR408" s="247"/>
      <c r="BS408" s="247"/>
      <c r="BT408" s="247"/>
      <c r="BU408" s="247"/>
      <c r="BV408" s="258"/>
      <c r="BW408" s="247"/>
      <c r="BX408" s="247"/>
      <c r="BY408" s="247"/>
      <c r="BZ408" s="247"/>
      <c r="CA408" s="258"/>
      <c r="CB408" s="247"/>
      <c r="CC408" s="247"/>
      <c r="CD408" s="247"/>
      <c r="CE408" s="247"/>
      <c r="CF408" s="258"/>
      <c r="CG408" s="258"/>
      <c r="CH408" s="258"/>
      <c r="CI408" s="134"/>
      <c r="CJ408" s="259"/>
      <c r="CK408" s="260"/>
      <c r="CL408" s="261"/>
    </row>
    <row r="409" spans="1:90" ht="40.5" hidden="1" x14ac:dyDescent="0.3">
      <c r="A409" s="106" t="s">
        <v>854</v>
      </c>
      <c r="B409" s="107" t="s">
        <v>836</v>
      </c>
      <c r="C409" s="238" t="s">
        <v>828</v>
      </c>
      <c r="D409" s="108" t="s">
        <v>783</v>
      </c>
      <c r="E409" s="126" t="s">
        <v>108</v>
      </c>
      <c r="F409" s="252">
        <f t="shared" si="43"/>
        <v>0</v>
      </c>
      <c r="G409" s="253">
        <f t="shared" si="44"/>
        <v>0</v>
      </c>
      <c r="H409" s="254">
        <f t="shared" si="45"/>
        <v>0</v>
      </c>
      <c r="I409" s="255">
        <f t="shared" si="49"/>
        <v>0</v>
      </c>
      <c r="J409" s="350" t="str">
        <f>IF(Scope_lv1!W409&lt;&gt;0,Scope_lv1!W409,"")</f>
        <v/>
      </c>
      <c r="K409" s="326" t="str">
        <f t="shared" si="46"/>
        <v/>
      </c>
      <c r="L409" s="314"/>
      <c r="M409" s="247"/>
      <c r="N409" s="247"/>
      <c r="O409" s="247"/>
      <c r="P409" s="247"/>
      <c r="Q409" s="258"/>
      <c r="R409" s="247"/>
      <c r="S409" s="247"/>
      <c r="T409" s="247"/>
      <c r="U409" s="247"/>
      <c r="V409" s="258"/>
      <c r="W409" s="247"/>
      <c r="X409" s="247"/>
      <c r="Y409" s="247"/>
      <c r="Z409" s="247"/>
      <c r="AA409" s="326" t="str">
        <f t="shared" si="47"/>
        <v/>
      </c>
      <c r="AB409" s="314"/>
      <c r="AC409" s="247"/>
      <c r="AD409" s="247"/>
      <c r="AE409" s="247"/>
      <c r="AF409" s="247"/>
      <c r="AG409" s="326" t="str">
        <f t="shared" si="48"/>
        <v/>
      </c>
      <c r="AH409" s="314"/>
      <c r="AI409" s="247"/>
      <c r="AJ409" s="247"/>
      <c r="AK409" s="247"/>
      <c r="AL409" s="247"/>
      <c r="AM409" s="258"/>
      <c r="AN409" s="247"/>
      <c r="AO409" s="247"/>
      <c r="AP409" s="247"/>
      <c r="AQ409" s="247"/>
      <c r="AR409" s="258"/>
      <c r="AS409" s="247"/>
      <c r="AT409" s="247"/>
      <c r="AU409" s="247"/>
      <c r="AV409" s="247"/>
      <c r="AW409" s="258"/>
      <c r="AX409" s="247"/>
      <c r="AY409" s="247"/>
      <c r="AZ409" s="247"/>
      <c r="BA409" s="247"/>
      <c r="BB409" s="258"/>
      <c r="BC409" s="247"/>
      <c r="BD409" s="247"/>
      <c r="BE409" s="247"/>
      <c r="BF409" s="247"/>
      <c r="BG409" s="258"/>
      <c r="BH409" s="247"/>
      <c r="BI409" s="247"/>
      <c r="BJ409" s="247"/>
      <c r="BK409" s="247"/>
      <c r="BL409" s="258"/>
      <c r="BM409" s="247"/>
      <c r="BN409" s="247"/>
      <c r="BO409" s="247"/>
      <c r="BP409" s="247"/>
      <c r="BQ409" s="258"/>
      <c r="BR409" s="247"/>
      <c r="BS409" s="247"/>
      <c r="BT409" s="247"/>
      <c r="BU409" s="247"/>
      <c r="BV409" s="258"/>
      <c r="BW409" s="247"/>
      <c r="BX409" s="247"/>
      <c r="BY409" s="247"/>
      <c r="BZ409" s="247"/>
      <c r="CA409" s="258"/>
      <c r="CB409" s="247"/>
      <c r="CC409" s="247"/>
      <c r="CD409" s="247"/>
      <c r="CE409" s="247"/>
      <c r="CF409" s="258"/>
      <c r="CG409" s="258"/>
      <c r="CH409" s="258"/>
      <c r="CI409" s="134"/>
      <c r="CJ409" s="259"/>
      <c r="CK409" s="260"/>
      <c r="CL409" s="261"/>
    </row>
    <row r="410" spans="1:90" ht="40.5" hidden="1" x14ac:dyDescent="0.3">
      <c r="A410" s="106" t="s">
        <v>855</v>
      </c>
      <c r="B410" s="107" t="s">
        <v>836</v>
      </c>
      <c r="C410" s="238" t="s">
        <v>828</v>
      </c>
      <c r="D410" s="108" t="s">
        <v>785</v>
      </c>
      <c r="E410" s="126" t="s">
        <v>130</v>
      </c>
      <c r="F410" s="252">
        <f t="shared" si="43"/>
        <v>0</v>
      </c>
      <c r="G410" s="253">
        <f t="shared" si="44"/>
        <v>0</v>
      </c>
      <c r="H410" s="254">
        <f t="shared" si="45"/>
        <v>0</v>
      </c>
      <c r="I410" s="255">
        <f t="shared" si="49"/>
        <v>0</v>
      </c>
      <c r="J410" s="350" t="str">
        <f>IF(Scope_lv1!W410&lt;&gt;0,Scope_lv1!W410,"")</f>
        <v/>
      </c>
      <c r="K410" s="326" t="str">
        <f t="shared" si="46"/>
        <v/>
      </c>
      <c r="L410" s="314"/>
      <c r="M410" s="247"/>
      <c r="N410" s="247"/>
      <c r="O410" s="247"/>
      <c r="P410" s="247"/>
      <c r="Q410" s="258"/>
      <c r="R410" s="247"/>
      <c r="S410" s="247"/>
      <c r="T410" s="247"/>
      <c r="U410" s="247"/>
      <c r="V410" s="258"/>
      <c r="W410" s="247"/>
      <c r="X410" s="247"/>
      <c r="Y410" s="247"/>
      <c r="Z410" s="247"/>
      <c r="AA410" s="326" t="str">
        <f t="shared" si="47"/>
        <v/>
      </c>
      <c r="AB410" s="314"/>
      <c r="AC410" s="247"/>
      <c r="AD410" s="247"/>
      <c r="AE410" s="247"/>
      <c r="AF410" s="247"/>
      <c r="AG410" s="326" t="str">
        <f t="shared" si="48"/>
        <v/>
      </c>
      <c r="AH410" s="314"/>
      <c r="AI410" s="247"/>
      <c r="AJ410" s="247"/>
      <c r="AK410" s="247"/>
      <c r="AL410" s="247"/>
      <c r="AM410" s="258"/>
      <c r="AN410" s="247"/>
      <c r="AO410" s="247"/>
      <c r="AP410" s="247"/>
      <c r="AQ410" s="247"/>
      <c r="AR410" s="258"/>
      <c r="AS410" s="247"/>
      <c r="AT410" s="247"/>
      <c r="AU410" s="247"/>
      <c r="AV410" s="247"/>
      <c r="AW410" s="258"/>
      <c r="AX410" s="247"/>
      <c r="AY410" s="247"/>
      <c r="AZ410" s="247"/>
      <c r="BA410" s="247"/>
      <c r="BB410" s="258"/>
      <c r="BC410" s="247"/>
      <c r="BD410" s="247"/>
      <c r="BE410" s="247"/>
      <c r="BF410" s="247"/>
      <c r="BG410" s="258"/>
      <c r="BH410" s="247"/>
      <c r="BI410" s="247"/>
      <c r="BJ410" s="247"/>
      <c r="BK410" s="247"/>
      <c r="BL410" s="258"/>
      <c r="BM410" s="247"/>
      <c r="BN410" s="247"/>
      <c r="BO410" s="247"/>
      <c r="BP410" s="247"/>
      <c r="BQ410" s="258"/>
      <c r="BR410" s="247"/>
      <c r="BS410" s="247"/>
      <c r="BT410" s="247"/>
      <c r="BU410" s="247"/>
      <c r="BV410" s="258"/>
      <c r="BW410" s="247"/>
      <c r="BX410" s="247"/>
      <c r="BY410" s="247"/>
      <c r="BZ410" s="247"/>
      <c r="CA410" s="258"/>
      <c r="CB410" s="247"/>
      <c r="CC410" s="247"/>
      <c r="CD410" s="247"/>
      <c r="CE410" s="247"/>
      <c r="CF410" s="258"/>
      <c r="CG410" s="258"/>
      <c r="CH410" s="258"/>
      <c r="CI410" s="134"/>
      <c r="CJ410" s="259"/>
      <c r="CK410" s="260"/>
      <c r="CL410" s="261"/>
    </row>
    <row r="411" spans="1:90" ht="40.5" hidden="1" x14ac:dyDescent="0.3">
      <c r="A411" s="106" t="s">
        <v>856</v>
      </c>
      <c r="B411" s="107" t="s">
        <v>836</v>
      </c>
      <c r="C411" s="238" t="s">
        <v>828</v>
      </c>
      <c r="D411" s="108" t="s">
        <v>787</v>
      </c>
      <c r="E411" s="126" t="s">
        <v>130</v>
      </c>
      <c r="F411" s="252">
        <f t="shared" si="43"/>
        <v>0</v>
      </c>
      <c r="G411" s="253">
        <f t="shared" si="44"/>
        <v>0</v>
      </c>
      <c r="H411" s="254">
        <f t="shared" si="45"/>
        <v>0</v>
      </c>
      <c r="I411" s="255">
        <f t="shared" si="49"/>
        <v>0</v>
      </c>
      <c r="J411" s="350" t="str">
        <f>IF(Scope_lv1!W411&lt;&gt;0,Scope_lv1!W411,"")</f>
        <v/>
      </c>
      <c r="K411" s="326" t="str">
        <f t="shared" si="46"/>
        <v/>
      </c>
      <c r="L411" s="314"/>
      <c r="M411" s="247"/>
      <c r="N411" s="247"/>
      <c r="O411" s="247"/>
      <c r="P411" s="247"/>
      <c r="Q411" s="258"/>
      <c r="R411" s="247"/>
      <c r="S411" s="247"/>
      <c r="T411" s="247"/>
      <c r="U411" s="247"/>
      <c r="V411" s="258"/>
      <c r="W411" s="247"/>
      <c r="X411" s="247"/>
      <c r="Y411" s="247"/>
      <c r="Z411" s="247"/>
      <c r="AA411" s="326" t="str">
        <f t="shared" si="47"/>
        <v/>
      </c>
      <c r="AB411" s="314"/>
      <c r="AC411" s="247"/>
      <c r="AD411" s="247"/>
      <c r="AE411" s="247"/>
      <c r="AF411" s="247"/>
      <c r="AG411" s="326" t="str">
        <f t="shared" si="48"/>
        <v/>
      </c>
      <c r="AH411" s="314"/>
      <c r="AI411" s="247"/>
      <c r="AJ411" s="247"/>
      <c r="AK411" s="247"/>
      <c r="AL411" s="247"/>
      <c r="AM411" s="258"/>
      <c r="AN411" s="247"/>
      <c r="AO411" s="247"/>
      <c r="AP411" s="247"/>
      <c r="AQ411" s="247"/>
      <c r="AR411" s="258"/>
      <c r="AS411" s="247"/>
      <c r="AT411" s="247"/>
      <c r="AU411" s="247"/>
      <c r="AV411" s="247"/>
      <c r="AW411" s="258"/>
      <c r="AX411" s="247"/>
      <c r="AY411" s="247"/>
      <c r="AZ411" s="247"/>
      <c r="BA411" s="247"/>
      <c r="BB411" s="258"/>
      <c r="BC411" s="247"/>
      <c r="BD411" s="247"/>
      <c r="BE411" s="247"/>
      <c r="BF411" s="247"/>
      <c r="BG411" s="258"/>
      <c r="BH411" s="247"/>
      <c r="BI411" s="247"/>
      <c r="BJ411" s="247"/>
      <c r="BK411" s="247"/>
      <c r="BL411" s="258"/>
      <c r="BM411" s="247"/>
      <c r="BN411" s="247"/>
      <c r="BO411" s="247"/>
      <c r="BP411" s="247"/>
      <c r="BQ411" s="258"/>
      <c r="BR411" s="247"/>
      <c r="BS411" s="247"/>
      <c r="BT411" s="247"/>
      <c r="BU411" s="247"/>
      <c r="BV411" s="258"/>
      <c r="BW411" s="247"/>
      <c r="BX411" s="247"/>
      <c r="BY411" s="247"/>
      <c r="BZ411" s="247"/>
      <c r="CA411" s="258"/>
      <c r="CB411" s="247"/>
      <c r="CC411" s="247"/>
      <c r="CD411" s="247"/>
      <c r="CE411" s="247"/>
      <c r="CF411" s="258"/>
      <c r="CG411" s="258"/>
      <c r="CH411" s="258"/>
      <c r="CI411" s="134"/>
      <c r="CJ411" s="259"/>
      <c r="CK411" s="260"/>
      <c r="CL411" s="261"/>
    </row>
    <row r="412" spans="1:90" ht="40.5" hidden="1" x14ac:dyDescent="0.3">
      <c r="A412" s="106" t="s">
        <v>857</v>
      </c>
      <c r="B412" s="107" t="s">
        <v>836</v>
      </c>
      <c r="C412" s="238" t="s">
        <v>828</v>
      </c>
      <c r="D412" s="108" t="s">
        <v>789</v>
      </c>
      <c r="E412" s="126" t="s">
        <v>130</v>
      </c>
      <c r="F412" s="252">
        <f t="shared" si="43"/>
        <v>0</v>
      </c>
      <c r="G412" s="253">
        <f t="shared" si="44"/>
        <v>0</v>
      </c>
      <c r="H412" s="254">
        <f t="shared" si="45"/>
        <v>0</v>
      </c>
      <c r="I412" s="255">
        <f t="shared" si="49"/>
        <v>0</v>
      </c>
      <c r="J412" s="350" t="str">
        <f>IF(Scope_lv1!W412&lt;&gt;0,Scope_lv1!W412,"")</f>
        <v/>
      </c>
      <c r="K412" s="326" t="str">
        <f t="shared" si="46"/>
        <v/>
      </c>
      <c r="L412" s="314"/>
      <c r="M412" s="247"/>
      <c r="N412" s="247"/>
      <c r="O412" s="247"/>
      <c r="P412" s="247"/>
      <c r="Q412" s="258"/>
      <c r="R412" s="247"/>
      <c r="S412" s="247"/>
      <c r="T412" s="247"/>
      <c r="U412" s="247"/>
      <c r="V412" s="258"/>
      <c r="W412" s="247"/>
      <c r="X412" s="247"/>
      <c r="Y412" s="247"/>
      <c r="Z412" s="247"/>
      <c r="AA412" s="326" t="str">
        <f t="shared" si="47"/>
        <v/>
      </c>
      <c r="AB412" s="314"/>
      <c r="AC412" s="247"/>
      <c r="AD412" s="247"/>
      <c r="AE412" s="247"/>
      <c r="AF412" s="247"/>
      <c r="AG412" s="326" t="str">
        <f t="shared" si="48"/>
        <v/>
      </c>
      <c r="AH412" s="314"/>
      <c r="AI412" s="247"/>
      <c r="AJ412" s="247"/>
      <c r="AK412" s="247"/>
      <c r="AL412" s="247"/>
      <c r="AM412" s="258"/>
      <c r="AN412" s="247"/>
      <c r="AO412" s="247"/>
      <c r="AP412" s="247"/>
      <c r="AQ412" s="247"/>
      <c r="AR412" s="258"/>
      <c r="AS412" s="247"/>
      <c r="AT412" s="247"/>
      <c r="AU412" s="247"/>
      <c r="AV412" s="247"/>
      <c r="AW412" s="258"/>
      <c r="AX412" s="247"/>
      <c r="AY412" s="247"/>
      <c r="AZ412" s="247"/>
      <c r="BA412" s="247"/>
      <c r="BB412" s="258"/>
      <c r="BC412" s="247"/>
      <c r="BD412" s="247"/>
      <c r="BE412" s="247"/>
      <c r="BF412" s="247"/>
      <c r="BG412" s="258"/>
      <c r="BH412" s="247"/>
      <c r="BI412" s="247"/>
      <c r="BJ412" s="247"/>
      <c r="BK412" s="247"/>
      <c r="BL412" s="258"/>
      <c r="BM412" s="247"/>
      <c r="BN412" s="247"/>
      <c r="BO412" s="247"/>
      <c r="BP412" s="247"/>
      <c r="BQ412" s="258"/>
      <c r="BR412" s="247"/>
      <c r="BS412" s="247"/>
      <c r="BT412" s="247"/>
      <c r="BU412" s="247"/>
      <c r="BV412" s="258"/>
      <c r="BW412" s="247"/>
      <c r="BX412" s="247"/>
      <c r="BY412" s="247"/>
      <c r="BZ412" s="247"/>
      <c r="CA412" s="258"/>
      <c r="CB412" s="247"/>
      <c r="CC412" s="247"/>
      <c r="CD412" s="247"/>
      <c r="CE412" s="247"/>
      <c r="CF412" s="258"/>
      <c r="CG412" s="258"/>
      <c r="CH412" s="258"/>
      <c r="CI412" s="134"/>
      <c r="CJ412" s="259"/>
      <c r="CK412" s="260"/>
      <c r="CL412" s="261"/>
    </row>
    <row r="413" spans="1:90" ht="40.5" hidden="1" x14ac:dyDescent="0.3">
      <c r="A413" s="106" t="s">
        <v>858</v>
      </c>
      <c r="B413" s="107" t="s">
        <v>836</v>
      </c>
      <c r="C413" s="238" t="s">
        <v>828</v>
      </c>
      <c r="D413" s="108" t="s">
        <v>791</v>
      </c>
      <c r="E413" s="126" t="s">
        <v>130</v>
      </c>
      <c r="F413" s="252">
        <f t="shared" si="43"/>
        <v>0</v>
      </c>
      <c r="G413" s="253">
        <f t="shared" si="44"/>
        <v>0</v>
      </c>
      <c r="H413" s="254">
        <f t="shared" si="45"/>
        <v>0</v>
      </c>
      <c r="I413" s="255">
        <f t="shared" si="49"/>
        <v>0</v>
      </c>
      <c r="J413" s="350" t="str">
        <f>IF(Scope_lv1!W413&lt;&gt;0,Scope_lv1!W413,"")</f>
        <v/>
      </c>
      <c r="K413" s="326" t="str">
        <f t="shared" si="46"/>
        <v/>
      </c>
      <c r="L413" s="314"/>
      <c r="M413" s="247"/>
      <c r="N413" s="247"/>
      <c r="O413" s="247"/>
      <c r="P413" s="247"/>
      <c r="Q413" s="258"/>
      <c r="R413" s="247"/>
      <c r="S413" s="247"/>
      <c r="T413" s="247"/>
      <c r="U413" s="247"/>
      <c r="V413" s="258"/>
      <c r="W413" s="247"/>
      <c r="X413" s="247"/>
      <c r="Y413" s="247"/>
      <c r="Z413" s="247"/>
      <c r="AA413" s="326" t="str">
        <f t="shared" si="47"/>
        <v/>
      </c>
      <c r="AB413" s="314"/>
      <c r="AC413" s="247"/>
      <c r="AD413" s="247"/>
      <c r="AE413" s="247"/>
      <c r="AF413" s="247"/>
      <c r="AG413" s="326" t="str">
        <f t="shared" si="48"/>
        <v/>
      </c>
      <c r="AH413" s="314"/>
      <c r="AI413" s="247"/>
      <c r="AJ413" s="247"/>
      <c r="AK413" s="247"/>
      <c r="AL413" s="247"/>
      <c r="AM413" s="258"/>
      <c r="AN413" s="247"/>
      <c r="AO413" s="247"/>
      <c r="AP413" s="247"/>
      <c r="AQ413" s="247"/>
      <c r="AR413" s="258"/>
      <c r="AS413" s="247"/>
      <c r="AT413" s="247"/>
      <c r="AU413" s="247"/>
      <c r="AV413" s="247"/>
      <c r="AW413" s="258"/>
      <c r="AX413" s="247"/>
      <c r="AY413" s="247"/>
      <c r="AZ413" s="247"/>
      <c r="BA413" s="247"/>
      <c r="BB413" s="258"/>
      <c r="BC413" s="247"/>
      <c r="BD413" s="247"/>
      <c r="BE413" s="247"/>
      <c r="BF413" s="247"/>
      <c r="BG413" s="258"/>
      <c r="BH413" s="247"/>
      <c r="BI413" s="247"/>
      <c r="BJ413" s="247"/>
      <c r="BK413" s="247"/>
      <c r="BL413" s="258"/>
      <c r="BM413" s="247"/>
      <c r="BN413" s="247"/>
      <c r="BO413" s="247"/>
      <c r="BP413" s="247"/>
      <c r="BQ413" s="258"/>
      <c r="BR413" s="247"/>
      <c r="BS413" s="247"/>
      <c r="BT413" s="247"/>
      <c r="BU413" s="247"/>
      <c r="BV413" s="258"/>
      <c r="BW413" s="247"/>
      <c r="BX413" s="247"/>
      <c r="BY413" s="247"/>
      <c r="BZ413" s="247"/>
      <c r="CA413" s="258"/>
      <c r="CB413" s="247"/>
      <c r="CC413" s="247"/>
      <c r="CD413" s="247"/>
      <c r="CE413" s="247"/>
      <c r="CF413" s="258"/>
      <c r="CG413" s="258"/>
      <c r="CH413" s="258"/>
      <c r="CI413" s="134"/>
      <c r="CJ413" s="259"/>
      <c r="CK413" s="260"/>
      <c r="CL413" s="261"/>
    </row>
    <row r="414" spans="1:90" ht="40.5" hidden="1" x14ac:dyDescent="0.3">
      <c r="A414" s="106" t="s">
        <v>859</v>
      </c>
      <c r="B414" s="107" t="s">
        <v>836</v>
      </c>
      <c r="C414" s="238" t="s">
        <v>828</v>
      </c>
      <c r="D414" s="108" t="s">
        <v>793</v>
      </c>
      <c r="E414" s="126" t="s">
        <v>130</v>
      </c>
      <c r="F414" s="252">
        <f t="shared" si="43"/>
        <v>0</v>
      </c>
      <c r="G414" s="253">
        <f t="shared" si="44"/>
        <v>0</v>
      </c>
      <c r="H414" s="254">
        <f t="shared" si="45"/>
        <v>0</v>
      </c>
      <c r="I414" s="255">
        <f t="shared" si="49"/>
        <v>0</v>
      </c>
      <c r="J414" s="350" t="str">
        <f>IF(Scope_lv1!W414&lt;&gt;0,Scope_lv1!W414,"")</f>
        <v/>
      </c>
      <c r="K414" s="326" t="str">
        <f t="shared" si="46"/>
        <v/>
      </c>
      <c r="L414" s="314"/>
      <c r="M414" s="247"/>
      <c r="N414" s="247"/>
      <c r="O414" s="247"/>
      <c r="P414" s="247"/>
      <c r="Q414" s="258"/>
      <c r="R414" s="247"/>
      <c r="S414" s="247"/>
      <c r="T414" s="247"/>
      <c r="U414" s="247"/>
      <c r="V414" s="258"/>
      <c r="W414" s="247"/>
      <c r="X414" s="247"/>
      <c r="Y414" s="247"/>
      <c r="Z414" s="247"/>
      <c r="AA414" s="326" t="str">
        <f t="shared" si="47"/>
        <v/>
      </c>
      <c r="AB414" s="314"/>
      <c r="AC414" s="247"/>
      <c r="AD414" s="247"/>
      <c r="AE414" s="247"/>
      <c r="AF414" s="247"/>
      <c r="AG414" s="326" t="str">
        <f t="shared" si="48"/>
        <v/>
      </c>
      <c r="AH414" s="314"/>
      <c r="AI414" s="247"/>
      <c r="AJ414" s="247"/>
      <c r="AK414" s="247"/>
      <c r="AL414" s="247"/>
      <c r="AM414" s="258"/>
      <c r="AN414" s="247"/>
      <c r="AO414" s="247"/>
      <c r="AP414" s="247"/>
      <c r="AQ414" s="247"/>
      <c r="AR414" s="258"/>
      <c r="AS414" s="247"/>
      <c r="AT414" s="247"/>
      <c r="AU414" s="247"/>
      <c r="AV414" s="247"/>
      <c r="AW414" s="258"/>
      <c r="AX414" s="247"/>
      <c r="AY414" s="247"/>
      <c r="AZ414" s="247"/>
      <c r="BA414" s="247"/>
      <c r="BB414" s="258"/>
      <c r="BC414" s="247"/>
      <c r="BD414" s="247"/>
      <c r="BE414" s="247"/>
      <c r="BF414" s="247"/>
      <c r="BG414" s="258"/>
      <c r="BH414" s="247"/>
      <c r="BI414" s="247"/>
      <c r="BJ414" s="247"/>
      <c r="BK414" s="247"/>
      <c r="BL414" s="258"/>
      <c r="BM414" s="247"/>
      <c r="BN414" s="247"/>
      <c r="BO414" s="247"/>
      <c r="BP414" s="247"/>
      <c r="BQ414" s="258"/>
      <c r="BR414" s="247"/>
      <c r="BS414" s="247"/>
      <c r="BT414" s="247"/>
      <c r="BU414" s="247"/>
      <c r="BV414" s="258"/>
      <c r="BW414" s="247"/>
      <c r="BX414" s="247"/>
      <c r="BY414" s="247"/>
      <c r="BZ414" s="247"/>
      <c r="CA414" s="258"/>
      <c r="CB414" s="247"/>
      <c r="CC414" s="247"/>
      <c r="CD414" s="247"/>
      <c r="CE414" s="247"/>
      <c r="CF414" s="258"/>
      <c r="CG414" s="258"/>
      <c r="CH414" s="258"/>
      <c r="CI414" s="134"/>
      <c r="CJ414" s="259"/>
      <c r="CK414" s="260"/>
      <c r="CL414" s="261"/>
    </row>
    <row r="415" spans="1:90" ht="40.5" hidden="1" x14ac:dyDescent="0.3">
      <c r="A415" s="106" t="s">
        <v>860</v>
      </c>
      <c r="B415" s="107" t="s">
        <v>836</v>
      </c>
      <c r="C415" s="238" t="s">
        <v>828</v>
      </c>
      <c r="D415" s="108" t="s">
        <v>806</v>
      </c>
      <c r="E415" s="126" t="s">
        <v>152</v>
      </c>
      <c r="F415" s="252">
        <f t="shared" si="43"/>
        <v>0</v>
      </c>
      <c r="G415" s="253">
        <f t="shared" si="44"/>
        <v>0</v>
      </c>
      <c r="H415" s="254">
        <f t="shared" si="45"/>
        <v>0</v>
      </c>
      <c r="I415" s="255">
        <f t="shared" si="49"/>
        <v>0</v>
      </c>
      <c r="J415" s="350" t="str">
        <f>IF(Scope_lv1!W415&lt;&gt;0,Scope_lv1!W415,"")</f>
        <v/>
      </c>
      <c r="K415" s="326" t="str">
        <f t="shared" si="46"/>
        <v/>
      </c>
      <c r="L415" s="314"/>
      <c r="M415" s="247"/>
      <c r="N415" s="247"/>
      <c r="O415" s="247"/>
      <c r="P415" s="247"/>
      <c r="Q415" s="258"/>
      <c r="R415" s="247"/>
      <c r="S415" s="247"/>
      <c r="T415" s="247"/>
      <c r="U415" s="247"/>
      <c r="V415" s="258"/>
      <c r="W415" s="247"/>
      <c r="X415" s="247"/>
      <c r="Y415" s="247"/>
      <c r="Z415" s="247"/>
      <c r="AA415" s="326" t="str">
        <f t="shared" si="47"/>
        <v/>
      </c>
      <c r="AB415" s="314"/>
      <c r="AC415" s="247"/>
      <c r="AD415" s="247"/>
      <c r="AE415" s="247"/>
      <c r="AF415" s="247"/>
      <c r="AG415" s="326" t="str">
        <f t="shared" si="48"/>
        <v/>
      </c>
      <c r="AH415" s="314"/>
      <c r="AI415" s="247"/>
      <c r="AJ415" s="247"/>
      <c r="AK415" s="247"/>
      <c r="AL415" s="247"/>
      <c r="AM415" s="258"/>
      <c r="AN415" s="247"/>
      <c r="AO415" s="247"/>
      <c r="AP415" s="247"/>
      <c r="AQ415" s="247"/>
      <c r="AR415" s="258"/>
      <c r="AS415" s="247"/>
      <c r="AT415" s="247"/>
      <c r="AU415" s="247"/>
      <c r="AV415" s="247"/>
      <c r="AW415" s="258"/>
      <c r="AX415" s="247"/>
      <c r="AY415" s="247"/>
      <c r="AZ415" s="247"/>
      <c r="BA415" s="247"/>
      <c r="BB415" s="258"/>
      <c r="BC415" s="247"/>
      <c r="BD415" s="247"/>
      <c r="BE415" s="247"/>
      <c r="BF415" s="247"/>
      <c r="BG415" s="258"/>
      <c r="BH415" s="247"/>
      <c r="BI415" s="247"/>
      <c r="BJ415" s="247"/>
      <c r="BK415" s="247"/>
      <c r="BL415" s="258"/>
      <c r="BM415" s="247"/>
      <c r="BN415" s="247"/>
      <c r="BO415" s="247"/>
      <c r="BP415" s="247"/>
      <c r="BQ415" s="258"/>
      <c r="BR415" s="247"/>
      <c r="BS415" s="247"/>
      <c r="BT415" s="247"/>
      <c r="BU415" s="247"/>
      <c r="BV415" s="258"/>
      <c r="BW415" s="247"/>
      <c r="BX415" s="247"/>
      <c r="BY415" s="247"/>
      <c r="BZ415" s="247"/>
      <c r="CA415" s="258"/>
      <c r="CB415" s="247"/>
      <c r="CC415" s="247"/>
      <c r="CD415" s="247"/>
      <c r="CE415" s="247"/>
      <c r="CF415" s="258"/>
      <c r="CG415" s="258"/>
      <c r="CH415" s="258"/>
      <c r="CI415" s="134"/>
      <c r="CJ415" s="259"/>
      <c r="CK415" s="260"/>
      <c r="CL415" s="261"/>
    </row>
    <row r="416" spans="1:90" ht="40.5" hidden="1" x14ac:dyDescent="0.3">
      <c r="A416" s="106" t="s">
        <v>861</v>
      </c>
      <c r="B416" s="107" t="s">
        <v>836</v>
      </c>
      <c r="C416" s="238" t="s">
        <v>828</v>
      </c>
      <c r="D416" s="108" t="s">
        <v>795</v>
      </c>
      <c r="E416" s="126" t="s">
        <v>108</v>
      </c>
      <c r="F416" s="252">
        <f t="shared" si="43"/>
        <v>0</v>
      </c>
      <c r="G416" s="253">
        <f t="shared" si="44"/>
        <v>0</v>
      </c>
      <c r="H416" s="254">
        <f t="shared" si="45"/>
        <v>0</v>
      </c>
      <c r="I416" s="255">
        <f t="shared" si="49"/>
        <v>0</v>
      </c>
      <c r="J416" s="350" t="str">
        <f>IF(Scope_lv1!W416&lt;&gt;0,Scope_lv1!W416,"")</f>
        <v/>
      </c>
      <c r="K416" s="326" t="str">
        <f t="shared" si="46"/>
        <v/>
      </c>
      <c r="L416" s="314"/>
      <c r="M416" s="247"/>
      <c r="N416" s="247"/>
      <c r="O416" s="247"/>
      <c r="P416" s="247"/>
      <c r="Q416" s="258"/>
      <c r="R416" s="247"/>
      <c r="S416" s="247"/>
      <c r="T416" s="247"/>
      <c r="U416" s="247"/>
      <c r="V416" s="258"/>
      <c r="W416" s="247"/>
      <c r="X416" s="247"/>
      <c r="Y416" s="247"/>
      <c r="Z416" s="247"/>
      <c r="AA416" s="326" t="str">
        <f t="shared" si="47"/>
        <v/>
      </c>
      <c r="AB416" s="314"/>
      <c r="AC416" s="247"/>
      <c r="AD416" s="247"/>
      <c r="AE416" s="247"/>
      <c r="AF416" s="247"/>
      <c r="AG416" s="326" t="str">
        <f t="shared" si="48"/>
        <v/>
      </c>
      <c r="AH416" s="314"/>
      <c r="AI416" s="247"/>
      <c r="AJ416" s="247"/>
      <c r="AK416" s="247"/>
      <c r="AL416" s="247"/>
      <c r="AM416" s="258"/>
      <c r="AN416" s="247"/>
      <c r="AO416" s="247"/>
      <c r="AP416" s="247"/>
      <c r="AQ416" s="247"/>
      <c r="AR416" s="258"/>
      <c r="AS416" s="247"/>
      <c r="AT416" s="247"/>
      <c r="AU416" s="247"/>
      <c r="AV416" s="247"/>
      <c r="AW416" s="258"/>
      <c r="AX416" s="247"/>
      <c r="AY416" s="247"/>
      <c r="AZ416" s="247"/>
      <c r="BA416" s="247"/>
      <c r="BB416" s="258"/>
      <c r="BC416" s="247"/>
      <c r="BD416" s="247"/>
      <c r="BE416" s="247"/>
      <c r="BF416" s="247"/>
      <c r="BG416" s="258"/>
      <c r="BH416" s="247"/>
      <c r="BI416" s="247"/>
      <c r="BJ416" s="247"/>
      <c r="BK416" s="247"/>
      <c r="BL416" s="258"/>
      <c r="BM416" s="247"/>
      <c r="BN416" s="247"/>
      <c r="BO416" s="247"/>
      <c r="BP416" s="247"/>
      <c r="BQ416" s="258"/>
      <c r="BR416" s="247"/>
      <c r="BS416" s="247"/>
      <c r="BT416" s="247"/>
      <c r="BU416" s="247"/>
      <c r="BV416" s="258"/>
      <c r="BW416" s="247"/>
      <c r="BX416" s="247"/>
      <c r="BY416" s="247"/>
      <c r="BZ416" s="247"/>
      <c r="CA416" s="258"/>
      <c r="CB416" s="247"/>
      <c r="CC416" s="247"/>
      <c r="CD416" s="247"/>
      <c r="CE416" s="247"/>
      <c r="CF416" s="258"/>
      <c r="CG416" s="258"/>
      <c r="CH416" s="258"/>
      <c r="CI416" s="134"/>
      <c r="CJ416" s="259"/>
      <c r="CK416" s="260"/>
      <c r="CL416" s="261"/>
    </row>
    <row r="417" spans="1:90" ht="40.5" hidden="1" x14ac:dyDescent="0.3">
      <c r="A417" s="106" t="s">
        <v>862</v>
      </c>
      <c r="B417" s="107" t="s">
        <v>836</v>
      </c>
      <c r="C417" s="238" t="s">
        <v>833</v>
      </c>
      <c r="D417" s="108" t="s">
        <v>834</v>
      </c>
      <c r="E417" s="126" t="s">
        <v>108</v>
      </c>
      <c r="F417" s="252">
        <f t="shared" si="43"/>
        <v>0</v>
      </c>
      <c r="G417" s="253">
        <f t="shared" si="44"/>
        <v>0</v>
      </c>
      <c r="H417" s="254">
        <f t="shared" si="45"/>
        <v>0</v>
      </c>
      <c r="I417" s="255">
        <f t="shared" si="49"/>
        <v>1</v>
      </c>
      <c r="J417" s="350" t="str">
        <f>IF(Scope_lv1!W417&lt;&gt;0,Scope_lv1!W417,"")</f>
        <v>O</v>
      </c>
      <c r="K417" s="326" t="str">
        <f t="shared" si="46"/>
        <v>00001</v>
      </c>
      <c r="L417" s="314" t="s">
        <v>1563</v>
      </c>
      <c r="M417" s="247" t="s">
        <v>1837</v>
      </c>
      <c r="N417" s="247" t="s">
        <v>1838</v>
      </c>
      <c r="O417" s="247"/>
      <c r="P417" s="351" t="s">
        <v>1839</v>
      </c>
      <c r="Q417" s="258"/>
      <c r="R417" s="247"/>
      <c r="S417" s="247"/>
      <c r="T417" s="247"/>
      <c r="U417" s="247"/>
      <c r="V417" s="258"/>
      <c r="W417" s="247"/>
      <c r="X417" s="247"/>
      <c r="Y417" s="247"/>
      <c r="Z417" s="247"/>
      <c r="AA417" s="326" t="str">
        <f t="shared" si="47"/>
        <v/>
      </c>
      <c r="AB417" s="314"/>
      <c r="AC417" s="247"/>
      <c r="AD417" s="247"/>
      <c r="AE417" s="247"/>
      <c r="AF417" s="247"/>
      <c r="AG417" s="326" t="str">
        <f t="shared" si="48"/>
        <v/>
      </c>
      <c r="AH417" s="314"/>
      <c r="AI417" s="247"/>
      <c r="AJ417" s="247"/>
      <c r="AK417" s="247"/>
      <c r="AL417" s="247"/>
      <c r="AM417" s="258"/>
      <c r="AN417" s="247"/>
      <c r="AO417" s="247"/>
      <c r="AP417" s="247"/>
      <c r="AQ417" s="247"/>
      <c r="AR417" s="258"/>
      <c r="AS417" s="247"/>
      <c r="AT417" s="247"/>
      <c r="AU417" s="247"/>
      <c r="AV417" s="247"/>
      <c r="AW417" s="258"/>
      <c r="AX417" s="247"/>
      <c r="AY417" s="247"/>
      <c r="AZ417" s="247"/>
      <c r="BA417" s="247"/>
      <c r="BB417" s="258"/>
      <c r="BC417" s="247"/>
      <c r="BD417" s="247"/>
      <c r="BE417" s="247"/>
      <c r="BF417" s="247"/>
      <c r="BG417" s="258"/>
      <c r="BH417" s="247"/>
      <c r="BI417" s="247"/>
      <c r="BJ417" s="247"/>
      <c r="BK417" s="247"/>
      <c r="BL417" s="258"/>
      <c r="BM417" s="247"/>
      <c r="BN417" s="247"/>
      <c r="BO417" s="247"/>
      <c r="BP417" s="247"/>
      <c r="BQ417" s="258"/>
      <c r="BR417" s="247"/>
      <c r="BS417" s="247"/>
      <c r="BT417" s="247"/>
      <c r="BU417" s="247"/>
      <c r="BV417" s="258"/>
      <c r="BW417" s="247"/>
      <c r="BX417" s="247"/>
      <c r="BY417" s="247"/>
      <c r="BZ417" s="247"/>
      <c r="CA417" s="258"/>
      <c r="CB417" s="247"/>
      <c r="CC417" s="247"/>
      <c r="CD417" s="247"/>
      <c r="CE417" s="247"/>
      <c r="CF417" s="258"/>
      <c r="CG417" s="258"/>
      <c r="CH417" s="258"/>
      <c r="CI417" s="134"/>
      <c r="CJ417" s="259"/>
      <c r="CK417" s="260"/>
      <c r="CL417" s="261"/>
    </row>
    <row r="418" spans="1:90" ht="33" hidden="1" x14ac:dyDescent="0.3">
      <c r="A418" s="106" t="s">
        <v>863</v>
      </c>
      <c r="B418" s="107" t="s">
        <v>706</v>
      </c>
      <c r="C418" s="238" t="s">
        <v>864</v>
      </c>
      <c r="D418" s="108" t="s">
        <v>865</v>
      </c>
      <c r="E418" s="147" t="s">
        <v>181</v>
      </c>
      <c r="F418" s="252">
        <f t="shared" si="43"/>
        <v>0</v>
      </c>
      <c r="G418" s="253">
        <f t="shared" si="44"/>
        <v>0</v>
      </c>
      <c r="H418" s="254">
        <f t="shared" si="45"/>
        <v>0</v>
      </c>
      <c r="I418" s="255">
        <f t="shared" si="49"/>
        <v>0</v>
      </c>
      <c r="J418" s="350" t="str">
        <f>IF(Scope_lv1!W418&lt;&gt;0,Scope_lv1!W418,"")</f>
        <v/>
      </c>
      <c r="K418" s="326" t="str">
        <f t="shared" si="46"/>
        <v/>
      </c>
      <c r="L418" s="314"/>
      <c r="M418" s="247"/>
      <c r="N418" s="247"/>
      <c r="O418" s="247"/>
      <c r="P418" s="247"/>
      <c r="Q418" s="258"/>
      <c r="R418" s="247"/>
      <c r="S418" s="247"/>
      <c r="T418" s="247"/>
      <c r="U418" s="247"/>
      <c r="V418" s="258"/>
      <c r="W418" s="247"/>
      <c r="X418" s="247"/>
      <c r="Y418" s="247"/>
      <c r="Z418" s="247"/>
      <c r="AA418" s="326" t="str">
        <f t="shared" si="47"/>
        <v/>
      </c>
      <c r="AB418" s="314"/>
      <c r="AC418" s="247"/>
      <c r="AD418" s="247"/>
      <c r="AE418" s="247"/>
      <c r="AF418" s="247"/>
      <c r="AG418" s="326" t="str">
        <f t="shared" si="48"/>
        <v/>
      </c>
      <c r="AH418" s="314"/>
      <c r="AI418" s="247"/>
      <c r="AJ418" s="247"/>
      <c r="AK418" s="247"/>
      <c r="AL418" s="247"/>
      <c r="AM418" s="258"/>
      <c r="AN418" s="247"/>
      <c r="AO418" s="247"/>
      <c r="AP418" s="247"/>
      <c r="AQ418" s="247"/>
      <c r="AR418" s="258"/>
      <c r="AS418" s="247"/>
      <c r="AT418" s="247"/>
      <c r="AU418" s="247"/>
      <c r="AV418" s="247"/>
      <c r="AW418" s="258"/>
      <c r="AX418" s="247"/>
      <c r="AY418" s="247"/>
      <c r="AZ418" s="247"/>
      <c r="BA418" s="247"/>
      <c r="BB418" s="258"/>
      <c r="BC418" s="247"/>
      <c r="BD418" s="247"/>
      <c r="BE418" s="247"/>
      <c r="BF418" s="247"/>
      <c r="BG418" s="258"/>
      <c r="BH418" s="247"/>
      <c r="BI418" s="247"/>
      <c r="BJ418" s="247"/>
      <c r="BK418" s="247"/>
      <c r="BL418" s="258"/>
      <c r="BM418" s="247"/>
      <c r="BN418" s="247"/>
      <c r="BO418" s="247"/>
      <c r="BP418" s="247"/>
      <c r="BQ418" s="258"/>
      <c r="BR418" s="247"/>
      <c r="BS418" s="247"/>
      <c r="BT418" s="247"/>
      <c r="BU418" s="247"/>
      <c r="BV418" s="258"/>
      <c r="BW418" s="247"/>
      <c r="BX418" s="247"/>
      <c r="BY418" s="247"/>
      <c r="BZ418" s="247"/>
      <c r="CA418" s="258"/>
      <c r="CB418" s="247"/>
      <c r="CC418" s="247"/>
      <c r="CD418" s="247"/>
      <c r="CE418" s="247"/>
      <c r="CF418" s="258"/>
      <c r="CG418" s="258"/>
      <c r="CH418" s="258"/>
      <c r="CI418" s="134"/>
      <c r="CJ418" s="259"/>
      <c r="CK418" s="260"/>
      <c r="CL418" s="261"/>
    </row>
    <row r="419" spans="1:90" ht="33" hidden="1" x14ac:dyDescent="0.3">
      <c r="A419" s="106" t="s">
        <v>866</v>
      </c>
      <c r="B419" s="107" t="s">
        <v>706</v>
      </c>
      <c r="C419" s="238" t="s">
        <v>706</v>
      </c>
      <c r="D419" s="108" t="s">
        <v>867</v>
      </c>
      <c r="E419" s="147" t="s">
        <v>181</v>
      </c>
      <c r="F419" s="252">
        <f t="shared" si="43"/>
        <v>0</v>
      </c>
      <c r="G419" s="253">
        <f t="shared" si="44"/>
        <v>0</v>
      </c>
      <c r="H419" s="254">
        <f t="shared" si="45"/>
        <v>0</v>
      </c>
      <c r="I419" s="255">
        <f t="shared" si="49"/>
        <v>0</v>
      </c>
      <c r="J419" s="350" t="str">
        <f>IF(Scope_lv1!W419&lt;&gt;0,Scope_lv1!W419,"")</f>
        <v/>
      </c>
      <c r="K419" s="326" t="str">
        <f t="shared" si="46"/>
        <v/>
      </c>
      <c r="L419" s="314"/>
      <c r="M419" s="247"/>
      <c r="N419" s="247"/>
      <c r="O419" s="247"/>
      <c r="P419" s="247"/>
      <c r="Q419" s="258"/>
      <c r="R419" s="247"/>
      <c r="S419" s="247"/>
      <c r="T419" s="247"/>
      <c r="U419" s="247"/>
      <c r="V419" s="258"/>
      <c r="W419" s="247"/>
      <c r="X419" s="247"/>
      <c r="Y419" s="247"/>
      <c r="Z419" s="247"/>
      <c r="AA419" s="326" t="str">
        <f t="shared" si="47"/>
        <v/>
      </c>
      <c r="AB419" s="314"/>
      <c r="AC419" s="247"/>
      <c r="AD419" s="247"/>
      <c r="AE419" s="247"/>
      <c r="AF419" s="247"/>
      <c r="AG419" s="326" t="str">
        <f t="shared" si="48"/>
        <v/>
      </c>
      <c r="AH419" s="314"/>
      <c r="AI419" s="247"/>
      <c r="AJ419" s="247"/>
      <c r="AK419" s="247"/>
      <c r="AL419" s="247"/>
      <c r="AM419" s="258"/>
      <c r="AN419" s="247"/>
      <c r="AO419" s="247"/>
      <c r="AP419" s="247"/>
      <c r="AQ419" s="247"/>
      <c r="AR419" s="258"/>
      <c r="AS419" s="247"/>
      <c r="AT419" s="247"/>
      <c r="AU419" s="247"/>
      <c r="AV419" s="247"/>
      <c r="AW419" s="258"/>
      <c r="AX419" s="247"/>
      <c r="AY419" s="247"/>
      <c r="AZ419" s="247"/>
      <c r="BA419" s="247"/>
      <c r="BB419" s="258"/>
      <c r="BC419" s="247"/>
      <c r="BD419" s="247"/>
      <c r="BE419" s="247"/>
      <c r="BF419" s="247"/>
      <c r="BG419" s="258"/>
      <c r="BH419" s="247"/>
      <c r="BI419" s="247"/>
      <c r="BJ419" s="247"/>
      <c r="BK419" s="247"/>
      <c r="BL419" s="258"/>
      <c r="BM419" s="247"/>
      <c r="BN419" s="247"/>
      <c r="BO419" s="247"/>
      <c r="BP419" s="247"/>
      <c r="BQ419" s="258"/>
      <c r="BR419" s="247"/>
      <c r="BS419" s="247"/>
      <c r="BT419" s="247"/>
      <c r="BU419" s="247"/>
      <c r="BV419" s="258"/>
      <c r="BW419" s="247"/>
      <c r="BX419" s="247"/>
      <c r="BY419" s="247"/>
      <c r="BZ419" s="247"/>
      <c r="CA419" s="258"/>
      <c r="CB419" s="247"/>
      <c r="CC419" s="247"/>
      <c r="CD419" s="247"/>
      <c r="CE419" s="247"/>
      <c r="CF419" s="258"/>
      <c r="CG419" s="258"/>
      <c r="CH419" s="258"/>
      <c r="CI419" s="134"/>
      <c r="CJ419" s="259"/>
      <c r="CK419" s="260"/>
      <c r="CL419" s="261"/>
    </row>
    <row r="420" spans="1:90" ht="49.5" hidden="1" x14ac:dyDescent="0.3">
      <c r="A420" s="106" t="s">
        <v>868</v>
      </c>
      <c r="B420" s="107" t="s">
        <v>706</v>
      </c>
      <c r="C420" s="238" t="s">
        <v>706</v>
      </c>
      <c r="D420" s="108" t="s">
        <v>869</v>
      </c>
      <c r="E420" s="147" t="s">
        <v>181</v>
      </c>
      <c r="F420" s="252">
        <f t="shared" si="43"/>
        <v>0</v>
      </c>
      <c r="G420" s="253">
        <f t="shared" si="44"/>
        <v>0</v>
      </c>
      <c r="H420" s="254">
        <f t="shared" si="45"/>
        <v>0</v>
      </c>
      <c r="I420" s="255">
        <f t="shared" si="49"/>
        <v>0</v>
      </c>
      <c r="J420" s="350" t="str">
        <f>IF(Scope_lv1!W420&lt;&gt;0,Scope_lv1!W420,"")</f>
        <v/>
      </c>
      <c r="K420" s="326" t="str">
        <f t="shared" si="46"/>
        <v/>
      </c>
      <c r="L420" s="314"/>
      <c r="M420" s="247"/>
      <c r="N420" s="247"/>
      <c r="O420" s="247"/>
      <c r="P420" s="247"/>
      <c r="Q420" s="258"/>
      <c r="R420" s="247"/>
      <c r="S420" s="247"/>
      <c r="T420" s="247"/>
      <c r="U420" s="247"/>
      <c r="V420" s="258"/>
      <c r="W420" s="247"/>
      <c r="X420" s="247"/>
      <c r="Y420" s="247"/>
      <c r="Z420" s="247"/>
      <c r="AA420" s="326" t="str">
        <f t="shared" si="47"/>
        <v/>
      </c>
      <c r="AB420" s="314"/>
      <c r="AC420" s="247"/>
      <c r="AD420" s="247"/>
      <c r="AE420" s="247"/>
      <c r="AF420" s="247"/>
      <c r="AG420" s="326" t="str">
        <f t="shared" si="48"/>
        <v/>
      </c>
      <c r="AH420" s="314"/>
      <c r="AI420" s="247"/>
      <c r="AJ420" s="247"/>
      <c r="AK420" s="247"/>
      <c r="AL420" s="247"/>
      <c r="AM420" s="258"/>
      <c r="AN420" s="247"/>
      <c r="AO420" s="247"/>
      <c r="AP420" s="247"/>
      <c r="AQ420" s="247"/>
      <c r="AR420" s="258"/>
      <c r="AS420" s="247"/>
      <c r="AT420" s="247"/>
      <c r="AU420" s="247"/>
      <c r="AV420" s="247"/>
      <c r="AW420" s="258"/>
      <c r="AX420" s="247"/>
      <c r="AY420" s="247"/>
      <c r="AZ420" s="247"/>
      <c r="BA420" s="247"/>
      <c r="BB420" s="258"/>
      <c r="BC420" s="247"/>
      <c r="BD420" s="247"/>
      <c r="BE420" s="247"/>
      <c r="BF420" s="247"/>
      <c r="BG420" s="258"/>
      <c r="BH420" s="247"/>
      <c r="BI420" s="247"/>
      <c r="BJ420" s="247"/>
      <c r="BK420" s="247"/>
      <c r="BL420" s="258"/>
      <c r="BM420" s="247"/>
      <c r="BN420" s="247"/>
      <c r="BO420" s="247"/>
      <c r="BP420" s="247"/>
      <c r="BQ420" s="258"/>
      <c r="BR420" s="247"/>
      <c r="BS420" s="247"/>
      <c r="BT420" s="247"/>
      <c r="BU420" s="247"/>
      <c r="BV420" s="258"/>
      <c r="BW420" s="247"/>
      <c r="BX420" s="247"/>
      <c r="BY420" s="247"/>
      <c r="BZ420" s="247"/>
      <c r="CA420" s="258"/>
      <c r="CB420" s="247"/>
      <c r="CC420" s="247"/>
      <c r="CD420" s="247"/>
      <c r="CE420" s="247"/>
      <c r="CF420" s="258"/>
      <c r="CG420" s="258"/>
      <c r="CH420" s="258"/>
      <c r="CI420" s="134"/>
      <c r="CJ420" s="259"/>
      <c r="CK420" s="260"/>
      <c r="CL420" s="261"/>
    </row>
    <row r="421" spans="1:90" hidden="1" x14ac:dyDescent="0.3">
      <c r="A421" s="281">
        <v>0</v>
      </c>
      <c r="B421" s="282">
        <v>0</v>
      </c>
      <c r="C421" s="283">
        <v>0</v>
      </c>
      <c r="D421" s="284">
        <v>0</v>
      </c>
      <c r="E421" s="151"/>
      <c r="F421" s="285">
        <f t="shared" si="43"/>
        <v>0</v>
      </c>
      <c r="G421" s="286">
        <f t="shared" si="44"/>
        <v>0</v>
      </c>
      <c r="H421" s="287">
        <f t="shared" si="45"/>
        <v>0</v>
      </c>
      <c r="I421" s="288"/>
      <c r="J421" s="350" t="str">
        <f>IF(Scope_lv1!W421&lt;&gt;0,Scope_lv1!W421,"")</f>
        <v/>
      </c>
      <c r="K421" s="326" t="str">
        <f t="shared" si="46"/>
        <v/>
      </c>
      <c r="L421" s="314"/>
      <c r="M421" s="247"/>
      <c r="N421" s="247"/>
      <c r="O421" s="247"/>
      <c r="P421" s="247"/>
      <c r="Q421" s="258"/>
      <c r="R421" s="247"/>
      <c r="S421" s="247"/>
      <c r="T421" s="247"/>
      <c r="U421" s="247"/>
      <c r="V421" s="258"/>
      <c r="W421" s="247"/>
      <c r="X421" s="247"/>
      <c r="Y421" s="247"/>
      <c r="Z421" s="247"/>
      <c r="AA421" s="326" t="str">
        <f t="shared" si="47"/>
        <v/>
      </c>
      <c r="AB421" s="314"/>
      <c r="AC421" s="247"/>
      <c r="AD421" s="247"/>
      <c r="AE421" s="247"/>
      <c r="AF421" s="247"/>
      <c r="AG421" s="326" t="str">
        <f t="shared" si="48"/>
        <v/>
      </c>
      <c r="AH421" s="314"/>
      <c r="AI421" s="247"/>
      <c r="AJ421" s="247"/>
      <c r="AK421" s="247"/>
      <c r="AL421" s="247"/>
      <c r="AM421" s="258"/>
      <c r="AN421" s="247"/>
      <c r="AO421" s="247"/>
      <c r="AP421" s="247"/>
      <c r="AQ421" s="247"/>
      <c r="AR421" s="258"/>
      <c r="AS421" s="247"/>
      <c r="AT421" s="247"/>
      <c r="AU421" s="247"/>
      <c r="AV421" s="247"/>
      <c r="AW421" s="258"/>
      <c r="AX421" s="247"/>
      <c r="AY421" s="247"/>
      <c r="AZ421" s="247"/>
      <c r="BA421" s="247"/>
      <c r="BB421" s="258"/>
      <c r="BC421" s="247"/>
      <c r="BD421" s="247"/>
      <c r="BE421" s="247"/>
      <c r="BF421" s="247"/>
      <c r="BG421" s="258"/>
      <c r="BH421" s="247"/>
      <c r="BI421" s="247"/>
      <c r="BJ421" s="247"/>
      <c r="BK421" s="247"/>
      <c r="BL421" s="258"/>
      <c r="BM421" s="247"/>
      <c r="BN421" s="247"/>
      <c r="BO421" s="247"/>
      <c r="BP421" s="247"/>
      <c r="BQ421" s="258"/>
      <c r="BR421" s="247"/>
      <c r="BS421" s="247"/>
      <c r="BT421" s="247"/>
      <c r="BU421" s="247"/>
      <c r="BV421" s="258"/>
      <c r="BW421" s="247"/>
      <c r="BX421" s="247"/>
      <c r="BY421" s="247"/>
      <c r="BZ421" s="247"/>
      <c r="CA421" s="258"/>
      <c r="CB421" s="247"/>
      <c r="CC421" s="247"/>
      <c r="CD421" s="247"/>
      <c r="CE421" s="247"/>
      <c r="CF421" s="258"/>
      <c r="CG421" s="258"/>
      <c r="CH421" s="258"/>
      <c r="CI421" s="134"/>
      <c r="CJ421" s="259"/>
      <c r="CK421" s="260"/>
      <c r="CL421" s="261"/>
    </row>
    <row r="422" spans="1:90" ht="49.5" hidden="1" x14ac:dyDescent="0.3">
      <c r="A422" s="106" t="s">
        <v>870</v>
      </c>
      <c r="B422" s="107" t="s">
        <v>871</v>
      </c>
      <c r="C422" s="238" t="s">
        <v>872</v>
      </c>
      <c r="D422" s="108" t="s">
        <v>92</v>
      </c>
      <c r="E422" s="158" t="s">
        <v>94</v>
      </c>
      <c r="F422" s="252">
        <f t="shared" si="43"/>
        <v>0</v>
      </c>
      <c r="G422" s="253">
        <f t="shared" si="44"/>
        <v>0</v>
      </c>
      <c r="H422" s="254">
        <f t="shared" si="45"/>
        <v>0</v>
      </c>
      <c r="I422" s="255">
        <f t="shared" ref="I422:I433" si="50">COUNTIF(J422:CH422,"O")</f>
        <v>1</v>
      </c>
      <c r="J422" s="350" t="str">
        <f>IF(Scope_lv1!W422&lt;&gt;0,Scope_lv1!W422,"")</f>
        <v>O</v>
      </c>
      <c r="K422" s="326" t="str">
        <f t="shared" si="46"/>
        <v/>
      </c>
      <c r="L422" s="314"/>
      <c r="M422" s="247" t="s">
        <v>1751</v>
      </c>
      <c r="N422" s="247" t="s">
        <v>1752</v>
      </c>
      <c r="O422" s="247" t="s">
        <v>1753</v>
      </c>
      <c r="P422" s="247" t="s">
        <v>1747</v>
      </c>
      <c r="Q422" s="258"/>
      <c r="R422" s="247"/>
      <c r="S422" s="247"/>
      <c r="T422" s="247"/>
      <c r="U422" s="247"/>
      <c r="V422" s="258"/>
      <c r="W422" s="247"/>
      <c r="X422" s="247"/>
      <c r="Y422" s="247"/>
      <c r="Z422" s="247"/>
      <c r="AA422" s="326" t="str">
        <f t="shared" si="47"/>
        <v/>
      </c>
      <c r="AB422" s="314"/>
      <c r="AC422" s="247"/>
      <c r="AD422" s="247"/>
      <c r="AE422" s="247"/>
      <c r="AF422" s="247"/>
      <c r="AG422" s="326" t="str">
        <f t="shared" si="48"/>
        <v/>
      </c>
      <c r="AH422" s="314"/>
      <c r="AI422" s="247"/>
      <c r="AJ422" s="247"/>
      <c r="AK422" s="247"/>
      <c r="AL422" s="247"/>
      <c r="AM422" s="258"/>
      <c r="AN422" s="247"/>
      <c r="AO422" s="247"/>
      <c r="AP422" s="247"/>
      <c r="AQ422" s="247"/>
      <c r="AR422" s="258"/>
      <c r="AS422" s="247"/>
      <c r="AT422" s="247"/>
      <c r="AU422" s="247"/>
      <c r="AV422" s="247"/>
      <c r="AW422" s="258"/>
      <c r="AX422" s="247"/>
      <c r="AY422" s="247"/>
      <c r="AZ422" s="247"/>
      <c r="BA422" s="247"/>
      <c r="BB422" s="258"/>
      <c r="BC422" s="247"/>
      <c r="BD422" s="247"/>
      <c r="BE422" s="247"/>
      <c r="BF422" s="247"/>
      <c r="BG422" s="258"/>
      <c r="BH422" s="247"/>
      <c r="BI422" s="247"/>
      <c r="BJ422" s="247"/>
      <c r="BK422" s="247"/>
      <c r="BL422" s="258"/>
      <c r="BM422" s="247"/>
      <c r="BN422" s="247"/>
      <c r="BO422" s="247"/>
      <c r="BP422" s="247"/>
      <c r="BQ422" s="258"/>
      <c r="BR422" s="247"/>
      <c r="BS422" s="247"/>
      <c r="BT422" s="247"/>
      <c r="BU422" s="247"/>
      <c r="BV422" s="258"/>
      <c r="BW422" s="247"/>
      <c r="BX422" s="247"/>
      <c r="BY422" s="247"/>
      <c r="BZ422" s="247"/>
      <c r="CA422" s="258"/>
      <c r="CB422" s="247"/>
      <c r="CC422" s="247"/>
      <c r="CD422" s="247"/>
      <c r="CE422" s="247"/>
      <c r="CF422" s="258"/>
      <c r="CG422" s="258"/>
      <c r="CH422" s="258"/>
      <c r="CI422" s="134"/>
      <c r="CJ422" s="259"/>
      <c r="CK422" s="260"/>
      <c r="CL422" s="261"/>
    </row>
    <row r="423" spans="1:90" ht="66" hidden="1" x14ac:dyDescent="0.3">
      <c r="A423" s="106" t="s">
        <v>873</v>
      </c>
      <c r="B423" s="107" t="s">
        <v>871</v>
      </c>
      <c r="C423" s="238" t="s">
        <v>874</v>
      </c>
      <c r="D423" s="108" t="s">
        <v>92</v>
      </c>
      <c r="E423" s="160" t="s">
        <v>108</v>
      </c>
      <c r="F423" s="252">
        <f t="shared" si="43"/>
        <v>0</v>
      </c>
      <c r="G423" s="253">
        <f t="shared" si="44"/>
        <v>0</v>
      </c>
      <c r="H423" s="254">
        <f t="shared" si="45"/>
        <v>0</v>
      </c>
      <c r="I423" s="255">
        <f t="shared" si="50"/>
        <v>1</v>
      </c>
      <c r="J423" s="350" t="str">
        <f>IF(Scope_lv1!W423&lt;&gt;0,Scope_lv1!W423,"")</f>
        <v>O</v>
      </c>
      <c r="K423" s="326" t="str">
        <f t="shared" si="46"/>
        <v/>
      </c>
      <c r="L423" s="314"/>
      <c r="M423" s="247" t="s">
        <v>1746</v>
      </c>
      <c r="N423" s="247"/>
      <c r="O423" s="247"/>
      <c r="P423" s="247" t="s">
        <v>1747</v>
      </c>
      <c r="Q423" s="258"/>
      <c r="R423" s="247"/>
      <c r="S423" s="247"/>
      <c r="T423" s="247"/>
      <c r="U423" s="247"/>
      <c r="V423" s="258"/>
      <c r="W423" s="247"/>
      <c r="X423" s="247"/>
      <c r="Y423" s="247"/>
      <c r="Z423" s="247"/>
      <c r="AA423" s="326" t="str">
        <f t="shared" si="47"/>
        <v/>
      </c>
      <c r="AB423" s="314"/>
      <c r="AC423" s="247"/>
      <c r="AD423" s="247"/>
      <c r="AE423" s="247"/>
      <c r="AF423" s="247"/>
      <c r="AG423" s="326" t="str">
        <f t="shared" si="48"/>
        <v/>
      </c>
      <c r="AH423" s="314"/>
      <c r="AI423" s="247"/>
      <c r="AJ423" s="247"/>
      <c r="AK423" s="247"/>
      <c r="AL423" s="247"/>
      <c r="AM423" s="258"/>
      <c r="AN423" s="247"/>
      <c r="AO423" s="247"/>
      <c r="AP423" s="247"/>
      <c r="AQ423" s="247"/>
      <c r="AR423" s="258"/>
      <c r="AS423" s="247"/>
      <c r="AT423" s="247"/>
      <c r="AU423" s="247"/>
      <c r="AV423" s="247"/>
      <c r="AW423" s="258"/>
      <c r="AX423" s="247"/>
      <c r="AY423" s="247"/>
      <c r="AZ423" s="247"/>
      <c r="BA423" s="247"/>
      <c r="BB423" s="258"/>
      <c r="BC423" s="247"/>
      <c r="BD423" s="247"/>
      <c r="BE423" s="247"/>
      <c r="BF423" s="247"/>
      <c r="BG423" s="258"/>
      <c r="BH423" s="247"/>
      <c r="BI423" s="247"/>
      <c r="BJ423" s="247"/>
      <c r="BK423" s="247"/>
      <c r="BL423" s="258"/>
      <c r="BM423" s="247"/>
      <c r="BN423" s="247"/>
      <c r="BO423" s="247"/>
      <c r="BP423" s="247"/>
      <c r="BQ423" s="258"/>
      <c r="BR423" s="247"/>
      <c r="BS423" s="247"/>
      <c r="BT423" s="247"/>
      <c r="BU423" s="247"/>
      <c r="BV423" s="258"/>
      <c r="BW423" s="247"/>
      <c r="BX423" s="247"/>
      <c r="BY423" s="247"/>
      <c r="BZ423" s="247"/>
      <c r="CA423" s="258"/>
      <c r="CB423" s="247"/>
      <c r="CC423" s="247"/>
      <c r="CD423" s="247"/>
      <c r="CE423" s="247"/>
      <c r="CF423" s="258"/>
      <c r="CG423" s="258"/>
      <c r="CH423" s="258"/>
      <c r="CI423" s="134"/>
      <c r="CJ423" s="259"/>
      <c r="CK423" s="260"/>
      <c r="CL423" s="261"/>
    </row>
    <row r="424" spans="1:90" ht="66" hidden="1" x14ac:dyDescent="0.3">
      <c r="A424" s="106" t="s">
        <v>875</v>
      </c>
      <c r="B424" s="107" t="s">
        <v>871</v>
      </c>
      <c r="C424" s="238" t="s">
        <v>876</v>
      </c>
      <c r="D424" s="108" t="s">
        <v>92</v>
      </c>
      <c r="E424" s="160" t="s">
        <v>108</v>
      </c>
      <c r="F424" s="252">
        <f t="shared" si="43"/>
        <v>0</v>
      </c>
      <c r="G424" s="253">
        <f t="shared" si="44"/>
        <v>0</v>
      </c>
      <c r="H424" s="254">
        <f t="shared" si="45"/>
        <v>0</v>
      </c>
      <c r="I424" s="255">
        <f t="shared" si="50"/>
        <v>1</v>
      </c>
      <c r="J424" s="350" t="str">
        <f>IF(Scope_lv1!W424&lt;&gt;0,Scope_lv1!W424,"")</f>
        <v>O</v>
      </c>
      <c r="K424" s="326" t="str">
        <f t="shared" si="46"/>
        <v/>
      </c>
      <c r="L424" s="314"/>
      <c r="M424" s="247" t="s">
        <v>1746</v>
      </c>
      <c r="N424" s="247"/>
      <c r="O424" s="247"/>
      <c r="P424" s="247" t="s">
        <v>1747</v>
      </c>
      <c r="Q424" s="258"/>
      <c r="R424" s="247"/>
      <c r="S424" s="247"/>
      <c r="T424" s="247"/>
      <c r="U424" s="247"/>
      <c r="V424" s="258"/>
      <c r="W424" s="247"/>
      <c r="X424" s="247"/>
      <c r="Y424" s="247"/>
      <c r="Z424" s="247"/>
      <c r="AA424" s="326" t="str">
        <f t="shared" si="47"/>
        <v/>
      </c>
      <c r="AB424" s="314"/>
      <c r="AC424" s="247"/>
      <c r="AD424" s="247"/>
      <c r="AE424" s="247"/>
      <c r="AF424" s="247"/>
      <c r="AG424" s="326" t="str">
        <f t="shared" si="48"/>
        <v/>
      </c>
      <c r="AH424" s="314"/>
      <c r="AI424" s="247"/>
      <c r="AJ424" s="247"/>
      <c r="AK424" s="247"/>
      <c r="AL424" s="247"/>
      <c r="AM424" s="258"/>
      <c r="AN424" s="247"/>
      <c r="AO424" s="247"/>
      <c r="AP424" s="247"/>
      <c r="AQ424" s="247"/>
      <c r="AR424" s="258"/>
      <c r="AS424" s="247"/>
      <c r="AT424" s="247"/>
      <c r="AU424" s="247"/>
      <c r="AV424" s="247"/>
      <c r="AW424" s="258"/>
      <c r="AX424" s="247"/>
      <c r="AY424" s="247"/>
      <c r="AZ424" s="247"/>
      <c r="BA424" s="247"/>
      <c r="BB424" s="258"/>
      <c r="BC424" s="247"/>
      <c r="BD424" s="247"/>
      <c r="BE424" s="247"/>
      <c r="BF424" s="247"/>
      <c r="BG424" s="258"/>
      <c r="BH424" s="247"/>
      <c r="BI424" s="247"/>
      <c r="BJ424" s="247"/>
      <c r="BK424" s="247"/>
      <c r="BL424" s="258"/>
      <c r="BM424" s="247"/>
      <c r="BN424" s="247"/>
      <c r="BO424" s="247"/>
      <c r="BP424" s="247"/>
      <c r="BQ424" s="258"/>
      <c r="BR424" s="247"/>
      <c r="BS424" s="247"/>
      <c r="BT424" s="247"/>
      <c r="BU424" s="247"/>
      <c r="BV424" s="258"/>
      <c r="BW424" s="247"/>
      <c r="BX424" s="247"/>
      <c r="BY424" s="247"/>
      <c r="BZ424" s="247"/>
      <c r="CA424" s="258"/>
      <c r="CB424" s="247"/>
      <c r="CC424" s="247"/>
      <c r="CD424" s="247"/>
      <c r="CE424" s="247"/>
      <c r="CF424" s="258"/>
      <c r="CG424" s="258"/>
      <c r="CH424" s="258"/>
      <c r="CI424" s="134"/>
      <c r="CJ424" s="259"/>
      <c r="CK424" s="260"/>
      <c r="CL424" s="261"/>
    </row>
    <row r="425" spans="1:90" ht="66" hidden="1" x14ac:dyDescent="0.3">
      <c r="A425" s="106" t="s">
        <v>877</v>
      </c>
      <c r="B425" s="107" t="s">
        <v>871</v>
      </c>
      <c r="C425" s="238" t="s">
        <v>878</v>
      </c>
      <c r="D425" s="108" t="s">
        <v>92</v>
      </c>
      <c r="E425" s="160" t="s">
        <v>108</v>
      </c>
      <c r="F425" s="252">
        <f t="shared" si="43"/>
        <v>0</v>
      </c>
      <c r="G425" s="253">
        <f t="shared" si="44"/>
        <v>0</v>
      </c>
      <c r="H425" s="254">
        <f t="shared" si="45"/>
        <v>0</v>
      </c>
      <c r="I425" s="255">
        <f t="shared" si="50"/>
        <v>1</v>
      </c>
      <c r="J425" s="350" t="str">
        <f>IF(Scope_lv1!W425&lt;&gt;0,Scope_lv1!W425,"")</f>
        <v>O</v>
      </c>
      <c r="K425" s="326" t="str">
        <f t="shared" si="46"/>
        <v/>
      </c>
      <c r="L425" s="314"/>
      <c r="M425" s="247" t="s">
        <v>1746</v>
      </c>
      <c r="N425" s="247"/>
      <c r="O425" s="247"/>
      <c r="P425" s="247" t="s">
        <v>1747</v>
      </c>
      <c r="Q425" s="258"/>
      <c r="R425" s="247"/>
      <c r="S425" s="247"/>
      <c r="T425" s="247"/>
      <c r="U425" s="247"/>
      <c r="V425" s="258"/>
      <c r="W425" s="247"/>
      <c r="X425" s="247"/>
      <c r="Y425" s="247"/>
      <c r="Z425" s="247"/>
      <c r="AA425" s="326" t="str">
        <f t="shared" si="47"/>
        <v/>
      </c>
      <c r="AB425" s="314"/>
      <c r="AC425" s="247"/>
      <c r="AD425" s="247"/>
      <c r="AE425" s="247"/>
      <c r="AF425" s="247"/>
      <c r="AG425" s="326" t="str">
        <f t="shared" si="48"/>
        <v/>
      </c>
      <c r="AH425" s="314"/>
      <c r="AI425" s="247"/>
      <c r="AJ425" s="247"/>
      <c r="AK425" s="247"/>
      <c r="AL425" s="247"/>
      <c r="AM425" s="258"/>
      <c r="AN425" s="247"/>
      <c r="AO425" s="247"/>
      <c r="AP425" s="247"/>
      <c r="AQ425" s="247"/>
      <c r="AR425" s="258"/>
      <c r="AS425" s="247"/>
      <c r="AT425" s="247"/>
      <c r="AU425" s="247"/>
      <c r="AV425" s="247"/>
      <c r="AW425" s="258"/>
      <c r="AX425" s="247"/>
      <c r="AY425" s="247"/>
      <c r="AZ425" s="247"/>
      <c r="BA425" s="247"/>
      <c r="BB425" s="258"/>
      <c r="BC425" s="247"/>
      <c r="BD425" s="247"/>
      <c r="BE425" s="247"/>
      <c r="BF425" s="247"/>
      <c r="BG425" s="258"/>
      <c r="BH425" s="247"/>
      <c r="BI425" s="247"/>
      <c r="BJ425" s="247"/>
      <c r="BK425" s="247"/>
      <c r="BL425" s="258"/>
      <c r="BM425" s="247"/>
      <c r="BN425" s="247"/>
      <c r="BO425" s="247"/>
      <c r="BP425" s="247"/>
      <c r="BQ425" s="258"/>
      <c r="BR425" s="247"/>
      <c r="BS425" s="247"/>
      <c r="BT425" s="247"/>
      <c r="BU425" s="247"/>
      <c r="BV425" s="258"/>
      <c r="BW425" s="247"/>
      <c r="BX425" s="247"/>
      <c r="BY425" s="247"/>
      <c r="BZ425" s="247"/>
      <c r="CA425" s="258"/>
      <c r="CB425" s="247"/>
      <c r="CC425" s="247"/>
      <c r="CD425" s="247"/>
      <c r="CE425" s="247"/>
      <c r="CF425" s="258"/>
      <c r="CG425" s="258"/>
      <c r="CH425" s="258"/>
      <c r="CI425" s="134"/>
      <c r="CJ425" s="259"/>
      <c r="CK425" s="260"/>
      <c r="CL425" s="261"/>
    </row>
    <row r="426" spans="1:90" ht="54" hidden="1" x14ac:dyDescent="0.3">
      <c r="A426" s="106" t="s">
        <v>879</v>
      </c>
      <c r="B426" s="107" t="s">
        <v>880</v>
      </c>
      <c r="C426" s="238" t="s">
        <v>872</v>
      </c>
      <c r="D426" s="108" t="s">
        <v>92</v>
      </c>
      <c r="E426" s="160" t="s">
        <v>94</v>
      </c>
      <c r="F426" s="252">
        <f t="shared" si="43"/>
        <v>0</v>
      </c>
      <c r="G426" s="253">
        <f t="shared" si="44"/>
        <v>0</v>
      </c>
      <c r="H426" s="254">
        <f t="shared" si="45"/>
        <v>0</v>
      </c>
      <c r="I426" s="255">
        <f t="shared" si="50"/>
        <v>0</v>
      </c>
      <c r="J426" s="350" t="str">
        <f>IF(Scope_lv1!W426&lt;&gt;0,Scope_lv1!W426,"")</f>
        <v/>
      </c>
      <c r="K426" s="326" t="str">
        <f t="shared" si="46"/>
        <v/>
      </c>
      <c r="L426" s="314"/>
      <c r="M426" s="247"/>
      <c r="N426" s="247"/>
      <c r="O426" s="247"/>
      <c r="P426" s="247"/>
      <c r="Q426" s="258"/>
      <c r="R426" s="247"/>
      <c r="S426" s="247"/>
      <c r="T426" s="247"/>
      <c r="U426" s="247"/>
      <c r="V426" s="258"/>
      <c r="W426" s="247"/>
      <c r="X426" s="247"/>
      <c r="Y426" s="247"/>
      <c r="Z426" s="247"/>
      <c r="AA426" s="326" t="str">
        <f t="shared" si="47"/>
        <v/>
      </c>
      <c r="AB426" s="314"/>
      <c r="AC426" s="247"/>
      <c r="AD426" s="247"/>
      <c r="AE426" s="247"/>
      <c r="AF426" s="247"/>
      <c r="AG426" s="326" t="str">
        <f t="shared" si="48"/>
        <v/>
      </c>
      <c r="AH426" s="314"/>
      <c r="AI426" s="247"/>
      <c r="AJ426" s="247"/>
      <c r="AK426" s="247"/>
      <c r="AL426" s="247"/>
      <c r="AM426" s="258"/>
      <c r="AN426" s="247"/>
      <c r="AO426" s="247"/>
      <c r="AP426" s="247"/>
      <c r="AQ426" s="247"/>
      <c r="AR426" s="258"/>
      <c r="AS426" s="247"/>
      <c r="AT426" s="247"/>
      <c r="AU426" s="247"/>
      <c r="AV426" s="247"/>
      <c r="AW426" s="258"/>
      <c r="AX426" s="247"/>
      <c r="AY426" s="247"/>
      <c r="AZ426" s="247"/>
      <c r="BA426" s="247"/>
      <c r="BB426" s="258"/>
      <c r="BC426" s="247"/>
      <c r="BD426" s="247"/>
      <c r="BE426" s="247"/>
      <c r="BF426" s="247"/>
      <c r="BG426" s="258"/>
      <c r="BH426" s="247"/>
      <c r="BI426" s="247"/>
      <c r="BJ426" s="247"/>
      <c r="BK426" s="247"/>
      <c r="BL426" s="258"/>
      <c r="BM426" s="247"/>
      <c r="BN426" s="247"/>
      <c r="BO426" s="247"/>
      <c r="BP426" s="247"/>
      <c r="BQ426" s="258"/>
      <c r="BR426" s="247"/>
      <c r="BS426" s="247"/>
      <c r="BT426" s="247"/>
      <c r="BU426" s="247"/>
      <c r="BV426" s="258"/>
      <c r="BW426" s="247"/>
      <c r="BX426" s="247"/>
      <c r="BY426" s="247"/>
      <c r="BZ426" s="247"/>
      <c r="CA426" s="258"/>
      <c r="CB426" s="247"/>
      <c r="CC426" s="247"/>
      <c r="CD426" s="247"/>
      <c r="CE426" s="247"/>
      <c r="CF426" s="258"/>
      <c r="CG426" s="258"/>
      <c r="CH426" s="258"/>
      <c r="CI426" s="134"/>
      <c r="CJ426" s="259"/>
      <c r="CK426" s="260"/>
      <c r="CL426" s="261"/>
    </row>
    <row r="427" spans="1:90" ht="54" hidden="1" x14ac:dyDescent="0.3">
      <c r="A427" s="106" t="s">
        <v>881</v>
      </c>
      <c r="B427" s="107" t="s">
        <v>880</v>
      </c>
      <c r="C427" s="238" t="s">
        <v>874</v>
      </c>
      <c r="D427" s="108" t="s">
        <v>92</v>
      </c>
      <c r="E427" s="160" t="s">
        <v>108</v>
      </c>
      <c r="F427" s="252">
        <f t="shared" si="43"/>
        <v>0</v>
      </c>
      <c r="G427" s="253">
        <f t="shared" si="44"/>
        <v>0</v>
      </c>
      <c r="H427" s="254">
        <f t="shared" si="45"/>
        <v>0</v>
      </c>
      <c r="I427" s="255">
        <f t="shared" si="50"/>
        <v>0</v>
      </c>
      <c r="J427" s="350" t="str">
        <f>IF(Scope_lv1!W427&lt;&gt;0,Scope_lv1!W427,"")</f>
        <v/>
      </c>
      <c r="K427" s="326" t="str">
        <f t="shared" si="46"/>
        <v/>
      </c>
      <c r="L427" s="314"/>
      <c r="M427" s="247"/>
      <c r="N427" s="247"/>
      <c r="O427" s="247"/>
      <c r="P427" s="247"/>
      <c r="Q427" s="258"/>
      <c r="R427" s="247"/>
      <c r="S427" s="247"/>
      <c r="T427" s="247"/>
      <c r="U427" s="247"/>
      <c r="V427" s="258"/>
      <c r="W427" s="247"/>
      <c r="X427" s="247"/>
      <c r="Y427" s="247"/>
      <c r="Z427" s="247"/>
      <c r="AA427" s="326" t="str">
        <f t="shared" si="47"/>
        <v/>
      </c>
      <c r="AB427" s="314"/>
      <c r="AC427" s="247"/>
      <c r="AD427" s="247"/>
      <c r="AE427" s="247"/>
      <c r="AF427" s="247"/>
      <c r="AG427" s="326" t="str">
        <f t="shared" si="48"/>
        <v/>
      </c>
      <c r="AH427" s="314"/>
      <c r="AI427" s="247"/>
      <c r="AJ427" s="247"/>
      <c r="AK427" s="247"/>
      <c r="AL427" s="247"/>
      <c r="AM427" s="258"/>
      <c r="AN427" s="247"/>
      <c r="AO427" s="247"/>
      <c r="AP427" s="247"/>
      <c r="AQ427" s="247"/>
      <c r="AR427" s="258"/>
      <c r="AS427" s="247"/>
      <c r="AT427" s="247"/>
      <c r="AU427" s="247"/>
      <c r="AV427" s="247"/>
      <c r="AW427" s="258"/>
      <c r="AX427" s="247"/>
      <c r="AY427" s="247"/>
      <c r="AZ427" s="247"/>
      <c r="BA427" s="247"/>
      <c r="BB427" s="258"/>
      <c r="BC427" s="247"/>
      <c r="BD427" s="247"/>
      <c r="BE427" s="247"/>
      <c r="BF427" s="247"/>
      <c r="BG427" s="258"/>
      <c r="BH427" s="247"/>
      <c r="BI427" s="247"/>
      <c r="BJ427" s="247"/>
      <c r="BK427" s="247"/>
      <c r="BL427" s="258"/>
      <c r="BM427" s="247"/>
      <c r="BN427" s="247"/>
      <c r="BO427" s="247"/>
      <c r="BP427" s="247"/>
      <c r="BQ427" s="258"/>
      <c r="BR427" s="247"/>
      <c r="BS427" s="247"/>
      <c r="BT427" s="247"/>
      <c r="BU427" s="247"/>
      <c r="BV427" s="258"/>
      <c r="BW427" s="247"/>
      <c r="BX427" s="247"/>
      <c r="BY427" s="247"/>
      <c r="BZ427" s="247"/>
      <c r="CA427" s="258"/>
      <c r="CB427" s="247"/>
      <c r="CC427" s="247"/>
      <c r="CD427" s="247"/>
      <c r="CE427" s="247"/>
      <c r="CF427" s="258"/>
      <c r="CG427" s="258"/>
      <c r="CH427" s="258"/>
      <c r="CI427" s="134"/>
      <c r="CJ427" s="259"/>
      <c r="CK427" s="260"/>
      <c r="CL427" s="261"/>
    </row>
    <row r="428" spans="1:90" ht="54" hidden="1" x14ac:dyDescent="0.3">
      <c r="A428" s="106" t="s">
        <v>882</v>
      </c>
      <c r="B428" s="107" t="s">
        <v>880</v>
      </c>
      <c r="C428" s="238" t="s">
        <v>876</v>
      </c>
      <c r="D428" s="108" t="s">
        <v>92</v>
      </c>
      <c r="E428" s="160" t="s">
        <v>108</v>
      </c>
      <c r="F428" s="252">
        <f t="shared" si="43"/>
        <v>0</v>
      </c>
      <c r="G428" s="253">
        <f t="shared" si="44"/>
        <v>0</v>
      </c>
      <c r="H428" s="254">
        <f t="shared" si="45"/>
        <v>0</v>
      </c>
      <c r="I428" s="255">
        <f t="shared" si="50"/>
        <v>0</v>
      </c>
      <c r="J428" s="350" t="str">
        <f>IF(Scope_lv1!W428&lt;&gt;0,Scope_lv1!W428,"")</f>
        <v/>
      </c>
      <c r="K428" s="326" t="str">
        <f t="shared" si="46"/>
        <v/>
      </c>
      <c r="L428" s="314"/>
      <c r="M428" s="247"/>
      <c r="N428" s="247"/>
      <c r="O428" s="247"/>
      <c r="P428" s="247"/>
      <c r="Q428" s="258"/>
      <c r="R428" s="247"/>
      <c r="S428" s="247"/>
      <c r="T428" s="247"/>
      <c r="U428" s="247"/>
      <c r="V428" s="258"/>
      <c r="W428" s="247"/>
      <c r="X428" s="247"/>
      <c r="Y428" s="247"/>
      <c r="Z428" s="247"/>
      <c r="AA428" s="326" t="str">
        <f t="shared" si="47"/>
        <v/>
      </c>
      <c r="AB428" s="314"/>
      <c r="AC428" s="247"/>
      <c r="AD428" s="247"/>
      <c r="AE428" s="247"/>
      <c r="AF428" s="247"/>
      <c r="AG428" s="326" t="str">
        <f t="shared" si="48"/>
        <v/>
      </c>
      <c r="AH428" s="314"/>
      <c r="AI428" s="247"/>
      <c r="AJ428" s="247"/>
      <c r="AK428" s="247"/>
      <c r="AL428" s="247"/>
      <c r="AM428" s="258"/>
      <c r="AN428" s="247"/>
      <c r="AO428" s="247"/>
      <c r="AP428" s="247"/>
      <c r="AQ428" s="247"/>
      <c r="AR428" s="258"/>
      <c r="AS428" s="247"/>
      <c r="AT428" s="247"/>
      <c r="AU428" s="247"/>
      <c r="AV428" s="247"/>
      <c r="AW428" s="258"/>
      <c r="AX428" s="247"/>
      <c r="AY428" s="247"/>
      <c r="AZ428" s="247"/>
      <c r="BA428" s="247"/>
      <c r="BB428" s="258"/>
      <c r="BC428" s="247"/>
      <c r="BD428" s="247"/>
      <c r="BE428" s="247"/>
      <c r="BF428" s="247"/>
      <c r="BG428" s="258"/>
      <c r="BH428" s="247"/>
      <c r="BI428" s="247"/>
      <c r="BJ428" s="247"/>
      <c r="BK428" s="247"/>
      <c r="BL428" s="258"/>
      <c r="BM428" s="247"/>
      <c r="BN428" s="247"/>
      <c r="BO428" s="247"/>
      <c r="BP428" s="247"/>
      <c r="BQ428" s="258"/>
      <c r="BR428" s="247"/>
      <c r="BS428" s="247"/>
      <c r="BT428" s="247"/>
      <c r="BU428" s="247"/>
      <c r="BV428" s="258"/>
      <c r="BW428" s="247"/>
      <c r="BX428" s="247"/>
      <c r="BY428" s="247"/>
      <c r="BZ428" s="247"/>
      <c r="CA428" s="258"/>
      <c r="CB428" s="247"/>
      <c r="CC428" s="247"/>
      <c r="CD428" s="247"/>
      <c r="CE428" s="247"/>
      <c r="CF428" s="258"/>
      <c r="CG428" s="258"/>
      <c r="CH428" s="258"/>
      <c r="CI428" s="134"/>
      <c r="CJ428" s="259"/>
      <c r="CK428" s="260"/>
      <c r="CL428" s="261"/>
    </row>
    <row r="429" spans="1:90" ht="54" hidden="1" x14ac:dyDescent="0.3">
      <c r="A429" s="106" t="s">
        <v>883</v>
      </c>
      <c r="B429" s="107" t="s">
        <v>880</v>
      </c>
      <c r="C429" s="238" t="s">
        <v>878</v>
      </c>
      <c r="D429" s="108" t="s">
        <v>92</v>
      </c>
      <c r="E429" s="160" t="s">
        <v>108</v>
      </c>
      <c r="F429" s="252">
        <f t="shared" si="43"/>
        <v>0</v>
      </c>
      <c r="G429" s="253">
        <f t="shared" si="44"/>
        <v>0</v>
      </c>
      <c r="H429" s="254">
        <f t="shared" si="45"/>
        <v>0</v>
      </c>
      <c r="I429" s="255">
        <f t="shared" si="50"/>
        <v>0</v>
      </c>
      <c r="J429" s="350" t="str">
        <f>IF(Scope_lv1!W429&lt;&gt;0,Scope_lv1!W429,"")</f>
        <v/>
      </c>
      <c r="K429" s="326" t="str">
        <f t="shared" si="46"/>
        <v/>
      </c>
      <c r="L429" s="314"/>
      <c r="M429" s="247"/>
      <c r="N429" s="247"/>
      <c r="O429" s="247"/>
      <c r="P429" s="247"/>
      <c r="Q429" s="258"/>
      <c r="R429" s="247"/>
      <c r="S429" s="247"/>
      <c r="T429" s="247"/>
      <c r="U429" s="247"/>
      <c r="V429" s="258"/>
      <c r="W429" s="247"/>
      <c r="X429" s="247"/>
      <c r="Y429" s="247"/>
      <c r="Z429" s="247"/>
      <c r="AA429" s="326" t="str">
        <f t="shared" si="47"/>
        <v/>
      </c>
      <c r="AB429" s="314"/>
      <c r="AC429" s="247"/>
      <c r="AD429" s="247"/>
      <c r="AE429" s="247"/>
      <c r="AF429" s="247"/>
      <c r="AG429" s="326" t="str">
        <f t="shared" si="48"/>
        <v/>
      </c>
      <c r="AH429" s="314"/>
      <c r="AI429" s="247"/>
      <c r="AJ429" s="247"/>
      <c r="AK429" s="247"/>
      <c r="AL429" s="247"/>
      <c r="AM429" s="258"/>
      <c r="AN429" s="247"/>
      <c r="AO429" s="247"/>
      <c r="AP429" s="247"/>
      <c r="AQ429" s="247"/>
      <c r="AR429" s="258"/>
      <c r="AS429" s="247"/>
      <c r="AT429" s="247"/>
      <c r="AU429" s="247"/>
      <c r="AV429" s="247"/>
      <c r="AW429" s="258"/>
      <c r="AX429" s="247"/>
      <c r="AY429" s="247"/>
      <c r="AZ429" s="247"/>
      <c r="BA429" s="247"/>
      <c r="BB429" s="258"/>
      <c r="BC429" s="247"/>
      <c r="BD429" s="247"/>
      <c r="BE429" s="247"/>
      <c r="BF429" s="247"/>
      <c r="BG429" s="258"/>
      <c r="BH429" s="247"/>
      <c r="BI429" s="247"/>
      <c r="BJ429" s="247"/>
      <c r="BK429" s="247"/>
      <c r="BL429" s="258"/>
      <c r="BM429" s="247"/>
      <c r="BN429" s="247"/>
      <c r="BO429" s="247"/>
      <c r="BP429" s="247"/>
      <c r="BQ429" s="258"/>
      <c r="BR429" s="247"/>
      <c r="BS429" s="247"/>
      <c r="BT429" s="247"/>
      <c r="BU429" s="247"/>
      <c r="BV429" s="258"/>
      <c r="BW429" s="247"/>
      <c r="BX429" s="247"/>
      <c r="BY429" s="247"/>
      <c r="BZ429" s="247"/>
      <c r="CA429" s="258"/>
      <c r="CB429" s="247"/>
      <c r="CC429" s="247"/>
      <c r="CD429" s="247"/>
      <c r="CE429" s="247"/>
      <c r="CF429" s="258"/>
      <c r="CG429" s="258"/>
      <c r="CH429" s="258"/>
      <c r="CI429" s="134"/>
      <c r="CJ429" s="259"/>
      <c r="CK429" s="260"/>
      <c r="CL429" s="261"/>
    </row>
    <row r="430" spans="1:90" ht="27" hidden="1" x14ac:dyDescent="0.3">
      <c r="A430" s="106" t="s">
        <v>884</v>
      </c>
      <c r="B430" s="107" t="s">
        <v>885</v>
      </c>
      <c r="C430" s="238" t="s">
        <v>872</v>
      </c>
      <c r="D430" s="108" t="s">
        <v>92</v>
      </c>
      <c r="E430" s="160" t="s">
        <v>94</v>
      </c>
      <c r="F430" s="252">
        <f t="shared" si="43"/>
        <v>0</v>
      </c>
      <c r="G430" s="253">
        <f t="shared" si="44"/>
        <v>0</v>
      </c>
      <c r="H430" s="254">
        <f t="shared" si="45"/>
        <v>0</v>
      </c>
      <c r="I430" s="255">
        <f t="shared" si="50"/>
        <v>0</v>
      </c>
      <c r="J430" s="350" t="str">
        <f>IF(Scope_lv1!W430&lt;&gt;0,Scope_lv1!W430,"")</f>
        <v/>
      </c>
      <c r="K430" s="326" t="str">
        <f t="shared" si="46"/>
        <v/>
      </c>
      <c r="L430" s="314"/>
      <c r="M430" s="247"/>
      <c r="N430" s="247"/>
      <c r="O430" s="247"/>
      <c r="P430" s="247"/>
      <c r="Q430" s="258"/>
      <c r="R430" s="247"/>
      <c r="S430" s="247"/>
      <c r="T430" s="247"/>
      <c r="U430" s="247"/>
      <c r="V430" s="258"/>
      <c r="W430" s="247"/>
      <c r="X430" s="247"/>
      <c r="Y430" s="247"/>
      <c r="Z430" s="247"/>
      <c r="AA430" s="326" t="str">
        <f t="shared" si="47"/>
        <v/>
      </c>
      <c r="AB430" s="314"/>
      <c r="AC430" s="247"/>
      <c r="AD430" s="247"/>
      <c r="AE430" s="247"/>
      <c r="AF430" s="247"/>
      <c r="AG430" s="326" t="str">
        <f t="shared" si="48"/>
        <v/>
      </c>
      <c r="AH430" s="314"/>
      <c r="AI430" s="247"/>
      <c r="AJ430" s="247"/>
      <c r="AK430" s="247"/>
      <c r="AL430" s="247"/>
      <c r="AM430" s="258"/>
      <c r="AN430" s="247"/>
      <c r="AO430" s="247"/>
      <c r="AP430" s="247"/>
      <c r="AQ430" s="247"/>
      <c r="AR430" s="258"/>
      <c r="AS430" s="247"/>
      <c r="AT430" s="247"/>
      <c r="AU430" s="247"/>
      <c r="AV430" s="247"/>
      <c r="AW430" s="258"/>
      <c r="AX430" s="247"/>
      <c r="AY430" s="247"/>
      <c r="AZ430" s="247"/>
      <c r="BA430" s="247"/>
      <c r="BB430" s="258"/>
      <c r="BC430" s="247"/>
      <c r="BD430" s="247"/>
      <c r="BE430" s="247"/>
      <c r="BF430" s="247"/>
      <c r="BG430" s="258"/>
      <c r="BH430" s="247"/>
      <c r="BI430" s="247"/>
      <c r="BJ430" s="247"/>
      <c r="BK430" s="247"/>
      <c r="BL430" s="258"/>
      <c r="BM430" s="247"/>
      <c r="BN430" s="247"/>
      <c r="BO430" s="247"/>
      <c r="BP430" s="247"/>
      <c r="BQ430" s="258"/>
      <c r="BR430" s="247"/>
      <c r="BS430" s="247"/>
      <c r="BT430" s="247"/>
      <c r="BU430" s="247"/>
      <c r="BV430" s="258"/>
      <c r="BW430" s="247"/>
      <c r="BX430" s="247"/>
      <c r="BY430" s="247"/>
      <c r="BZ430" s="247"/>
      <c r="CA430" s="258"/>
      <c r="CB430" s="247"/>
      <c r="CC430" s="247"/>
      <c r="CD430" s="247"/>
      <c r="CE430" s="247"/>
      <c r="CF430" s="258"/>
      <c r="CG430" s="258"/>
      <c r="CH430" s="258"/>
      <c r="CI430" s="134"/>
      <c r="CJ430" s="259"/>
      <c r="CK430" s="260"/>
      <c r="CL430" s="261"/>
    </row>
    <row r="431" spans="1:90" ht="27" hidden="1" x14ac:dyDescent="0.3">
      <c r="A431" s="106" t="s">
        <v>886</v>
      </c>
      <c r="B431" s="107" t="s">
        <v>885</v>
      </c>
      <c r="C431" s="238" t="s">
        <v>874</v>
      </c>
      <c r="D431" s="108" t="s">
        <v>92</v>
      </c>
      <c r="E431" s="160" t="s">
        <v>108</v>
      </c>
      <c r="F431" s="252">
        <f t="shared" si="43"/>
        <v>0</v>
      </c>
      <c r="G431" s="253">
        <f t="shared" si="44"/>
        <v>0</v>
      </c>
      <c r="H431" s="254">
        <f t="shared" si="45"/>
        <v>0</v>
      </c>
      <c r="I431" s="255">
        <f t="shared" si="50"/>
        <v>0</v>
      </c>
      <c r="J431" s="350" t="str">
        <f>IF(Scope_lv1!W431&lt;&gt;0,Scope_lv1!W431,"")</f>
        <v/>
      </c>
      <c r="K431" s="326" t="str">
        <f t="shared" si="46"/>
        <v/>
      </c>
      <c r="L431" s="314"/>
      <c r="M431" s="247"/>
      <c r="N431" s="247"/>
      <c r="O431" s="247"/>
      <c r="P431" s="247"/>
      <c r="Q431" s="258"/>
      <c r="R431" s="247"/>
      <c r="S431" s="247"/>
      <c r="T431" s="247"/>
      <c r="U431" s="247"/>
      <c r="V431" s="258"/>
      <c r="W431" s="247"/>
      <c r="X431" s="247"/>
      <c r="Y431" s="247"/>
      <c r="Z431" s="247"/>
      <c r="AA431" s="326" t="str">
        <f t="shared" si="47"/>
        <v/>
      </c>
      <c r="AB431" s="314"/>
      <c r="AC431" s="247"/>
      <c r="AD431" s="247"/>
      <c r="AE431" s="247"/>
      <c r="AF431" s="247"/>
      <c r="AG431" s="326" t="str">
        <f t="shared" si="48"/>
        <v/>
      </c>
      <c r="AH431" s="314"/>
      <c r="AI431" s="247"/>
      <c r="AJ431" s="247"/>
      <c r="AK431" s="247"/>
      <c r="AL431" s="247"/>
      <c r="AM431" s="258"/>
      <c r="AN431" s="247"/>
      <c r="AO431" s="247"/>
      <c r="AP431" s="247"/>
      <c r="AQ431" s="247"/>
      <c r="AR431" s="258"/>
      <c r="AS431" s="247"/>
      <c r="AT431" s="247"/>
      <c r="AU431" s="247"/>
      <c r="AV431" s="247"/>
      <c r="AW431" s="258"/>
      <c r="AX431" s="247"/>
      <c r="AY431" s="247"/>
      <c r="AZ431" s="247"/>
      <c r="BA431" s="247"/>
      <c r="BB431" s="258"/>
      <c r="BC431" s="247"/>
      <c r="BD431" s="247"/>
      <c r="BE431" s="247"/>
      <c r="BF431" s="247"/>
      <c r="BG431" s="258"/>
      <c r="BH431" s="247"/>
      <c r="BI431" s="247"/>
      <c r="BJ431" s="247"/>
      <c r="BK431" s="247"/>
      <c r="BL431" s="258"/>
      <c r="BM431" s="247"/>
      <c r="BN431" s="247"/>
      <c r="BO431" s="247"/>
      <c r="BP431" s="247"/>
      <c r="BQ431" s="258"/>
      <c r="BR431" s="247"/>
      <c r="BS431" s="247"/>
      <c r="BT431" s="247"/>
      <c r="BU431" s="247"/>
      <c r="BV431" s="258"/>
      <c r="BW431" s="247"/>
      <c r="BX431" s="247"/>
      <c r="BY431" s="247"/>
      <c r="BZ431" s="247"/>
      <c r="CA431" s="258"/>
      <c r="CB431" s="247"/>
      <c r="CC431" s="247"/>
      <c r="CD431" s="247"/>
      <c r="CE431" s="247"/>
      <c r="CF431" s="258"/>
      <c r="CG431" s="258"/>
      <c r="CH431" s="258"/>
      <c r="CI431" s="134"/>
      <c r="CJ431" s="259"/>
      <c r="CK431" s="260"/>
      <c r="CL431" s="261"/>
    </row>
    <row r="432" spans="1:90" ht="40.5" hidden="1" x14ac:dyDescent="0.3">
      <c r="A432" s="106" t="s">
        <v>887</v>
      </c>
      <c r="B432" s="107" t="s">
        <v>885</v>
      </c>
      <c r="C432" s="238" t="s">
        <v>888</v>
      </c>
      <c r="D432" s="108" t="s">
        <v>92</v>
      </c>
      <c r="E432" s="160" t="s">
        <v>108</v>
      </c>
      <c r="F432" s="252">
        <f t="shared" si="43"/>
        <v>0</v>
      </c>
      <c r="G432" s="253">
        <f t="shared" si="44"/>
        <v>0</v>
      </c>
      <c r="H432" s="254">
        <f t="shared" si="45"/>
        <v>0</v>
      </c>
      <c r="I432" s="255">
        <f t="shared" si="50"/>
        <v>0</v>
      </c>
      <c r="J432" s="350" t="str">
        <f>IF(Scope_lv1!W432&lt;&gt;0,Scope_lv1!W432,"")</f>
        <v/>
      </c>
      <c r="K432" s="326" t="str">
        <f t="shared" si="46"/>
        <v/>
      </c>
      <c r="L432" s="314"/>
      <c r="M432" s="247"/>
      <c r="N432" s="247"/>
      <c r="O432" s="247"/>
      <c r="P432" s="247"/>
      <c r="Q432" s="258"/>
      <c r="R432" s="247"/>
      <c r="S432" s="247"/>
      <c r="T432" s="247"/>
      <c r="U432" s="247"/>
      <c r="V432" s="258"/>
      <c r="W432" s="247"/>
      <c r="X432" s="247"/>
      <c r="Y432" s="247"/>
      <c r="Z432" s="247"/>
      <c r="AA432" s="326" t="str">
        <f t="shared" si="47"/>
        <v/>
      </c>
      <c r="AB432" s="314"/>
      <c r="AC432" s="247"/>
      <c r="AD432" s="247"/>
      <c r="AE432" s="247"/>
      <c r="AF432" s="247"/>
      <c r="AG432" s="326" t="str">
        <f t="shared" si="48"/>
        <v/>
      </c>
      <c r="AH432" s="314"/>
      <c r="AI432" s="247"/>
      <c r="AJ432" s="247"/>
      <c r="AK432" s="247"/>
      <c r="AL432" s="247"/>
      <c r="AM432" s="258"/>
      <c r="AN432" s="247"/>
      <c r="AO432" s="247"/>
      <c r="AP432" s="247"/>
      <c r="AQ432" s="247"/>
      <c r="AR432" s="258"/>
      <c r="AS432" s="247"/>
      <c r="AT432" s="247"/>
      <c r="AU432" s="247"/>
      <c r="AV432" s="247"/>
      <c r="AW432" s="258"/>
      <c r="AX432" s="247"/>
      <c r="AY432" s="247"/>
      <c r="AZ432" s="247"/>
      <c r="BA432" s="247"/>
      <c r="BB432" s="258"/>
      <c r="BC432" s="247"/>
      <c r="BD432" s="247"/>
      <c r="BE432" s="247"/>
      <c r="BF432" s="247"/>
      <c r="BG432" s="258"/>
      <c r="BH432" s="247"/>
      <c r="BI432" s="247"/>
      <c r="BJ432" s="247"/>
      <c r="BK432" s="247"/>
      <c r="BL432" s="258"/>
      <c r="BM432" s="247"/>
      <c r="BN432" s="247"/>
      <c r="BO432" s="247"/>
      <c r="BP432" s="247"/>
      <c r="BQ432" s="258"/>
      <c r="BR432" s="247"/>
      <c r="BS432" s="247"/>
      <c r="BT432" s="247"/>
      <c r="BU432" s="247"/>
      <c r="BV432" s="258"/>
      <c r="BW432" s="247"/>
      <c r="BX432" s="247"/>
      <c r="BY432" s="247"/>
      <c r="BZ432" s="247"/>
      <c r="CA432" s="258"/>
      <c r="CB432" s="247"/>
      <c r="CC432" s="247"/>
      <c r="CD432" s="247"/>
      <c r="CE432" s="247"/>
      <c r="CF432" s="258"/>
      <c r="CG432" s="258"/>
      <c r="CH432" s="258"/>
      <c r="CI432" s="134"/>
      <c r="CJ432" s="259"/>
      <c r="CK432" s="260"/>
      <c r="CL432" s="261"/>
    </row>
    <row r="433" spans="1:90" ht="40.5" hidden="1" x14ac:dyDescent="0.3">
      <c r="A433" s="106" t="s">
        <v>889</v>
      </c>
      <c r="B433" s="107" t="s">
        <v>885</v>
      </c>
      <c r="C433" s="238" t="s">
        <v>878</v>
      </c>
      <c r="D433" s="108" t="s">
        <v>92</v>
      </c>
      <c r="E433" s="160" t="s">
        <v>108</v>
      </c>
      <c r="F433" s="252">
        <f t="shared" si="43"/>
        <v>0</v>
      </c>
      <c r="G433" s="253">
        <f t="shared" si="44"/>
        <v>0</v>
      </c>
      <c r="H433" s="254">
        <f t="shared" si="45"/>
        <v>0</v>
      </c>
      <c r="I433" s="255">
        <f t="shared" si="50"/>
        <v>0</v>
      </c>
      <c r="J433" s="350" t="str">
        <f>IF(Scope_lv1!W433&lt;&gt;0,Scope_lv1!W433,"")</f>
        <v/>
      </c>
      <c r="K433" s="326" t="str">
        <f t="shared" si="46"/>
        <v/>
      </c>
      <c r="L433" s="314"/>
      <c r="M433" s="247"/>
      <c r="N433" s="247"/>
      <c r="O433" s="247"/>
      <c r="P433" s="247"/>
      <c r="Q433" s="258"/>
      <c r="R433" s="247"/>
      <c r="S433" s="247"/>
      <c r="T433" s="247"/>
      <c r="U433" s="247"/>
      <c r="V433" s="258"/>
      <c r="W433" s="247"/>
      <c r="X433" s="247"/>
      <c r="Y433" s="247"/>
      <c r="Z433" s="247"/>
      <c r="AA433" s="326" t="str">
        <f t="shared" si="47"/>
        <v/>
      </c>
      <c r="AB433" s="314"/>
      <c r="AC433" s="247"/>
      <c r="AD433" s="247"/>
      <c r="AE433" s="247"/>
      <c r="AF433" s="247"/>
      <c r="AG433" s="326" t="str">
        <f t="shared" si="48"/>
        <v/>
      </c>
      <c r="AH433" s="314"/>
      <c r="AI433" s="247"/>
      <c r="AJ433" s="247"/>
      <c r="AK433" s="247"/>
      <c r="AL433" s="247"/>
      <c r="AM433" s="258"/>
      <c r="AN433" s="247"/>
      <c r="AO433" s="247"/>
      <c r="AP433" s="247"/>
      <c r="AQ433" s="247"/>
      <c r="AR433" s="258"/>
      <c r="AS433" s="247"/>
      <c r="AT433" s="247"/>
      <c r="AU433" s="247"/>
      <c r="AV433" s="247"/>
      <c r="AW433" s="258"/>
      <c r="AX433" s="247"/>
      <c r="AY433" s="247"/>
      <c r="AZ433" s="247"/>
      <c r="BA433" s="247"/>
      <c r="BB433" s="258"/>
      <c r="BC433" s="247"/>
      <c r="BD433" s="247"/>
      <c r="BE433" s="247"/>
      <c r="BF433" s="247"/>
      <c r="BG433" s="258"/>
      <c r="BH433" s="247"/>
      <c r="BI433" s="247"/>
      <c r="BJ433" s="247"/>
      <c r="BK433" s="247"/>
      <c r="BL433" s="258"/>
      <c r="BM433" s="247"/>
      <c r="BN433" s="247"/>
      <c r="BO433" s="247"/>
      <c r="BP433" s="247"/>
      <c r="BQ433" s="258"/>
      <c r="BR433" s="247"/>
      <c r="BS433" s="247"/>
      <c r="BT433" s="247"/>
      <c r="BU433" s="247"/>
      <c r="BV433" s="258"/>
      <c r="BW433" s="247"/>
      <c r="BX433" s="247"/>
      <c r="BY433" s="247"/>
      <c r="BZ433" s="247"/>
      <c r="CA433" s="258"/>
      <c r="CB433" s="247"/>
      <c r="CC433" s="247"/>
      <c r="CD433" s="247"/>
      <c r="CE433" s="247"/>
      <c r="CF433" s="258"/>
      <c r="CG433" s="258"/>
      <c r="CH433" s="258"/>
      <c r="CI433" s="134"/>
      <c r="CJ433" s="259"/>
      <c r="CK433" s="260"/>
      <c r="CL433" s="261"/>
    </row>
    <row r="434" spans="1:90" hidden="1" x14ac:dyDescent="0.3">
      <c r="A434" s="106"/>
      <c r="B434" s="107"/>
      <c r="C434" s="238"/>
      <c r="D434" s="108"/>
      <c r="E434" s="126"/>
      <c r="F434" s="289"/>
      <c r="G434" s="290"/>
      <c r="H434" s="291"/>
      <c r="I434" s="255"/>
      <c r="J434" s="353" t="str">
        <f>IF(Scope_lv1!W434&lt;&gt;0,Scope_lv1!W434,"")</f>
        <v/>
      </c>
      <c r="K434" s="326" t="str">
        <f t="shared" si="46"/>
        <v/>
      </c>
      <c r="L434" s="329"/>
      <c r="M434" s="247"/>
      <c r="N434" s="247"/>
      <c r="O434" s="247"/>
      <c r="P434" s="247"/>
      <c r="Q434" s="258"/>
      <c r="R434" s="247"/>
      <c r="S434" s="247"/>
      <c r="T434" s="247"/>
      <c r="U434" s="247"/>
      <c r="V434" s="258"/>
      <c r="W434" s="247"/>
      <c r="X434" s="247"/>
      <c r="Y434" s="247"/>
      <c r="Z434" s="247"/>
      <c r="AA434" s="326" t="str">
        <f t="shared" si="47"/>
        <v/>
      </c>
      <c r="AB434" s="329"/>
      <c r="AC434" s="247"/>
      <c r="AD434" s="247"/>
      <c r="AE434" s="247"/>
      <c r="AF434" s="247"/>
      <c r="AG434" s="326" t="str">
        <f t="shared" si="48"/>
        <v/>
      </c>
      <c r="AH434" s="329"/>
      <c r="AI434" s="247"/>
      <c r="AJ434" s="247"/>
      <c r="AK434" s="247"/>
      <c r="AL434" s="247"/>
      <c r="AM434" s="258"/>
      <c r="AN434" s="247"/>
      <c r="AO434" s="247"/>
      <c r="AP434" s="247"/>
      <c r="AQ434" s="247"/>
      <c r="AR434" s="258"/>
      <c r="AS434" s="247"/>
      <c r="AT434" s="247"/>
      <c r="AU434" s="247"/>
      <c r="AV434" s="247"/>
      <c r="AW434" s="258"/>
      <c r="AX434" s="247"/>
      <c r="AY434" s="247"/>
      <c r="AZ434" s="247"/>
      <c r="BA434" s="247"/>
      <c r="BB434" s="258"/>
      <c r="BC434" s="247"/>
      <c r="BD434" s="247"/>
      <c r="BE434" s="247"/>
      <c r="BF434" s="247"/>
      <c r="BG434" s="258"/>
      <c r="BH434" s="247"/>
      <c r="BI434" s="247"/>
      <c r="BJ434" s="247"/>
      <c r="BK434" s="247"/>
      <c r="BL434" s="258"/>
      <c r="BM434" s="247"/>
      <c r="BN434" s="247"/>
      <c r="BO434" s="247"/>
      <c r="BP434" s="247"/>
      <c r="BQ434" s="258"/>
      <c r="BR434" s="247"/>
      <c r="BS434" s="247"/>
      <c r="BT434" s="247"/>
      <c r="BU434" s="247"/>
      <c r="BV434" s="258"/>
      <c r="BW434" s="247"/>
      <c r="BX434" s="247"/>
      <c r="BY434" s="247"/>
      <c r="BZ434" s="247"/>
      <c r="CA434" s="258"/>
      <c r="CB434" s="247"/>
      <c r="CC434" s="247"/>
      <c r="CD434" s="247"/>
      <c r="CE434" s="247"/>
      <c r="CF434" s="258"/>
      <c r="CG434" s="258"/>
      <c r="CH434" s="258"/>
      <c r="CI434" s="134"/>
      <c r="CJ434" s="259"/>
      <c r="CK434" s="260"/>
      <c r="CL434" s="261"/>
    </row>
    <row r="435" spans="1:90" ht="17.25" hidden="1" thickBot="1" x14ac:dyDescent="0.35">
      <c r="A435" s="123"/>
      <c r="B435" s="124"/>
      <c r="C435" s="195"/>
      <c r="D435" s="125"/>
      <c r="E435" s="161"/>
      <c r="F435" s="293"/>
      <c r="G435" s="294"/>
      <c r="H435" s="295"/>
      <c r="I435" s="296"/>
      <c r="J435" s="354" t="str">
        <f>IF(Scope_lv1!W435&lt;&gt;0,Scope_lv1!W435,"")</f>
        <v/>
      </c>
      <c r="K435" s="326" t="str">
        <f t="shared" si="46"/>
        <v/>
      </c>
      <c r="L435" s="329"/>
      <c r="M435" s="247"/>
      <c r="N435" s="247"/>
      <c r="O435" s="247"/>
      <c r="P435" s="247"/>
      <c r="Q435" s="258"/>
      <c r="R435" s="247"/>
      <c r="S435" s="247"/>
      <c r="T435" s="247"/>
      <c r="U435" s="247"/>
      <c r="V435" s="258"/>
      <c r="W435" s="247"/>
      <c r="X435" s="247"/>
      <c r="Y435" s="247"/>
      <c r="Z435" s="247"/>
      <c r="AA435" s="326" t="str">
        <f t="shared" si="47"/>
        <v/>
      </c>
      <c r="AB435" s="329"/>
      <c r="AC435" s="247"/>
      <c r="AD435" s="247"/>
      <c r="AE435" s="247"/>
      <c r="AF435" s="247"/>
      <c r="AG435" s="326" t="str">
        <f t="shared" si="48"/>
        <v/>
      </c>
      <c r="AH435" s="329"/>
      <c r="AI435" s="247"/>
      <c r="AJ435" s="247"/>
      <c r="AK435" s="247"/>
      <c r="AL435" s="247"/>
      <c r="AM435" s="258"/>
      <c r="AN435" s="247"/>
      <c r="AO435" s="247"/>
      <c r="AP435" s="247"/>
      <c r="AQ435" s="247"/>
      <c r="AR435" s="258"/>
      <c r="AS435" s="247"/>
      <c r="AT435" s="247"/>
      <c r="AU435" s="247"/>
      <c r="AV435" s="247"/>
      <c r="AW435" s="258"/>
      <c r="AX435" s="247"/>
      <c r="AY435" s="247"/>
      <c r="AZ435" s="247"/>
      <c r="BA435" s="247"/>
      <c r="BB435" s="258"/>
      <c r="BC435" s="247"/>
      <c r="BD435" s="247"/>
      <c r="BE435" s="247"/>
      <c r="BF435" s="247"/>
      <c r="BG435" s="258"/>
      <c r="BH435" s="247"/>
      <c r="BI435" s="247"/>
      <c r="BJ435" s="247"/>
      <c r="BK435" s="247"/>
      <c r="BL435" s="258"/>
      <c r="BM435" s="247"/>
      <c r="BN435" s="247"/>
      <c r="BO435" s="247"/>
      <c r="BP435" s="247"/>
      <c r="BQ435" s="258"/>
      <c r="BR435" s="247"/>
      <c r="BS435" s="247"/>
      <c r="BT435" s="247"/>
      <c r="BU435" s="247"/>
      <c r="BV435" s="258"/>
      <c r="BW435" s="247"/>
      <c r="BX435" s="247"/>
      <c r="BY435" s="247"/>
      <c r="BZ435" s="247"/>
      <c r="CA435" s="258"/>
      <c r="CB435" s="247"/>
      <c r="CC435" s="247"/>
      <c r="CD435" s="247"/>
      <c r="CE435" s="247"/>
      <c r="CF435" s="258"/>
      <c r="CG435" s="258"/>
      <c r="CH435" s="258"/>
      <c r="CI435" s="166"/>
      <c r="CJ435" s="298"/>
      <c r="CK435" s="260"/>
      <c r="CL435" s="261"/>
    </row>
    <row r="436" spans="1:90" hidden="1" x14ac:dyDescent="0.3">
      <c r="A436" s="24">
        <f>COUNTA(A8:A435)</f>
        <v>426</v>
      </c>
      <c r="F436" s="299">
        <f>SUM(F8:F435)</f>
        <v>0</v>
      </c>
      <c r="G436" s="299">
        <f>SUM(G8:G435)</f>
        <v>0</v>
      </c>
      <c r="H436" s="299">
        <f>SUM(H8:H435)</f>
        <v>0</v>
      </c>
    </row>
    <row r="437" spans="1:90" x14ac:dyDescent="0.3">
      <c r="J437" s="333">
        <f>COUNTIF(J8:J436,"O")</f>
        <v>35</v>
      </c>
    </row>
  </sheetData>
  <autoFilter ref="A7:CL436">
    <filterColumn colId="26">
      <customFilters>
        <customFilter operator="notEqual" val=" "/>
      </customFilters>
    </filterColumn>
  </autoFilter>
  <mergeCells count="2">
    <mergeCell ref="F1:I1"/>
    <mergeCell ref="J1:CH1"/>
  </mergeCells>
  <phoneticPr fontId="3" type="noConversion"/>
  <conditionalFormatting sqref="A9:D434">
    <cfRule type="expression" dxfId="5" priority="2">
      <formula>$I9&gt;0</formula>
    </cfRule>
  </conditionalFormatting>
  <conditionalFormatting sqref="F8:H434">
    <cfRule type="expression" dxfId="4" priority="1">
      <formula>F8&gt;0</formula>
    </cfRule>
  </conditionalFormatting>
  <pageMargins left="0.7" right="0.7" top="0.75" bottom="0.75" header="0.3" footer="0.3"/>
  <pageSetup paperSize="9" orientation="portrait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21">
        <x14:dataValidation type="list" allowBlank="1" showInputMessage="1" showErrorMessage="1">
          <x14:formula1>
            <xm:f>'WM-AR'!$F$2:$F$9</xm:f>
          </x14:formula1>
          <xm:sqref>L8 AH8 AB8</xm:sqref>
        </x14:dataValidation>
        <x14:dataValidation type="list" allowBlank="1" showInputMessage="1" showErrorMessage="1">
          <x14:formula1>
            <xm:f>'WM-AR'!$F$10:$F$11</xm:f>
          </x14:formula1>
          <xm:sqref>L9 AH9 AB9</xm:sqref>
        </x14:dataValidation>
        <x14:dataValidation type="list" allowBlank="1" showInputMessage="1" showErrorMessage="1">
          <x14:formula1>
            <xm:f>'WM-AR'!$F$12:$F$14</xm:f>
          </x14:formula1>
          <xm:sqref>L10 AH10 AB10</xm:sqref>
        </x14:dataValidation>
        <x14:dataValidation type="list" allowBlank="1" showInputMessage="1" showErrorMessage="1">
          <x14:formula1>
            <xm:f>'WM-AR'!$F$15:$F$19</xm:f>
          </x14:formula1>
          <xm:sqref>L11 AH11 AB11</xm:sqref>
        </x14:dataValidation>
        <x14:dataValidation type="list" allowBlank="1" showInputMessage="1" showErrorMessage="1">
          <x14:formula1>
            <xm:f>'WM-AR'!$F$20:$F$23</xm:f>
          </x14:formula1>
          <xm:sqref>L12 AH12 AB12</xm:sqref>
        </x14:dataValidation>
        <x14:dataValidation type="list" allowBlank="1" showInputMessage="1" showErrorMessage="1">
          <x14:formula1>
            <xm:f>'WM-AR'!$F$24:$F$27</xm:f>
          </x14:formula1>
          <xm:sqref>L13 AH13 AB13</xm:sqref>
        </x14:dataValidation>
        <x14:dataValidation type="list" allowBlank="1" showInputMessage="1" showErrorMessage="1">
          <x14:formula1>
            <xm:f>'WM-AR'!$F$28</xm:f>
          </x14:formula1>
          <xm:sqref>L14 AH14 AB14</xm:sqref>
        </x14:dataValidation>
        <x14:dataValidation type="list" allowBlank="1" showInputMessage="1" showErrorMessage="1">
          <x14:formula1>
            <xm:f>'WM-AR'!$F$29</xm:f>
          </x14:formula1>
          <xm:sqref>L15 AH15 AB15</xm:sqref>
        </x14:dataValidation>
        <x14:dataValidation type="list" allowBlank="1" showInputMessage="1" showErrorMessage="1">
          <x14:formula1>
            <xm:f>'WM-AR'!$F$30</xm:f>
          </x14:formula1>
          <xm:sqref>L16 AH16 AB16</xm:sqref>
        </x14:dataValidation>
        <x14:dataValidation type="list" allowBlank="1" showInputMessage="1" showErrorMessage="1">
          <x14:formula1>
            <xm:f>'WM-AR'!$F$31</xm:f>
          </x14:formula1>
          <xm:sqref>L17 AH17 AB17</xm:sqref>
        </x14:dataValidation>
        <x14:dataValidation type="list" allowBlank="1" showInputMessage="1" showErrorMessage="1">
          <x14:formula1>
            <xm:f>'WM-AR'!$F$32</xm:f>
          </x14:formula1>
          <xm:sqref>L18 AH18 AB18</xm:sqref>
        </x14:dataValidation>
        <x14:dataValidation type="list" allowBlank="1" showInputMessage="1" showErrorMessage="1">
          <x14:formula1>
            <xm:f>'WM-AR'!$F$33</xm:f>
          </x14:formula1>
          <xm:sqref>L19 AH19 AB19</xm:sqref>
        </x14:dataValidation>
        <x14:dataValidation type="list" allowBlank="1" showInputMessage="1" showErrorMessage="1">
          <x14:formula1>
            <xm:f>'WM-AR'!$F$34</xm:f>
          </x14:formula1>
          <xm:sqref>L20 AH20 AB20</xm:sqref>
        </x14:dataValidation>
        <x14:dataValidation type="list" allowBlank="1" showInputMessage="1" showErrorMessage="1">
          <x14:formula1>
            <xm:f>'WM-AR'!$F$35:$F$41</xm:f>
          </x14:formula1>
          <xm:sqref>L21 AH21 AB21</xm:sqref>
        </x14:dataValidation>
        <x14:dataValidation type="list" allowBlank="1" showInputMessage="1" showErrorMessage="1">
          <x14:formula1>
            <xm:f>'WM-AR'!$F$42:$F$45</xm:f>
          </x14:formula1>
          <xm:sqref>L22 AH22 AB22</xm:sqref>
        </x14:dataValidation>
        <x14:dataValidation type="list" allowBlank="1" showInputMessage="1" showErrorMessage="1">
          <x14:formula1>
            <xm:f>'WM-AR'!$F$46:$F$52</xm:f>
          </x14:formula1>
          <xm:sqref>L23 AH23 AB23</xm:sqref>
        </x14:dataValidation>
        <x14:dataValidation type="list" allowBlank="1" showInputMessage="1" showErrorMessage="1">
          <x14:formula1>
            <xm:f>'WM-AR'!$F$53:$F$59</xm:f>
          </x14:formula1>
          <xm:sqref>L24 AH24 AB24</xm:sqref>
        </x14:dataValidation>
        <x14:dataValidation type="list" allowBlank="1" showInputMessage="1" showErrorMessage="1">
          <x14:formula1>
            <xm:f>'WM-AR'!$F$60:$F$66</xm:f>
          </x14:formula1>
          <xm:sqref>L25 AH25 AB25</xm:sqref>
        </x14:dataValidation>
        <x14:dataValidation type="list" allowBlank="1" showInputMessage="1" showErrorMessage="1">
          <x14:formula1>
            <xm:f>'WM-AR'!$F$67:$F$73</xm:f>
          </x14:formula1>
          <xm:sqref>L26 AH26 AB26</xm:sqref>
        </x14:dataValidation>
        <x14:dataValidation type="list" allowBlank="1" showInputMessage="1" showErrorMessage="1">
          <x14:formula1>
            <xm:f>'WM-AR'!$F$74:$F$75</xm:f>
          </x14:formula1>
          <xm:sqref>L27 AH27 AB27</xm:sqref>
        </x14:dataValidation>
        <x14:dataValidation type="list" allowBlank="1" showInputMessage="1" showErrorMessage="1">
          <x14:formula1>
            <xm:f>'WM-AR'!$F$76:$F$77</xm:f>
          </x14:formula1>
          <xm:sqref>L28 AH28 AB28</xm:sqref>
        </x14:dataValidation>
        <x14:dataValidation type="list" allowBlank="1" showInputMessage="1" showErrorMessage="1">
          <x14:formula1>
            <xm:f>'WM-AR'!$F$78:$F$79</xm:f>
          </x14:formula1>
          <xm:sqref>L29 AH29 AB29</xm:sqref>
        </x14:dataValidation>
        <x14:dataValidation type="list" allowBlank="1" showInputMessage="1" showErrorMessage="1">
          <x14:formula1>
            <xm:f>'WM-AR'!$F$80:$F$87</xm:f>
          </x14:formula1>
          <xm:sqref>L30 AH30 AB30</xm:sqref>
        </x14:dataValidation>
        <x14:dataValidation type="list" allowBlank="1" showInputMessage="1" showErrorMessage="1">
          <x14:formula1>
            <xm:f>'WM-AR'!$F$88</xm:f>
          </x14:formula1>
          <xm:sqref>L31 AH31 AB31</xm:sqref>
        </x14:dataValidation>
        <x14:dataValidation type="list" allowBlank="1" showInputMessage="1" showErrorMessage="1">
          <x14:formula1>
            <xm:f>'WM-AR'!$F$89</xm:f>
          </x14:formula1>
          <xm:sqref>L32 AH32 AB32</xm:sqref>
        </x14:dataValidation>
        <x14:dataValidation type="list" allowBlank="1" showInputMessage="1" showErrorMessage="1">
          <x14:formula1>
            <xm:f>'WM-AR'!$F$90</xm:f>
          </x14:formula1>
          <xm:sqref>L33 AH33 AB33</xm:sqref>
        </x14:dataValidation>
        <x14:dataValidation type="list" allowBlank="1" showInputMessage="1" showErrorMessage="1">
          <x14:formula1>
            <xm:f>'WM-AR'!$F$91</xm:f>
          </x14:formula1>
          <xm:sqref>L34 AH34 AB34</xm:sqref>
        </x14:dataValidation>
        <x14:dataValidation type="list" allowBlank="1" showInputMessage="1" showErrorMessage="1">
          <x14:formula1>
            <xm:f>'WM-AR'!$F$92</xm:f>
          </x14:formula1>
          <xm:sqref>L35 AH35 AB35</xm:sqref>
        </x14:dataValidation>
        <x14:dataValidation type="list" allowBlank="1" showInputMessage="1" showErrorMessage="1">
          <x14:formula1>
            <xm:f>'WM-AR'!$F$93:$F$108</xm:f>
          </x14:formula1>
          <xm:sqref>L36 AH36 AB36</xm:sqref>
        </x14:dataValidation>
        <x14:dataValidation type="list" allowBlank="1" showInputMessage="1" showErrorMessage="1">
          <x14:formula1>
            <xm:f>'WM-AR'!$F$109:$F$114</xm:f>
          </x14:formula1>
          <xm:sqref>L37 AH37 AB37</xm:sqref>
        </x14:dataValidation>
        <x14:dataValidation type="list" allowBlank="1" showInputMessage="1" showErrorMessage="1">
          <x14:formula1>
            <xm:f>'WM-AR'!$F$115:$F$120</xm:f>
          </x14:formula1>
          <xm:sqref>L38 AH38 AB38</xm:sqref>
        </x14:dataValidation>
        <x14:dataValidation type="list" allowBlank="1" showInputMessage="1" showErrorMessage="1">
          <x14:formula1>
            <xm:f>'WM-AR'!$F$121:$F$135</xm:f>
          </x14:formula1>
          <xm:sqref>L39 AH39 AB39</xm:sqref>
        </x14:dataValidation>
        <x14:dataValidation type="list" allowBlank="1" showInputMessage="1" showErrorMessage="1">
          <x14:formula1>
            <xm:f>'WM-AR'!$F$136:$F$150</xm:f>
          </x14:formula1>
          <xm:sqref>L40 AH40 AB40</xm:sqref>
        </x14:dataValidation>
        <x14:dataValidation type="list" allowBlank="1" showInputMessage="1" showErrorMessage="1">
          <x14:formula1>
            <xm:f>'WM-AR'!$F$151:$F$159</xm:f>
          </x14:formula1>
          <xm:sqref>L41 AH41 AB41</xm:sqref>
        </x14:dataValidation>
        <x14:dataValidation type="list" allowBlank="1" showInputMessage="1" showErrorMessage="1">
          <x14:formula1>
            <xm:f>'WM-AR'!$F$160:$F$161</xm:f>
          </x14:formula1>
          <xm:sqref>L42 AH42 AB42</xm:sqref>
        </x14:dataValidation>
        <x14:dataValidation type="list" allowBlank="1" showInputMessage="1" showErrorMessage="1">
          <x14:formula1>
            <xm:f>'WM-AR'!$F$162:$F$163</xm:f>
          </x14:formula1>
          <xm:sqref>L43 AH43 AB43</xm:sqref>
        </x14:dataValidation>
        <x14:dataValidation type="list" allowBlank="1" showInputMessage="1" showErrorMessage="1">
          <x14:formula1>
            <xm:f>'WM-AR'!$F$164:$F$171</xm:f>
          </x14:formula1>
          <xm:sqref>L44 AH44 AB44</xm:sqref>
        </x14:dataValidation>
        <x14:dataValidation type="list" allowBlank="1" showInputMessage="1" showErrorMessage="1">
          <x14:formula1>
            <xm:f>'WM-AR'!$F$172:$F$173</xm:f>
          </x14:formula1>
          <xm:sqref>L45 AH45 AB45</xm:sqref>
        </x14:dataValidation>
        <x14:dataValidation type="list" allowBlank="1" showInputMessage="1" showErrorMessage="1">
          <x14:formula1>
            <xm:f>'WM-AR'!$F$174</xm:f>
          </x14:formula1>
          <xm:sqref>L46 AH46 AB46</xm:sqref>
        </x14:dataValidation>
        <x14:dataValidation type="list" allowBlank="1" showInputMessage="1" showErrorMessage="1">
          <x14:formula1>
            <xm:f>'WM-AR'!$F$175</xm:f>
          </x14:formula1>
          <xm:sqref>L47 AH47 AB47</xm:sqref>
        </x14:dataValidation>
        <x14:dataValidation type="list" allowBlank="1" showInputMessage="1" showErrorMessage="1">
          <x14:formula1>
            <xm:f>'WM-AR'!$F$176</xm:f>
          </x14:formula1>
          <xm:sqref>L48 AH48 AB48</xm:sqref>
        </x14:dataValidation>
        <x14:dataValidation type="list" allowBlank="1" showInputMessage="1" showErrorMessage="1">
          <x14:formula1>
            <xm:f>'WM-AR'!$F$177</xm:f>
          </x14:formula1>
          <xm:sqref>L49 AH49 AB49</xm:sqref>
        </x14:dataValidation>
        <x14:dataValidation type="list" allowBlank="1" showInputMessage="1" showErrorMessage="1">
          <x14:formula1>
            <xm:f>'WM-AR'!$F$178</xm:f>
          </x14:formula1>
          <xm:sqref>L50 AH50 AB50</xm:sqref>
        </x14:dataValidation>
        <x14:dataValidation type="list" allowBlank="1" showInputMessage="1" showErrorMessage="1">
          <x14:formula1>
            <xm:f>'WM-AR'!$F$179</xm:f>
          </x14:formula1>
          <xm:sqref>L51 AH51 AB51</xm:sqref>
        </x14:dataValidation>
        <x14:dataValidation type="list" allowBlank="1" showInputMessage="1" showErrorMessage="1">
          <x14:formula1>
            <xm:f>'WM-AR'!$F$180:$F$181</xm:f>
          </x14:formula1>
          <xm:sqref>L52 AH52 AB52</xm:sqref>
        </x14:dataValidation>
        <x14:dataValidation type="list" allowBlank="1" showInputMessage="1" showErrorMessage="1">
          <x14:formula1>
            <xm:f>'WM-AR'!$F$182:$F$184</xm:f>
          </x14:formula1>
          <xm:sqref>L53 AH53 AB53</xm:sqref>
        </x14:dataValidation>
        <x14:dataValidation type="list" allowBlank="1" showInputMessage="1" showErrorMessage="1">
          <x14:formula1>
            <xm:f>'WM-AR'!$F$185:$F$187</xm:f>
          </x14:formula1>
          <xm:sqref>L54 AH54 AB54</xm:sqref>
        </x14:dataValidation>
        <x14:dataValidation type="list" allowBlank="1" showInputMessage="1" showErrorMessage="1">
          <x14:formula1>
            <xm:f>'WM-AR'!$F$188:$F$190</xm:f>
          </x14:formula1>
          <xm:sqref>L55 AH55 AB55</xm:sqref>
        </x14:dataValidation>
        <x14:dataValidation type="list" allowBlank="1" showInputMessage="1" showErrorMessage="1">
          <x14:formula1>
            <xm:f>'WM-AR'!$F$191:$F$192</xm:f>
          </x14:formula1>
          <xm:sqref>L56 AH56 AB56</xm:sqref>
        </x14:dataValidation>
        <x14:dataValidation type="list" allowBlank="1" showInputMessage="1" showErrorMessage="1">
          <x14:formula1>
            <xm:f>'WM-AR'!$F$193:$F$194</xm:f>
          </x14:formula1>
          <xm:sqref>L57 AH57 AB57</xm:sqref>
        </x14:dataValidation>
        <x14:dataValidation type="list" allowBlank="1" showInputMessage="1" showErrorMessage="1">
          <x14:formula1>
            <xm:f>'WM-AR'!$F$195:$F$210</xm:f>
          </x14:formula1>
          <xm:sqref>L58 AH58 AB58</xm:sqref>
        </x14:dataValidation>
        <x14:dataValidation type="list" allowBlank="1" showInputMessage="1" showErrorMessage="1">
          <x14:formula1>
            <xm:f>'WM-AR'!$F$211:$F$216</xm:f>
          </x14:formula1>
          <xm:sqref>L59 AH59 AB59</xm:sqref>
        </x14:dataValidation>
        <x14:dataValidation type="list" allowBlank="1" showInputMessage="1" showErrorMessage="1">
          <x14:formula1>
            <xm:f>'WM-AR'!$F$217:$F$222</xm:f>
          </x14:formula1>
          <xm:sqref>L60 AH60 AB60</xm:sqref>
        </x14:dataValidation>
        <x14:dataValidation type="list" allowBlank="1" showInputMessage="1" showErrorMessage="1">
          <x14:formula1>
            <xm:f>'WM-AR'!$F$223:$F$237</xm:f>
          </x14:formula1>
          <xm:sqref>L61 AH61 AB61</xm:sqref>
        </x14:dataValidation>
        <x14:dataValidation type="list" allowBlank="1" showInputMessage="1" showErrorMessage="1">
          <x14:formula1>
            <xm:f>'WM-AR'!$F$238:$F$239</xm:f>
          </x14:formula1>
          <xm:sqref>L62 AH62 AB62</xm:sqref>
        </x14:dataValidation>
        <x14:dataValidation type="list" allowBlank="1" showInputMessage="1" showErrorMessage="1">
          <x14:formula1>
            <xm:f>'WM-AR'!$F$240:$F$241</xm:f>
          </x14:formula1>
          <xm:sqref>L63 AH63 AB63</xm:sqref>
        </x14:dataValidation>
        <x14:dataValidation type="list" allowBlank="1" showInputMessage="1" showErrorMessage="1">
          <x14:formula1>
            <xm:f>'WM-AR'!$F$242:$F$249</xm:f>
          </x14:formula1>
          <xm:sqref>L64 AH64 AB64</xm:sqref>
        </x14:dataValidation>
        <x14:dataValidation type="list" allowBlank="1" showInputMessage="1" showErrorMessage="1">
          <x14:formula1>
            <xm:f>'WM-AR'!$F$250:$F$251</xm:f>
          </x14:formula1>
          <xm:sqref>L65 AH65 AB65</xm:sqref>
        </x14:dataValidation>
        <x14:dataValidation type="list" allowBlank="1" showInputMessage="1" showErrorMessage="1">
          <x14:formula1>
            <xm:f>'WM-AR'!$F$252</xm:f>
          </x14:formula1>
          <xm:sqref>L66 AH66 AB66</xm:sqref>
        </x14:dataValidation>
        <x14:dataValidation type="list" allowBlank="1" showInputMessage="1" showErrorMessage="1">
          <x14:formula1>
            <xm:f>'WM-AR'!$F$253</xm:f>
          </x14:formula1>
          <xm:sqref>L67 AH67 AB67</xm:sqref>
        </x14:dataValidation>
        <x14:dataValidation type="list" allowBlank="1" showInputMessage="1" showErrorMessage="1">
          <x14:formula1>
            <xm:f>'WM-AR'!$F$254</xm:f>
          </x14:formula1>
          <xm:sqref>L68 AH68 AB68</xm:sqref>
        </x14:dataValidation>
        <x14:dataValidation type="list" allowBlank="1" showInputMessage="1" showErrorMessage="1">
          <x14:formula1>
            <xm:f>'WM-AR'!$F$255</xm:f>
          </x14:formula1>
          <xm:sqref>L69 AH69 AB69</xm:sqref>
        </x14:dataValidation>
        <x14:dataValidation type="list" allowBlank="1" showInputMessage="1" showErrorMessage="1">
          <x14:formula1>
            <xm:f>'WM-AR'!$F$256</xm:f>
          </x14:formula1>
          <xm:sqref>L70 AH70 AB70</xm:sqref>
        </x14:dataValidation>
        <x14:dataValidation type="list" allowBlank="1" showInputMessage="1" showErrorMessage="1">
          <x14:formula1>
            <xm:f>'WM-AR'!$F$257</xm:f>
          </x14:formula1>
          <xm:sqref>L71 AH71 AB71</xm:sqref>
        </x14:dataValidation>
        <x14:dataValidation type="list" allowBlank="1" showInputMessage="1" showErrorMessage="1">
          <x14:formula1>
            <xm:f>'WM-AR'!$F$258:$F$259</xm:f>
          </x14:formula1>
          <xm:sqref>L72 AH72 AB72</xm:sqref>
        </x14:dataValidation>
        <x14:dataValidation type="list" allowBlank="1" showInputMessage="1" showErrorMessage="1">
          <x14:formula1>
            <xm:f>'WM-AR'!$F$260</xm:f>
          </x14:formula1>
          <xm:sqref>L73 AH73 AB73</xm:sqref>
        </x14:dataValidation>
        <x14:dataValidation type="list" allowBlank="1" showInputMessage="1" showErrorMessage="1">
          <x14:formula1>
            <xm:f>'WM-AR'!$F$261:$F$263</xm:f>
          </x14:formula1>
          <xm:sqref>L74 AH74 AB74</xm:sqref>
        </x14:dataValidation>
        <x14:dataValidation type="list" allowBlank="1" showInputMessage="1" showErrorMessage="1">
          <x14:formula1>
            <xm:f>'WM-AR'!$F$264:$F$265</xm:f>
          </x14:formula1>
          <xm:sqref>L75 AH75 AB75</xm:sqref>
        </x14:dataValidation>
        <x14:dataValidation type="list" allowBlank="1" showInputMessage="1" showErrorMessage="1">
          <x14:formula1>
            <xm:f>'WM-AR'!$F$266:$F$267</xm:f>
          </x14:formula1>
          <xm:sqref>L76 AH76 AB76</xm:sqref>
        </x14:dataValidation>
        <x14:dataValidation type="list" allowBlank="1" showInputMessage="1" showErrorMessage="1">
          <x14:formula1>
            <xm:f>'WM-AR'!$F$268:$F$283</xm:f>
          </x14:formula1>
          <xm:sqref>L77 AH77 AB77</xm:sqref>
        </x14:dataValidation>
        <x14:dataValidation type="list" allowBlank="1" showInputMessage="1" showErrorMessage="1">
          <x14:formula1>
            <xm:f>'WM-AR'!$F$284:$F$289</xm:f>
          </x14:formula1>
          <xm:sqref>L78 AH78 AB78</xm:sqref>
        </x14:dataValidation>
        <x14:dataValidation type="list" allowBlank="1" showInputMessage="1" showErrorMessage="1">
          <x14:formula1>
            <xm:f>'WM-AR'!$F$290:$F$295</xm:f>
          </x14:formula1>
          <xm:sqref>L79 AH79 AB79</xm:sqref>
        </x14:dataValidation>
        <x14:dataValidation type="list" allowBlank="1" showInputMessage="1" showErrorMessage="1">
          <x14:formula1>
            <xm:f>'WM-AR'!$F$296:$F$310</xm:f>
          </x14:formula1>
          <xm:sqref>L80 AH80 AB80</xm:sqref>
        </x14:dataValidation>
        <x14:dataValidation type="list" allowBlank="1" showInputMessage="1" showErrorMessage="1">
          <x14:formula1>
            <xm:f>'WM-AR'!$F$311:$F$319</xm:f>
          </x14:formula1>
          <xm:sqref>L81 AH81 AB81</xm:sqref>
        </x14:dataValidation>
        <x14:dataValidation type="list" allowBlank="1" showInputMessage="1" showErrorMessage="1">
          <x14:formula1>
            <xm:f>'WM-AR'!$F$320:$F$321</xm:f>
          </x14:formula1>
          <xm:sqref>L82 AH82 AB82</xm:sqref>
        </x14:dataValidation>
        <x14:dataValidation type="list" allowBlank="1" showInputMessage="1" showErrorMessage="1">
          <x14:formula1>
            <xm:f>'WM-AR'!$F$322:$F$323</xm:f>
          </x14:formula1>
          <xm:sqref>L83 AH83 AB83</xm:sqref>
        </x14:dataValidation>
        <x14:dataValidation type="list" allowBlank="1" showInputMessage="1" showErrorMessage="1">
          <x14:formula1>
            <xm:f>'WM-AR'!$F$324:$F$331</xm:f>
          </x14:formula1>
          <xm:sqref>L84 AH84 AB84</xm:sqref>
        </x14:dataValidation>
        <x14:dataValidation type="list" allowBlank="1" showInputMessage="1" showErrorMessage="1">
          <x14:formula1>
            <xm:f>'WM-AR'!$F$332:$F$334</xm:f>
          </x14:formula1>
          <xm:sqref>L85 AH85 AB85</xm:sqref>
        </x14:dataValidation>
        <x14:dataValidation type="list" allowBlank="1" showInputMessage="1" showErrorMessage="1">
          <x14:formula1>
            <xm:f>'WM-AR'!$F$335:$F$336</xm:f>
          </x14:formula1>
          <xm:sqref>L86 AH86 AB86</xm:sqref>
        </x14:dataValidation>
        <x14:dataValidation type="list" allowBlank="1" showInputMessage="1" showErrorMessage="1">
          <x14:formula1>
            <xm:f>'WM-AR'!$F$337:$F$338</xm:f>
          </x14:formula1>
          <xm:sqref>L87 AH87 AB87</xm:sqref>
        </x14:dataValidation>
        <x14:dataValidation type="list" allowBlank="1" showInputMessage="1" showErrorMessage="1">
          <x14:formula1>
            <xm:f>'WM-AR'!$F$339:$F$354</xm:f>
          </x14:formula1>
          <xm:sqref>L88 AH88 AB88</xm:sqref>
        </x14:dataValidation>
        <x14:dataValidation type="list" allowBlank="1" showInputMessage="1" showErrorMessage="1">
          <x14:formula1>
            <xm:f>'WM-AR'!$F$355:$F$360</xm:f>
          </x14:formula1>
          <xm:sqref>L89 AH89 AB89</xm:sqref>
        </x14:dataValidation>
        <x14:dataValidation type="list" allowBlank="1" showInputMessage="1" showErrorMessage="1">
          <x14:formula1>
            <xm:f>'WM-AR'!$F$361:$F$366</xm:f>
          </x14:formula1>
          <xm:sqref>L90 AH90 AB90</xm:sqref>
        </x14:dataValidation>
        <x14:dataValidation type="list" allowBlank="1" showInputMessage="1" showErrorMessage="1">
          <x14:formula1>
            <xm:f>'WM-AR'!$F$367:$F$381</xm:f>
          </x14:formula1>
          <xm:sqref>L91 AH91 AB91</xm:sqref>
        </x14:dataValidation>
        <x14:dataValidation type="list" allowBlank="1" showInputMessage="1" showErrorMessage="1">
          <x14:formula1>
            <xm:f>'WM-AR'!$F$382:$F$390</xm:f>
          </x14:formula1>
          <xm:sqref>L92 AH92 AB92</xm:sqref>
        </x14:dataValidation>
        <x14:dataValidation type="list" allowBlank="1" showInputMessage="1" showErrorMessage="1">
          <x14:formula1>
            <xm:f>'WM-AR'!$F$391</xm:f>
          </x14:formula1>
          <xm:sqref>L93 AH93 AB93</xm:sqref>
        </x14:dataValidation>
        <x14:dataValidation type="list" allowBlank="1" showInputMessage="1" showErrorMessage="1">
          <x14:formula1>
            <xm:f>'WM-AR'!$F$392</xm:f>
          </x14:formula1>
          <xm:sqref>L94 AH94 AB94</xm:sqref>
        </x14:dataValidation>
        <x14:dataValidation type="list" allowBlank="1" showInputMessage="1" showErrorMessage="1">
          <x14:formula1>
            <xm:f>'WM-AR'!$F$393</xm:f>
          </x14:formula1>
          <xm:sqref>L95 AH95 AB95</xm:sqref>
        </x14:dataValidation>
        <x14:dataValidation type="list" allowBlank="1" showInputMessage="1" showErrorMessage="1">
          <x14:formula1>
            <xm:f>'WM-AR'!$F$394</xm:f>
          </x14:formula1>
          <xm:sqref>L96 AH96 AB96</xm:sqref>
        </x14:dataValidation>
        <x14:dataValidation type="list" allowBlank="1" showInputMessage="1" showErrorMessage="1">
          <x14:formula1>
            <xm:f>'WM-AR'!$F$395:$F$396</xm:f>
          </x14:formula1>
          <xm:sqref>L97 AH97 AB97</xm:sqref>
        </x14:dataValidation>
        <x14:dataValidation type="list" allowBlank="1" showInputMessage="1" showErrorMessage="1">
          <x14:formula1>
            <xm:f>'WM-AR'!$F$397:$F$398</xm:f>
          </x14:formula1>
          <xm:sqref>L98 AH98 AB98</xm:sqref>
        </x14:dataValidation>
        <x14:dataValidation type="list" allowBlank="1" showInputMessage="1" showErrorMessage="1">
          <x14:formula1>
            <xm:f>'WM-AR'!$F$399:$F$406</xm:f>
          </x14:formula1>
          <xm:sqref>L99 AH99 AB99</xm:sqref>
        </x14:dataValidation>
        <x14:dataValidation type="list" allowBlank="1" showInputMessage="1" showErrorMessage="1">
          <x14:formula1>
            <xm:f>'WM-AR'!$F$407:$F$409</xm:f>
          </x14:formula1>
          <xm:sqref>L100 AH100 AB100</xm:sqref>
        </x14:dataValidation>
        <x14:dataValidation type="list" allowBlank="1" showInputMessage="1" showErrorMessage="1">
          <x14:formula1>
            <xm:f>'WM-AR'!$F$410:$F$411</xm:f>
          </x14:formula1>
          <xm:sqref>L101 AH101 AB101</xm:sqref>
        </x14:dataValidation>
        <x14:dataValidation type="list" allowBlank="1" showInputMessage="1" showErrorMessage="1">
          <x14:formula1>
            <xm:f>'WM-AR'!$F$412:$F$413</xm:f>
          </x14:formula1>
          <xm:sqref>L102 AH102 AB102</xm:sqref>
        </x14:dataValidation>
        <x14:dataValidation type="list" allowBlank="1" showInputMessage="1" showErrorMessage="1">
          <x14:formula1>
            <xm:f>'WM-AR'!$F$414</xm:f>
          </x14:formula1>
          <xm:sqref>L103 AH103 AB103</xm:sqref>
        </x14:dataValidation>
        <x14:dataValidation type="list" allowBlank="1" showInputMessage="1" showErrorMessage="1">
          <x14:formula1>
            <xm:f>'WM-AR'!$F$415</xm:f>
          </x14:formula1>
          <xm:sqref>L104 AH104 AB104</xm:sqref>
        </x14:dataValidation>
        <x14:dataValidation type="list" allowBlank="1" showInputMessage="1" showErrorMessage="1">
          <x14:formula1>
            <xm:f>'WM-AR'!$F$416</xm:f>
          </x14:formula1>
          <xm:sqref>L105 AH105 AB105</xm:sqref>
        </x14:dataValidation>
        <x14:dataValidation type="list" allowBlank="1" showInputMessage="1" showErrorMessage="1">
          <x14:formula1>
            <xm:f>'WM-AR'!$F$417</xm:f>
          </x14:formula1>
          <xm:sqref>L106 AH106 AB106</xm:sqref>
        </x14:dataValidation>
        <x14:dataValidation type="list" allowBlank="1" showInputMessage="1" showErrorMessage="1">
          <x14:formula1>
            <xm:f>'WM-AR'!$F$418:$F$419</xm:f>
          </x14:formula1>
          <xm:sqref>L107 AH107 AB107</xm:sqref>
        </x14:dataValidation>
        <x14:dataValidation type="list" allowBlank="1" showInputMessage="1" showErrorMessage="1">
          <x14:formula1>
            <xm:f>'WM-AR'!$F$420</xm:f>
          </x14:formula1>
          <xm:sqref>L108 AH108 AB108</xm:sqref>
        </x14:dataValidation>
        <x14:dataValidation type="list" allowBlank="1" showInputMessage="1" showErrorMessage="1">
          <x14:formula1>
            <xm:f>'WM-AR'!$F$421</xm:f>
          </x14:formula1>
          <xm:sqref>L109 AH109 AB109</xm:sqref>
        </x14:dataValidation>
        <x14:dataValidation type="list" allowBlank="1" showInputMessage="1" showErrorMessage="1">
          <x14:formula1>
            <xm:f>'WM-AR'!$F$422</xm:f>
          </x14:formula1>
          <xm:sqref>L110 AH110 AB110</xm:sqref>
        </x14:dataValidation>
        <x14:dataValidation type="list" allowBlank="1" showInputMessage="1" showErrorMessage="1">
          <x14:formula1>
            <xm:f>'WM-AR'!$F$423</xm:f>
          </x14:formula1>
          <xm:sqref>L111 AH111 AB111</xm:sqref>
        </x14:dataValidation>
        <x14:dataValidation type="list" allowBlank="1" showInputMessage="1" showErrorMessage="1">
          <x14:formula1>
            <xm:f>'WM-AR'!$F$424:$F$435</xm:f>
          </x14:formula1>
          <xm:sqref>L112 AH112 AB112</xm:sqref>
        </x14:dataValidation>
        <x14:dataValidation type="list" allowBlank="1" showInputMessage="1" showErrorMessage="1">
          <x14:formula1>
            <xm:f>'WM-AR'!$F$436:$F$441</xm:f>
          </x14:formula1>
          <xm:sqref>L113 AH113 AB113</xm:sqref>
        </x14:dataValidation>
        <x14:dataValidation type="list" allowBlank="1" showInputMessage="1" showErrorMessage="1">
          <x14:formula1>
            <xm:f>'WM-AR'!$F$442</xm:f>
          </x14:formula1>
          <xm:sqref>L114 AH114 AB114</xm:sqref>
        </x14:dataValidation>
        <x14:dataValidation type="list" allowBlank="1" showInputMessage="1" showErrorMessage="1">
          <x14:formula1>
            <xm:f>'WM-AR'!$F$443</xm:f>
          </x14:formula1>
          <xm:sqref>L115 AH115 AB115</xm:sqref>
        </x14:dataValidation>
        <x14:dataValidation type="list" allowBlank="1" showInputMessage="1" showErrorMessage="1">
          <x14:formula1>
            <xm:f>'WM-AR'!$F$444</xm:f>
          </x14:formula1>
          <xm:sqref>L116 AH116 AB116</xm:sqref>
        </x14:dataValidation>
        <x14:dataValidation type="list" allowBlank="1" showInputMessage="1" showErrorMessage="1">
          <x14:formula1>
            <xm:f>'WM-AR'!$F$445:$F$447</xm:f>
          </x14:formula1>
          <xm:sqref>L117 AH117 AB117</xm:sqref>
        </x14:dataValidation>
        <x14:dataValidation type="list" allowBlank="1" showInputMessage="1" showErrorMessage="1">
          <x14:formula1>
            <xm:f>'WM-AR'!$F$448:$F$450</xm:f>
          </x14:formula1>
          <xm:sqref>L118 AH118 AB118</xm:sqref>
        </x14:dataValidation>
        <x14:dataValidation type="list" allowBlank="1" showInputMessage="1" showErrorMessage="1">
          <x14:formula1>
            <xm:f>'WM-AR'!$F$451:$F$453</xm:f>
          </x14:formula1>
          <xm:sqref>L119 AH119 AB119</xm:sqref>
        </x14:dataValidation>
        <x14:dataValidation type="list" allowBlank="1" showInputMessage="1" showErrorMessage="1">
          <x14:formula1>
            <xm:f>'WM-AR'!$F$454:$F$456</xm:f>
          </x14:formula1>
          <xm:sqref>L120 AH120 AB120</xm:sqref>
        </x14:dataValidation>
        <x14:dataValidation type="list" allowBlank="1" showInputMessage="1" showErrorMessage="1">
          <x14:formula1>
            <xm:f>'WM-AR'!$F$457:$F$460</xm:f>
          </x14:formula1>
          <xm:sqref>L121 AH121 AB121</xm:sqref>
        </x14:dataValidation>
        <x14:dataValidation type="list" allowBlank="1" showInputMessage="1" showErrorMessage="1">
          <x14:formula1>
            <xm:f>'WM-AR'!$F$461:$F$464</xm:f>
          </x14:formula1>
          <xm:sqref>L122 AH122 AB122</xm:sqref>
        </x14:dataValidation>
        <x14:dataValidation type="list" allowBlank="1" showInputMessage="1" showErrorMessage="1">
          <x14:formula1>
            <xm:f>'WM-AR'!$F$465</xm:f>
          </x14:formula1>
          <xm:sqref>L123 AH123 AB123</xm:sqref>
        </x14:dataValidation>
        <x14:dataValidation type="list" allowBlank="1" showInputMessage="1" showErrorMessage="1">
          <x14:formula1>
            <xm:f>'WM-AR'!$F$466:$F$471</xm:f>
          </x14:formula1>
          <xm:sqref>L124 AH124 AB124</xm:sqref>
        </x14:dataValidation>
        <x14:dataValidation type="list" allowBlank="1" showInputMessage="1" showErrorMessage="1">
          <x14:formula1>
            <xm:f>'WM-AR'!$F$472</xm:f>
          </x14:formula1>
          <xm:sqref>L125 AH125 AB125</xm:sqref>
        </x14:dataValidation>
        <x14:dataValidation type="list" allowBlank="1" showInputMessage="1" showErrorMessage="1">
          <x14:formula1>
            <xm:f>'WM-AR'!$F$473:$F$479</xm:f>
          </x14:formula1>
          <xm:sqref>L126 AH126 AB126</xm:sqref>
        </x14:dataValidation>
        <x14:dataValidation type="list" allowBlank="1" showInputMessage="1" showErrorMessage="1">
          <x14:formula1>
            <xm:f>'WM-AR'!$F$480:$F$487</xm:f>
          </x14:formula1>
          <xm:sqref>L127 AH127 AB127</xm:sqref>
        </x14:dataValidation>
        <x14:dataValidation type="list" allowBlank="1" showInputMessage="1" showErrorMessage="1">
          <x14:formula1>
            <xm:f>'WM-AR'!$F$488:$F$493</xm:f>
          </x14:formula1>
          <xm:sqref>L128 AH128 AB128</xm:sqref>
        </x14:dataValidation>
        <x14:dataValidation type="list" allowBlank="1" showInputMessage="1" showErrorMessage="1">
          <x14:formula1>
            <xm:f>'WM-AR'!$F$494:$F$503</xm:f>
          </x14:formula1>
          <xm:sqref>L129 AH129 AB129</xm:sqref>
        </x14:dataValidation>
        <x14:dataValidation type="list" allowBlank="1" showInputMessage="1" showErrorMessage="1">
          <x14:formula1>
            <xm:f>'WM-AR'!$F$504:$F$512</xm:f>
          </x14:formula1>
          <xm:sqref>L130 AH130 AB130</xm:sqref>
        </x14:dataValidation>
        <x14:dataValidation type="list" allowBlank="1" showInputMessage="1" showErrorMessage="1">
          <x14:formula1>
            <xm:f>'WM-AR'!$F$513:$F$521</xm:f>
          </x14:formula1>
          <xm:sqref>L131 AH131 AB131</xm:sqref>
        </x14:dataValidation>
        <x14:dataValidation type="list" allowBlank="1" showInputMessage="1" showErrorMessage="1">
          <x14:formula1>
            <xm:f>'WM-AR'!$F$522:$F$532</xm:f>
          </x14:formula1>
          <xm:sqref>L132 AH132 AB132</xm:sqref>
        </x14:dataValidation>
        <x14:dataValidation type="list" allowBlank="1" showInputMessage="1" showErrorMessage="1">
          <x14:formula1>
            <xm:f>'WM-AR'!$F$533:$F$565</xm:f>
          </x14:formula1>
          <xm:sqref>L133 AH133 AB133</xm:sqref>
        </x14:dataValidation>
        <x14:dataValidation type="list" allowBlank="1" showInputMessage="1" showErrorMessage="1">
          <x14:formula1>
            <xm:f>'WM-AR'!$F$566:$F$567</xm:f>
          </x14:formula1>
          <xm:sqref>L134 AH134 AB134</xm:sqref>
        </x14:dataValidation>
        <x14:dataValidation type="list" allowBlank="1" showInputMessage="1" showErrorMessage="1">
          <x14:formula1>
            <xm:f>'WM-AR'!$F$568</xm:f>
          </x14:formula1>
          <xm:sqref>L135 AH135 AB135</xm:sqref>
        </x14:dataValidation>
        <x14:dataValidation type="list" allowBlank="1" showInputMessage="1" showErrorMessage="1">
          <x14:formula1>
            <xm:f>'WM-AR'!$F$569:$F$574</xm:f>
          </x14:formula1>
          <xm:sqref>L136 AH136 AB136</xm:sqref>
        </x14:dataValidation>
        <x14:dataValidation type="list" allowBlank="1" showInputMessage="1" showErrorMessage="1">
          <x14:formula1>
            <xm:f>'WM-AR'!$F$575:$F$576</xm:f>
          </x14:formula1>
          <xm:sqref>L137 AH137 AB137</xm:sqref>
        </x14:dataValidation>
        <x14:dataValidation type="list" allowBlank="1" showInputMessage="1" showErrorMessage="1">
          <x14:formula1>
            <xm:f>'WM-AR'!$F$577:$F$578</xm:f>
          </x14:formula1>
          <xm:sqref>L138 AH138 AB138</xm:sqref>
        </x14:dataValidation>
        <x14:dataValidation type="list" allowBlank="1" showInputMessage="1" showErrorMessage="1">
          <x14:formula1>
            <xm:f>'WM-AR'!$F$579:$F$580</xm:f>
          </x14:formula1>
          <xm:sqref>L139 AH139 AB139</xm:sqref>
        </x14:dataValidation>
        <x14:dataValidation type="list" allowBlank="1" showInputMessage="1" showErrorMessage="1">
          <x14:formula1>
            <xm:f>'WM-AR'!$F$581:$F$583</xm:f>
          </x14:formula1>
          <xm:sqref>L140 AH140 AB140</xm:sqref>
        </x14:dataValidation>
        <x14:dataValidation type="list" allowBlank="1" showInputMessage="1" showErrorMessage="1">
          <x14:formula1>
            <xm:f>'WM-AR'!$F$584</xm:f>
          </x14:formula1>
          <xm:sqref>L141 AH141 AB141</xm:sqref>
        </x14:dataValidation>
        <x14:dataValidation type="list" allowBlank="1" showInputMessage="1" showErrorMessage="1">
          <x14:formula1>
            <xm:f>'WM-AR'!$F$585</xm:f>
          </x14:formula1>
          <xm:sqref>L142 AH142 AB142</xm:sqref>
        </x14:dataValidation>
        <x14:dataValidation type="list" allowBlank="1" showInputMessage="1" showErrorMessage="1">
          <x14:formula1>
            <xm:f>'WM-AR'!$F$586:$F$588</xm:f>
          </x14:formula1>
          <xm:sqref>L143 AH143 AB143</xm:sqref>
        </x14:dataValidation>
        <x14:dataValidation type="list" allowBlank="1" showInputMessage="1" showErrorMessage="1">
          <x14:formula1>
            <xm:f>'WM-AR'!$F$589</xm:f>
          </x14:formula1>
          <xm:sqref>L144 AH144 AB144</xm:sqref>
        </x14:dataValidation>
        <x14:dataValidation type="list" allowBlank="1" showInputMessage="1" showErrorMessage="1">
          <x14:formula1>
            <xm:f>'WM-AR'!$F$590</xm:f>
          </x14:formula1>
          <xm:sqref>L145 AH145 AB145</xm:sqref>
        </x14:dataValidation>
        <x14:dataValidation type="list" allowBlank="1" showInputMessage="1" showErrorMessage="1">
          <x14:formula1>
            <xm:f>'WM-AR'!$F$591</xm:f>
          </x14:formula1>
          <xm:sqref>L146 AH146 AB146</xm:sqref>
        </x14:dataValidation>
        <x14:dataValidation type="list" allowBlank="1" showInputMessage="1" showErrorMessage="1">
          <x14:formula1>
            <xm:f>'WM-AR'!$F$592</xm:f>
          </x14:formula1>
          <xm:sqref>L147 AH147 AB147</xm:sqref>
        </x14:dataValidation>
        <x14:dataValidation type="list" allowBlank="1" showInputMessage="1" showErrorMessage="1">
          <x14:formula1>
            <xm:f>'WM-AR'!$F$593</xm:f>
          </x14:formula1>
          <xm:sqref>L148 AH148 AB148</xm:sqref>
        </x14:dataValidation>
        <x14:dataValidation type="list" allowBlank="1" showInputMessage="1" showErrorMessage="1">
          <x14:formula1>
            <xm:f>'WM-AR'!$F$594:$F$596</xm:f>
          </x14:formula1>
          <xm:sqref>L149 AH149 AB149</xm:sqref>
        </x14:dataValidation>
        <x14:dataValidation type="list" allowBlank="1" showInputMessage="1" showErrorMessage="1">
          <x14:formula1>
            <xm:f>'WM-AR'!$F$597:$F$599</xm:f>
          </x14:formula1>
          <xm:sqref>L150 AH150 AB150</xm:sqref>
        </x14:dataValidation>
        <x14:dataValidation type="list" allowBlank="1" showInputMessage="1" showErrorMessage="1">
          <x14:formula1>
            <xm:f>'WM-AR'!$H$600:$H$614</xm:f>
          </x14:formula1>
          <xm:sqref>L151 AH151 AB151</xm:sqref>
        </x14:dataValidation>
        <x14:dataValidation type="list" allowBlank="1" showInputMessage="1" showErrorMessage="1">
          <x14:formula1>
            <xm:f>'WM-AR'!$H$630:$H$644</xm:f>
          </x14:formula1>
          <xm:sqref>L153 AH153 AB153</xm:sqref>
        </x14:dataValidation>
        <x14:dataValidation type="list" allowBlank="1" showInputMessage="1" showErrorMessage="1">
          <x14:formula1>
            <xm:f>'WM-AR'!$H$615:$H$629</xm:f>
          </x14:formula1>
          <xm:sqref>L152 AH152 AB152</xm:sqref>
        </x14:dataValidation>
        <x14:dataValidation type="list" allowBlank="1" showInputMessage="1" showErrorMessage="1">
          <x14:formula1>
            <xm:f>'WM-AR'!$H$645:$H$659</xm:f>
          </x14:formula1>
          <xm:sqref>L154 AH154 AB154</xm:sqref>
        </x14:dataValidation>
        <x14:dataValidation type="list" allowBlank="1" showInputMessage="1" showErrorMessage="1">
          <x14:formula1>
            <xm:f>'WM-AR'!$F$660:$F$674</xm:f>
          </x14:formula1>
          <xm:sqref>L155 AH155 AB155</xm:sqref>
        </x14:dataValidation>
        <x14:dataValidation type="list" allowBlank="1" showInputMessage="1" showErrorMessage="1">
          <x14:formula1>
            <xm:f>'WM-AR'!$F$675:$F$689</xm:f>
          </x14:formula1>
          <xm:sqref>L156 AH156 AB156</xm:sqref>
        </x14:dataValidation>
        <x14:dataValidation type="list" allowBlank="1" showInputMessage="1" showErrorMessage="1">
          <x14:formula1>
            <xm:f>'WM-AR'!$H$690:$H$701</xm:f>
          </x14:formula1>
          <xm:sqref>L157 AH157 AB157</xm:sqref>
        </x14:dataValidation>
        <x14:dataValidation type="list" allowBlank="1" showInputMessage="1" showErrorMessage="1">
          <x14:formula1>
            <xm:f>'WM-AR'!$H$702:$H$713</xm:f>
          </x14:formula1>
          <xm:sqref>L158 AH158 AB158</xm:sqref>
        </x14:dataValidation>
        <x14:dataValidation type="list" allowBlank="1" showInputMessage="1" showErrorMessage="1">
          <x14:formula1>
            <xm:f>'WM-AR'!$H$714:$H$725</xm:f>
          </x14:formula1>
          <xm:sqref>L159 AH159 AB159</xm:sqref>
        </x14:dataValidation>
        <x14:dataValidation type="list" allowBlank="1" showInputMessage="1" showErrorMessage="1">
          <x14:formula1>
            <xm:f>'WM-AR'!$H$726:$H$737</xm:f>
          </x14:formula1>
          <xm:sqref>L160 AH160 AB160</xm:sqref>
        </x14:dataValidation>
        <x14:dataValidation type="list" allowBlank="1" showInputMessage="1" showErrorMessage="1">
          <x14:formula1>
            <xm:f>'WM-AR'!$F$738:$F$740</xm:f>
          </x14:formula1>
          <xm:sqref>L161 AH161 AB161</xm:sqref>
        </x14:dataValidation>
        <x14:dataValidation type="list" allowBlank="1" showInputMessage="1" showErrorMessage="1">
          <x14:formula1>
            <xm:f>'WM-AR'!$F$741:$F$743</xm:f>
          </x14:formula1>
          <xm:sqref>L162 AH162 AB162</xm:sqref>
        </x14:dataValidation>
        <x14:dataValidation type="list" allowBlank="1" showInputMessage="1" showErrorMessage="1">
          <x14:formula1>
            <xm:f>'WM-AR'!$F$744:$F$746</xm:f>
          </x14:formula1>
          <xm:sqref>L163 AH163 AB163</xm:sqref>
        </x14:dataValidation>
        <x14:dataValidation type="list" allowBlank="1" showInputMessage="1" showErrorMessage="1">
          <x14:formula1>
            <xm:f>'WM-AR'!$F$747:$F$749</xm:f>
          </x14:formula1>
          <xm:sqref>L164 AH164 AB164</xm:sqref>
        </x14:dataValidation>
        <x14:dataValidation type="list" allowBlank="1" showInputMessage="1" showErrorMessage="1">
          <x14:formula1>
            <xm:f>'WM-AR'!$F$750:$F$769</xm:f>
          </x14:formula1>
          <xm:sqref>L165 AH165 AB165</xm:sqref>
        </x14:dataValidation>
        <x14:dataValidation type="list" allowBlank="1" showInputMessage="1" showErrorMessage="1">
          <x14:formula1>
            <xm:f>'WM-AR'!$F$770:$F$781</xm:f>
          </x14:formula1>
          <xm:sqref>L166 AH166 AB166</xm:sqref>
        </x14:dataValidation>
        <x14:dataValidation type="list" allowBlank="1" showInputMessage="1" showErrorMessage="1">
          <x14:formula1>
            <xm:f>'WM-AR'!$F$782:$F$785</xm:f>
          </x14:formula1>
          <xm:sqref>L167 AH167 AB167</xm:sqref>
        </x14:dataValidation>
        <x14:dataValidation type="list" allowBlank="1" showInputMessage="1" showErrorMessage="1">
          <x14:formula1>
            <xm:f>'WM-AR'!$F$786:$F$805</xm:f>
          </x14:formula1>
          <xm:sqref>L168 AH168 AB168</xm:sqref>
        </x14:dataValidation>
        <x14:dataValidation type="list" allowBlank="1" showInputMessage="1" showErrorMessage="1">
          <x14:formula1>
            <xm:f>'WM-AR'!$F$806:$F$809</xm:f>
          </x14:formula1>
          <xm:sqref>L169 AH169 AB169</xm:sqref>
        </x14:dataValidation>
        <x14:dataValidation type="list" allowBlank="1" showInputMessage="1" showErrorMessage="1">
          <x14:formula1>
            <xm:f>'WM-AR'!$F$810:$F$811</xm:f>
          </x14:formula1>
          <xm:sqref>L170 AH170 AB170</xm:sqref>
        </x14:dataValidation>
        <x14:dataValidation type="list" allowBlank="1" showInputMessage="1" showErrorMessage="1">
          <x14:formula1>
            <xm:f>'WM-AR'!$F$812:$F$813</xm:f>
          </x14:formula1>
          <xm:sqref>L171 AH171 AB171</xm:sqref>
        </x14:dataValidation>
        <x14:dataValidation type="list" allowBlank="1" showInputMessage="1" showErrorMessage="1">
          <x14:formula1>
            <xm:f>'WM-AR'!$F$814:$F$815</xm:f>
          </x14:formula1>
          <xm:sqref>L172 AH172 AB172</xm:sqref>
        </x14:dataValidation>
        <x14:dataValidation type="list" allowBlank="1" showInputMessage="1" showErrorMessage="1">
          <x14:formula1>
            <xm:f>'WM-AR'!$F$816:$F$817</xm:f>
          </x14:formula1>
          <xm:sqref>L173 AH173 AB173</xm:sqref>
        </x14:dataValidation>
        <x14:dataValidation type="list" allowBlank="1" showInputMessage="1" showErrorMessage="1">
          <x14:formula1>
            <xm:f>'WM-AR'!$F$818:$F$821</xm:f>
          </x14:formula1>
          <xm:sqref>L174 AH174 AB174</xm:sqref>
        </x14:dataValidation>
        <x14:dataValidation type="list" allowBlank="1" showInputMessage="1" showErrorMessage="1">
          <x14:formula1>
            <xm:f>'WM-AR'!$F$822:$F$825</xm:f>
          </x14:formula1>
          <xm:sqref>L175 AH175 AB175</xm:sqref>
        </x14:dataValidation>
        <x14:dataValidation type="list" allowBlank="1" showInputMessage="1" showErrorMessage="1">
          <x14:formula1>
            <xm:f>'WM-AR'!$F$826:$F$827</xm:f>
          </x14:formula1>
          <xm:sqref>L176 AH176 AB176</xm:sqref>
        </x14:dataValidation>
        <x14:dataValidation type="list" allowBlank="1" showInputMessage="1" showErrorMessage="1">
          <x14:formula1>
            <xm:f>'WM-AR'!$F$828:$F$829</xm:f>
          </x14:formula1>
          <xm:sqref>L177 AH177 AB177</xm:sqref>
        </x14:dataValidation>
        <x14:dataValidation type="list" allowBlank="1" showInputMessage="1" showErrorMessage="1">
          <x14:formula1>
            <xm:f>'WM-AR'!$F$830</xm:f>
          </x14:formula1>
          <xm:sqref>L178 AH178 AB178</xm:sqref>
        </x14:dataValidation>
        <x14:dataValidation type="list" allowBlank="1" showInputMessage="1" showErrorMessage="1">
          <x14:formula1>
            <xm:f>'WM-AR'!$F$831:$F$840</xm:f>
          </x14:formula1>
          <xm:sqref>L179 AH179 AB179</xm:sqref>
        </x14:dataValidation>
        <x14:dataValidation type="list" allowBlank="1" showInputMessage="1" showErrorMessage="1">
          <x14:formula1>
            <xm:f>'WM-AR'!$F$841:$F$846</xm:f>
          </x14:formula1>
          <xm:sqref>L180 AH180 AB180</xm:sqref>
        </x14:dataValidation>
        <x14:dataValidation type="list" allowBlank="1" showInputMessage="1" showErrorMessage="1">
          <x14:formula1>
            <xm:f>'WM-AR'!$F$847:$F$848</xm:f>
          </x14:formula1>
          <xm:sqref>L181 AH181 AB181</xm:sqref>
        </x14:dataValidation>
        <x14:dataValidation type="list" allowBlank="1" showInputMessage="1" showErrorMessage="1">
          <x14:formula1>
            <xm:f>'WM-AR'!$F$849:$F$850</xm:f>
          </x14:formula1>
          <xm:sqref>L182 AH182 AB182</xm:sqref>
        </x14:dataValidation>
        <x14:dataValidation type="list" allowBlank="1" showInputMessage="1" showErrorMessage="1">
          <x14:formula1>
            <xm:f>'WM-AR'!$F$851:$F$854</xm:f>
          </x14:formula1>
          <xm:sqref>L183 AH183 AB183</xm:sqref>
        </x14:dataValidation>
        <x14:dataValidation type="list" allowBlank="1" showInputMessage="1" showErrorMessage="1">
          <x14:formula1>
            <xm:f>'WM-AR'!$F$855:$F$858</xm:f>
          </x14:formula1>
          <xm:sqref>L184 AH184 AB184</xm:sqref>
        </x14:dataValidation>
        <x14:dataValidation type="list" allowBlank="1" showInputMessage="1" showErrorMessage="1">
          <x14:formula1>
            <xm:f>'WM-AR'!$F$859</xm:f>
          </x14:formula1>
          <xm:sqref>L185 AH185 AB185</xm:sqref>
        </x14:dataValidation>
        <x14:dataValidation type="list" allowBlank="1" showInputMessage="1" showErrorMessage="1">
          <x14:formula1>
            <xm:f>'WM-AR'!$F$860:$F$862</xm:f>
          </x14:formula1>
          <xm:sqref>L186 AH186 AB186</xm:sqref>
        </x14:dataValidation>
        <x14:dataValidation type="list" allowBlank="1" showInputMessage="1" showErrorMessage="1">
          <x14:formula1>
            <xm:f>'WM-AR'!$F$863:$F$864</xm:f>
          </x14:formula1>
          <xm:sqref>L187 AH187 AB187</xm:sqref>
        </x14:dataValidation>
        <x14:dataValidation type="list" allowBlank="1" showInputMessage="1" showErrorMessage="1">
          <x14:formula1>
            <xm:f>'WM-AR'!$F$865</xm:f>
          </x14:formula1>
          <xm:sqref>L188 AH188 AB188</xm:sqref>
        </x14:dataValidation>
        <x14:dataValidation type="list" allowBlank="1" showInputMessage="1" showErrorMessage="1">
          <x14:formula1>
            <xm:f>'WM-AR'!$F$866</xm:f>
          </x14:formula1>
          <xm:sqref>L189 AH189 AB189</xm:sqref>
        </x14:dataValidation>
        <x14:dataValidation type="list" allowBlank="1" showInputMessage="1" showErrorMessage="1">
          <x14:formula1>
            <xm:f>'WM-AR'!$F$867</xm:f>
          </x14:formula1>
          <xm:sqref>L190 AH190 AB190</xm:sqref>
        </x14:dataValidation>
        <x14:dataValidation type="list" allowBlank="1" showInputMessage="1" showErrorMessage="1">
          <x14:formula1>
            <xm:f>'WM-AR'!$F$868:$F$869</xm:f>
          </x14:formula1>
          <xm:sqref>L191 AH191 AB191</xm:sqref>
        </x14:dataValidation>
        <x14:dataValidation type="list" allowBlank="1" showInputMessage="1" showErrorMessage="1">
          <x14:formula1>
            <xm:f>'WM-AR'!$F$870:$F$873</xm:f>
          </x14:formula1>
          <xm:sqref>L192 AH192 AB192</xm:sqref>
        </x14:dataValidation>
        <x14:dataValidation type="list" allowBlank="1" showInputMessage="1" showErrorMessage="1">
          <x14:formula1>
            <xm:f>'WM-AR'!$F$874</xm:f>
          </x14:formula1>
          <xm:sqref>L193 AH193 AB193</xm:sqref>
        </x14:dataValidation>
        <x14:dataValidation type="list" allowBlank="1" showInputMessage="1" showErrorMessage="1">
          <x14:formula1>
            <xm:f>'WM-AR'!$F$875:$F$882</xm:f>
          </x14:formula1>
          <xm:sqref>L194 AH194 AB194</xm:sqref>
        </x14:dataValidation>
        <x14:dataValidation type="list" allowBlank="1" showInputMessage="1" showErrorMessage="1">
          <x14:formula1>
            <xm:f>'WM-AR'!$F$883</xm:f>
          </x14:formula1>
          <xm:sqref>L195 AH195 AB195</xm:sqref>
        </x14:dataValidation>
        <x14:dataValidation type="list" allowBlank="1" showInputMessage="1" showErrorMessage="1">
          <x14:formula1>
            <xm:f>'WM-AR'!$F$884:$F$886</xm:f>
          </x14:formula1>
          <xm:sqref>L196 AH196 AB196</xm:sqref>
        </x14:dataValidation>
        <x14:dataValidation type="list" allowBlank="1" showInputMessage="1" showErrorMessage="1">
          <x14:formula1>
            <xm:f>'WM-AR'!$F$887:$F$910</xm:f>
          </x14:formula1>
          <xm:sqref>L197 AH197 AB197</xm:sqref>
        </x14:dataValidation>
        <x14:dataValidation type="list" allowBlank="1" showInputMessage="1" showErrorMessage="1">
          <x14:formula1>
            <xm:f>'WM-AR'!$F$911:$F$916</xm:f>
          </x14:formula1>
          <xm:sqref>L198 AH198 AB198</xm:sqref>
        </x14:dataValidation>
        <x14:dataValidation type="list" allowBlank="1" showInputMessage="1" showErrorMessage="1">
          <x14:formula1>
            <xm:f>'WM-AR'!$F$917</xm:f>
          </x14:formula1>
          <xm:sqref>L199 AH199 AB199</xm:sqref>
        </x14:dataValidation>
        <x14:dataValidation type="list" allowBlank="1" showInputMessage="1" showErrorMessage="1">
          <x14:formula1>
            <xm:f>'WM-AR'!$F$918</xm:f>
          </x14:formula1>
          <xm:sqref>L200 AH200 AB200</xm:sqref>
        </x14:dataValidation>
        <x14:dataValidation type="list" allowBlank="1" showInputMessage="1" showErrorMessage="1">
          <x14:formula1>
            <xm:f>'WM-AR'!$F$919</xm:f>
          </x14:formula1>
          <xm:sqref>L201 AH201 AB201</xm:sqref>
        </x14:dataValidation>
        <x14:dataValidation type="list" allowBlank="1" showInputMessage="1" showErrorMessage="1">
          <x14:formula1>
            <xm:f>'WM-AR'!$F$920</xm:f>
          </x14:formula1>
          <xm:sqref>L202 AH202 AB202</xm:sqref>
        </x14:dataValidation>
        <x14:dataValidation type="list" allowBlank="1" showInputMessage="1" showErrorMessage="1">
          <x14:formula1>
            <xm:f>'WM-AR'!$F$921:$F$923</xm:f>
          </x14:formula1>
          <xm:sqref>L203 AH203 AB203</xm:sqref>
        </x14:dataValidation>
        <x14:dataValidation type="list" allowBlank="1" showInputMessage="1" showErrorMessage="1">
          <x14:formula1>
            <xm:f>'WM-AR'!$F$924:$F$926</xm:f>
          </x14:formula1>
          <xm:sqref>L204 AH204 AB204</xm:sqref>
        </x14:dataValidation>
        <x14:dataValidation type="list" allowBlank="1" showInputMessage="1" showErrorMessage="1">
          <x14:formula1>
            <xm:f>'WM-AR'!$F$927:$F$929</xm:f>
          </x14:formula1>
          <xm:sqref>L205 AH205 AB205</xm:sqref>
        </x14:dataValidation>
        <x14:dataValidation type="list" allowBlank="1" showInputMessage="1" showErrorMessage="1">
          <x14:formula1>
            <xm:f>'WM-AR'!$F$930:$F$931</xm:f>
          </x14:formula1>
          <xm:sqref>L206 AH206 AB206</xm:sqref>
        </x14:dataValidation>
        <x14:dataValidation type="list" allowBlank="1" showInputMessage="1" showErrorMessage="1">
          <x14:formula1>
            <xm:f>'WM-AR'!$F$932:$F$933</xm:f>
          </x14:formula1>
          <xm:sqref>L207 AH207 AB207</xm:sqref>
        </x14:dataValidation>
        <x14:dataValidation type="list" allowBlank="1" showInputMessage="1" showErrorMessage="1">
          <x14:formula1>
            <xm:f>'WM-AR'!$F$934:$F$935</xm:f>
          </x14:formula1>
          <xm:sqref>L208 AH208 AB208</xm:sqref>
        </x14:dataValidation>
        <x14:dataValidation type="list" allowBlank="1" showInputMessage="1" showErrorMessage="1">
          <x14:formula1>
            <xm:f>'WM-AR'!$F$936:$F$937</xm:f>
          </x14:formula1>
          <xm:sqref>L209 AH209 AB209</xm:sqref>
        </x14:dataValidation>
        <x14:dataValidation type="list" allowBlank="1" showInputMessage="1" showErrorMessage="1">
          <x14:formula1>
            <xm:f>'WM-AR'!$F$938:$F$939</xm:f>
          </x14:formula1>
          <xm:sqref>L210 AH210 AB210</xm:sqref>
        </x14:dataValidation>
        <x14:dataValidation type="list" allowBlank="1" showInputMessage="1" showErrorMessage="1">
          <x14:formula1>
            <xm:f>'WM-AR'!$F$940:$F$941</xm:f>
          </x14:formula1>
          <xm:sqref>L211 AH211 AB211</xm:sqref>
        </x14:dataValidation>
        <x14:dataValidation type="list" allowBlank="1" showInputMessage="1" showErrorMessage="1">
          <x14:formula1>
            <xm:f>'WM-AR'!$F$942</xm:f>
          </x14:formula1>
          <xm:sqref>L212 AH212 AB212</xm:sqref>
        </x14:dataValidation>
        <x14:dataValidation type="list" allowBlank="1" showInputMessage="1" showErrorMessage="1">
          <x14:formula1>
            <xm:f>'WM-AR'!$F$943</xm:f>
          </x14:formula1>
          <xm:sqref>L213 AH213 AB213</xm:sqref>
        </x14:dataValidation>
        <x14:dataValidation type="list" allowBlank="1" showInputMessage="1" showErrorMessage="1">
          <x14:formula1>
            <xm:f>'WM-AR'!$F$944:$F$947</xm:f>
          </x14:formula1>
          <xm:sqref>L214 AH214 AB214</xm:sqref>
        </x14:dataValidation>
        <x14:dataValidation type="list" allowBlank="1" showInputMessage="1" showErrorMessage="1">
          <x14:formula1>
            <xm:f>'WM-AR'!$F$948:$F$959</xm:f>
          </x14:formula1>
          <xm:sqref>L215 AH215 AB215</xm:sqref>
        </x14:dataValidation>
        <x14:dataValidation type="list" allowBlank="1" showInputMessage="1" showErrorMessage="1">
          <x14:formula1>
            <xm:f>'WM-AR'!$F$960:$F$962</xm:f>
          </x14:formula1>
          <xm:sqref>L216 AH216 AB216</xm:sqref>
        </x14:dataValidation>
        <x14:dataValidation type="list" allowBlank="1" showInputMessage="1" showErrorMessage="1">
          <x14:formula1>
            <xm:f>'WM-AR'!$F$963:$F$964</xm:f>
          </x14:formula1>
          <xm:sqref>L217 AH217 AB217</xm:sqref>
        </x14:dataValidation>
        <x14:dataValidation type="list" allowBlank="1" showInputMessage="1" showErrorMessage="1">
          <x14:formula1>
            <xm:f>'WM-AR'!$F$965:$F$967</xm:f>
          </x14:formula1>
          <xm:sqref>L218 AH218 AB218</xm:sqref>
        </x14:dataValidation>
        <x14:dataValidation type="list" allowBlank="1" showInputMessage="1" showErrorMessage="1">
          <x14:formula1>
            <xm:f>'WM-AR'!$F$968:$F$973</xm:f>
          </x14:formula1>
          <xm:sqref>L219 AH219 AB219</xm:sqref>
        </x14:dataValidation>
        <x14:dataValidation type="list" allowBlank="1" showInputMessage="1" showErrorMessage="1">
          <x14:formula1>
            <xm:f>'WM-AR'!$F$974:$F$1069</xm:f>
          </x14:formula1>
          <xm:sqref>L220 AH220 AB220</xm:sqref>
        </x14:dataValidation>
        <x14:dataValidation type="list" allowBlank="1" showInputMessage="1" showErrorMessage="1">
          <x14:formula1>
            <xm:f>'WM-AR'!$F$1070:$F$1071</xm:f>
          </x14:formula1>
          <xm:sqref>L221 AH221 AB221</xm:sqref>
        </x14:dataValidation>
        <x14:dataValidation type="list" allowBlank="1" showInputMessage="1" showErrorMessage="1">
          <x14:formula1>
            <xm:f>'WM-AR'!$F$1072:$F$1073</xm:f>
          </x14:formula1>
          <xm:sqref>L222 AH222 AB222</xm:sqref>
        </x14:dataValidation>
        <x14:dataValidation type="list" allowBlank="1" showInputMessage="1" showErrorMessage="1">
          <x14:formula1>
            <xm:f>'WM-AR'!$F$1074</xm:f>
          </x14:formula1>
          <xm:sqref>L223 AH223 AB223</xm:sqref>
        </x14:dataValidation>
        <x14:dataValidation type="list" allowBlank="1" showInputMessage="1" showErrorMessage="1">
          <x14:formula1>
            <xm:f>'WM-AR'!$F$1075:$F$1078</xm:f>
          </x14:formula1>
          <xm:sqref>L224 AH224 AB224</xm:sqref>
        </x14:dataValidation>
        <x14:dataValidation type="list" allowBlank="1" showInputMessage="1" showErrorMessage="1">
          <x14:formula1>
            <xm:f>'WM-AR'!$F$1079:$F$1090</xm:f>
          </x14:formula1>
          <xm:sqref>L225 AH225 AB225</xm:sqref>
        </x14:dataValidation>
        <x14:dataValidation type="list" allowBlank="1" showInputMessage="1" showErrorMessage="1">
          <x14:formula1>
            <xm:f>'WM-AR'!$F$1091:$F$1102</xm:f>
          </x14:formula1>
          <xm:sqref>L226 AH226 AB226</xm:sqref>
        </x14:dataValidation>
        <x14:dataValidation type="list" allowBlank="1" showInputMessage="1" showErrorMessage="1">
          <x14:formula1>
            <xm:f>'WM-AR'!$F$1103:$F$1114</xm:f>
          </x14:formula1>
          <xm:sqref>L227 AH227 AB227</xm:sqref>
        </x14:dataValidation>
        <x14:dataValidation type="list" allowBlank="1" showInputMessage="1" showErrorMessage="1">
          <x14:formula1>
            <xm:f>'WM-AR'!$F$1115:$F$1117</xm:f>
          </x14:formula1>
          <xm:sqref>L228 AH228 AB228</xm:sqref>
        </x14:dataValidation>
        <x14:dataValidation type="list" allowBlank="1" showInputMessage="1" showErrorMessage="1">
          <x14:formula1>
            <xm:f>'WM-AR'!$F$1118</xm:f>
          </x14:formula1>
          <xm:sqref>L229 AH229 AB229</xm:sqref>
        </x14:dataValidation>
        <x14:dataValidation type="list" allowBlank="1" showInputMessage="1" showErrorMessage="1">
          <x14:formula1>
            <xm:f>'WM-AR'!$F$1119:$F$1122</xm:f>
          </x14:formula1>
          <xm:sqref>L230 AH230 AB230</xm:sqref>
        </x14:dataValidation>
        <x14:dataValidation type="list" allowBlank="1" showInputMessage="1" showErrorMessage="1">
          <x14:formula1>
            <xm:f>'WM-AR'!$F$1123</xm:f>
          </x14:formula1>
          <xm:sqref>L231 AH231 AB231</xm:sqref>
        </x14:dataValidation>
        <x14:dataValidation type="list" allowBlank="1" showInputMessage="1" showErrorMessage="1">
          <x14:formula1>
            <xm:f>'WM-AR'!$F$1124:$F$1131</xm:f>
          </x14:formula1>
          <xm:sqref>L232 AH232 AB232</xm:sqref>
        </x14:dataValidation>
        <x14:dataValidation type="list" allowBlank="1" showInputMessage="1" showErrorMessage="1">
          <x14:formula1>
            <xm:f>'WM-AR'!$F$1132:$F$1139</xm:f>
          </x14:formula1>
          <xm:sqref>L233 AH233 AB233</xm:sqref>
        </x14:dataValidation>
        <x14:dataValidation type="list" allowBlank="1" showInputMessage="1" showErrorMessage="1">
          <x14:formula1>
            <xm:f>'WM-AR'!$H$1142:$H$1143</xm:f>
          </x14:formula1>
          <xm:sqref>L235 AH235 AB235</xm:sqref>
        </x14:dataValidation>
        <x14:dataValidation type="list" allowBlank="1" showInputMessage="1" showErrorMessage="1">
          <x14:formula1>
            <xm:f>'WM-AR'!$H$1140:$H$1141</xm:f>
          </x14:formula1>
          <xm:sqref>L234 AH234 AB234</xm:sqref>
        </x14:dataValidation>
        <x14:dataValidation type="list" allowBlank="1" showInputMessage="1" showErrorMessage="1">
          <x14:formula1>
            <xm:f>'WM-AR'!$F$1144:$F$1146</xm:f>
          </x14:formula1>
          <xm:sqref>L236 AH236 AB236</xm:sqref>
        </x14:dataValidation>
        <x14:dataValidation type="list" allowBlank="1" showInputMessage="1" showErrorMessage="1">
          <x14:formula1>
            <xm:f>'WM-AR'!$H$1147:$H$1149</xm:f>
          </x14:formula1>
          <xm:sqref>L237 AH237 AB237</xm:sqref>
        </x14:dataValidation>
        <x14:dataValidation type="list" allowBlank="1" showInputMessage="1" showErrorMessage="1">
          <x14:formula1>
            <xm:f>'WM-AR'!$H$1150:$H$1152</xm:f>
          </x14:formula1>
          <xm:sqref>L238 AH238 AB238</xm:sqref>
        </x14:dataValidation>
        <x14:dataValidation type="list" allowBlank="1" showInputMessage="1" showErrorMessage="1">
          <x14:formula1>
            <xm:f>'WM-AR'!$F$1153:$F$1154</xm:f>
          </x14:formula1>
          <xm:sqref>L239 AH239 AB239</xm:sqref>
        </x14:dataValidation>
        <x14:dataValidation type="list" allowBlank="1" showInputMessage="1" showErrorMessage="1">
          <x14:formula1>
            <xm:f>'WM-AR'!$F$1155</xm:f>
          </x14:formula1>
          <xm:sqref>L240 AH240 AB240</xm:sqref>
        </x14:dataValidation>
        <x14:dataValidation type="list" allowBlank="1" showInputMessage="1" showErrorMessage="1">
          <x14:formula1>
            <xm:f>'WM-AR'!$F$1156</xm:f>
          </x14:formula1>
          <xm:sqref>L241 AH241 AB241</xm:sqref>
        </x14:dataValidation>
        <x14:dataValidation type="list" allowBlank="1" showInputMessage="1" showErrorMessage="1">
          <x14:formula1>
            <xm:f>'WM-AR'!$F$1157</xm:f>
          </x14:formula1>
          <xm:sqref>L242 AH242 AB242</xm:sqref>
        </x14:dataValidation>
        <x14:dataValidation type="list" allowBlank="1" showInputMessage="1" showErrorMessage="1">
          <x14:formula1>
            <xm:f>'WM-AR'!$F$1158:$F$1159</xm:f>
          </x14:formula1>
          <xm:sqref>L243 AH243 AB243</xm:sqref>
        </x14:dataValidation>
        <x14:dataValidation type="list" allowBlank="1" showInputMessage="1" showErrorMessage="1">
          <x14:formula1>
            <xm:f>'WM-AR'!$F$1160</xm:f>
          </x14:formula1>
          <xm:sqref>L244 AH244 AB244</xm:sqref>
        </x14:dataValidation>
        <x14:dataValidation type="list" allowBlank="1" showInputMessage="1" showErrorMessage="1">
          <x14:formula1>
            <xm:f>'WM-AR'!$F$1161</xm:f>
          </x14:formula1>
          <xm:sqref>L245 AH245 AB245</xm:sqref>
        </x14:dataValidation>
        <x14:dataValidation type="list" allowBlank="1" showInputMessage="1" showErrorMessage="1">
          <x14:formula1>
            <xm:f>'WM-AR'!$F$1162</xm:f>
          </x14:formula1>
          <xm:sqref>L246 AH246 AB246</xm:sqref>
        </x14:dataValidation>
        <x14:dataValidation type="list" allowBlank="1" showInputMessage="1" showErrorMessage="1">
          <x14:formula1>
            <xm:f>'WM-AR'!$F$1163</xm:f>
          </x14:formula1>
          <xm:sqref>L247 AH247 AB247</xm:sqref>
        </x14:dataValidation>
        <x14:dataValidation type="list" allowBlank="1" showInputMessage="1" showErrorMessage="1">
          <x14:formula1>
            <xm:f>'WM-AR'!$F$1164</xm:f>
          </x14:formula1>
          <xm:sqref>L248 AH248 AB248</xm:sqref>
        </x14:dataValidation>
        <x14:dataValidation type="list" allowBlank="1" showInputMessage="1" showErrorMessage="1">
          <x14:formula1>
            <xm:f>'WM-AR'!$F$1165</xm:f>
          </x14:formula1>
          <xm:sqref>L249 AH249 AB249</xm:sqref>
        </x14:dataValidation>
        <x14:dataValidation type="list" allowBlank="1" showInputMessage="1" showErrorMessage="1">
          <x14:formula1>
            <xm:f>'WM-AR'!$F$1166</xm:f>
          </x14:formula1>
          <xm:sqref>L250 AH250 AB250</xm:sqref>
        </x14:dataValidation>
        <x14:dataValidation type="list" allowBlank="1" showInputMessage="1" showErrorMessage="1">
          <x14:formula1>
            <xm:f>'WM-AR'!$F$1167</xm:f>
          </x14:formula1>
          <xm:sqref>L251 AH251 AB251</xm:sqref>
        </x14:dataValidation>
        <x14:dataValidation type="list" allowBlank="1" showInputMessage="1" showErrorMessage="1">
          <x14:formula1>
            <xm:f>'WM-AR'!$F$1168</xm:f>
          </x14:formula1>
          <xm:sqref>L252 AH252 AB252</xm:sqref>
        </x14:dataValidation>
        <x14:dataValidation type="list" allowBlank="1" showInputMessage="1" showErrorMessage="1">
          <x14:formula1>
            <xm:f>'WM-AR'!$F$1169</xm:f>
          </x14:formula1>
          <xm:sqref>L253 AH253 AB253</xm:sqref>
        </x14:dataValidation>
        <x14:dataValidation type="list" allowBlank="1" showInputMessage="1" showErrorMessage="1">
          <x14:formula1>
            <xm:f>'WM-AR'!$F$1170</xm:f>
          </x14:formula1>
          <xm:sqref>L254 AH254 AB254</xm:sqref>
        </x14:dataValidation>
        <x14:dataValidation type="list" allowBlank="1" showInputMessage="1" showErrorMessage="1">
          <x14:formula1>
            <xm:f>'WM-AR'!$F$1171</xm:f>
          </x14:formula1>
          <xm:sqref>L255 AH255 AB255</xm:sqref>
        </x14:dataValidation>
        <x14:dataValidation type="list" allowBlank="1" showInputMessage="1" showErrorMessage="1">
          <x14:formula1>
            <xm:f>'WM-AR'!$F$1172</xm:f>
          </x14:formula1>
          <xm:sqref>L256 AH256 AB256</xm:sqref>
        </x14:dataValidation>
        <x14:dataValidation type="list" allowBlank="1" showInputMessage="1" showErrorMessage="1">
          <x14:formula1>
            <xm:f>'WM-AR'!$F$1173</xm:f>
          </x14:formula1>
          <xm:sqref>L257 AH257 AB257</xm:sqref>
        </x14:dataValidation>
        <x14:dataValidation type="list" allowBlank="1" showInputMessage="1" showErrorMessage="1">
          <x14:formula1>
            <xm:f>'WM-AR'!$F$1174</xm:f>
          </x14:formula1>
          <xm:sqref>L258 AH258 AB258</xm:sqref>
        </x14:dataValidation>
        <x14:dataValidation type="list" allowBlank="1" showInputMessage="1" showErrorMessage="1">
          <x14:formula1>
            <xm:f>'WM-AR'!$F$1175</xm:f>
          </x14:formula1>
          <xm:sqref>L259 AH259 AB259</xm:sqref>
        </x14:dataValidation>
        <x14:dataValidation type="list" allowBlank="1" showInputMessage="1" showErrorMessage="1">
          <x14:formula1>
            <xm:f>'WM-AR'!$F$1176</xm:f>
          </x14:formula1>
          <xm:sqref>L260 AH260 AB260</xm:sqref>
        </x14:dataValidation>
        <x14:dataValidation type="list" allowBlank="1" showInputMessage="1" showErrorMessage="1">
          <x14:formula1>
            <xm:f>'WM-AR'!$F$1177:$F$1180</xm:f>
          </x14:formula1>
          <xm:sqref>L261 AH261 AB261</xm:sqref>
        </x14:dataValidation>
        <x14:dataValidation type="list" allowBlank="1" showInputMessage="1" showErrorMessage="1">
          <x14:formula1>
            <xm:f>'WM-AR'!$F$1181</xm:f>
          </x14:formula1>
          <xm:sqref>L262 AH262 AB262</xm:sqref>
        </x14:dataValidation>
        <x14:dataValidation type="list" allowBlank="1" showInputMessage="1" showErrorMessage="1">
          <x14:formula1>
            <xm:f>'WM-AR'!$F$1182</xm:f>
          </x14:formula1>
          <xm:sqref>L263 AH263 AB263</xm:sqref>
        </x14:dataValidation>
        <x14:dataValidation type="list" allowBlank="1" showInputMessage="1" showErrorMessage="1">
          <x14:formula1>
            <xm:f>'WM-AR'!$F$1183</xm:f>
          </x14:formula1>
          <xm:sqref>L264 AH264 AB264</xm:sqref>
        </x14:dataValidation>
        <x14:dataValidation type="list" allowBlank="1" showInputMessage="1" showErrorMessage="1">
          <x14:formula1>
            <xm:f>'WM-AR'!$F$1184</xm:f>
          </x14:formula1>
          <xm:sqref>L265 AH265 AB265</xm:sqref>
        </x14:dataValidation>
        <x14:dataValidation type="list" allowBlank="1" showInputMessage="1" showErrorMessage="1">
          <x14:formula1>
            <xm:f>'WM-AR'!$F$1185:$F$1186</xm:f>
          </x14:formula1>
          <xm:sqref>L266 AH266 AB266</xm:sqref>
        </x14:dataValidation>
        <x14:dataValidation type="list" allowBlank="1" showInputMessage="1" showErrorMessage="1">
          <x14:formula1>
            <xm:f>'WM-AR'!$F$1187</xm:f>
          </x14:formula1>
          <xm:sqref>L267 AH267 AB267</xm:sqref>
        </x14:dataValidation>
        <x14:dataValidation type="list" allowBlank="1" showInputMessage="1" showErrorMessage="1">
          <x14:formula1>
            <xm:f>'WM-AR'!$F$1188</xm:f>
          </x14:formula1>
          <xm:sqref>L268 AH268 AB268</xm:sqref>
        </x14:dataValidation>
        <x14:dataValidation type="list" allowBlank="1" showInputMessage="1" showErrorMessage="1">
          <x14:formula1>
            <xm:f>'WM-AR'!$F$1189</xm:f>
          </x14:formula1>
          <xm:sqref>L269 AH269 AB269</xm:sqref>
        </x14:dataValidation>
        <x14:dataValidation type="list" allowBlank="1" showInputMessage="1" showErrorMessage="1">
          <x14:formula1>
            <xm:f>'WM-AR'!$F$1190</xm:f>
          </x14:formula1>
          <xm:sqref>L270 AH270 AB270</xm:sqref>
        </x14:dataValidation>
        <x14:dataValidation type="list" allowBlank="1" showInputMessage="1" showErrorMessage="1">
          <x14:formula1>
            <xm:f>'WM-AR'!$F$1191:$F$1192</xm:f>
          </x14:formula1>
          <xm:sqref>L271 AH271 AB271</xm:sqref>
        </x14:dataValidation>
        <x14:dataValidation type="list" allowBlank="1" showInputMessage="1" showErrorMessage="1">
          <x14:formula1>
            <xm:f>'WM-AR'!$F$1193:$F$1195</xm:f>
          </x14:formula1>
          <xm:sqref>L272 AH272 AB272</xm:sqref>
        </x14:dataValidation>
        <x14:dataValidation type="list" allowBlank="1" showInputMessage="1" showErrorMessage="1">
          <x14:formula1>
            <xm:f>'WM-AR'!$F$1196</xm:f>
          </x14:formula1>
          <xm:sqref>L273 AH273 AB273</xm:sqref>
        </x14:dataValidation>
        <x14:dataValidation type="list" allowBlank="1" showInputMessage="1" showErrorMessage="1">
          <x14:formula1>
            <xm:f>'WM-AR'!$F$1197</xm:f>
          </x14:formula1>
          <xm:sqref>L274 AH274 AB274</xm:sqref>
        </x14:dataValidation>
        <x14:dataValidation type="list" allowBlank="1" showInputMessage="1" showErrorMessage="1">
          <x14:formula1>
            <xm:f>'WM-AR'!$F$1198</xm:f>
          </x14:formula1>
          <xm:sqref>L275 AH275 AB275</xm:sqref>
        </x14:dataValidation>
        <x14:dataValidation type="list" allowBlank="1" showInputMessage="1" showErrorMessage="1">
          <x14:formula1>
            <xm:f>'WM-AR'!$F$1199</xm:f>
          </x14:formula1>
          <xm:sqref>L276 AH276 AB276</xm:sqref>
        </x14:dataValidation>
        <x14:dataValidation type="list" allowBlank="1" showInputMessage="1" showErrorMessage="1">
          <x14:formula1>
            <xm:f>'WM-AR'!$F$1200</xm:f>
          </x14:formula1>
          <xm:sqref>L277 AH277 AB277</xm:sqref>
        </x14:dataValidation>
        <x14:dataValidation type="list" allowBlank="1" showInputMessage="1" showErrorMessage="1">
          <x14:formula1>
            <xm:f>'WM-AR'!$F$1201</xm:f>
          </x14:formula1>
          <xm:sqref>L278 AH278 AB278</xm:sqref>
        </x14:dataValidation>
        <x14:dataValidation type="list" allowBlank="1" showInputMessage="1" showErrorMessage="1">
          <x14:formula1>
            <xm:f>'WM-AR'!$F$1202</xm:f>
          </x14:formula1>
          <xm:sqref>L279 AH279 AB279</xm:sqref>
        </x14:dataValidation>
        <x14:dataValidation type="list" allowBlank="1" showInputMessage="1" showErrorMessage="1">
          <x14:formula1>
            <xm:f>'WM-AR'!$F$1203</xm:f>
          </x14:formula1>
          <xm:sqref>L280 AH280 AB280</xm:sqref>
        </x14:dataValidation>
        <x14:dataValidation type="list" allowBlank="1" showInputMessage="1" showErrorMessage="1">
          <x14:formula1>
            <xm:f>'WM-AR'!$F$1204</xm:f>
          </x14:formula1>
          <xm:sqref>L281 AH281 AB281</xm:sqref>
        </x14:dataValidation>
        <x14:dataValidation type="list" allowBlank="1" showInputMessage="1" showErrorMessage="1">
          <x14:formula1>
            <xm:f>'WM-AR'!$F$1205</xm:f>
          </x14:formula1>
          <xm:sqref>L282 AH282 AB282</xm:sqref>
        </x14:dataValidation>
        <x14:dataValidation type="list" allowBlank="1" showInputMessage="1" showErrorMessage="1">
          <x14:formula1>
            <xm:f>'WM-AR'!$F$1206</xm:f>
          </x14:formula1>
          <xm:sqref>L283 AH283 AB283</xm:sqref>
        </x14:dataValidation>
        <x14:dataValidation type="list" allowBlank="1" showInputMessage="1" showErrorMessage="1">
          <x14:formula1>
            <xm:f>'WM-AR'!$F$1207</xm:f>
          </x14:formula1>
          <xm:sqref>L284 AH284 AB284</xm:sqref>
        </x14:dataValidation>
        <x14:dataValidation type="list" allowBlank="1" showInputMessage="1" showErrorMessage="1">
          <x14:formula1>
            <xm:f>'WM-AR'!$F$1208</xm:f>
          </x14:formula1>
          <xm:sqref>L285 AH285 AB285</xm:sqref>
        </x14:dataValidation>
        <x14:dataValidation type="list" allowBlank="1" showInputMessage="1" showErrorMessage="1">
          <x14:formula1>
            <xm:f>'WM-AR'!$F$1209</xm:f>
          </x14:formula1>
          <xm:sqref>L286 AH286 AB286</xm:sqref>
        </x14:dataValidation>
        <x14:dataValidation type="list" allowBlank="1" showInputMessage="1" showErrorMessage="1">
          <x14:formula1>
            <xm:f>'WM-AR'!$F$1210</xm:f>
          </x14:formula1>
          <xm:sqref>L287 AH287 AB287</xm:sqref>
        </x14:dataValidation>
        <x14:dataValidation type="list" allowBlank="1" showInputMessage="1" showErrorMessage="1">
          <x14:formula1>
            <xm:f>'WM-AR'!$F$1211</xm:f>
          </x14:formula1>
          <xm:sqref>L288 AH288 AB288</xm:sqref>
        </x14:dataValidation>
        <x14:dataValidation type="list" allowBlank="1" showInputMessage="1" showErrorMessage="1">
          <x14:formula1>
            <xm:f>'WM-AR'!$F$1212</xm:f>
          </x14:formula1>
          <xm:sqref>L289 AH289 AB289</xm:sqref>
        </x14:dataValidation>
        <x14:dataValidation type="list" allowBlank="1" showInputMessage="1" showErrorMessage="1">
          <x14:formula1>
            <xm:f>'WM-AR'!$F$1213</xm:f>
          </x14:formula1>
          <xm:sqref>L290 AH290 AB290</xm:sqref>
        </x14:dataValidation>
        <x14:dataValidation type="list" allowBlank="1" showInputMessage="1" showErrorMessage="1">
          <x14:formula1>
            <xm:f>'WM-AR'!$F$1214</xm:f>
          </x14:formula1>
          <xm:sqref>L291 AH291 AB291</xm:sqref>
        </x14:dataValidation>
        <x14:dataValidation type="list" allowBlank="1" showInputMessage="1" showErrorMessage="1">
          <x14:formula1>
            <xm:f>'WM-AR'!$F$1215</xm:f>
          </x14:formula1>
          <xm:sqref>L292 AH292 AB292</xm:sqref>
        </x14:dataValidation>
        <x14:dataValidation type="list" allowBlank="1" showInputMessage="1" showErrorMessage="1">
          <x14:formula1>
            <xm:f>'WM-AR'!$F$1216</xm:f>
          </x14:formula1>
          <xm:sqref>L293 AH293 AB293</xm:sqref>
        </x14:dataValidation>
        <x14:dataValidation type="list" allowBlank="1" showInputMessage="1" showErrorMessage="1">
          <x14:formula1>
            <xm:f>'WM-AR'!$F$1217</xm:f>
          </x14:formula1>
          <xm:sqref>L294 AH294 AB294</xm:sqref>
        </x14:dataValidation>
        <x14:dataValidation type="list" allowBlank="1" showInputMessage="1" showErrorMessage="1">
          <x14:formula1>
            <xm:f>'WM-AR'!$F$1218</xm:f>
          </x14:formula1>
          <xm:sqref>L295 AH295 AB295</xm:sqref>
        </x14:dataValidation>
        <x14:dataValidation type="list" allowBlank="1" showInputMessage="1" showErrorMessage="1">
          <x14:formula1>
            <xm:f>'WM-AR'!$F$1219</xm:f>
          </x14:formula1>
          <xm:sqref>L296 AH296 AB296</xm:sqref>
        </x14:dataValidation>
        <x14:dataValidation type="list" allowBlank="1" showInputMessage="1" showErrorMessage="1">
          <x14:formula1>
            <xm:f>'WM-AR'!$F$1220</xm:f>
          </x14:formula1>
          <xm:sqref>L297 AH297 AB297</xm:sqref>
        </x14:dataValidation>
        <x14:dataValidation type="list" allowBlank="1" showInputMessage="1" showErrorMessage="1">
          <x14:formula1>
            <xm:f>'WM-AR'!$F$1221</xm:f>
          </x14:formula1>
          <xm:sqref>L298 AH298 AB298</xm:sqref>
        </x14:dataValidation>
        <x14:dataValidation type="list" allowBlank="1" showInputMessage="1" showErrorMessage="1">
          <x14:formula1>
            <xm:f>'WM-AR'!$F$1222</xm:f>
          </x14:formula1>
          <xm:sqref>L299 AH299 AB299</xm:sqref>
        </x14:dataValidation>
        <x14:dataValidation type="list" allowBlank="1" showInputMessage="1" showErrorMessage="1">
          <x14:formula1>
            <xm:f>'WM-AR'!$F$1223</xm:f>
          </x14:formula1>
          <xm:sqref>L300 AH300 AB300</xm:sqref>
        </x14:dataValidation>
        <x14:dataValidation type="list" allowBlank="1" showInputMessage="1" showErrorMessage="1">
          <x14:formula1>
            <xm:f>'WM-AR'!$F$1224</xm:f>
          </x14:formula1>
          <xm:sqref>L301 AH301 AB301</xm:sqref>
        </x14:dataValidation>
        <x14:dataValidation type="list" allowBlank="1" showInputMessage="1" showErrorMessage="1">
          <x14:formula1>
            <xm:f>'WM-AR'!$F$1225</xm:f>
          </x14:formula1>
          <xm:sqref>L302 AH302 AB302</xm:sqref>
        </x14:dataValidation>
        <x14:dataValidation type="list" allowBlank="1" showInputMessage="1" showErrorMessage="1">
          <x14:formula1>
            <xm:f>'WM-AR'!$F$1226</xm:f>
          </x14:formula1>
          <xm:sqref>L303 AH303 AB303</xm:sqref>
        </x14:dataValidation>
        <x14:dataValidation type="list" allowBlank="1" showInputMessage="1" showErrorMessage="1">
          <x14:formula1>
            <xm:f>'WM-AR'!$F$1227</xm:f>
          </x14:formula1>
          <xm:sqref>L304 AH304 AB304</xm:sqref>
        </x14:dataValidation>
        <x14:dataValidation type="list" allowBlank="1" showInputMessage="1" showErrorMessage="1">
          <x14:formula1>
            <xm:f>'WM-AR'!$F$1228</xm:f>
          </x14:formula1>
          <xm:sqref>L305 AH305 AB305</xm:sqref>
        </x14:dataValidation>
        <x14:dataValidation type="list" allowBlank="1" showInputMessage="1" showErrorMessage="1">
          <x14:formula1>
            <xm:f>'WM-AR'!$F$1229</xm:f>
          </x14:formula1>
          <xm:sqref>L306 AH306 AB306</xm:sqref>
        </x14:dataValidation>
        <x14:dataValidation type="list" allowBlank="1" showInputMessage="1" showErrorMessage="1">
          <x14:formula1>
            <xm:f>'WM-AR'!$F$1230</xm:f>
          </x14:formula1>
          <xm:sqref>L307 AH307 AB307</xm:sqref>
        </x14:dataValidation>
        <x14:dataValidation type="list" allowBlank="1" showInputMessage="1" showErrorMessage="1">
          <x14:formula1>
            <xm:f>'WM-AR'!$F$1231</xm:f>
          </x14:formula1>
          <xm:sqref>L308 AH308 AB308</xm:sqref>
        </x14:dataValidation>
        <x14:dataValidation type="list" allowBlank="1" showInputMessage="1" showErrorMessage="1">
          <x14:formula1>
            <xm:f>'WM-AR'!$F$1232</xm:f>
          </x14:formula1>
          <xm:sqref>L309 AH309 AB309</xm:sqref>
        </x14:dataValidation>
        <x14:dataValidation type="list" allowBlank="1" showInputMessage="1" showErrorMessage="1">
          <x14:formula1>
            <xm:f>'WM-AR'!$F$1233</xm:f>
          </x14:formula1>
          <xm:sqref>L310 AH310 AB310</xm:sqref>
        </x14:dataValidation>
        <x14:dataValidation type="list" allowBlank="1" showInputMessage="1" showErrorMessage="1">
          <x14:formula1>
            <xm:f>'WM-AR'!$F$1234</xm:f>
          </x14:formula1>
          <xm:sqref>L311 AH311 AB311</xm:sqref>
        </x14:dataValidation>
        <x14:dataValidation type="list" allowBlank="1" showInputMessage="1" showErrorMessage="1">
          <x14:formula1>
            <xm:f>'WM-AR'!$F$1235</xm:f>
          </x14:formula1>
          <xm:sqref>L312 AH312 AB312</xm:sqref>
        </x14:dataValidation>
        <x14:dataValidation type="list" allowBlank="1" showInputMessage="1" showErrorMessage="1">
          <x14:formula1>
            <xm:f>'WM-AR'!$F$1236</xm:f>
          </x14:formula1>
          <xm:sqref>L313 AH313 AB313</xm:sqref>
        </x14:dataValidation>
        <x14:dataValidation type="list" allowBlank="1" showInputMessage="1" showErrorMessage="1">
          <x14:formula1>
            <xm:f>'WM-AR'!$F$1237</xm:f>
          </x14:formula1>
          <xm:sqref>L314 AH314 AB314</xm:sqref>
        </x14:dataValidation>
        <x14:dataValidation type="list" allowBlank="1" showInputMessage="1" showErrorMessage="1">
          <x14:formula1>
            <xm:f>'WM-AR'!$F$1238</xm:f>
          </x14:formula1>
          <xm:sqref>L315 AH315 AB315</xm:sqref>
        </x14:dataValidation>
        <x14:dataValidation type="list" allowBlank="1" showInputMessage="1" showErrorMessage="1">
          <x14:formula1>
            <xm:f>'WM-AR'!$F$1239</xm:f>
          </x14:formula1>
          <xm:sqref>L316 AH316 AB316</xm:sqref>
        </x14:dataValidation>
        <x14:dataValidation type="list" allowBlank="1" showInputMessage="1" showErrorMessage="1">
          <x14:formula1>
            <xm:f>'WM-AR'!$F$1240</xm:f>
          </x14:formula1>
          <xm:sqref>L317 AH317 AB317</xm:sqref>
        </x14:dataValidation>
        <x14:dataValidation type="list" allowBlank="1" showInputMessage="1" showErrorMessage="1">
          <x14:formula1>
            <xm:f>'WM-AR'!$F$1241:$F$1242</xm:f>
          </x14:formula1>
          <xm:sqref>L318 AH318 AB318</xm:sqref>
        </x14:dataValidation>
        <x14:dataValidation type="list" allowBlank="1" showInputMessage="1" showErrorMessage="1">
          <x14:formula1>
            <xm:f>'WM-AR'!$F$1243</xm:f>
          </x14:formula1>
          <xm:sqref>L319 AH319 AB319</xm:sqref>
        </x14:dataValidation>
        <x14:dataValidation type="list" allowBlank="1" showInputMessage="1" showErrorMessage="1">
          <x14:formula1>
            <xm:f>'WM-AR'!$F$1244</xm:f>
          </x14:formula1>
          <xm:sqref>L320 AH320 AB320</xm:sqref>
        </x14:dataValidation>
        <x14:dataValidation type="list" allowBlank="1" showInputMessage="1" showErrorMessage="1">
          <x14:formula1>
            <xm:f>'WM-AR'!$F$1245:$F$1247</xm:f>
          </x14:formula1>
          <xm:sqref>L321 AH321 AB321</xm:sqref>
        </x14:dataValidation>
        <x14:dataValidation type="list" allowBlank="1" showInputMessage="1" showErrorMessage="1">
          <x14:formula1>
            <xm:f>'WM-AR'!$F$1248</xm:f>
          </x14:formula1>
          <xm:sqref>L322 AH322 AB322</xm:sqref>
        </x14:dataValidation>
        <x14:dataValidation type="list" allowBlank="1" showInputMessage="1" showErrorMessage="1">
          <x14:formula1>
            <xm:f>'WM-AR'!$F$1249</xm:f>
          </x14:formula1>
          <xm:sqref>L323 AH323 AB323</xm:sqref>
        </x14:dataValidation>
        <x14:dataValidation type="list" allowBlank="1" showInputMessage="1" showErrorMessage="1">
          <x14:formula1>
            <xm:f>'WM-AR'!$F$1250:$F$1251</xm:f>
          </x14:formula1>
          <xm:sqref>L324 AH324 AB324</xm:sqref>
        </x14:dataValidation>
        <x14:dataValidation type="list" allowBlank="1" showInputMessage="1" showErrorMessage="1">
          <x14:formula1>
            <xm:f>'WM-AR'!$F$1252</xm:f>
          </x14:formula1>
          <xm:sqref>L325 AH325 AB325</xm:sqref>
        </x14:dataValidation>
        <x14:dataValidation type="list" allowBlank="1" showInputMessage="1" showErrorMessage="1">
          <x14:formula1>
            <xm:f>'WM-AR'!$F$1253</xm:f>
          </x14:formula1>
          <xm:sqref>L326 AH326 AB326</xm:sqref>
        </x14:dataValidation>
        <x14:dataValidation type="list" allowBlank="1" showInputMessage="1" showErrorMessage="1">
          <x14:formula1>
            <xm:f>'WM-AR'!$F$1254</xm:f>
          </x14:formula1>
          <xm:sqref>L327 AH327 AB327</xm:sqref>
        </x14:dataValidation>
        <x14:dataValidation type="list" allowBlank="1" showInputMessage="1" showErrorMessage="1">
          <x14:formula1>
            <xm:f>'WM-AR'!$F$1255:$F$1257</xm:f>
          </x14:formula1>
          <xm:sqref>L328 AH328 AB328</xm:sqref>
        </x14:dataValidation>
        <x14:dataValidation type="list" allowBlank="1" showInputMessage="1" showErrorMessage="1">
          <x14:formula1>
            <xm:f>'WM-AR'!$F$1258</xm:f>
          </x14:formula1>
          <xm:sqref>L329 AH329 AB329</xm:sqref>
        </x14:dataValidation>
        <x14:dataValidation type="list" allowBlank="1" showInputMessage="1" showErrorMessage="1">
          <x14:formula1>
            <xm:f>'WM-SS'!$B$1</xm:f>
          </x14:formula1>
          <xm:sqref>L331 AH331 AB331</xm:sqref>
        </x14:dataValidation>
        <x14:dataValidation type="list" allowBlank="1" showInputMessage="1" showErrorMessage="1">
          <x14:formula1>
            <xm:f>'WM-SS'!$B$2</xm:f>
          </x14:formula1>
          <xm:sqref>L332 AH332 AB332</xm:sqref>
        </x14:dataValidation>
        <x14:dataValidation type="list" allowBlank="1" showInputMessage="1" showErrorMessage="1">
          <x14:formula1>
            <xm:f>'WM-SS'!$B$3</xm:f>
          </x14:formula1>
          <xm:sqref>L333 AH333 AB333</xm:sqref>
        </x14:dataValidation>
        <x14:dataValidation type="list" allowBlank="1" showInputMessage="1" showErrorMessage="1">
          <x14:formula1>
            <xm:f>'WM-SS'!$B$4</xm:f>
          </x14:formula1>
          <xm:sqref>L334 AH334 AB334</xm:sqref>
        </x14:dataValidation>
        <x14:dataValidation type="list" allowBlank="1" showInputMessage="1" showErrorMessage="1">
          <x14:formula1>
            <xm:f>'WM-SS'!$B$5</xm:f>
          </x14:formula1>
          <xm:sqref>L335 AH335 AB335</xm:sqref>
        </x14:dataValidation>
        <x14:dataValidation type="list" allowBlank="1" showInputMessage="1" showErrorMessage="1">
          <x14:formula1>
            <xm:f>'WM-SS'!$B$6</xm:f>
          </x14:formula1>
          <xm:sqref>L336 AH336 AB336</xm:sqref>
        </x14:dataValidation>
        <x14:dataValidation type="list" allowBlank="1" showInputMessage="1" showErrorMessage="1">
          <x14:formula1>
            <xm:f>'WM-SS'!$B$7</xm:f>
          </x14:formula1>
          <xm:sqref>L337 AH337 AB337</xm:sqref>
        </x14:dataValidation>
        <x14:dataValidation type="list" allowBlank="1" showInputMessage="1" showErrorMessage="1">
          <x14:formula1>
            <xm:f>'WM-SS'!$B$8</xm:f>
          </x14:formula1>
          <xm:sqref>L338 AH338 AB338</xm:sqref>
        </x14:dataValidation>
        <x14:dataValidation type="list" allowBlank="1" showInputMessage="1" showErrorMessage="1">
          <x14:formula1>
            <xm:f>'WM-SS'!$B$9</xm:f>
          </x14:formula1>
          <xm:sqref>L339 AH339 AB339</xm:sqref>
        </x14:dataValidation>
        <x14:dataValidation type="list" allowBlank="1" showInputMessage="1" showErrorMessage="1">
          <x14:formula1>
            <xm:f>'WM-SS'!$B$10:$B$13</xm:f>
          </x14:formula1>
          <xm:sqref>L340 AH340 AB340</xm:sqref>
        </x14:dataValidation>
        <x14:dataValidation type="list" allowBlank="1" showInputMessage="1" showErrorMessage="1">
          <x14:formula1>
            <xm:f>'WM-SS'!$B$14</xm:f>
          </x14:formula1>
          <xm:sqref>L341 AH341 AB341</xm:sqref>
        </x14:dataValidation>
        <x14:dataValidation type="list" allowBlank="1" showInputMessage="1" showErrorMessage="1">
          <x14:formula1>
            <xm:f>'WM-SS'!$B$15</xm:f>
          </x14:formula1>
          <xm:sqref>L342 AH342 AB342</xm:sqref>
        </x14:dataValidation>
        <x14:dataValidation type="list" allowBlank="1" showInputMessage="1" showErrorMessage="1">
          <x14:formula1>
            <xm:f>'WM-SS'!$B$16</xm:f>
          </x14:formula1>
          <xm:sqref>L343 AH343 AB343</xm:sqref>
        </x14:dataValidation>
        <x14:dataValidation type="list" allowBlank="1" showInputMessage="1" showErrorMessage="1">
          <x14:formula1>
            <xm:f>'WM-SS'!$B$17</xm:f>
          </x14:formula1>
          <xm:sqref>L344 AH344 AB344</xm:sqref>
        </x14:dataValidation>
        <x14:dataValidation type="list" allowBlank="1" showInputMessage="1" showErrorMessage="1">
          <x14:formula1>
            <xm:f>'WM-SS'!$B$18</xm:f>
          </x14:formula1>
          <xm:sqref>L345 AH345 AB345</xm:sqref>
        </x14:dataValidation>
        <x14:dataValidation type="list" allowBlank="1" showInputMessage="1" showErrorMessage="1">
          <x14:formula1>
            <xm:f>'WM-SS'!$B$19</xm:f>
          </x14:formula1>
          <xm:sqref>L346 AH346 AB346</xm:sqref>
        </x14:dataValidation>
        <x14:dataValidation type="list" allowBlank="1" showInputMessage="1" showErrorMessage="1">
          <x14:formula1>
            <xm:f>'WM-SS'!$B$20</xm:f>
          </x14:formula1>
          <xm:sqref>L347 AH347 AB347</xm:sqref>
        </x14:dataValidation>
        <x14:dataValidation type="list" allowBlank="1" showInputMessage="1" showErrorMessage="1">
          <x14:formula1>
            <xm:f>'WM-SS'!$B$21</xm:f>
          </x14:formula1>
          <xm:sqref>L348 AH348 AB348</xm:sqref>
        </x14:dataValidation>
        <x14:dataValidation type="list" allowBlank="1" showInputMessage="1" showErrorMessage="1">
          <x14:formula1>
            <xm:f>'WM-SS'!$B$22</xm:f>
          </x14:formula1>
          <xm:sqref>L349 AH349 AB349</xm:sqref>
        </x14:dataValidation>
        <x14:dataValidation type="list" allowBlank="1" showInputMessage="1" showErrorMessage="1">
          <x14:formula1>
            <xm:f>'WM-SS'!$B$23</xm:f>
          </x14:formula1>
          <xm:sqref>L350 AH350 AB350</xm:sqref>
        </x14:dataValidation>
        <x14:dataValidation type="list" allowBlank="1" showInputMessage="1" showErrorMessage="1">
          <x14:formula1>
            <xm:f>'WM-SS'!$B$24</xm:f>
          </x14:formula1>
          <xm:sqref>L351 AH351 AB351</xm:sqref>
        </x14:dataValidation>
        <x14:dataValidation type="list" allowBlank="1" showInputMessage="1" showErrorMessage="1">
          <x14:formula1>
            <xm:f>'WM-SS'!$B$25</xm:f>
          </x14:formula1>
          <xm:sqref>L352 AH352 AB352</xm:sqref>
        </x14:dataValidation>
        <x14:dataValidation type="list" allowBlank="1" showInputMessage="1" showErrorMessage="1">
          <x14:formula1>
            <xm:f>'WM-SS'!$B$26</xm:f>
          </x14:formula1>
          <xm:sqref>L353 AH353 AB353</xm:sqref>
        </x14:dataValidation>
        <x14:dataValidation type="list" allowBlank="1" showInputMessage="1" showErrorMessage="1">
          <x14:formula1>
            <xm:f>'WM-SS'!$B$27</xm:f>
          </x14:formula1>
          <xm:sqref>L354 AH354 AB354</xm:sqref>
        </x14:dataValidation>
        <x14:dataValidation type="list" allowBlank="1" showInputMessage="1" showErrorMessage="1">
          <x14:formula1>
            <xm:f>'WM-SS'!$B$28:$B$31</xm:f>
          </x14:formula1>
          <xm:sqref>L355 AH355 AB355</xm:sqref>
        </x14:dataValidation>
        <x14:dataValidation type="list" allowBlank="1" showInputMessage="1" showErrorMessage="1">
          <x14:formula1>
            <xm:f>'WM-SS'!$B$32</xm:f>
          </x14:formula1>
          <xm:sqref>L356 AH356 AB356</xm:sqref>
        </x14:dataValidation>
        <x14:dataValidation type="list" allowBlank="1" showInputMessage="1" showErrorMessage="1">
          <x14:formula1>
            <xm:f>'WM-SS'!$B$33</xm:f>
          </x14:formula1>
          <xm:sqref>L357 AH357 AB357</xm:sqref>
        </x14:dataValidation>
        <x14:dataValidation type="list" allowBlank="1" showInputMessage="1" showErrorMessage="1">
          <x14:formula1>
            <xm:f>'WM-SS'!$B$34</xm:f>
          </x14:formula1>
          <xm:sqref>L358 AH358 AB358</xm:sqref>
        </x14:dataValidation>
        <x14:dataValidation type="list" allowBlank="1" showInputMessage="1" showErrorMessage="1">
          <x14:formula1>
            <xm:f>'WM-SS'!$B$35</xm:f>
          </x14:formula1>
          <xm:sqref>L359 AH359 AB359</xm:sqref>
        </x14:dataValidation>
        <x14:dataValidation type="list" allowBlank="1" showInputMessage="1" showErrorMessage="1">
          <x14:formula1>
            <xm:f>'WM-SS'!$B$36</xm:f>
          </x14:formula1>
          <xm:sqref>L360 AH360 AB360</xm:sqref>
        </x14:dataValidation>
        <x14:dataValidation type="list" allowBlank="1" showInputMessage="1" showErrorMessage="1">
          <x14:formula1>
            <xm:f>'WM-SS'!$B$37</xm:f>
          </x14:formula1>
          <xm:sqref>L361 AH361 AB361</xm:sqref>
        </x14:dataValidation>
        <x14:dataValidation type="list" allowBlank="1" showInputMessage="1" showErrorMessage="1">
          <x14:formula1>
            <xm:f>'WM-SS'!$B$38:$B$39</xm:f>
          </x14:formula1>
          <xm:sqref>L362 AH362 AB362</xm:sqref>
        </x14:dataValidation>
        <x14:dataValidation type="list" allowBlank="1" showInputMessage="1" showErrorMessage="1">
          <x14:formula1>
            <xm:f>'WM-SS'!$B$40</xm:f>
          </x14:formula1>
          <xm:sqref>L363 AH363 AB363</xm:sqref>
        </x14:dataValidation>
        <x14:dataValidation type="list" allowBlank="1" showInputMessage="1" showErrorMessage="1">
          <x14:formula1>
            <xm:f>'WM-SS'!$B$41:$B$56</xm:f>
          </x14:formula1>
          <xm:sqref>L364 AH364 AB364</xm:sqref>
        </x14:dataValidation>
        <x14:dataValidation type="list" allowBlank="1" showInputMessage="1" showErrorMessage="1">
          <x14:formula1>
            <xm:f>'WM-SS'!$B$57</xm:f>
          </x14:formula1>
          <xm:sqref>L365 AH365 AB365</xm:sqref>
        </x14:dataValidation>
        <x14:dataValidation type="list" allowBlank="1" showInputMessage="1" showErrorMessage="1">
          <x14:formula1>
            <xm:f>'WM-SS'!$B$58</xm:f>
          </x14:formula1>
          <xm:sqref>L366 AH366 AB366</xm:sqref>
        </x14:dataValidation>
        <x14:dataValidation type="list" allowBlank="1" showInputMessage="1" showErrorMessage="1">
          <x14:formula1>
            <xm:f>'WM-SS'!$B$59</xm:f>
          </x14:formula1>
          <xm:sqref>L367 AH367 AB367</xm:sqref>
        </x14:dataValidation>
        <x14:dataValidation type="list" allowBlank="1" showInputMessage="1" showErrorMessage="1">
          <x14:formula1>
            <xm:f>'WM-SS'!$B$60</xm:f>
          </x14:formula1>
          <xm:sqref>L368 AH368 AB368</xm:sqref>
        </x14:dataValidation>
        <x14:dataValidation type="list" allowBlank="1" showInputMessage="1" showErrorMessage="1">
          <x14:formula1>
            <xm:f>'WM-SS'!$B$61</xm:f>
          </x14:formula1>
          <xm:sqref>L369 AH369 AB369</xm:sqref>
        </x14:dataValidation>
        <x14:dataValidation type="list" allowBlank="1" showInputMessage="1" showErrorMessage="1">
          <x14:formula1>
            <xm:f>'WM-SS'!$B$62</xm:f>
          </x14:formula1>
          <xm:sqref>L370 AH370 AB370</xm:sqref>
        </x14:dataValidation>
        <x14:dataValidation type="list" allowBlank="1" showInputMessage="1" showErrorMessage="1">
          <x14:formula1>
            <xm:f>'WM-SS'!$B$63:$B$64</xm:f>
          </x14:formula1>
          <xm:sqref>L371 AH371 AB371</xm:sqref>
        </x14:dataValidation>
        <x14:dataValidation type="list" allowBlank="1" showInputMessage="1" showErrorMessage="1">
          <x14:formula1>
            <xm:f>'WM-SS'!$B$65</xm:f>
          </x14:formula1>
          <xm:sqref>L372 AH372 AB372</xm:sqref>
        </x14:dataValidation>
        <x14:dataValidation type="list" allowBlank="1" showInputMessage="1" showErrorMessage="1">
          <x14:formula1>
            <xm:f>'WM-SS'!$B$66</xm:f>
          </x14:formula1>
          <xm:sqref>L373 AH373 AB373</xm:sqref>
        </x14:dataValidation>
        <x14:dataValidation type="list" allowBlank="1" showInputMessage="1" showErrorMessage="1">
          <x14:formula1>
            <xm:f>'WM-SS'!$B$67:$B$82</xm:f>
          </x14:formula1>
          <xm:sqref>L374 AH374 AB374</xm:sqref>
        </x14:dataValidation>
        <x14:dataValidation type="list" allowBlank="1" showInputMessage="1" showErrorMessage="1">
          <x14:formula1>
            <xm:f>'WM-SS'!$B$83</xm:f>
          </x14:formula1>
          <xm:sqref>L375 AH375 AB375</xm:sqref>
        </x14:dataValidation>
        <x14:dataValidation type="list" allowBlank="1" showInputMessage="1" showErrorMessage="1">
          <x14:formula1>
            <xm:f>'WM-SS'!$B$84</xm:f>
          </x14:formula1>
          <xm:sqref>L376 AH376 AB376</xm:sqref>
        </x14:dataValidation>
        <x14:dataValidation type="list" allowBlank="1" showInputMessage="1" showErrorMessage="1">
          <x14:formula1>
            <xm:f>'WM-SS'!$B$85</xm:f>
          </x14:formula1>
          <xm:sqref>L377 AH377 AB377</xm:sqref>
        </x14:dataValidation>
        <x14:dataValidation type="list" allowBlank="1" showInputMessage="1" showErrorMessage="1">
          <x14:formula1>
            <xm:f>'WM-SS'!$B$86</xm:f>
          </x14:formula1>
          <xm:sqref>L378 AH378 AB378</xm:sqref>
        </x14:dataValidation>
        <x14:dataValidation type="list" allowBlank="1" showInputMessage="1" showErrorMessage="1">
          <x14:formula1>
            <xm:f>'WM-SS'!$B$87</xm:f>
          </x14:formula1>
          <xm:sqref>L379 AH379 AB379</xm:sqref>
        </x14:dataValidation>
        <x14:dataValidation type="list" allowBlank="1" showInputMessage="1" showErrorMessage="1">
          <x14:formula1>
            <xm:f>'WM-SS'!$B$88</xm:f>
          </x14:formula1>
          <xm:sqref>L380 AH380 AB380</xm:sqref>
        </x14:dataValidation>
        <x14:dataValidation type="list" allowBlank="1" showInputMessage="1" showErrorMessage="1">
          <x14:formula1>
            <xm:f>'WM-SS'!$B$89</xm:f>
          </x14:formula1>
          <xm:sqref>L381 AH381 AB381</xm:sqref>
        </x14:dataValidation>
        <x14:dataValidation type="list" allowBlank="1" showInputMessage="1" showErrorMessage="1">
          <x14:formula1>
            <xm:f>'WM-SS'!$B$90</xm:f>
          </x14:formula1>
          <xm:sqref>L382 AH382 AB382</xm:sqref>
        </x14:dataValidation>
        <x14:dataValidation type="list" allowBlank="1" showInputMessage="1" showErrorMessage="1">
          <x14:formula1>
            <xm:f>'WM-SS'!$B$91</xm:f>
          </x14:formula1>
          <xm:sqref>L383 AH383 AB383</xm:sqref>
        </x14:dataValidation>
        <x14:dataValidation type="list" allowBlank="1" showInputMessage="1" showErrorMessage="1">
          <x14:formula1>
            <xm:f>'WM-SS'!$B$96</xm:f>
          </x14:formula1>
          <xm:sqref>L384 L388 AH384 AH388 AB384 AB388</xm:sqref>
        </x14:dataValidation>
        <x14:dataValidation type="list" allowBlank="1" showInputMessage="1" showErrorMessage="1">
          <x14:formula1>
            <xm:f>'WM-SS'!$B$93</xm:f>
          </x14:formula1>
          <xm:sqref>L385 AH385 AB385</xm:sqref>
        </x14:dataValidation>
        <x14:dataValidation type="list" allowBlank="1" showInputMessage="1" showErrorMessage="1">
          <x14:formula1>
            <xm:f>'WM-SS'!$B$94</xm:f>
          </x14:formula1>
          <xm:sqref>L386 AH386 AB386</xm:sqref>
        </x14:dataValidation>
        <x14:dataValidation type="list" allowBlank="1" showInputMessage="1" showErrorMessage="1">
          <x14:formula1>
            <xm:f>'WM-SS'!$B$95</xm:f>
          </x14:formula1>
          <xm:sqref>L387 AH387 AB387</xm:sqref>
        </x14:dataValidation>
        <x14:dataValidation type="list" allowBlank="1" showInputMessage="1" showErrorMessage="1">
          <x14:formula1>
            <xm:f>'WM-SS'!$B$97</xm:f>
          </x14:formula1>
          <xm:sqref>L389 AH389 AB389</xm:sqref>
        </x14:dataValidation>
        <x14:dataValidation type="list" allowBlank="1" showInputMessage="1" showErrorMessage="1">
          <x14:formula1>
            <xm:f>'WM-SS'!$B$98</xm:f>
          </x14:formula1>
          <xm:sqref>L390 AH390 AB390</xm:sqref>
        </x14:dataValidation>
        <x14:dataValidation type="list" allowBlank="1" showInputMessage="1" showErrorMessage="1">
          <x14:formula1>
            <xm:f>'WM-SS'!$B$99</xm:f>
          </x14:formula1>
          <xm:sqref>L391 AH391 AB391</xm:sqref>
        </x14:dataValidation>
        <x14:dataValidation type="list" allowBlank="1" showInputMessage="1" showErrorMessage="1">
          <x14:formula1>
            <xm:f>'WM-SS'!$B$100</xm:f>
          </x14:formula1>
          <xm:sqref>L392 AH392 AB392</xm:sqref>
        </x14:dataValidation>
        <x14:dataValidation type="list" allowBlank="1" showInputMessage="1" showErrorMessage="1">
          <x14:formula1>
            <xm:f>'WM-SS'!$B$101</xm:f>
          </x14:formula1>
          <xm:sqref>L393 AH393 AB393</xm:sqref>
        </x14:dataValidation>
        <x14:dataValidation type="list" allowBlank="1" showInputMessage="1" showErrorMessage="1">
          <x14:formula1>
            <xm:f>'WM-SS'!$B$102</xm:f>
          </x14:formula1>
          <xm:sqref>L394 AH394 AB394</xm:sqref>
        </x14:dataValidation>
        <x14:dataValidation type="list" allowBlank="1" showInputMessage="1" showErrorMessage="1">
          <x14:formula1>
            <xm:f>'WM-SS'!$B$103</xm:f>
          </x14:formula1>
          <xm:sqref>L395 AH395 AB395</xm:sqref>
        </x14:dataValidation>
        <x14:dataValidation type="list" allowBlank="1" showInputMessage="1" showErrorMessage="1">
          <x14:formula1>
            <xm:f>'WM-SS'!$B$104</xm:f>
          </x14:formula1>
          <xm:sqref>L396 AH396 AB396</xm:sqref>
        </x14:dataValidation>
        <x14:dataValidation type="list" allowBlank="1" showInputMessage="1" showErrorMessage="1">
          <x14:formula1>
            <xm:f>'WM-SS'!$B$105:$B$106</xm:f>
          </x14:formula1>
          <xm:sqref>L397 AH397 AB397</xm:sqref>
        </x14:dataValidation>
        <x14:dataValidation type="list" allowBlank="1" showInputMessage="1" showErrorMessage="1">
          <x14:formula1>
            <xm:f>'WM-SS'!$B$107</xm:f>
          </x14:formula1>
          <xm:sqref>L398 AH398 AB398</xm:sqref>
        </x14:dataValidation>
        <x14:dataValidation type="list" allowBlank="1" showInputMessage="1" showErrorMessage="1">
          <x14:formula1>
            <xm:f>'WM-SS'!$B$108</xm:f>
          </x14:formula1>
          <xm:sqref>L399 AH399 AB399</xm:sqref>
        </x14:dataValidation>
        <x14:dataValidation type="list" allowBlank="1" showInputMessage="1" showErrorMessage="1">
          <x14:formula1>
            <xm:f>'WM-SS'!$B$109</xm:f>
          </x14:formula1>
          <xm:sqref>L400 AH400 AB400</xm:sqref>
        </x14:dataValidation>
        <x14:dataValidation type="list" allowBlank="1" showInputMessage="1" showErrorMessage="1">
          <x14:formula1>
            <xm:f>'WM-SS'!$B$110</xm:f>
          </x14:formula1>
          <xm:sqref>L401 AH401 AB401</xm:sqref>
        </x14:dataValidation>
        <x14:dataValidation type="list" allowBlank="1" showInputMessage="1" showErrorMessage="1">
          <x14:formula1>
            <xm:f>'WM-SS'!$B$111</xm:f>
          </x14:formula1>
          <xm:sqref>L402 AH402 AB402</xm:sqref>
        </x14:dataValidation>
        <x14:dataValidation type="list" allowBlank="1" showInputMessage="1" showErrorMessage="1">
          <x14:formula1>
            <xm:f>'WM-SS'!$B$122</xm:f>
          </x14:formula1>
          <xm:sqref>L403 L412 AH403 AH412 AB403 AB412</xm:sqref>
        </x14:dataValidation>
        <x14:dataValidation type="list" allowBlank="1" showInputMessage="1" showErrorMessage="1">
          <x14:formula1>
            <xm:f>'WM-SS'!$B$123</xm:f>
          </x14:formula1>
          <xm:sqref>L404 L413 AH404 AH413 AB404 AB413</xm:sqref>
        </x14:dataValidation>
        <x14:dataValidation type="list" allowBlank="1" showInputMessage="1" showErrorMessage="1">
          <x14:formula1>
            <xm:f>'WM-SS'!$B$114:$B$115</xm:f>
          </x14:formula1>
          <xm:sqref>L405 AH405 AB405</xm:sqref>
        </x14:dataValidation>
        <x14:dataValidation type="list" allowBlank="1" showInputMessage="1" showErrorMessage="1">
          <x14:formula1>
            <xm:f>'WM-SS'!$B$116</xm:f>
          </x14:formula1>
          <xm:sqref>L406 AH406 AB406</xm:sqref>
        </x14:dataValidation>
        <x14:dataValidation type="list" allowBlank="1" showInputMessage="1" showErrorMessage="1">
          <x14:formula1>
            <xm:f>'WM-SS'!$B$117</xm:f>
          </x14:formula1>
          <xm:sqref>L407 AH407 AB407</xm:sqref>
        </x14:dataValidation>
        <x14:dataValidation type="list" allowBlank="1" showInputMessage="1" showErrorMessage="1">
          <x14:formula1>
            <xm:f>'WM-SS'!$B$118</xm:f>
          </x14:formula1>
          <xm:sqref>L408 AH408 AB408</xm:sqref>
        </x14:dataValidation>
        <x14:dataValidation type="list" allowBlank="1" showInputMessage="1" showErrorMessage="1">
          <x14:formula1>
            <xm:f>'WM-SS'!$B$119</xm:f>
          </x14:formula1>
          <xm:sqref>L409 AH409 AB409</xm:sqref>
        </x14:dataValidation>
        <x14:dataValidation type="list" allowBlank="1" showInputMessage="1" showErrorMessage="1">
          <x14:formula1>
            <xm:f>'WM-SS'!$B$120</xm:f>
          </x14:formula1>
          <xm:sqref>L410 AH410 AB410</xm:sqref>
        </x14:dataValidation>
        <x14:dataValidation type="list" allowBlank="1" showInputMessage="1" showErrorMessage="1">
          <x14:formula1>
            <xm:f>'WM-SS'!$B$121</xm:f>
          </x14:formula1>
          <xm:sqref>L411 AH411 AB411</xm:sqref>
        </x14:dataValidation>
        <x14:dataValidation type="list" allowBlank="1" showInputMessage="1" showErrorMessage="1">
          <x14:formula1>
            <xm:f>'WM-SS'!$B$124:$B$125</xm:f>
          </x14:formula1>
          <xm:sqref>L414 AH414 AB414</xm:sqref>
        </x14:dataValidation>
        <x14:dataValidation type="list" allowBlank="1" showInputMessage="1" showErrorMessage="1">
          <x14:formula1>
            <xm:f>'WM-SS'!$B$126</xm:f>
          </x14:formula1>
          <xm:sqref>L415 AH415 AB415</xm:sqref>
        </x14:dataValidation>
        <x14:dataValidation type="list" allowBlank="1" showInputMessage="1" showErrorMessage="1">
          <x14:formula1>
            <xm:f>'WM-SS'!$B$127</xm:f>
          </x14:formula1>
          <xm:sqref>L416 AH416 AB416</xm:sqref>
        </x14:dataValidation>
        <x14:dataValidation type="list" allowBlank="1" showInputMessage="1" showErrorMessage="1">
          <x14:formula1>
            <xm:f>'WM-SS'!$B$128</xm:f>
          </x14:formula1>
          <xm:sqref>L417 AH417 AB417</xm:sqref>
        </x14:dataValidation>
        <x14:dataValidation type="list" allowBlank="1" showInputMessage="1" showErrorMessage="1">
          <x14:formula1>
            <xm:f>'WM-SS'!$B$129</xm:f>
          </x14:formula1>
          <xm:sqref>L418 AH418 AB418</xm:sqref>
        </x14:dataValidation>
        <x14:dataValidation type="list" allowBlank="1" showInputMessage="1" showErrorMessage="1">
          <x14:formula1>
            <xm:f>'WM-SS'!$B$130</xm:f>
          </x14:formula1>
          <xm:sqref>L419 AH419 AB419</xm:sqref>
        </x14:dataValidation>
        <x14:dataValidation type="list" allowBlank="1" showInputMessage="1" showErrorMessage="1">
          <x14:formula1>
            <xm:f>'WM-SS'!$B$131</xm:f>
          </x14:formula1>
          <xm:sqref>L420 AH420 AB420</xm:sqref>
        </x14:dataValidation>
        <x14:dataValidation type="list" allowBlank="1" showInputMessage="1" showErrorMessage="1">
          <x14:formula1>
            <xm:f>'WM-FP'!$B$1:$B$9</xm:f>
          </x14:formula1>
          <xm:sqref>L422 AH422 AB422</xm:sqref>
        </x14:dataValidation>
        <x14:dataValidation type="list" allowBlank="1" showInputMessage="1" showErrorMessage="1">
          <x14:formula1>
            <xm:f>'WM-FP'!$B$37</xm:f>
          </x14:formula1>
          <xm:sqref>L425 AH425 AB425</xm:sqref>
        </x14:dataValidation>
        <x14:dataValidation type="list" allowBlank="1" showInputMessage="1" showErrorMessage="1">
          <x14:formula1>
            <xm:f>'WM-FP'!$B$10:$B$18</xm:f>
          </x14:formula1>
          <xm:sqref>L423 AH423 AB423</xm:sqref>
        </x14:dataValidation>
        <x14:dataValidation type="list" allowBlank="1" showInputMessage="1" showErrorMessage="1">
          <x14:formula1>
            <xm:f>'WM-FP'!$B$19:$B$36</xm:f>
          </x14:formula1>
          <xm:sqref>L424 AH424 AB424</xm:sqref>
        </x14:dataValidation>
        <x14:dataValidation type="list" allowBlank="1" showInputMessage="1" showErrorMessage="1">
          <x14:formula1>
            <xm:f>'WM-FP'!$B$38:$B$46</xm:f>
          </x14:formula1>
          <xm:sqref>L426 AH426 AB426</xm:sqref>
        </x14:dataValidation>
        <x14:dataValidation type="list" allowBlank="1" showInputMessage="1" showErrorMessage="1">
          <x14:formula1>
            <xm:f>'WM-FP'!$B$47:$B$55</xm:f>
          </x14:formula1>
          <xm:sqref>L427 AH427 AB427</xm:sqref>
        </x14:dataValidation>
        <x14:dataValidation type="list" allowBlank="1" showInputMessage="1" showErrorMessage="1">
          <x14:formula1>
            <xm:f>'WM-FP'!$B$56:$B$64</xm:f>
          </x14:formula1>
          <xm:sqref>L428 AH428 AB428</xm:sqref>
        </x14:dataValidation>
        <x14:dataValidation type="list" allowBlank="1" showInputMessage="1" showErrorMessage="1">
          <x14:formula1>
            <xm:f>'WM-FP'!$B$65</xm:f>
          </x14:formula1>
          <xm:sqref>L429 AH429 AB429</xm:sqref>
        </x14:dataValidation>
        <x14:dataValidation type="list" allowBlank="1" showInputMessage="1" showErrorMessage="1">
          <x14:formula1>
            <xm:f>'WM-FP'!$B$66:$B$74</xm:f>
          </x14:formula1>
          <xm:sqref>L430 AH430 AB430</xm:sqref>
        </x14:dataValidation>
        <x14:dataValidation type="list" allowBlank="1" showInputMessage="1" showErrorMessage="1">
          <x14:formula1>
            <xm:f>'WM-FP'!$B$75:$B$83</xm:f>
          </x14:formula1>
          <xm:sqref>L431 AH431 AB431</xm:sqref>
        </x14:dataValidation>
        <x14:dataValidation type="list" allowBlank="1" showInputMessage="1" showErrorMessage="1">
          <x14:formula1>
            <xm:f>'WM-FP'!$B$84:$B$92</xm:f>
          </x14:formula1>
          <xm:sqref>L432 AH432 AB432</xm:sqref>
        </x14:dataValidation>
        <x14:dataValidation type="list" allowBlank="1" showInputMessage="1" showErrorMessage="1">
          <x14:formula1>
            <xm:f>'WM-FP'!$B$93</xm:f>
          </x14:formula1>
          <xm:sqref>L433 AH433 AB433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CB436"/>
  <sheetViews>
    <sheetView zoomScale="85" zoomScaleNormal="85" workbookViewId="0">
      <pane xSplit="10" ySplit="7" topLeftCell="O8" activePane="bottomRight" state="frozen"/>
      <selection activeCell="T16" sqref="T16"/>
      <selection pane="topRight" activeCell="T16" sqref="T16"/>
      <selection pane="bottomLeft" activeCell="T16" sqref="T16"/>
      <selection pane="bottomRight" activeCell="T16" sqref="T16"/>
    </sheetView>
  </sheetViews>
  <sheetFormatPr defaultRowHeight="16.5" outlineLevelCol="1" x14ac:dyDescent="0.3"/>
  <cols>
    <col min="1" max="1" width="12.625" style="24" bestFit="1" customWidth="1"/>
    <col min="2" max="2" width="15.25" style="25" bestFit="1" customWidth="1"/>
    <col min="3" max="3" width="18" style="181" bestFit="1" customWidth="1"/>
    <col min="4" max="4" width="27.25" style="24" customWidth="1"/>
    <col min="5" max="5" width="5.625" style="24" bestFit="1" customWidth="1"/>
    <col min="6" max="8" width="10.25" style="302" customWidth="1"/>
    <col min="9" max="9" width="10.25" style="300" customWidth="1"/>
    <col min="10" max="10" width="9.75" style="333" bestFit="1" customWidth="1"/>
    <col min="11" max="11" width="6.625" style="333" customWidth="1"/>
    <col min="12" max="12" width="53.25" style="333" customWidth="1"/>
    <col min="13" max="13" width="6.625" style="333" customWidth="1"/>
    <col min="14" max="14" width="53.25" style="333" customWidth="1"/>
    <col min="15" max="15" width="6.625" style="333" customWidth="1"/>
    <col min="16" max="16" width="53.25" style="333" customWidth="1"/>
    <col min="17" max="20" width="15.625" style="333" hidden="1" customWidth="1" outlineLevel="1"/>
    <col min="21" max="21" width="6.625" style="333" customWidth="1" collapsed="1"/>
    <col min="22" max="22" width="53.25" style="333" customWidth="1"/>
    <col min="23" max="23" width="6.625" style="333" customWidth="1"/>
    <col min="24" max="24" width="53.25" style="333" customWidth="1"/>
    <col min="25" max="28" width="15.625" style="333" hidden="1" customWidth="1" outlineLevel="1"/>
    <col min="29" max="29" width="6.625" style="333" customWidth="1" collapsed="1"/>
    <col min="30" max="30" width="53.25" style="333" customWidth="1"/>
    <col min="31" max="34" width="15.625" style="333" hidden="1" customWidth="1" outlineLevel="1"/>
    <col min="35" max="35" width="6.625" style="301" customWidth="1" collapsed="1"/>
    <col min="36" max="36" width="53.25" style="301" customWidth="1"/>
    <col min="37" max="40" width="15.625" style="301" hidden="1" customWidth="1" outlineLevel="1"/>
    <col min="41" max="41" width="6.625" style="301" customWidth="1" collapsed="1"/>
    <col min="42" max="42" width="53.25" style="301" customWidth="1"/>
    <col min="43" max="46" width="15.625" style="301" hidden="1" customWidth="1" outlineLevel="1"/>
    <col min="47" max="47" width="6.625" style="301" customWidth="1" collapsed="1"/>
    <col min="48" max="48" width="53.25" style="301" customWidth="1"/>
    <col min="49" max="52" width="15.625" style="301" hidden="1" customWidth="1" outlineLevel="1"/>
    <col min="53" max="53" width="6.625" style="301" customWidth="1" collapsed="1"/>
    <col min="54" max="54" width="53.25" style="301" customWidth="1"/>
    <col min="55" max="58" width="15.625" style="301" hidden="1" customWidth="1" outlineLevel="1"/>
    <col min="59" max="59" width="6.625" style="301" customWidth="1" collapsed="1"/>
    <col min="60" max="60" width="53.25" style="301" customWidth="1"/>
    <col min="61" max="64" width="15.625" style="301" hidden="1" customWidth="1" outlineLevel="1"/>
    <col min="65" max="65" width="6.625" style="301" customWidth="1" collapsed="1"/>
    <col min="66" max="69" width="15.625" style="301" hidden="1" customWidth="1" outlineLevel="1"/>
    <col min="70" max="70" width="6.625" style="301" customWidth="1" collapsed="1"/>
    <col min="71" max="74" width="15.625" style="301" hidden="1" customWidth="1" outlineLevel="1"/>
    <col min="75" max="75" width="6.625" style="301" customWidth="1" collapsed="1"/>
    <col min="76" max="76" width="6.625" style="301" customWidth="1"/>
    <col min="77" max="77" width="45.625" style="26" customWidth="1"/>
    <col min="78" max="78" width="14.5" style="182" bestFit="1" customWidth="1"/>
    <col min="79" max="79" width="49.5" style="183" bestFit="1" customWidth="1"/>
    <col min="80" max="80" width="14.5" style="184" bestFit="1" customWidth="1"/>
  </cols>
  <sheetData>
    <row r="1" spans="1:80" ht="17.25" thickBot="1" x14ac:dyDescent="0.35">
      <c r="F1" s="367" t="s">
        <v>1845</v>
      </c>
      <c r="G1" s="368"/>
      <c r="H1" s="368"/>
      <c r="I1" s="368"/>
      <c r="J1" s="369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  <c r="AX1" s="370"/>
      <c r="AY1" s="370"/>
      <c r="AZ1" s="370"/>
      <c r="BA1" s="370"/>
      <c r="BB1" s="370"/>
      <c r="BC1" s="370"/>
      <c r="BD1" s="370"/>
      <c r="BE1" s="370"/>
      <c r="BF1" s="370"/>
      <c r="BG1" s="370"/>
      <c r="BH1" s="370"/>
      <c r="BI1" s="370"/>
      <c r="BJ1" s="370"/>
      <c r="BK1" s="370"/>
      <c r="BL1" s="370"/>
      <c r="BM1" s="370"/>
      <c r="BN1" s="370"/>
      <c r="BO1" s="370"/>
      <c r="BP1" s="370"/>
      <c r="BQ1" s="370"/>
      <c r="BR1" s="370"/>
      <c r="BS1" s="370"/>
      <c r="BT1" s="370"/>
      <c r="BU1" s="370"/>
      <c r="BV1" s="370"/>
      <c r="BW1" s="370"/>
      <c r="BX1" s="371"/>
    </row>
    <row r="2" spans="1:80" x14ac:dyDescent="0.3">
      <c r="A2" s="30"/>
      <c r="B2" s="31"/>
      <c r="C2" s="185"/>
      <c r="D2" s="32"/>
      <c r="E2" s="33"/>
      <c r="F2" s="186"/>
      <c r="G2" s="187"/>
      <c r="H2" s="188"/>
      <c r="I2" s="189"/>
      <c r="J2" s="335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191"/>
      <c r="BQ2" s="191"/>
      <c r="BR2" s="191"/>
      <c r="BS2" s="191"/>
      <c r="BT2" s="191"/>
      <c r="BU2" s="191"/>
      <c r="BV2" s="191"/>
      <c r="BW2" s="191"/>
      <c r="BX2" s="191"/>
      <c r="BY2" s="38" t="s">
        <v>1846</v>
      </c>
      <c r="BZ2" s="192" t="s">
        <v>1847</v>
      </c>
      <c r="CA2" s="193" t="s">
        <v>48</v>
      </c>
      <c r="CB2" s="194" t="s">
        <v>48</v>
      </c>
    </row>
    <row r="3" spans="1:80" ht="35.25" customHeight="1" x14ac:dyDescent="0.3">
      <c r="A3" s="42"/>
      <c r="B3" s="43"/>
      <c r="C3" s="195"/>
      <c r="D3" s="44"/>
      <c r="E3" s="45"/>
      <c r="F3" s="196" t="s">
        <v>1848</v>
      </c>
      <c r="G3" s="197" t="s">
        <v>1849</v>
      </c>
      <c r="H3" s="49" t="s">
        <v>1706</v>
      </c>
      <c r="I3" s="198"/>
      <c r="J3" s="355"/>
      <c r="K3" s="356"/>
      <c r="L3" s="356"/>
      <c r="M3" s="356"/>
      <c r="N3" s="356"/>
      <c r="O3" s="356"/>
      <c r="P3" s="356"/>
      <c r="Q3" s="357"/>
      <c r="R3" s="357"/>
      <c r="S3" s="357"/>
      <c r="T3" s="357"/>
      <c r="U3" s="357"/>
      <c r="V3" s="357"/>
      <c r="W3" s="357"/>
      <c r="X3" s="357"/>
      <c r="Y3" s="357"/>
      <c r="Z3" s="357"/>
      <c r="AA3" s="357"/>
      <c r="AB3" s="357"/>
      <c r="AC3" s="357"/>
      <c r="AD3" s="357"/>
      <c r="AE3" s="357"/>
      <c r="AF3" s="357"/>
      <c r="AG3" s="357"/>
      <c r="AH3" s="357"/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56"/>
      <c r="BZ3" s="201"/>
      <c r="CA3" s="202"/>
      <c r="CB3" s="203"/>
    </row>
    <row r="4" spans="1:80" ht="140.25" x14ac:dyDescent="0.3">
      <c r="A4" s="42" t="s">
        <v>76</v>
      </c>
      <c r="B4" s="43" t="s">
        <v>1850</v>
      </c>
      <c r="C4" s="195" t="s">
        <v>1851</v>
      </c>
      <c r="D4" s="60" t="s">
        <v>1852</v>
      </c>
      <c r="E4" s="61" t="s">
        <v>1763</v>
      </c>
      <c r="F4" s="204"/>
      <c r="G4" s="205"/>
      <c r="H4" s="206"/>
      <c r="I4" s="207"/>
      <c r="J4" s="345"/>
      <c r="K4" s="358" t="s">
        <v>1853</v>
      </c>
      <c r="L4" s="358"/>
      <c r="M4" s="358" t="s">
        <v>1854</v>
      </c>
      <c r="N4" s="358"/>
      <c r="O4" s="358" t="s">
        <v>1855</v>
      </c>
      <c r="P4" s="358"/>
      <c r="Q4" s="209"/>
      <c r="R4" s="209"/>
      <c r="S4" s="209"/>
      <c r="T4" s="209"/>
      <c r="U4" s="209" t="s">
        <v>1856</v>
      </c>
      <c r="V4" s="209"/>
      <c r="W4" s="209" t="s">
        <v>1857</v>
      </c>
      <c r="X4" s="209"/>
      <c r="Y4" s="209"/>
      <c r="Z4" s="209"/>
      <c r="AA4" s="209"/>
      <c r="AB4" s="209"/>
      <c r="AC4" s="209" t="s">
        <v>1858</v>
      </c>
      <c r="AD4" s="209"/>
      <c r="AE4" s="209"/>
      <c r="AF4" s="209"/>
      <c r="AG4" s="209"/>
      <c r="AH4" s="209"/>
      <c r="AI4" s="209" t="s">
        <v>1859</v>
      </c>
      <c r="AJ4" s="209"/>
      <c r="AK4" s="209"/>
      <c r="AL4" s="209"/>
      <c r="AM4" s="209"/>
      <c r="AN4" s="209"/>
      <c r="AO4" s="209" t="s">
        <v>1860</v>
      </c>
      <c r="AP4" s="209"/>
      <c r="AQ4" s="209"/>
      <c r="AR4" s="209"/>
      <c r="AS4" s="209"/>
      <c r="AT4" s="209"/>
      <c r="AU4" s="209" t="s">
        <v>1861</v>
      </c>
      <c r="AV4" s="209"/>
      <c r="AW4" s="209"/>
      <c r="AX4" s="209"/>
      <c r="AY4" s="209"/>
      <c r="AZ4" s="209"/>
      <c r="BA4" s="209" t="s">
        <v>1862</v>
      </c>
      <c r="BB4" s="209"/>
      <c r="BC4" s="209"/>
      <c r="BD4" s="209"/>
      <c r="BE4" s="209"/>
      <c r="BF4" s="209"/>
      <c r="BG4" s="209" t="s">
        <v>1863</v>
      </c>
      <c r="BH4" s="209"/>
      <c r="BI4" s="209"/>
      <c r="BJ4" s="209"/>
      <c r="BK4" s="209"/>
      <c r="BL4" s="209"/>
      <c r="BM4" s="210"/>
      <c r="BN4" s="209"/>
      <c r="BO4" s="209"/>
      <c r="BP4" s="209"/>
      <c r="BQ4" s="209"/>
      <c r="BR4" s="210"/>
      <c r="BS4" s="209"/>
      <c r="BT4" s="209"/>
      <c r="BU4" s="209"/>
      <c r="BV4" s="209"/>
      <c r="BW4" s="210"/>
      <c r="BX4" s="211"/>
      <c r="BY4" s="70" t="s">
        <v>1864</v>
      </c>
      <c r="BZ4" s="212" t="s">
        <v>1865</v>
      </c>
      <c r="CA4" s="213" t="s">
        <v>1866</v>
      </c>
      <c r="CB4" s="214" t="s">
        <v>1865</v>
      </c>
    </row>
    <row r="5" spans="1:80" ht="17.25" hidden="1" x14ac:dyDescent="0.3">
      <c r="A5" s="74"/>
      <c r="B5" s="75"/>
      <c r="C5" s="215"/>
      <c r="D5" s="76"/>
      <c r="E5" s="77"/>
      <c r="F5" s="216"/>
      <c r="G5" s="217"/>
      <c r="H5" s="218"/>
      <c r="I5" s="219"/>
      <c r="J5" s="347"/>
      <c r="K5" s="220">
        <f>COUNTIF(K8:K435,"Cat.1")+COUNTIF(K8:K435,"Cat.2")+COUNTIF(K8:K435,"Cat.3")</f>
        <v>0</v>
      </c>
      <c r="L5" s="220"/>
      <c r="M5" s="220">
        <f>COUNTIF(M8:M435,"Cat.1")+COUNTIF(M8:M435,"Cat.2")+COUNTIF(M8:M435,"Cat.3")</f>
        <v>0</v>
      </c>
      <c r="N5" s="220"/>
      <c r="O5" s="220">
        <f>COUNTIF(O8:O435,"Cat.1")+COUNTIF(O8:O435,"Cat.2")+COUNTIF(O8:O435,"Cat.3")</f>
        <v>0</v>
      </c>
      <c r="P5" s="220"/>
      <c r="Q5" s="315" t="s">
        <v>1637</v>
      </c>
      <c r="R5" s="315" t="s">
        <v>1643</v>
      </c>
      <c r="S5" s="315" t="s">
        <v>1644</v>
      </c>
      <c r="T5" s="315" t="s">
        <v>1823</v>
      </c>
      <c r="U5" s="222">
        <f>COUNTIF(U8:U435,"Cat.1")+COUNTIF(U8:U435,"Cat.2")+COUNTIF(U8:U435,"Cat.3")</f>
        <v>0</v>
      </c>
      <c r="V5" s="222"/>
      <c r="W5" s="222">
        <f>COUNTIF(W8:W435,"Cat.1")+COUNTIF(W8:W435,"Cat.2")+COUNTIF(W8:W435,"Cat.3")</f>
        <v>0</v>
      </c>
      <c r="X5" s="222"/>
      <c r="Y5" s="315" t="s">
        <v>1637</v>
      </c>
      <c r="Z5" s="315" t="s">
        <v>1643</v>
      </c>
      <c r="AA5" s="315" t="s">
        <v>1644</v>
      </c>
      <c r="AB5" s="315" t="s">
        <v>1867</v>
      </c>
      <c r="AC5" s="222">
        <f>COUNTIF(AC8:AC435,"Cat.1")+COUNTIF(AC8:AC435,"Cat.2")+COUNTIF(AC8:AC435,"Cat.3")</f>
        <v>0</v>
      </c>
      <c r="AD5" s="222"/>
      <c r="AE5" s="315" t="s">
        <v>1637</v>
      </c>
      <c r="AF5" s="315" t="s">
        <v>1643</v>
      </c>
      <c r="AG5" s="315" t="s">
        <v>1644</v>
      </c>
      <c r="AH5" s="315" t="s">
        <v>1823</v>
      </c>
      <c r="AI5" s="222">
        <f>COUNTIF(AI8:AI435,"Cat.1")+COUNTIF(AI8:AI435,"Cat.2")+COUNTIF(AI8:AI435,"Cat.3")</f>
        <v>0</v>
      </c>
      <c r="AJ5" s="222"/>
      <c r="AK5" s="221" t="s">
        <v>1637</v>
      </c>
      <c r="AL5" s="221" t="s">
        <v>1643</v>
      </c>
      <c r="AM5" s="221" t="s">
        <v>1644</v>
      </c>
      <c r="AN5" s="221" t="s">
        <v>1823</v>
      </c>
      <c r="AO5" s="222">
        <f>COUNTIF(AO8:AO435,"Cat.1")+COUNTIF(AO8:AO435,"Cat.2")+COUNTIF(AO8:AO435,"Cat.3")</f>
        <v>0</v>
      </c>
      <c r="AP5" s="222"/>
      <c r="AQ5" s="221" t="s">
        <v>1637</v>
      </c>
      <c r="AR5" s="221" t="s">
        <v>1643</v>
      </c>
      <c r="AS5" s="221" t="s">
        <v>1644</v>
      </c>
      <c r="AT5" s="221" t="s">
        <v>1867</v>
      </c>
      <c r="AU5" s="222">
        <f>COUNTIF(AU8:AU435,"Cat.1")+COUNTIF(AU8:AU435,"Cat.2")+COUNTIF(AU8:AU435,"Cat.3")</f>
        <v>0</v>
      </c>
      <c r="AV5" s="222"/>
      <c r="AW5" s="221" t="s">
        <v>1637</v>
      </c>
      <c r="AX5" s="221" t="s">
        <v>1643</v>
      </c>
      <c r="AY5" s="221" t="s">
        <v>1644</v>
      </c>
      <c r="AZ5" s="221" t="s">
        <v>1823</v>
      </c>
      <c r="BA5" s="222">
        <f>COUNTIF(BA8:BA435,"Cat.1")+COUNTIF(BA8:BA435,"Cat.2")+COUNTIF(BA8:BA435,"Cat.3")</f>
        <v>0</v>
      </c>
      <c r="BB5" s="222"/>
      <c r="BC5" s="221" t="s">
        <v>1637</v>
      </c>
      <c r="BD5" s="221" t="s">
        <v>1643</v>
      </c>
      <c r="BE5" s="221" t="s">
        <v>1644</v>
      </c>
      <c r="BF5" s="221" t="s">
        <v>1867</v>
      </c>
      <c r="BG5" s="222">
        <f>COUNTIF(BG8:BG435,"Cat.1")+COUNTIF(BG8:BG435,"Cat.2")+COUNTIF(BG8:BG435,"Cat.3")</f>
        <v>0</v>
      </c>
      <c r="BH5" s="222"/>
      <c r="BI5" s="221" t="s">
        <v>1637</v>
      </c>
      <c r="BJ5" s="221" t="s">
        <v>1643</v>
      </c>
      <c r="BK5" s="221" t="s">
        <v>1644</v>
      </c>
      <c r="BL5" s="221" t="s">
        <v>1867</v>
      </c>
      <c r="BM5" s="222">
        <f>COUNTIF(BM8:BM435,"Cat.1")+COUNTIF(BM8:BM435,"Cat.2")+COUNTIF(BM8:BM435,"Cat.3")</f>
        <v>0</v>
      </c>
      <c r="BN5" s="221" t="s">
        <v>1637</v>
      </c>
      <c r="BO5" s="221" t="s">
        <v>1643</v>
      </c>
      <c r="BP5" s="221" t="s">
        <v>1644</v>
      </c>
      <c r="BQ5" s="221" t="s">
        <v>1867</v>
      </c>
      <c r="BR5" s="85"/>
      <c r="BS5" s="221" t="s">
        <v>1637</v>
      </c>
      <c r="BT5" s="221" t="s">
        <v>1643</v>
      </c>
      <c r="BU5" s="221" t="s">
        <v>1644</v>
      </c>
      <c r="BV5" s="221" t="s">
        <v>1867</v>
      </c>
      <c r="BW5" s="85"/>
      <c r="BX5" s="85"/>
      <c r="BY5" s="86"/>
      <c r="BZ5" s="223"/>
      <c r="CA5" s="224"/>
      <c r="CB5" s="225"/>
    </row>
    <row r="6" spans="1:80" hidden="1" x14ac:dyDescent="0.3">
      <c r="A6" s="74"/>
      <c r="B6" s="75"/>
      <c r="C6" s="215"/>
      <c r="D6" s="76"/>
      <c r="E6" s="77"/>
      <c r="F6" s="216"/>
      <c r="G6" s="217"/>
      <c r="H6" s="218"/>
      <c r="I6" s="219"/>
      <c r="J6" s="347"/>
      <c r="K6" s="316"/>
      <c r="L6" s="316"/>
      <c r="M6" s="316"/>
      <c r="N6" s="316"/>
      <c r="O6" s="316"/>
      <c r="P6" s="316"/>
      <c r="Q6" s="318"/>
      <c r="R6" s="318"/>
      <c r="S6" s="318"/>
      <c r="T6" s="318"/>
      <c r="U6" s="319"/>
      <c r="V6" s="319"/>
      <c r="W6" s="319"/>
      <c r="X6" s="319"/>
      <c r="Y6" s="318"/>
      <c r="Z6" s="318"/>
      <c r="AA6" s="318"/>
      <c r="AB6" s="318"/>
      <c r="AC6" s="319"/>
      <c r="AD6" s="319"/>
      <c r="AE6" s="318"/>
      <c r="AF6" s="318"/>
      <c r="AG6" s="318"/>
      <c r="AH6" s="318"/>
      <c r="AI6" s="85"/>
      <c r="AJ6" s="85"/>
      <c r="AK6" s="227"/>
      <c r="AL6" s="227"/>
      <c r="AM6" s="227"/>
      <c r="AN6" s="227"/>
      <c r="AO6" s="85"/>
      <c r="AP6" s="85"/>
      <c r="AQ6" s="227"/>
      <c r="AR6" s="227"/>
      <c r="AS6" s="227"/>
      <c r="AT6" s="227"/>
      <c r="AU6" s="85"/>
      <c r="AV6" s="85"/>
      <c r="AW6" s="227"/>
      <c r="AX6" s="227"/>
      <c r="AY6" s="227"/>
      <c r="AZ6" s="227"/>
      <c r="BA6" s="85"/>
      <c r="BB6" s="85"/>
      <c r="BC6" s="227"/>
      <c r="BD6" s="227"/>
      <c r="BE6" s="227"/>
      <c r="BF6" s="227"/>
      <c r="BG6" s="85"/>
      <c r="BH6" s="85"/>
      <c r="BI6" s="227"/>
      <c r="BJ6" s="227"/>
      <c r="BK6" s="227"/>
      <c r="BL6" s="227"/>
      <c r="BM6" s="85"/>
      <c r="BN6" s="227"/>
      <c r="BO6" s="227"/>
      <c r="BP6" s="227"/>
      <c r="BQ6" s="227"/>
      <c r="BR6" s="85"/>
      <c r="BS6" s="227"/>
      <c r="BT6" s="227"/>
      <c r="BU6" s="227"/>
      <c r="BV6" s="227"/>
      <c r="BW6" s="85"/>
      <c r="BX6" s="85"/>
      <c r="BY6" s="86"/>
      <c r="BZ6" s="223"/>
      <c r="CA6" s="224"/>
      <c r="CB6" s="225"/>
    </row>
    <row r="7" spans="1:80" ht="48.75" hidden="1" thickBot="1" x14ac:dyDescent="0.35">
      <c r="A7" s="90" t="s">
        <v>1868</v>
      </c>
      <c r="B7" s="91"/>
      <c r="C7" s="228"/>
      <c r="D7" s="92"/>
      <c r="E7" s="93"/>
      <c r="F7" s="229" t="s">
        <v>86</v>
      </c>
      <c r="G7" s="230" t="s">
        <v>87</v>
      </c>
      <c r="H7" s="231" t="s">
        <v>88</v>
      </c>
      <c r="I7" s="232" t="s">
        <v>1869</v>
      </c>
      <c r="J7" s="348"/>
      <c r="K7" s="321"/>
      <c r="L7" s="321"/>
      <c r="M7" s="321"/>
      <c r="N7" s="321"/>
      <c r="O7" s="321"/>
      <c r="P7" s="321"/>
      <c r="Q7" s="323"/>
      <c r="R7" s="323"/>
      <c r="S7" s="323"/>
      <c r="T7" s="323"/>
      <c r="U7" s="324"/>
      <c r="V7" s="324"/>
      <c r="W7" s="324"/>
      <c r="X7" s="324"/>
      <c r="Y7" s="323"/>
      <c r="Z7" s="323"/>
      <c r="AA7" s="323"/>
      <c r="AB7" s="323"/>
      <c r="AC7" s="324"/>
      <c r="AD7" s="324"/>
      <c r="AE7" s="323"/>
      <c r="AF7" s="323"/>
      <c r="AG7" s="323"/>
      <c r="AH7" s="323"/>
      <c r="AI7" s="101"/>
      <c r="AJ7" s="101"/>
      <c r="AK7" s="234"/>
      <c r="AL7" s="234"/>
      <c r="AM7" s="234"/>
      <c r="AN7" s="234"/>
      <c r="AO7" s="101"/>
      <c r="AP7" s="101"/>
      <c r="AQ7" s="234"/>
      <c r="AR7" s="234"/>
      <c r="AS7" s="234"/>
      <c r="AT7" s="234"/>
      <c r="AU7" s="101"/>
      <c r="AV7" s="101"/>
      <c r="AW7" s="234"/>
      <c r="AX7" s="234"/>
      <c r="AY7" s="234"/>
      <c r="AZ7" s="234"/>
      <c r="BA7" s="101"/>
      <c r="BB7" s="101"/>
      <c r="BC7" s="234"/>
      <c r="BD7" s="234"/>
      <c r="BE7" s="234"/>
      <c r="BF7" s="234"/>
      <c r="BG7" s="101"/>
      <c r="BH7" s="101"/>
      <c r="BI7" s="234"/>
      <c r="BJ7" s="234"/>
      <c r="BK7" s="234"/>
      <c r="BL7" s="234"/>
      <c r="BM7" s="101"/>
      <c r="BN7" s="234"/>
      <c r="BO7" s="234"/>
      <c r="BP7" s="234"/>
      <c r="BQ7" s="234"/>
      <c r="BR7" s="101"/>
      <c r="BS7" s="234"/>
      <c r="BT7" s="234"/>
      <c r="BU7" s="234"/>
      <c r="BV7" s="234"/>
      <c r="BW7" s="101"/>
      <c r="BX7" s="101"/>
      <c r="BY7" s="102"/>
      <c r="BZ7" s="235"/>
      <c r="CA7" s="236"/>
      <c r="CB7" s="237"/>
    </row>
    <row r="8" spans="1:80" hidden="1" x14ac:dyDescent="0.3">
      <c r="A8" s="337" t="s">
        <v>90</v>
      </c>
      <c r="B8" s="338" t="s">
        <v>91</v>
      </c>
      <c r="C8" s="339" t="s">
        <v>92</v>
      </c>
      <c r="D8" s="340" t="s">
        <v>93</v>
      </c>
      <c r="E8" s="109" t="s">
        <v>94</v>
      </c>
      <c r="F8" s="239">
        <f t="shared" ref="F8:F71" si="0">COUNTIF($J8:$BX8,"Cat.1")</f>
        <v>0</v>
      </c>
      <c r="G8" s="240">
        <f t="shared" ref="G8:G71" si="1">COUNTIF($J8:$BX8,"Cat.2")</f>
        <v>0</v>
      </c>
      <c r="H8" s="241">
        <f t="shared" ref="H8:H71" si="2">COUNTIF($J8:$BX8,"Cat.3")</f>
        <v>0</v>
      </c>
      <c r="I8" s="242">
        <f t="shared" ref="I8:I71" si="3">COUNTIF(J8:BX8,"O")</f>
        <v>0</v>
      </c>
      <c r="J8" s="359" t="s">
        <v>96</v>
      </c>
      <c r="K8" s="326" t="str">
        <f>LEFT(L8,5)</f>
        <v/>
      </c>
      <c r="L8" s="327"/>
      <c r="M8" s="326" t="str">
        <f>LEFT(N8,5)</f>
        <v/>
      </c>
      <c r="N8" s="327"/>
      <c r="O8" s="326" t="str">
        <f>LEFT(P8,5)</f>
        <v/>
      </c>
      <c r="P8" s="327"/>
      <c r="Q8" s="328"/>
      <c r="R8" s="328"/>
      <c r="S8" s="328"/>
      <c r="T8" s="328"/>
      <c r="U8" s="326" t="str">
        <f>LEFT(V8,5)</f>
        <v/>
      </c>
      <c r="V8" s="327"/>
      <c r="W8" s="326" t="str">
        <f>LEFT(X8,5)</f>
        <v/>
      </c>
      <c r="X8" s="327"/>
      <c r="Y8" s="328"/>
      <c r="Z8" s="328"/>
      <c r="AA8" s="328"/>
      <c r="AB8" s="328"/>
      <c r="AC8" s="326" t="str">
        <f>LEFT(AD8,5)</f>
        <v/>
      </c>
      <c r="AD8" s="327"/>
      <c r="AE8" s="328"/>
      <c r="AF8" s="328"/>
      <c r="AG8" s="328"/>
      <c r="AH8" s="328"/>
      <c r="AI8" s="326" t="str">
        <f>LEFT(AJ8,5)</f>
        <v/>
      </c>
      <c r="AJ8" s="327"/>
      <c r="AK8" s="244"/>
      <c r="AL8" s="244"/>
      <c r="AM8" s="244"/>
      <c r="AN8" s="244"/>
      <c r="AO8" s="326" t="str">
        <f>LEFT(AP8,5)</f>
        <v/>
      </c>
      <c r="AP8" s="327"/>
      <c r="AQ8" s="244"/>
      <c r="AR8" s="244"/>
      <c r="AS8" s="244"/>
      <c r="AT8" s="244"/>
      <c r="AU8" s="326" t="str">
        <f>LEFT(AV8,5)</f>
        <v/>
      </c>
      <c r="AV8" s="327"/>
      <c r="AW8" s="244"/>
      <c r="AX8" s="244"/>
      <c r="AY8" s="244"/>
      <c r="AZ8" s="244"/>
      <c r="BA8" s="326" t="str">
        <f>LEFT(BB8,5)</f>
        <v/>
      </c>
      <c r="BB8" s="327"/>
      <c r="BC8" s="244"/>
      <c r="BD8" s="244"/>
      <c r="BE8" s="244"/>
      <c r="BF8" s="244"/>
      <c r="BG8" s="326" t="str">
        <f>LEFT(BH8,5)</f>
        <v/>
      </c>
      <c r="BH8" s="327"/>
      <c r="BI8" s="244"/>
      <c r="BJ8" s="244"/>
      <c r="BK8" s="244"/>
      <c r="BL8" s="244"/>
      <c r="BM8" s="248"/>
      <c r="BN8" s="244"/>
      <c r="BO8" s="244"/>
      <c r="BP8" s="244"/>
      <c r="BQ8" s="244"/>
      <c r="BR8" s="248"/>
      <c r="BS8" s="244"/>
      <c r="BT8" s="244"/>
      <c r="BU8" s="244"/>
      <c r="BV8" s="244"/>
      <c r="BW8" s="248"/>
      <c r="BX8" s="248"/>
      <c r="BY8" s="119"/>
      <c r="BZ8" s="249" t="s">
        <v>1870</v>
      </c>
      <c r="CA8" s="250"/>
      <c r="CB8" s="251"/>
    </row>
    <row r="9" spans="1:80" hidden="1" x14ac:dyDescent="0.3">
      <c r="A9" s="337" t="s">
        <v>99</v>
      </c>
      <c r="B9" s="338" t="s">
        <v>91</v>
      </c>
      <c r="C9" s="339" t="s">
        <v>92</v>
      </c>
      <c r="D9" s="340" t="s">
        <v>100</v>
      </c>
      <c r="E9" s="126" t="s">
        <v>94</v>
      </c>
      <c r="F9" s="252">
        <f t="shared" si="0"/>
        <v>0</v>
      </c>
      <c r="G9" s="253">
        <f t="shared" si="1"/>
        <v>0</v>
      </c>
      <c r="H9" s="254">
        <f t="shared" si="2"/>
        <v>0</v>
      </c>
      <c r="I9" s="255">
        <f t="shared" si="3"/>
        <v>0</v>
      </c>
      <c r="J9" s="359" t="s">
        <v>96</v>
      </c>
      <c r="K9" s="243"/>
      <c r="L9" s="329"/>
      <c r="M9" s="243"/>
      <c r="N9" s="329"/>
      <c r="O9" s="243"/>
      <c r="P9" s="329"/>
      <c r="Q9" s="276"/>
      <c r="R9" s="276"/>
      <c r="S9" s="276"/>
      <c r="T9" s="276"/>
      <c r="U9" s="243"/>
      <c r="V9" s="329"/>
      <c r="W9" s="243"/>
      <c r="X9" s="329"/>
      <c r="Y9" s="276"/>
      <c r="Z9" s="276"/>
      <c r="AA9" s="276"/>
      <c r="AB9" s="276"/>
      <c r="AC9" s="243"/>
      <c r="AD9" s="329"/>
      <c r="AE9" s="276"/>
      <c r="AF9" s="276"/>
      <c r="AG9" s="276"/>
      <c r="AH9" s="276"/>
      <c r="AI9" s="243"/>
      <c r="AJ9" s="329"/>
      <c r="AK9" s="247"/>
      <c r="AL9" s="247"/>
      <c r="AM9" s="247"/>
      <c r="AN9" s="247"/>
      <c r="AO9" s="243"/>
      <c r="AP9" s="329"/>
      <c r="AQ9" s="247"/>
      <c r="AR9" s="247"/>
      <c r="AS9" s="247"/>
      <c r="AT9" s="247"/>
      <c r="AU9" s="243"/>
      <c r="AV9" s="329"/>
      <c r="AW9" s="247"/>
      <c r="AX9" s="247"/>
      <c r="AY9" s="247"/>
      <c r="AZ9" s="247"/>
      <c r="BA9" s="243"/>
      <c r="BB9" s="329"/>
      <c r="BC9" s="247"/>
      <c r="BD9" s="247"/>
      <c r="BE9" s="247"/>
      <c r="BF9" s="247"/>
      <c r="BG9" s="243"/>
      <c r="BH9" s="329"/>
      <c r="BI9" s="247"/>
      <c r="BJ9" s="247"/>
      <c r="BK9" s="247"/>
      <c r="BL9" s="247"/>
      <c r="BM9" s="258"/>
      <c r="BN9" s="247"/>
      <c r="BO9" s="247"/>
      <c r="BP9" s="247"/>
      <c r="BQ9" s="247"/>
      <c r="BR9" s="258"/>
      <c r="BS9" s="247"/>
      <c r="BT9" s="247"/>
      <c r="BU9" s="247"/>
      <c r="BV9" s="247"/>
      <c r="BW9" s="258"/>
      <c r="BX9" s="258"/>
      <c r="BY9" s="134"/>
      <c r="BZ9" s="259" t="s">
        <v>1871</v>
      </c>
      <c r="CA9" s="260"/>
      <c r="CB9" s="261"/>
    </row>
    <row r="10" spans="1:80" hidden="1" x14ac:dyDescent="0.3">
      <c r="A10" s="337" t="s">
        <v>102</v>
      </c>
      <c r="B10" s="338" t="s">
        <v>91</v>
      </c>
      <c r="C10" s="339" t="s">
        <v>92</v>
      </c>
      <c r="D10" s="340" t="s">
        <v>103</v>
      </c>
      <c r="E10" s="126" t="s">
        <v>94</v>
      </c>
      <c r="F10" s="252">
        <f t="shared" si="0"/>
        <v>0</v>
      </c>
      <c r="G10" s="253">
        <f t="shared" si="1"/>
        <v>0</v>
      </c>
      <c r="H10" s="254">
        <f t="shared" si="2"/>
        <v>0</v>
      </c>
      <c r="I10" s="255">
        <f t="shared" si="3"/>
        <v>0</v>
      </c>
      <c r="J10" s="359" t="s">
        <v>96</v>
      </c>
      <c r="K10" s="326" t="str">
        <f t="shared" ref="K10:K73" si="4">LEFT(L10,5)</f>
        <v/>
      </c>
      <c r="L10" s="329"/>
      <c r="M10" s="326" t="str">
        <f t="shared" ref="M10:M73" si="5">LEFT(N10,5)</f>
        <v/>
      </c>
      <c r="N10" s="329"/>
      <c r="O10" s="326" t="str">
        <f t="shared" ref="O10:O73" si="6">LEFT(P10,5)</f>
        <v/>
      </c>
      <c r="P10" s="329"/>
      <c r="Q10" s="276"/>
      <c r="R10" s="276"/>
      <c r="S10" s="276"/>
      <c r="T10" s="276"/>
      <c r="U10" s="326" t="str">
        <f t="shared" ref="U10:U73" si="7">LEFT(V10,5)</f>
        <v/>
      </c>
      <c r="V10" s="329"/>
      <c r="W10" s="326" t="str">
        <f t="shared" ref="W10:W73" si="8">LEFT(X10,5)</f>
        <v/>
      </c>
      <c r="X10" s="329"/>
      <c r="Y10" s="276"/>
      <c r="Z10" s="276"/>
      <c r="AA10" s="276"/>
      <c r="AB10" s="276"/>
      <c r="AC10" s="326" t="str">
        <f t="shared" ref="AC10:AC73" si="9">LEFT(AD10,5)</f>
        <v/>
      </c>
      <c r="AD10" s="329"/>
      <c r="AE10" s="276"/>
      <c r="AF10" s="276"/>
      <c r="AG10" s="276"/>
      <c r="AH10" s="276"/>
      <c r="AI10" s="326" t="str">
        <f t="shared" ref="AI10:AI73" si="10">LEFT(AJ10,5)</f>
        <v/>
      </c>
      <c r="AJ10" s="329"/>
      <c r="AK10" s="247"/>
      <c r="AL10" s="247"/>
      <c r="AM10" s="247"/>
      <c r="AN10" s="247"/>
      <c r="AO10" s="326" t="str">
        <f t="shared" ref="AO10:AO73" si="11">LEFT(AP10,5)</f>
        <v/>
      </c>
      <c r="AP10" s="329"/>
      <c r="AQ10" s="247"/>
      <c r="AR10" s="247"/>
      <c r="AS10" s="247"/>
      <c r="AT10" s="247"/>
      <c r="AU10" s="326" t="str">
        <f t="shared" ref="AU10:AU73" si="12">LEFT(AV10,5)</f>
        <v/>
      </c>
      <c r="AV10" s="329"/>
      <c r="AW10" s="247"/>
      <c r="AX10" s="247"/>
      <c r="AY10" s="247"/>
      <c r="AZ10" s="247"/>
      <c r="BA10" s="326" t="str">
        <f t="shared" ref="BA10:BA73" si="13">LEFT(BB10,5)</f>
        <v/>
      </c>
      <c r="BB10" s="329"/>
      <c r="BC10" s="247"/>
      <c r="BD10" s="247"/>
      <c r="BE10" s="247"/>
      <c r="BF10" s="247"/>
      <c r="BG10" s="326" t="str">
        <f t="shared" ref="BG10:BG73" si="14">LEFT(BH10,5)</f>
        <v/>
      </c>
      <c r="BH10" s="329"/>
      <c r="BI10" s="247"/>
      <c r="BJ10" s="247"/>
      <c r="BK10" s="247"/>
      <c r="BL10" s="247"/>
      <c r="BM10" s="258"/>
      <c r="BN10" s="247"/>
      <c r="BO10" s="247"/>
      <c r="BP10" s="247"/>
      <c r="BQ10" s="247"/>
      <c r="BR10" s="258"/>
      <c r="BS10" s="247"/>
      <c r="BT10" s="247"/>
      <c r="BU10" s="247"/>
      <c r="BV10" s="247"/>
      <c r="BW10" s="258"/>
      <c r="BX10" s="258"/>
      <c r="BY10" s="134"/>
      <c r="BZ10" s="259"/>
      <c r="CA10" s="260"/>
      <c r="CB10" s="261"/>
    </row>
    <row r="11" spans="1:80" hidden="1" x14ac:dyDescent="0.3">
      <c r="A11" s="337" t="s">
        <v>104</v>
      </c>
      <c r="B11" s="338" t="s">
        <v>91</v>
      </c>
      <c r="C11" s="339" t="s">
        <v>92</v>
      </c>
      <c r="D11" s="340" t="s">
        <v>105</v>
      </c>
      <c r="E11" s="126" t="s">
        <v>94</v>
      </c>
      <c r="F11" s="252">
        <f t="shared" si="0"/>
        <v>0</v>
      </c>
      <c r="G11" s="253">
        <f t="shared" si="1"/>
        <v>0</v>
      </c>
      <c r="H11" s="254">
        <f t="shared" si="2"/>
        <v>0</v>
      </c>
      <c r="I11" s="255">
        <f t="shared" si="3"/>
        <v>0</v>
      </c>
      <c r="J11" s="359" t="s">
        <v>96</v>
      </c>
      <c r="K11" s="326" t="str">
        <f t="shared" si="4"/>
        <v/>
      </c>
      <c r="L11" s="329"/>
      <c r="M11" s="326" t="str">
        <f t="shared" si="5"/>
        <v/>
      </c>
      <c r="N11" s="329"/>
      <c r="O11" s="326" t="str">
        <f t="shared" si="6"/>
        <v/>
      </c>
      <c r="P11" s="329"/>
      <c r="Q11" s="276"/>
      <c r="R11" s="276"/>
      <c r="S11" s="276"/>
      <c r="T11" s="276"/>
      <c r="U11" s="326" t="str">
        <f t="shared" si="7"/>
        <v/>
      </c>
      <c r="V11" s="329"/>
      <c r="W11" s="326" t="str">
        <f t="shared" si="8"/>
        <v/>
      </c>
      <c r="X11" s="329"/>
      <c r="Y11" s="276"/>
      <c r="Z11" s="276"/>
      <c r="AA11" s="276"/>
      <c r="AB11" s="276"/>
      <c r="AC11" s="326" t="str">
        <f t="shared" si="9"/>
        <v/>
      </c>
      <c r="AD11" s="329"/>
      <c r="AE11" s="276"/>
      <c r="AF11" s="276"/>
      <c r="AG11" s="276"/>
      <c r="AH11" s="276"/>
      <c r="AI11" s="326" t="str">
        <f t="shared" si="10"/>
        <v/>
      </c>
      <c r="AJ11" s="329"/>
      <c r="AK11" s="247"/>
      <c r="AL11" s="247"/>
      <c r="AM11" s="247"/>
      <c r="AN11" s="247"/>
      <c r="AO11" s="326" t="str">
        <f t="shared" si="11"/>
        <v/>
      </c>
      <c r="AP11" s="329"/>
      <c r="AQ11" s="247"/>
      <c r="AR11" s="247"/>
      <c r="AS11" s="247"/>
      <c r="AT11" s="247"/>
      <c r="AU11" s="326" t="str">
        <f t="shared" si="12"/>
        <v/>
      </c>
      <c r="AV11" s="329"/>
      <c r="AW11" s="247"/>
      <c r="AX11" s="247"/>
      <c r="AY11" s="247"/>
      <c r="AZ11" s="247"/>
      <c r="BA11" s="326" t="str">
        <f t="shared" si="13"/>
        <v/>
      </c>
      <c r="BB11" s="329"/>
      <c r="BC11" s="247"/>
      <c r="BD11" s="247"/>
      <c r="BE11" s="247"/>
      <c r="BF11" s="247"/>
      <c r="BG11" s="326" t="str">
        <f t="shared" si="14"/>
        <v/>
      </c>
      <c r="BH11" s="329"/>
      <c r="BI11" s="247"/>
      <c r="BJ11" s="247"/>
      <c r="BK11" s="247"/>
      <c r="BL11" s="247"/>
      <c r="BM11" s="258"/>
      <c r="BN11" s="247"/>
      <c r="BO11" s="247"/>
      <c r="BP11" s="247"/>
      <c r="BQ11" s="247"/>
      <c r="BR11" s="258"/>
      <c r="BS11" s="247"/>
      <c r="BT11" s="247"/>
      <c r="BU11" s="247"/>
      <c r="BV11" s="247"/>
      <c r="BW11" s="258"/>
      <c r="BX11" s="258"/>
      <c r="BY11" s="134"/>
      <c r="BZ11" s="259"/>
      <c r="CA11" s="260"/>
      <c r="CB11" s="261"/>
    </row>
    <row r="12" spans="1:80" hidden="1" x14ac:dyDescent="0.3">
      <c r="A12" s="337" t="s">
        <v>106</v>
      </c>
      <c r="B12" s="338" t="s">
        <v>91</v>
      </c>
      <c r="C12" s="339" t="s">
        <v>92</v>
      </c>
      <c r="D12" s="340" t="s">
        <v>107</v>
      </c>
      <c r="E12" s="126" t="s">
        <v>108</v>
      </c>
      <c r="F12" s="252">
        <f t="shared" si="0"/>
        <v>0</v>
      </c>
      <c r="G12" s="253">
        <f t="shared" si="1"/>
        <v>0</v>
      </c>
      <c r="H12" s="254">
        <f t="shared" si="2"/>
        <v>0</v>
      </c>
      <c r="I12" s="255">
        <f t="shared" si="3"/>
        <v>0</v>
      </c>
      <c r="J12" s="359" t="s">
        <v>96</v>
      </c>
      <c r="K12" s="326" t="str">
        <f t="shared" si="4"/>
        <v/>
      </c>
      <c r="L12" s="329"/>
      <c r="M12" s="326" t="str">
        <f t="shared" si="5"/>
        <v/>
      </c>
      <c r="N12" s="329"/>
      <c r="O12" s="326" t="str">
        <f t="shared" si="6"/>
        <v/>
      </c>
      <c r="P12" s="329"/>
      <c r="Q12" s="276"/>
      <c r="R12" s="276"/>
      <c r="S12" s="276"/>
      <c r="T12" s="276"/>
      <c r="U12" s="326" t="str">
        <f t="shared" si="7"/>
        <v/>
      </c>
      <c r="V12" s="329"/>
      <c r="W12" s="326" t="str">
        <f t="shared" si="8"/>
        <v/>
      </c>
      <c r="X12" s="329"/>
      <c r="Y12" s="276"/>
      <c r="Z12" s="276"/>
      <c r="AA12" s="276"/>
      <c r="AB12" s="276"/>
      <c r="AC12" s="326" t="str">
        <f t="shared" si="9"/>
        <v/>
      </c>
      <c r="AD12" s="329"/>
      <c r="AE12" s="276"/>
      <c r="AF12" s="276"/>
      <c r="AG12" s="276"/>
      <c r="AH12" s="276"/>
      <c r="AI12" s="326" t="str">
        <f t="shared" si="10"/>
        <v/>
      </c>
      <c r="AJ12" s="329"/>
      <c r="AK12" s="247"/>
      <c r="AL12" s="247"/>
      <c r="AM12" s="247"/>
      <c r="AN12" s="247"/>
      <c r="AO12" s="326" t="str">
        <f t="shared" si="11"/>
        <v/>
      </c>
      <c r="AP12" s="329"/>
      <c r="AQ12" s="247"/>
      <c r="AR12" s="247"/>
      <c r="AS12" s="247"/>
      <c r="AT12" s="247"/>
      <c r="AU12" s="326" t="str">
        <f t="shared" si="12"/>
        <v/>
      </c>
      <c r="AV12" s="329"/>
      <c r="AW12" s="247"/>
      <c r="AX12" s="247"/>
      <c r="AY12" s="247"/>
      <c r="AZ12" s="247"/>
      <c r="BA12" s="326" t="str">
        <f t="shared" si="13"/>
        <v/>
      </c>
      <c r="BB12" s="329"/>
      <c r="BC12" s="247"/>
      <c r="BD12" s="247"/>
      <c r="BE12" s="247"/>
      <c r="BF12" s="247"/>
      <c r="BG12" s="326" t="str">
        <f t="shared" si="14"/>
        <v/>
      </c>
      <c r="BH12" s="329"/>
      <c r="BI12" s="247"/>
      <c r="BJ12" s="247"/>
      <c r="BK12" s="247"/>
      <c r="BL12" s="247"/>
      <c r="BM12" s="258"/>
      <c r="BN12" s="247"/>
      <c r="BO12" s="247"/>
      <c r="BP12" s="247"/>
      <c r="BQ12" s="247"/>
      <c r="BR12" s="258"/>
      <c r="BS12" s="247"/>
      <c r="BT12" s="247"/>
      <c r="BU12" s="247"/>
      <c r="BV12" s="247"/>
      <c r="BW12" s="258"/>
      <c r="BX12" s="258"/>
      <c r="BY12" s="134"/>
      <c r="BZ12" s="259"/>
      <c r="CA12" s="260"/>
      <c r="CB12" s="261"/>
    </row>
    <row r="13" spans="1:80" hidden="1" x14ac:dyDescent="0.3">
      <c r="A13" s="337" t="s">
        <v>109</v>
      </c>
      <c r="B13" s="338" t="s">
        <v>91</v>
      </c>
      <c r="C13" s="339" t="s">
        <v>92</v>
      </c>
      <c r="D13" s="340" t="s">
        <v>110</v>
      </c>
      <c r="E13" s="126" t="s">
        <v>108</v>
      </c>
      <c r="F13" s="252">
        <f t="shared" si="0"/>
        <v>0</v>
      </c>
      <c r="G13" s="253">
        <f t="shared" si="1"/>
        <v>0</v>
      </c>
      <c r="H13" s="254">
        <f t="shared" si="2"/>
        <v>0</v>
      </c>
      <c r="I13" s="255">
        <f t="shared" si="3"/>
        <v>0</v>
      </c>
      <c r="J13" s="359" t="s">
        <v>96</v>
      </c>
      <c r="K13" s="326" t="str">
        <f t="shared" si="4"/>
        <v/>
      </c>
      <c r="L13" s="329"/>
      <c r="M13" s="326" t="str">
        <f t="shared" si="5"/>
        <v/>
      </c>
      <c r="N13" s="329"/>
      <c r="O13" s="326" t="str">
        <f t="shared" si="6"/>
        <v/>
      </c>
      <c r="P13" s="329"/>
      <c r="Q13" s="276"/>
      <c r="R13" s="276"/>
      <c r="S13" s="276"/>
      <c r="T13" s="276"/>
      <c r="U13" s="326" t="str">
        <f t="shared" si="7"/>
        <v/>
      </c>
      <c r="V13" s="329"/>
      <c r="W13" s="326" t="str">
        <f t="shared" si="8"/>
        <v/>
      </c>
      <c r="X13" s="329"/>
      <c r="Y13" s="276"/>
      <c r="Z13" s="276"/>
      <c r="AA13" s="276"/>
      <c r="AB13" s="276"/>
      <c r="AC13" s="326" t="str">
        <f t="shared" si="9"/>
        <v/>
      </c>
      <c r="AD13" s="329"/>
      <c r="AE13" s="276"/>
      <c r="AF13" s="276"/>
      <c r="AG13" s="276"/>
      <c r="AH13" s="276"/>
      <c r="AI13" s="326" t="str">
        <f t="shared" si="10"/>
        <v/>
      </c>
      <c r="AJ13" s="329"/>
      <c r="AK13" s="247"/>
      <c r="AL13" s="247"/>
      <c r="AM13" s="247"/>
      <c r="AN13" s="247"/>
      <c r="AO13" s="326" t="str">
        <f t="shared" si="11"/>
        <v/>
      </c>
      <c r="AP13" s="329"/>
      <c r="AQ13" s="247"/>
      <c r="AR13" s="247"/>
      <c r="AS13" s="247"/>
      <c r="AT13" s="247"/>
      <c r="AU13" s="326" t="str">
        <f t="shared" si="12"/>
        <v/>
      </c>
      <c r="AV13" s="329"/>
      <c r="AW13" s="247"/>
      <c r="AX13" s="247"/>
      <c r="AY13" s="247"/>
      <c r="AZ13" s="247"/>
      <c r="BA13" s="326" t="str">
        <f t="shared" si="13"/>
        <v/>
      </c>
      <c r="BB13" s="329"/>
      <c r="BC13" s="247"/>
      <c r="BD13" s="247"/>
      <c r="BE13" s="247"/>
      <c r="BF13" s="247"/>
      <c r="BG13" s="326" t="str">
        <f t="shared" si="14"/>
        <v/>
      </c>
      <c r="BH13" s="329"/>
      <c r="BI13" s="247"/>
      <c r="BJ13" s="247"/>
      <c r="BK13" s="247"/>
      <c r="BL13" s="247"/>
      <c r="BM13" s="258"/>
      <c r="BN13" s="247"/>
      <c r="BO13" s="247"/>
      <c r="BP13" s="247"/>
      <c r="BQ13" s="247"/>
      <c r="BR13" s="258"/>
      <c r="BS13" s="247"/>
      <c r="BT13" s="247"/>
      <c r="BU13" s="247"/>
      <c r="BV13" s="247"/>
      <c r="BW13" s="258"/>
      <c r="BX13" s="258"/>
      <c r="BY13" s="134"/>
      <c r="BZ13" s="259"/>
      <c r="CA13" s="260"/>
      <c r="CB13" s="261"/>
    </row>
    <row r="14" spans="1:80" ht="33" hidden="1" x14ac:dyDescent="0.3">
      <c r="A14" s="337" t="s">
        <v>111</v>
      </c>
      <c r="B14" s="338" t="s">
        <v>91</v>
      </c>
      <c r="C14" s="339" t="s">
        <v>92</v>
      </c>
      <c r="D14" s="340" t="s">
        <v>112</v>
      </c>
      <c r="E14" s="126" t="s">
        <v>94</v>
      </c>
      <c r="F14" s="252">
        <f t="shared" si="0"/>
        <v>0</v>
      </c>
      <c r="G14" s="253">
        <f t="shared" si="1"/>
        <v>0</v>
      </c>
      <c r="H14" s="254">
        <f t="shared" si="2"/>
        <v>0</v>
      </c>
      <c r="I14" s="255">
        <f t="shared" si="3"/>
        <v>0</v>
      </c>
      <c r="J14" s="359" t="s">
        <v>96</v>
      </c>
      <c r="K14" s="326" t="str">
        <f t="shared" si="4"/>
        <v/>
      </c>
      <c r="L14" s="329"/>
      <c r="M14" s="326" t="str">
        <f t="shared" si="5"/>
        <v/>
      </c>
      <c r="N14" s="329"/>
      <c r="O14" s="326" t="str">
        <f t="shared" si="6"/>
        <v/>
      </c>
      <c r="P14" s="329"/>
      <c r="Q14" s="276"/>
      <c r="R14" s="276"/>
      <c r="S14" s="276"/>
      <c r="T14" s="276"/>
      <c r="U14" s="326" t="str">
        <f t="shared" si="7"/>
        <v/>
      </c>
      <c r="V14" s="329"/>
      <c r="W14" s="326" t="str">
        <f t="shared" si="8"/>
        <v/>
      </c>
      <c r="X14" s="329"/>
      <c r="Y14" s="276"/>
      <c r="Z14" s="276"/>
      <c r="AA14" s="276"/>
      <c r="AB14" s="276"/>
      <c r="AC14" s="326" t="str">
        <f t="shared" si="9"/>
        <v/>
      </c>
      <c r="AD14" s="329"/>
      <c r="AE14" s="276"/>
      <c r="AF14" s="276"/>
      <c r="AG14" s="276"/>
      <c r="AH14" s="276"/>
      <c r="AI14" s="326" t="str">
        <f t="shared" si="10"/>
        <v/>
      </c>
      <c r="AJ14" s="329"/>
      <c r="AK14" s="247"/>
      <c r="AL14" s="247"/>
      <c r="AM14" s="247"/>
      <c r="AN14" s="247"/>
      <c r="AO14" s="326" t="str">
        <f t="shared" si="11"/>
        <v/>
      </c>
      <c r="AP14" s="329"/>
      <c r="AQ14" s="247"/>
      <c r="AR14" s="247"/>
      <c r="AS14" s="247"/>
      <c r="AT14" s="247"/>
      <c r="AU14" s="326" t="str">
        <f t="shared" si="12"/>
        <v/>
      </c>
      <c r="AV14" s="329"/>
      <c r="AW14" s="247"/>
      <c r="AX14" s="247"/>
      <c r="AY14" s="247"/>
      <c r="AZ14" s="247"/>
      <c r="BA14" s="326" t="str">
        <f t="shared" si="13"/>
        <v/>
      </c>
      <c r="BB14" s="329"/>
      <c r="BC14" s="247"/>
      <c r="BD14" s="247"/>
      <c r="BE14" s="247"/>
      <c r="BF14" s="247"/>
      <c r="BG14" s="326" t="str">
        <f t="shared" si="14"/>
        <v/>
      </c>
      <c r="BH14" s="329"/>
      <c r="BI14" s="247"/>
      <c r="BJ14" s="247"/>
      <c r="BK14" s="247"/>
      <c r="BL14" s="247"/>
      <c r="BM14" s="258"/>
      <c r="BN14" s="247"/>
      <c r="BO14" s="247"/>
      <c r="BP14" s="247"/>
      <c r="BQ14" s="247"/>
      <c r="BR14" s="258"/>
      <c r="BS14" s="247"/>
      <c r="BT14" s="247"/>
      <c r="BU14" s="247"/>
      <c r="BV14" s="247"/>
      <c r="BW14" s="258"/>
      <c r="BX14" s="258"/>
      <c r="BY14" s="134"/>
      <c r="BZ14" s="259"/>
      <c r="CA14" s="260"/>
      <c r="CB14" s="261"/>
    </row>
    <row r="15" spans="1:80" hidden="1" x14ac:dyDescent="0.3">
      <c r="A15" s="337" t="s">
        <v>113</v>
      </c>
      <c r="B15" s="338" t="s">
        <v>91</v>
      </c>
      <c r="C15" s="339" t="s">
        <v>92</v>
      </c>
      <c r="D15" s="340" t="s">
        <v>114</v>
      </c>
      <c r="E15" s="126" t="s">
        <v>94</v>
      </c>
      <c r="F15" s="252">
        <f t="shared" si="0"/>
        <v>0</v>
      </c>
      <c r="G15" s="253">
        <f t="shared" si="1"/>
        <v>0</v>
      </c>
      <c r="H15" s="254">
        <f t="shared" si="2"/>
        <v>0</v>
      </c>
      <c r="I15" s="255">
        <f t="shared" si="3"/>
        <v>0</v>
      </c>
      <c r="J15" s="359" t="s">
        <v>96</v>
      </c>
      <c r="K15" s="326" t="str">
        <f t="shared" si="4"/>
        <v/>
      </c>
      <c r="L15" s="329"/>
      <c r="M15" s="326" t="str">
        <f t="shared" si="5"/>
        <v/>
      </c>
      <c r="N15" s="329"/>
      <c r="O15" s="326" t="str">
        <f t="shared" si="6"/>
        <v/>
      </c>
      <c r="P15" s="329"/>
      <c r="Q15" s="276"/>
      <c r="R15" s="276"/>
      <c r="S15" s="276"/>
      <c r="T15" s="276"/>
      <c r="U15" s="326" t="str">
        <f t="shared" si="7"/>
        <v/>
      </c>
      <c r="V15" s="329"/>
      <c r="W15" s="326" t="str">
        <f t="shared" si="8"/>
        <v/>
      </c>
      <c r="X15" s="329"/>
      <c r="Y15" s="276"/>
      <c r="Z15" s="276"/>
      <c r="AA15" s="276"/>
      <c r="AB15" s="276"/>
      <c r="AC15" s="326" t="str">
        <f t="shared" si="9"/>
        <v/>
      </c>
      <c r="AD15" s="329"/>
      <c r="AE15" s="276"/>
      <c r="AF15" s="276"/>
      <c r="AG15" s="276"/>
      <c r="AH15" s="276"/>
      <c r="AI15" s="326" t="str">
        <f t="shared" si="10"/>
        <v/>
      </c>
      <c r="AJ15" s="329"/>
      <c r="AK15" s="247"/>
      <c r="AL15" s="247"/>
      <c r="AM15" s="247"/>
      <c r="AN15" s="247"/>
      <c r="AO15" s="326" t="str">
        <f t="shared" si="11"/>
        <v/>
      </c>
      <c r="AP15" s="329"/>
      <c r="AQ15" s="247"/>
      <c r="AR15" s="247"/>
      <c r="AS15" s="247"/>
      <c r="AT15" s="247"/>
      <c r="AU15" s="326" t="str">
        <f t="shared" si="12"/>
        <v/>
      </c>
      <c r="AV15" s="329"/>
      <c r="AW15" s="247"/>
      <c r="AX15" s="247"/>
      <c r="AY15" s="247"/>
      <c r="AZ15" s="247"/>
      <c r="BA15" s="326" t="str">
        <f t="shared" si="13"/>
        <v/>
      </c>
      <c r="BB15" s="329"/>
      <c r="BC15" s="247"/>
      <c r="BD15" s="247"/>
      <c r="BE15" s="247"/>
      <c r="BF15" s="247"/>
      <c r="BG15" s="326" t="str">
        <f t="shared" si="14"/>
        <v/>
      </c>
      <c r="BH15" s="329"/>
      <c r="BI15" s="247"/>
      <c r="BJ15" s="247"/>
      <c r="BK15" s="247"/>
      <c r="BL15" s="247"/>
      <c r="BM15" s="258"/>
      <c r="BN15" s="247"/>
      <c r="BO15" s="247"/>
      <c r="BP15" s="247"/>
      <c r="BQ15" s="247"/>
      <c r="BR15" s="258"/>
      <c r="BS15" s="247"/>
      <c r="BT15" s="247"/>
      <c r="BU15" s="247"/>
      <c r="BV15" s="247"/>
      <c r="BW15" s="258"/>
      <c r="BX15" s="258"/>
      <c r="BY15" s="134"/>
      <c r="BZ15" s="259"/>
      <c r="CA15" s="260"/>
      <c r="CB15" s="261"/>
    </row>
    <row r="16" spans="1:80" hidden="1" x14ac:dyDescent="0.3">
      <c r="A16" s="337" t="s">
        <v>115</v>
      </c>
      <c r="B16" s="338" t="s">
        <v>91</v>
      </c>
      <c r="C16" s="339" t="s">
        <v>92</v>
      </c>
      <c r="D16" s="340" t="s">
        <v>116</v>
      </c>
      <c r="E16" s="126" t="s">
        <v>94</v>
      </c>
      <c r="F16" s="252">
        <f t="shared" si="0"/>
        <v>0</v>
      </c>
      <c r="G16" s="253">
        <f t="shared" si="1"/>
        <v>0</v>
      </c>
      <c r="H16" s="254">
        <f t="shared" si="2"/>
        <v>0</v>
      </c>
      <c r="I16" s="255">
        <f t="shared" si="3"/>
        <v>0</v>
      </c>
      <c r="J16" s="359" t="s">
        <v>96</v>
      </c>
      <c r="K16" s="326" t="str">
        <f t="shared" si="4"/>
        <v/>
      </c>
      <c r="L16" s="329"/>
      <c r="M16" s="326" t="str">
        <f t="shared" si="5"/>
        <v/>
      </c>
      <c r="N16" s="329"/>
      <c r="O16" s="326" t="str">
        <f t="shared" si="6"/>
        <v/>
      </c>
      <c r="P16" s="329"/>
      <c r="Q16" s="276"/>
      <c r="R16" s="276"/>
      <c r="S16" s="276"/>
      <c r="T16" s="276"/>
      <c r="U16" s="326" t="str">
        <f t="shared" si="7"/>
        <v/>
      </c>
      <c r="V16" s="329"/>
      <c r="W16" s="326" t="str">
        <f t="shared" si="8"/>
        <v/>
      </c>
      <c r="X16" s="329"/>
      <c r="Y16" s="276"/>
      <c r="Z16" s="276"/>
      <c r="AA16" s="276"/>
      <c r="AB16" s="276"/>
      <c r="AC16" s="326" t="str">
        <f t="shared" si="9"/>
        <v/>
      </c>
      <c r="AD16" s="329"/>
      <c r="AE16" s="276"/>
      <c r="AF16" s="276"/>
      <c r="AG16" s="276"/>
      <c r="AH16" s="276"/>
      <c r="AI16" s="326" t="str">
        <f t="shared" si="10"/>
        <v/>
      </c>
      <c r="AJ16" s="329"/>
      <c r="AK16" s="247"/>
      <c r="AL16" s="247"/>
      <c r="AM16" s="247"/>
      <c r="AN16" s="247"/>
      <c r="AO16" s="326" t="str">
        <f t="shared" si="11"/>
        <v/>
      </c>
      <c r="AP16" s="329"/>
      <c r="AQ16" s="247"/>
      <c r="AR16" s="247"/>
      <c r="AS16" s="247"/>
      <c r="AT16" s="247"/>
      <c r="AU16" s="326" t="str">
        <f t="shared" si="12"/>
        <v/>
      </c>
      <c r="AV16" s="329"/>
      <c r="AW16" s="247"/>
      <c r="AX16" s="247"/>
      <c r="AY16" s="247"/>
      <c r="AZ16" s="247"/>
      <c r="BA16" s="326" t="str">
        <f t="shared" si="13"/>
        <v/>
      </c>
      <c r="BB16" s="329"/>
      <c r="BC16" s="247"/>
      <c r="BD16" s="247"/>
      <c r="BE16" s="247"/>
      <c r="BF16" s="247"/>
      <c r="BG16" s="326" t="str">
        <f t="shared" si="14"/>
        <v/>
      </c>
      <c r="BH16" s="329"/>
      <c r="BI16" s="247"/>
      <c r="BJ16" s="247"/>
      <c r="BK16" s="247"/>
      <c r="BL16" s="247"/>
      <c r="BM16" s="258"/>
      <c r="BN16" s="247"/>
      <c r="BO16" s="247"/>
      <c r="BP16" s="247"/>
      <c r="BQ16" s="247"/>
      <c r="BR16" s="258"/>
      <c r="BS16" s="247"/>
      <c r="BT16" s="247"/>
      <c r="BU16" s="247"/>
      <c r="BV16" s="247"/>
      <c r="BW16" s="258"/>
      <c r="BX16" s="258"/>
      <c r="BY16" s="134"/>
      <c r="BZ16" s="259"/>
      <c r="CA16" s="260"/>
      <c r="CB16" s="261"/>
    </row>
    <row r="17" spans="1:80" ht="33" hidden="1" x14ac:dyDescent="0.3">
      <c r="A17" s="337" t="s">
        <v>117</v>
      </c>
      <c r="B17" s="338" t="s">
        <v>91</v>
      </c>
      <c r="C17" s="339" t="s">
        <v>92</v>
      </c>
      <c r="D17" s="340" t="s">
        <v>118</v>
      </c>
      <c r="E17" s="126" t="s">
        <v>94</v>
      </c>
      <c r="F17" s="252">
        <f t="shared" si="0"/>
        <v>0</v>
      </c>
      <c r="G17" s="253">
        <f t="shared" si="1"/>
        <v>0</v>
      </c>
      <c r="H17" s="254">
        <f t="shared" si="2"/>
        <v>0</v>
      </c>
      <c r="I17" s="255">
        <f t="shared" si="3"/>
        <v>0</v>
      </c>
      <c r="J17" s="359" t="s">
        <v>96</v>
      </c>
      <c r="K17" s="326" t="str">
        <f t="shared" si="4"/>
        <v/>
      </c>
      <c r="L17" s="329"/>
      <c r="M17" s="326" t="str">
        <f t="shared" si="5"/>
        <v/>
      </c>
      <c r="N17" s="329"/>
      <c r="O17" s="326" t="str">
        <f t="shared" si="6"/>
        <v/>
      </c>
      <c r="P17" s="329"/>
      <c r="Q17" s="276"/>
      <c r="R17" s="276"/>
      <c r="S17" s="276"/>
      <c r="T17" s="276"/>
      <c r="U17" s="326" t="str">
        <f t="shared" si="7"/>
        <v/>
      </c>
      <c r="V17" s="329"/>
      <c r="W17" s="326" t="str">
        <f t="shared" si="8"/>
        <v/>
      </c>
      <c r="X17" s="329"/>
      <c r="Y17" s="276"/>
      <c r="Z17" s="276"/>
      <c r="AA17" s="276"/>
      <c r="AB17" s="276"/>
      <c r="AC17" s="326" t="str">
        <f t="shared" si="9"/>
        <v/>
      </c>
      <c r="AD17" s="329"/>
      <c r="AE17" s="276"/>
      <c r="AF17" s="276"/>
      <c r="AG17" s="276"/>
      <c r="AH17" s="276"/>
      <c r="AI17" s="326" t="str">
        <f t="shared" si="10"/>
        <v/>
      </c>
      <c r="AJ17" s="329"/>
      <c r="AK17" s="247"/>
      <c r="AL17" s="247"/>
      <c r="AM17" s="247"/>
      <c r="AN17" s="247"/>
      <c r="AO17" s="326" t="str">
        <f t="shared" si="11"/>
        <v/>
      </c>
      <c r="AP17" s="329"/>
      <c r="AQ17" s="247"/>
      <c r="AR17" s="247"/>
      <c r="AS17" s="247"/>
      <c r="AT17" s="247"/>
      <c r="AU17" s="326" t="str">
        <f t="shared" si="12"/>
        <v/>
      </c>
      <c r="AV17" s="329"/>
      <c r="AW17" s="247"/>
      <c r="AX17" s="247"/>
      <c r="AY17" s="247"/>
      <c r="AZ17" s="247"/>
      <c r="BA17" s="326" t="str">
        <f t="shared" si="13"/>
        <v/>
      </c>
      <c r="BB17" s="329"/>
      <c r="BC17" s="247"/>
      <c r="BD17" s="247"/>
      <c r="BE17" s="247"/>
      <c r="BF17" s="247"/>
      <c r="BG17" s="326" t="str">
        <f t="shared" si="14"/>
        <v/>
      </c>
      <c r="BH17" s="329"/>
      <c r="BI17" s="247"/>
      <c r="BJ17" s="247"/>
      <c r="BK17" s="247"/>
      <c r="BL17" s="247"/>
      <c r="BM17" s="258"/>
      <c r="BN17" s="247"/>
      <c r="BO17" s="247"/>
      <c r="BP17" s="247"/>
      <c r="BQ17" s="247"/>
      <c r="BR17" s="258"/>
      <c r="BS17" s="247"/>
      <c r="BT17" s="247"/>
      <c r="BU17" s="247"/>
      <c r="BV17" s="247"/>
      <c r="BW17" s="258"/>
      <c r="BX17" s="258"/>
      <c r="BY17" s="134"/>
      <c r="BZ17" s="259"/>
      <c r="CA17" s="260"/>
      <c r="CB17" s="261"/>
    </row>
    <row r="18" spans="1:80" hidden="1" x14ac:dyDescent="0.3">
      <c r="A18" s="337" t="s">
        <v>119</v>
      </c>
      <c r="B18" s="338" t="s">
        <v>91</v>
      </c>
      <c r="C18" s="339" t="s">
        <v>92</v>
      </c>
      <c r="D18" s="340" t="s">
        <v>120</v>
      </c>
      <c r="E18" s="126" t="s">
        <v>108</v>
      </c>
      <c r="F18" s="252">
        <f t="shared" si="0"/>
        <v>0</v>
      </c>
      <c r="G18" s="253">
        <f t="shared" si="1"/>
        <v>0</v>
      </c>
      <c r="H18" s="254">
        <f t="shared" si="2"/>
        <v>0</v>
      </c>
      <c r="I18" s="255">
        <f t="shared" si="3"/>
        <v>0</v>
      </c>
      <c r="J18" s="359" t="s">
        <v>96</v>
      </c>
      <c r="K18" s="326" t="str">
        <f t="shared" si="4"/>
        <v/>
      </c>
      <c r="L18" s="329"/>
      <c r="M18" s="326" t="str">
        <f t="shared" si="5"/>
        <v/>
      </c>
      <c r="N18" s="329"/>
      <c r="O18" s="326" t="str">
        <f t="shared" si="6"/>
        <v/>
      </c>
      <c r="P18" s="329"/>
      <c r="Q18" s="276"/>
      <c r="R18" s="276"/>
      <c r="S18" s="276"/>
      <c r="T18" s="276"/>
      <c r="U18" s="326" t="str">
        <f t="shared" si="7"/>
        <v/>
      </c>
      <c r="V18" s="329"/>
      <c r="W18" s="326" t="str">
        <f t="shared" si="8"/>
        <v/>
      </c>
      <c r="X18" s="329"/>
      <c r="Y18" s="276"/>
      <c r="Z18" s="276"/>
      <c r="AA18" s="276"/>
      <c r="AB18" s="276"/>
      <c r="AC18" s="326" t="str">
        <f t="shared" si="9"/>
        <v/>
      </c>
      <c r="AD18" s="329"/>
      <c r="AE18" s="276"/>
      <c r="AF18" s="276"/>
      <c r="AG18" s="276"/>
      <c r="AH18" s="276"/>
      <c r="AI18" s="326" t="str">
        <f t="shared" si="10"/>
        <v/>
      </c>
      <c r="AJ18" s="329"/>
      <c r="AK18" s="247"/>
      <c r="AL18" s="247"/>
      <c r="AM18" s="247"/>
      <c r="AN18" s="247"/>
      <c r="AO18" s="326" t="str">
        <f t="shared" si="11"/>
        <v/>
      </c>
      <c r="AP18" s="329"/>
      <c r="AQ18" s="247"/>
      <c r="AR18" s="247"/>
      <c r="AS18" s="247"/>
      <c r="AT18" s="247"/>
      <c r="AU18" s="326" t="str">
        <f t="shared" si="12"/>
        <v/>
      </c>
      <c r="AV18" s="329"/>
      <c r="AW18" s="247"/>
      <c r="AX18" s="247"/>
      <c r="AY18" s="247"/>
      <c r="AZ18" s="247"/>
      <c r="BA18" s="326" t="str">
        <f t="shared" si="13"/>
        <v/>
      </c>
      <c r="BB18" s="329"/>
      <c r="BC18" s="247"/>
      <c r="BD18" s="247"/>
      <c r="BE18" s="247"/>
      <c r="BF18" s="247"/>
      <c r="BG18" s="326" t="str">
        <f t="shared" si="14"/>
        <v/>
      </c>
      <c r="BH18" s="329"/>
      <c r="BI18" s="247"/>
      <c r="BJ18" s="247"/>
      <c r="BK18" s="247"/>
      <c r="BL18" s="247"/>
      <c r="BM18" s="258"/>
      <c r="BN18" s="247"/>
      <c r="BO18" s="247"/>
      <c r="BP18" s="247"/>
      <c r="BQ18" s="247"/>
      <c r="BR18" s="258"/>
      <c r="BS18" s="247"/>
      <c r="BT18" s="247"/>
      <c r="BU18" s="247"/>
      <c r="BV18" s="247"/>
      <c r="BW18" s="258"/>
      <c r="BX18" s="258"/>
      <c r="BY18" s="134"/>
      <c r="BZ18" s="259"/>
      <c r="CA18" s="260"/>
      <c r="CB18" s="261"/>
    </row>
    <row r="19" spans="1:80" hidden="1" x14ac:dyDescent="0.3">
      <c r="A19" s="337" t="s">
        <v>121</v>
      </c>
      <c r="B19" s="338" t="s">
        <v>91</v>
      </c>
      <c r="C19" s="339" t="s">
        <v>92</v>
      </c>
      <c r="D19" s="340" t="s">
        <v>122</v>
      </c>
      <c r="E19" s="126" t="s">
        <v>108</v>
      </c>
      <c r="F19" s="252">
        <f t="shared" si="0"/>
        <v>0</v>
      </c>
      <c r="G19" s="253">
        <f t="shared" si="1"/>
        <v>0</v>
      </c>
      <c r="H19" s="254">
        <f t="shared" si="2"/>
        <v>0</v>
      </c>
      <c r="I19" s="255">
        <f t="shared" si="3"/>
        <v>0</v>
      </c>
      <c r="J19" s="359" t="s">
        <v>96</v>
      </c>
      <c r="K19" s="326" t="str">
        <f t="shared" si="4"/>
        <v/>
      </c>
      <c r="L19" s="329"/>
      <c r="M19" s="326" t="str">
        <f t="shared" si="5"/>
        <v/>
      </c>
      <c r="N19" s="329"/>
      <c r="O19" s="326" t="str">
        <f t="shared" si="6"/>
        <v/>
      </c>
      <c r="P19" s="329"/>
      <c r="Q19" s="276"/>
      <c r="R19" s="276"/>
      <c r="S19" s="276"/>
      <c r="T19" s="276"/>
      <c r="U19" s="326" t="str">
        <f t="shared" si="7"/>
        <v/>
      </c>
      <c r="V19" s="329"/>
      <c r="W19" s="326" t="str">
        <f t="shared" si="8"/>
        <v/>
      </c>
      <c r="X19" s="329"/>
      <c r="Y19" s="276"/>
      <c r="Z19" s="276"/>
      <c r="AA19" s="276"/>
      <c r="AB19" s="276"/>
      <c r="AC19" s="326" t="str">
        <f t="shared" si="9"/>
        <v/>
      </c>
      <c r="AD19" s="329"/>
      <c r="AE19" s="276"/>
      <c r="AF19" s="276"/>
      <c r="AG19" s="276"/>
      <c r="AH19" s="276"/>
      <c r="AI19" s="326" t="str">
        <f t="shared" si="10"/>
        <v/>
      </c>
      <c r="AJ19" s="329"/>
      <c r="AK19" s="247"/>
      <c r="AL19" s="247"/>
      <c r="AM19" s="247"/>
      <c r="AN19" s="247"/>
      <c r="AO19" s="326" t="str">
        <f t="shared" si="11"/>
        <v/>
      </c>
      <c r="AP19" s="329"/>
      <c r="AQ19" s="247"/>
      <c r="AR19" s="247"/>
      <c r="AS19" s="247"/>
      <c r="AT19" s="247"/>
      <c r="AU19" s="326" t="str">
        <f t="shared" si="12"/>
        <v/>
      </c>
      <c r="AV19" s="329"/>
      <c r="AW19" s="247"/>
      <c r="AX19" s="247"/>
      <c r="AY19" s="247"/>
      <c r="AZ19" s="247"/>
      <c r="BA19" s="326" t="str">
        <f t="shared" si="13"/>
        <v/>
      </c>
      <c r="BB19" s="329"/>
      <c r="BC19" s="247"/>
      <c r="BD19" s="247"/>
      <c r="BE19" s="247"/>
      <c r="BF19" s="247"/>
      <c r="BG19" s="326" t="str">
        <f t="shared" si="14"/>
        <v/>
      </c>
      <c r="BH19" s="329"/>
      <c r="BI19" s="247"/>
      <c r="BJ19" s="247"/>
      <c r="BK19" s="247"/>
      <c r="BL19" s="247"/>
      <c r="BM19" s="258"/>
      <c r="BN19" s="247"/>
      <c r="BO19" s="247"/>
      <c r="BP19" s="247"/>
      <c r="BQ19" s="247"/>
      <c r="BR19" s="258"/>
      <c r="BS19" s="247"/>
      <c r="BT19" s="247"/>
      <c r="BU19" s="247"/>
      <c r="BV19" s="247"/>
      <c r="BW19" s="258"/>
      <c r="BX19" s="258"/>
      <c r="BY19" s="134"/>
      <c r="BZ19" s="259"/>
      <c r="CA19" s="260"/>
      <c r="CB19" s="261"/>
    </row>
    <row r="20" spans="1:80" hidden="1" x14ac:dyDescent="0.3">
      <c r="A20" s="337" t="s">
        <v>123</v>
      </c>
      <c r="B20" s="338" t="s">
        <v>91</v>
      </c>
      <c r="C20" s="339" t="s">
        <v>92</v>
      </c>
      <c r="D20" s="340" t="s">
        <v>124</v>
      </c>
      <c r="E20" s="126" t="s">
        <v>108</v>
      </c>
      <c r="F20" s="252">
        <f t="shared" si="0"/>
        <v>0</v>
      </c>
      <c r="G20" s="253">
        <f t="shared" si="1"/>
        <v>0</v>
      </c>
      <c r="H20" s="254">
        <f t="shared" si="2"/>
        <v>0</v>
      </c>
      <c r="I20" s="255">
        <f t="shared" si="3"/>
        <v>0</v>
      </c>
      <c r="J20" s="359" t="s">
        <v>96</v>
      </c>
      <c r="K20" s="326" t="str">
        <f t="shared" si="4"/>
        <v/>
      </c>
      <c r="L20" s="329"/>
      <c r="M20" s="326" t="str">
        <f t="shared" si="5"/>
        <v/>
      </c>
      <c r="N20" s="329"/>
      <c r="O20" s="326" t="str">
        <f t="shared" si="6"/>
        <v/>
      </c>
      <c r="P20" s="329"/>
      <c r="Q20" s="276"/>
      <c r="R20" s="276"/>
      <c r="S20" s="276"/>
      <c r="T20" s="276"/>
      <c r="U20" s="326" t="str">
        <f t="shared" si="7"/>
        <v/>
      </c>
      <c r="V20" s="329"/>
      <c r="W20" s="326" t="str">
        <f t="shared" si="8"/>
        <v/>
      </c>
      <c r="X20" s="329"/>
      <c r="Y20" s="276"/>
      <c r="Z20" s="276"/>
      <c r="AA20" s="276"/>
      <c r="AB20" s="276"/>
      <c r="AC20" s="326" t="str">
        <f t="shared" si="9"/>
        <v/>
      </c>
      <c r="AD20" s="329"/>
      <c r="AE20" s="276"/>
      <c r="AF20" s="276"/>
      <c r="AG20" s="276"/>
      <c r="AH20" s="276"/>
      <c r="AI20" s="326" t="str">
        <f t="shared" si="10"/>
        <v/>
      </c>
      <c r="AJ20" s="329"/>
      <c r="AK20" s="247"/>
      <c r="AL20" s="247"/>
      <c r="AM20" s="247"/>
      <c r="AN20" s="247"/>
      <c r="AO20" s="326" t="str">
        <f t="shared" si="11"/>
        <v/>
      </c>
      <c r="AP20" s="329"/>
      <c r="AQ20" s="247"/>
      <c r="AR20" s="247"/>
      <c r="AS20" s="247"/>
      <c r="AT20" s="247"/>
      <c r="AU20" s="326" t="str">
        <f t="shared" si="12"/>
        <v/>
      </c>
      <c r="AV20" s="329"/>
      <c r="AW20" s="247"/>
      <c r="AX20" s="247"/>
      <c r="AY20" s="247"/>
      <c r="AZ20" s="247"/>
      <c r="BA20" s="326" t="str">
        <f t="shared" si="13"/>
        <v/>
      </c>
      <c r="BB20" s="329"/>
      <c r="BC20" s="247"/>
      <c r="BD20" s="247"/>
      <c r="BE20" s="247"/>
      <c r="BF20" s="247"/>
      <c r="BG20" s="326" t="str">
        <f t="shared" si="14"/>
        <v/>
      </c>
      <c r="BH20" s="329"/>
      <c r="BI20" s="247"/>
      <c r="BJ20" s="247"/>
      <c r="BK20" s="247"/>
      <c r="BL20" s="247"/>
      <c r="BM20" s="258"/>
      <c r="BN20" s="247"/>
      <c r="BO20" s="247"/>
      <c r="BP20" s="247"/>
      <c r="BQ20" s="247"/>
      <c r="BR20" s="258"/>
      <c r="BS20" s="247"/>
      <c r="BT20" s="247"/>
      <c r="BU20" s="247"/>
      <c r="BV20" s="247"/>
      <c r="BW20" s="258"/>
      <c r="BX20" s="258"/>
      <c r="BY20" s="134"/>
      <c r="BZ20" s="259"/>
      <c r="CA20" s="260"/>
      <c r="CB20" s="261"/>
    </row>
    <row r="21" spans="1:80" ht="33" hidden="1" x14ac:dyDescent="0.3">
      <c r="A21" s="337" t="s">
        <v>126</v>
      </c>
      <c r="B21" s="338" t="s">
        <v>127</v>
      </c>
      <c r="C21" s="339" t="s">
        <v>128</v>
      </c>
      <c r="D21" s="340" t="s">
        <v>129</v>
      </c>
      <c r="E21" s="126" t="s">
        <v>130</v>
      </c>
      <c r="F21" s="252">
        <f t="shared" si="0"/>
        <v>0</v>
      </c>
      <c r="G21" s="253">
        <f t="shared" si="1"/>
        <v>0</v>
      </c>
      <c r="H21" s="254">
        <f t="shared" si="2"/>
        <v>0</v>
      </c>
      <c r="I21" s="255">
        <f t="shared" si="3"/>
        <v>0</v>
      </c>
      <c r="J21" s="359" t="s">
        <v>96</v>
      </c>
      <c r="K21" s="326" t="str">
        <f t="shared" si="4"/>
        <v/>
      </c>
      <c r="L21" s="329"/>
      <c r="M21" s="326" t="str">
        <f t="shared" si="5"/>
        <v/>
      </c>
      <c r="N21" s="329"/>
      <c r="O21" s="326" t="str">
        <f t="shared" si="6"/>
        <v/>
      </c>
      <c r="P21" s="329"/>
      <c r="Q21" s="276"/>
      <c r="R21" s="276"/>
      <c r="S21" s="276"/>
      <c r="T21" s="276"/>
      <c r="U21" s="326" t="str">
        <f t="shared" si="7"/>
        <v/>
      </c>
      <c r="V21" s="329"/>
      <c r="W21" s="326" t="str">
        <f t="shared" si="8"/>
        <v/>
      </c>
      <c r="X21" s="329"/>
      <c r="Y21" s="276"/>
      <c r="Z21" s="276"/>
      <c r="AA21" s="276"/>
      <c r="AB21" s="276"/>
      <c r="AC21" s="326" t="str">
        <f t="shared" si="9"/>
        <v/>
      </c>
      <c r="AD21" s="329"/>
      <c r="AE21" s="276"/>
      <c r="AF21" s="276"/>
      <c r="AG21" s="276"/>
      <c r="AH21" s="276"/>
      <c r="AI21" s="326" t="str">
        <f t="shared" si="10"/>
        <v/>
      </c>
      <c r="AJ21" s="329"/>
      <c r="AK21" s="247"/>
      <c r="AL21" s="247"/>
      <c r="AM21" s="247"/>
      <c r="AN21" s="247"/>
      <c r="AO21" s="326" t="str">
        <f t="shared" si="11"/>
        <v/>
      </c>
      <c r="AP21" s="329"/>
      <c r="AQ21" s="247"/>
      <c r="AR21" s="247"/>
      <c r="AS21" s="247"/>
      <c r="AT21" s="247"/>
      <c r="AU21" s="326" t="str">
        <f t="shared" si="12"/>
        <v/>
      </c>
      <c r="AV21" s="329"/>
      <c r="AW21" s="247"/>
      <c r="AX21" s="247"/>
      <c r="AY21" s="247"/>
      <c r="AZ21" s="247"/>
      <c r="BA21" s="326" t="str">
        <f t="shared" si="13"/>
        <v/>
      </c>
      <c r="BB21" s="329"/>
      <c r="BC21" s="247"/>
      <c r="BD21" s="247"/>
      <c r="BE21" s="247"/>
      <c r="BF21" s="247"/>
      <c r="BG21" s="326" t="str">
        <f t="shared" si="14"/>
        <v/>
      </c>
      <c r="BH21" s="329"/>
      <c r="BI21" s="247"/>
      <c r="BJ21" s="247"/>
      <c r="BK21" s="247"/>
      <c r="BL21" s="247"/>
      <c r="BM21" s="258"/>
      <c r="BN21" s="247"/>
      <c r="BO21" s="247"/>
      <c r="BP21" s="247"/>
      <c r="BQ21" s="247"/>
      <c r="BR21" s="258"/>
      <c r="BS21" s="247"/>
      <c r="BT21" s="247"/>
      <c r="BU21" s="247"/>
      <c r="BV21" s="247"/>
      <c r="BW21" s="258"/>
      <c r="BX21" s="258"/>
      <c r="BY21" s="134"/>
      <c r="BZ21" s="259"/>
      <c r="CA21" s="260"/>
      <c r="CB21" s="261"/>
    </row>
    <row r="22" spans="1:80" ht="33" hidden="1" x14ac:dyDescent="0.3">
      <c r="A22" s="337" t="s">
        <v>131</v>
      </c>
      <c r="B22" s="338" t="s">
        <v>127</v>
      </c>
      <c r="C22" s="339" t="s">
        <v>128</v>
      </c>
      <c r="D22" s="340" t="s">
        <v>132</v>
      </c>
      <c r="E22" s="126" t="s">
        <v>130</v>
      </c>
      <c r="F22" s="252">
        <f t="shared" si="0"/>
        <v>0</v>
      </c>
      <c r="G22" s="253">
        <f t="shared" si="1"/>
        <v>0</v>
      </c>
      <c r="H22" s="254">
        <f t="shared" si="2"/>
        <v>0</v>
      </c>
      <c r="I22" s="255">
        <f t="shared" si="3"/>
        <v>0</v>
      </c>
      <c r="J22" s="359" t="s">
        <v>96</v>
      </c>
      <c r="K22" s="326" t="str">
        <f t="shared" si="4"/>
        <v/>
      </c>
      <c r="L22" s="329"/>
      <c r="M22" s="326" t="str">
        <f t="shared" si="5"/>
        <v/>
      </c>
      <c r="N22" s="329"/>
      <c r="O22" s="326" t="str">
        <f t="shared" si="6"/>
        <v/>
      </c>
      <c r="P22" s="329"/>
      <c r="Q22" s="276"/>
      <c r="R22" s="276"/>
      <c r="S22" s="276"/>
      <c r="T22" s="276"/>
      <c r="U22" s="326" t="str">
        <f t="shared" si="7"/>
        <v/>
      </c>
      <c r="V22" s="329"/>
      <c r="W22" s="326" t="str">
        <f t="shared" si="8"/>
        <v/>
      </c>
      <c r="X22" s="329"/>
      <c r="Y22" s="276"/>
      <c r="Z22" s="276"/>
      <c r="AA22" s="276"/>
      <c r="AB22" s="276"/>
      <c r="AC22" s="326" t="str">
        <f t="shared" si="9"/>
        <v/>
      </c>
      <c r="AD22" s="329"/>
      <c r="AE22" s="276"/>
      <c r="AF22" s="276"/>
      <c r="AG22" s="276"/>
      <c r="AH22" s="276"/>
      <c r="AI22" s="326" t="str">
        <f t="shared" si="10"/>
        <v/>
      </c>
      <c r="AJ22" s="329"/>
      <c r="AK22" s="247"/>
      <c r="AL22" s="247"/>
      <c r="AM22" s="247"/>
      <c r="AN22" s="247"/>
      <c r="AO22" s="326" t="str">
        <f t="shared" si="11"/>
        <v/>
      </c>
      <c r="AP22" s="329"/>
      <c r="AQ22" s="247"/>
      <c r="AR22" s="247"/>
      <c r="AS22" s="247"/>
      <c r="AT22" s="247"/>
      <c r="AU22" s="326" t="str">
        <f t="shared" si="12"/>
        <v/>
      </c>
      <c r="AV22" s="329"/>
      <c r="AW22" s="247"/>
      <c r="AX22" s="247"/>
      <c r="AY22" s="247"/>
      <c r="AZ22" s="247"/>
      <c r="BA22" s="326" t="str">
        <f t="shared" si="13"/>
        <v/>
      </c>
      <c r="BB22" s="329"/>
      <c r="BC22" s="247"/>
      <c r="BD22" s="247"/>
      <c r="BE22" s="247"/>
      <c r="BF22" s="247"/>
      <c r="BG22" s="326" t="str">
        <f t="shared" si="14"/>
        <v/>
      </c>
      <c r="BH22" s="329"/>
      <c r="BI22" s="247"/>
      <c r="BJ22" s="247"/>
      <c r="BK22" s="247"/>
      <c r="BL22" s="247"/>
      <c r="BM22" s="258"/>
      <c r="BN22" s="247"/>
      <c r="BO22" s="247"/>
      <c r="BP22" s="247"/>
      <c r="BQ22" s="247"/>
      <c r="BR22" s="258"/>
      <c r="BS22" s="247"/>
      <c r="BT22" s="247"/>
      <c r="BU22" s="247"/>
      <c r="BV22" s="247"/>
      <c r="BW22" s="258"/>
      <c r="BX22" s="258"/>
      <c r="BY22" s="134"/>
      <c r="BZ22" s="259"/>
      <c r="CA22" s="267"/>
      <c r="CB22" s="261"/>
    </row>
    <row r="23" spans="1:80" ht="33" hidden="1" x14ac:dyDescent="0.3">
      <c r="A23" s="337" t="s">
        <v>133</v>
      </c>
      <c r="B23" s="338" t="s">
        <v>127</v>
      </c>
      <c r="C23" s="339" t="s">
        <v>128</v>
      </c>
      <c r="D23" s="340" t="s">
        <v>134</v>
      </c>
      <c r="E23" s="126" t="s">
        <v>130</v>
      </c>
      <c r="F23" s="252">
        <f t="shared" si="0"/>
        <v>0</v>
      </c>
      <c r="G23" s="253">
        <f t="shared" si="1"/>
        <v>0</v>
      </c>
      <c r="H23" s="254">
        <f t="shared" si="2"/>
        <v>0</v>
      </c>
      <c r="I23" s="255">
        <f t="shared" si="3"/>
        <v>0</v>
      </c>
      <c r="J23" s="359" t="s">
        <v>96</v>
      </c>
      <c r="K23" s="326" t="str">
        <f t="shared" si="4"/>
        <v/>
      </c>
      <c r="L23" s="329"/>
      <c r="M23" s="326" t="str">
        <f t="shared" si="5"/>
        <v/>
      </c>
      <c r="N23" s="329"/>
      <c r="O23" s="326" t="str">
        <f t="shared" si="6"/>
        <v/>
      </c>
      <c r="P23" s="329"/>
      <c r="Q23" s="276"/>
      <c r="R23" s="276"/>
      <c r="S23" s="276"/>
      <c r="T23" s="276"/>
      <c r="U23" s="326" t="str">
        <f t="shared" si="7"/>
        <v/>
      </c>
      <c r="V23" s="329"/>
      <c r="W23" s="326" t="str">
        <f t="shared" si="8"/>
        <v/>
      </c>
      <c r="X23" s="329"/>
      <c r="Y23" s="276"/>
      <c r="Z23" s="276"/>
      <c r="AA23" s="276"/>
      <c r="AB23" s="276"/>
      <c r="AC23" s="326" t="str">
        <f t="shared" si="9"/>
        <v/>
      </c>
      <c r="AD23" s="329"/>
      <c r="AE23" s="276"/>
      <c r="AF23" s="276"/>
      <c r="AG23" s="276"/>
      <c r="AH23" s="276"/>
      <c r="AI23" s="326" t="str">
        <f t="shared" si="10"/>
        <v/>
      </c>
      <c r="AJ23" s="329"/>
      <c r="AK23" s="247"/>
      <c r="AL23" s="247"/>
      <c r="AM23" s="247"/>
      <c r="AN23" s="247"/>
      <c r="AO23" s="326" t="str">
        <f t="shared" si="11"/>
        <v/>
      </c>
      <c r="AP23" s="329"/>
      <c r="AQ23" s="247"/>
      <c r="AR23" s="247"/>
      <c r="AS23" s="247"/>
      <c r="AT23" s="247"/>
      <c r="AU23" s="326" t="str">
        <f t="shared" si="12"/>
        <v/>
      </c>
      <c r="AV23" s="329"/>
      <c r="AW23" s="247"/>
      <c r="AX23" s="247"/>
      <c r="AY23" s="247"/>
      <c r="AZ23" s="247"/>
      <c r="BA23" s="326" t="str">
        <f t="shared" si="13"/>
        <v/>
      </c>
      <c r="BB23" s="329"/>
      <c r="BC23" s="247"/>
      <c r="BD23" s="247"/>
      <c r="BE23" s="247"/>
      <c r="BF23" s="247"/>
      <c r="BG23" s="326" t="str">
        <f t="shared" si="14"/>
        <v/>
      </c>
      <c r="BH23" s="329"/>
      <c r="BI23" s="247"/>
      <c r="BJ23" s="247"/>
      <c r="BK23" s="247"/>
      <c r="BL23" s="247"/>
      <c r="BM23" s="258"/>
      <c r="BN23" s="247"/>
      <c r="BO23" s="247"/>
      <c r="BP23" s="247"/>
      <c r="BQ23" s="247"/>
      <c r="BR23" s="258"/>
      <c r="BS23" s="247"/>
      <c r="BT23" s="247"/>
      <c r="BU23" s="247"/>
      <c r="BV23" s="247"/>
      <c r="BW23" s="258"/>
      <c r="BX23" s="258"/>
      <c r="BY23" s="134"/>
      <c r="BZ23" s="259"/>
      <c r="CA23" s="267"/>
      <c r="CB23" s="261"/>
    </row>
    <row r="24" spans="1:80" ht="33" hidden="1" x14ac:dyDescent="0.3">
      <c r="A24" s="337" t="s">
        <v>135</v>
      </c>
      <c r="B24" s="338" t="s">
        <v>127</v>
      </c>
      <c r="C24" s="339" t="s">
        <v>128</v>
      </c>
      <c r="D24" s="340" t="s">
        <v>136</v>
      </c>
      <c r="E24" s="126" t="s">
        <v>130</v>
      </c>
      <c r="F24" s="252">
        <f t="shared" si="0"/>
        <v>0</v>
      </c>
      <c r="G24" s="253">
        <f t="shared" si="1"/>
        <v>0</v>
      </c>
      <c r="H24" s="254">
        <f t="shared" si="2"/>
        <v>0</v>
      </c>
      <c r="I24" s="255">
        <f t="shared" si="3"/>
        <v>0</v>
      </c>
      <c r="J24" s="359" t="s">
        <v>96</v>
      </c>
      <c r="K24" s="326" t="str">
        <f t="shared" si="4"/>
        <v/>
      </c>
      <c r="L24" s="329"/>
      <c r="M24" s="326" t="str">
        <f t="shared" si="5"/>
        <v/>
      </c>
      <c r="N24" s="329"/>
      <c r="O24" s="326" t="str">
        <f t="shared" si="6"/>
        <v/>
      </c>
      <c r="P24" s="329"/>
      <c r="Q24" s="276"/>
      <c r="R24" s="276"/>
      <c r="S24" s="276"/>
      <c r="T24" s="276"/>
      <c r="U24" s="326" t="str">
        <f t="shared" si="7"/>
        <v/>
      </c>
      <c r="V24" s="329"/>
      <c r="W24" s="326" t="str">
        <f t="shared" si="8"/>
        <v/>
      </c>
      <c r="X24" s="329"/>
      <c r="Y24" s="276"/>
      <c r="Z24" s="276"/>
      <c r="AA24" s="276"/>
      <c r="AB24" s="276"/>
      <c r="AC24" s="326" t="str">
        <f t="shared" si="9"/>
        <v/>
      </c>
      <c r="AD24" s="329"/>
      <c r="AE24" s="276"/>
      <c r="AF24" s="276"/>
      <c r="AG24" s="276"/>
      <c r="AH24" s="276"/>
      <c r="AI24" s="326" t="str">
        <f t="shared" si="10"/>
        <v/>
      </c>
      <c r="AJ24" s="329"/>
      <c r="AK24" s="247"/>
      <c r="AL24" s="247"/>
      <c r="AM24" s="247"/>
      <c r="AN24" s="247"/>
      <c r="AO24" s="326" t="str">
        <f t="shared" si="11"/>
        <v/>
      </c>
      <c r="AP24" s="329"/>
      <c r="AQ24" s="247"/>
      <c r="AR24" s="247"/>
      <c r="AS24" s="247"/>
      <c r="AT24" s="247"/>
      <c r="AU24" s="326" t="str">
        <f t="shared" si="12"/>
        <v/>
      </c>
      <c r="AV24" s="329"/>
      <c r="AW24" s="247"/>
      <c r="AX24" s="247"/>
      <c r="AY24" s="247"/>
      <c r="AZ24" s="247"/>
      <c r="BA24" s="326" t="str">
        <f t="shared" si="13"/>
        <v/>
      </c>
      <c r="BB24" s="329"/>
      <c r="BC24" s="247"/>
      <c r="BD24" s="247"/>
      <c r="BE24" s="247"/>
      <c r="BF24" s="247"/>
      <c r="BG24" s="326" t="str">
        <f t="shared" si="14"/>
        <v/>
      </c>
      <c r="BH24" s="329"/>
      <c r="BI24" s="247"/>
      <c r="BJ24" s="247"/>
      <c r="BK24" s="247"/>
      <c r="BL24" s="247"/>
      <c r="BM24" s="258"/>
      <c r="BN24" s="247"/>
      <c r="BO24" s="247"/>
      <c r="BP24" s="247"/>
      <c r="BQ24" s="247"/>
      <c r="BR24" s="258"/>
      <c r="BS24" s="247"/>
      <c r="BT24" s="247"/>
      <c r="BU24" s="247"/>
      <c r="BV24" s="247"/>
      <c r="BW24" s="258"/>
      <c r="BX24" s="258"/>
      <c r="BY24" s="134"/>
      <c r="BZ24" s="259"/>
      <c r="CA24" s="267"/>
      <c r="CB24" s="261"/>
    </row>
    <row r="25" spans="1:80" ht="33" hidden="1" x14ac:dyDescent="0.3">
      <c r="A25" s="337" t="s">
        <v>137</v>
      </c>
      <c r="B25" s="338" t="s">
        <v>127</v>
      </c>
      <c r="C25" s="339" t="s">
        <v>128</v>
      </c>
      <c r="D25" s="340" t="s">
        <v>138</v>
      </c>
      <c r="E25" s="126" t="s">
        <v>130</v>
      </c>
      <c r="F25" s="252">
        <f t="shared" si="0"/>
        <v>0</v>
      </c>
      <c r="G25" s="253">
        <f t="shared" si="1"/>
        <v>0</v>
      </c>
      <c r="H25" s="254">
        <f t="shared" si="2"/>
        <v>0</v>
      </c>
      <c r="I25" s="255">
        <f t="shared" si="3"/>
        <v>0</v>
      </c>
      <c r="J25" s="359" t="s">
        <v>96</v>
      </c>
      <c r="K25" s="326" t="str">
        <f t="shared" si="4"/>
        <v/>
      </c>
      <c r="L25" s="329"/>
      <c r="M25" s="326" t="str">
        <f t="shared" si="5"/>
        <v/>
      </c>
      <c r="N25" s="329"/>
      <c r="O25" s="326" t="str">
        <f t="shared" si="6"/>
        <v/>
      </c>
      <c r="P25" s="329"/>
      <c r="Q25" s="276"/>
      <c r="R25" s="276"/>
      <c r="S25" s="276"/>
      <c r="T25" s="276"/>
      <c r="U25" s="326" t="str">
        <f t="shared" si="7"/>
        <v/>
      </c>
      <c r="V25" s="329"/>
      <c r="W25" s="326" t="str">
        <f t="shared" si="8"/>
        <v/>
      </c>
      <c r="X25" s="329"/>
      <c r="Y25" s="276"/>
      <c r="Z25" s="276"/>
      <c r="AA25" s="276"/>
      <c r="AB25" s="276"/>
      <c r="AC25" s="326" t="str">
        <f t="shared" si="9"/>
        <v/>
      </c>
      <c r="AD25" s="329"/>
      <c r="AE25" s="276"/>
      <c r="AF25" s="276"/>
      <c r="AG25" s="276"/>
      <c r="AH25" s="276"/>
      <c r="AI25" s="326" t="str">
        <f t="shared" si="10"/>
        <v/>
      </c>
      <c r="AJ25" s="329"/>
      <c r="AK25" s="247"/>
      <c r="AL25" s="247"/>
      <c r="AM25" s="247"/>
      <c r="AN25" s="247"/>
      <c r="AO25" s="326" t="str">
        <f t="shared" si="11"/>
        <v/>
      </c>
      <c r="AP25" s="329"/>
      <c r="AQ25" s="247"/>
      <c r="AR25" s="247"/>
      <c r="AS25" s="247"/>
      <c r="AT25" s="247"/>
      <c r="AU25" s="326" t="str">
        <f t="shared" si="12"/>
        <v/>
      </c>
      <c r="AV25" s="329"/>
      <c r="AW25" s="247"/>
      <c r="AX25" s="247"/>
      <c r="AY25" s="247"/>
      <c r="AZ25" s="247"/>
      <c r="BA25" s="326" t="str">
        <f t="shared" si="13"/>
        <v/>
      </c>
      <c r="BB25" s="329"/>
      <c r="BC25" s="247"/>
      <c r="BD25" s="247"/>
      <c r="BE25" s="247"/>
      <c r="BF25" s="247"/>
      <c r="BG25" s="326" t="str">
        <f t="shared" si="14"/>
        <v/>
      </c>
      <c r="BH25" s="329"/>
      <c r="BI25" s="247"/>
      <c r="BJ25" s="247"/>
      <c r="BK25" s="247"/>
      <c r="BL25" s="247"/>
      <c r="BM25" s="258"/>
      <c r="BN25" s="247"/>
      <c r="BO25" s="247"/>
      <c r="BP25" s="247"/>
      <c r="BQ25" s="247"/>
      <c r="BR25" s="258"/>
      <c r="BS25" s="247"/>
      <c r="BT25" s="247"/>
      <c r="BU25" s="247"/>
      <c r="BV25" s="247"/>
      <c r="BW25" s="258"/>
      <c r="BX25" s="258"/>
      <c r="BY25" s="134"/>
      <c r="BZ25" s="259"/>
      <c r="CA25" s="267"/>
      <c r="CB25" s="261"/>
    </row>
    <row r="26" spans="1:80" ht="33" hidden="1" x14ac:dyDescent="0.3">
      <c r="A26" s="337" t="s">
        <v>139</v>
      </c>
      <c r="B26" s="338" t="s">
        <v>127</v>
      </c>
      <c r="C26" s="339" t="s">
        <v>128</v>
      </c>
      <c r="D26" s="340" t="s">
        <v>140</v>
      </c>
      <c r="E26" s="126" t="s">
        <v>130</v>
      </c>
      <c r="F26" s="252">
        <f t="shared" si="0"/>
        <v>0</v>
      </c>
      <c r="G26" s="253">
        <f t="shared" si="1"/>
        <v>0</v>
      </c>
      <c r="H26" s="254">
        <f t="shared" si="2"/>
        <v>0</v>
      </c>
      <c r="I26" s="255">
        <f t="shared" si="3"/>
        <v>0</v>
      </c>
      <c r="J26" s="359" t="s">
        <v>96</v>
      </c>
      <c r="K26" s="326" t="str">
        <f t="shared" si="4"/>
        <v/>
      </c>
      <c r="L26" s="329"/>
      <c r="M26" s="326" t="str">
        <f t="shared" si="5"/>
        <v/>
      </c>
      <c r="N26" s="329"/>
      <c r="O26" s="326" t="str">
        <f t="shared" si="6"/>
        <v/>
      </c>
      <c r="P26" s="329"/>
      <c r="Q26" s="276"/>
      <c r="R26" s="276"/>
      <c r="S26" s="276"/>
      <c r="T26" s="276"/>
      <c r="U26" s="326" t="str">
        <f t="shared" si="7"/>
        <v/>
      </c>
      <c r="V26" s="329"/>
      <c r="W26" s="326" t="str">
        <f t="shared" si="8"/>
        <v/>
      </c>
      <c r="X26" s="329"/>
      <c r="Y26" s="276"/>
      <c r="Z26" s="276"/>
      <c r="AA26" s="276"/>
      <c r="AB26" s="276"/>
      <c r="AC26" s="326" t="str">
        <f t="shared" si="9"/>
        <v/>
      </c>
      <c r="AD26" s="329"/>
      <c r="AE26" s="276"/>
      <c r="AF26" s="276"/>
      <c r="AG26" s="276"/>
      <c r="AH26" s="276"/>
      <c r="AI26" s="326" t="str">
        <f t="shared" si="10"/>
        <v/>
      </c>
      <c r="AJ26" s="329"/>
      <c r="AK26" s="247"/>
      <c r="AL26" s="247"/>
      <c r="AM26" s="247"/>
      <c r="AN26" s="247"/>
      <c r="AO26" s="326" t="str">
        <f t="shared" si="11"/>
        <v/>
      </c>
      <c r="AP26" s="329"/>
      <c r="AQ26" s="247"/>
      <c r="AR26" s="247"/>
      <c r="AS26" s="247"/>
      <c r="AT26" s="247"/>
      <c r="AU26" s="326" t="str">
        <f t="shared" si="12"/>
        <v/>
      </c>
      <c r="AV26" s="329"/>
      <c r="AW26" s="247"/>
      <c r="AX26" s="247"/>
      <c r="AY26" s="247"/>
      <c r="AZ26" s="247"/>
      <c r="BA26" s="326" t="str">
        <f t="shared" si="13"/>
        <v/>
      </c>
      <c r="BB26" s="329"/>
      <c r="BC26" s="247"/>
      <c r="BD26" s="247"/>
      <c r="BE26" s="247"/>
      <c r="BF26" s="247"/>
      <c r="BG26" s="326" t="str">
        <f t="shared" si="14"/>
        <v/>
      </c>
      <c r="BH26" s="329"/>
      <c r="BI26" s="247"/>
      <c r="BJ26" s="247"/>
      <c r="BK26" s="247"/>
      <c r="BL26" s="247"/>
      <c r="BM26" s="258"/>
      <c r="BN26" s="247"/>
      <c r="BO26" s="247"/>
      <c r="BP26" s="247"/>
      <c r="BQ26" s="247"/>
      <c r="BR26" s="258"/>
      <c r="BS26" s="247"/>
      <c r="BT26" s="247"/>
      <c r="BU26" s="247"/>
      <c r="BV26" s="247"/>
      <c r="BW26" s="258"/>
      <c r="BX26" s="258"/>
      <c r="BY26" s="134"/>
      <c r="BZ26" s="259"/>
      <c r="CA26" s="267"/>
      <c r="CB26" s="261"/>
    </row>
    <row r="27" spans="1:80" hidden="1" x14ac:dyDescent="0.3">
      <c r="A27" s="337" t="s">
        <v>141</v>
      </c>
      <c r="B27" s="338" t="s">
        <v>127</v>
      </c>
      <c r="C27" s="339" t="s">
        <v>128</v>
      </c>
      <c r="D27" s="340" t="s">
        <v>142</v>
      </c>
      <c r="E27" s="126" t="s">
        <v>130</v>
      </c>
      <c r="F27" s="252">
        <f t="shared" si="0"/>
        <v>0</v>
      </c>
      <c r="G27" s="253">
        <f t="shared" si="1"/>
        <v>0</v>
      </c>
      <c r="H27" s="254">
        <f t="shared" si="2"/>
        <v>0</v>
      </c>
      <c r="I27" s="255">
        <f t="shared" si="3"/>
        <v>0</v>
      </c>
      <c r="J27" s="359" t="s">
        <v>96</v>
      </c>
      <c r="K27" s="326" t="str">
        <f t="shared" si="4"/>
        <v/>
      </c>
      <c r="L27" s="329"/>
      <c r="M27" s="326" t="str">
        <f t="shared" si="5"/>
        <v/>
      </c>
      <c r="N27" s="329"/>
      <c r="O27" s="326" t="str">
        <f t="shared" si="6"/>
        <v/>
      </c>
      <c r="P27" s="329"/>
      <c r="Q27" s="276"/>
      <c r="R27" s="276"/>
      <c r="S27" s="276"/>
      <c r="T27" s="276"/>
      <c r="U27" s="326" t="str">
        <f t="shared" si="7"/>
        <v/>
      </c>
      <c r="V27" s="329"/>
      <c r="W27" s="326" t="str">
        <f t="shared" si="8"/>
        <v/>
      </c>
      <c r="X27" s="329"/>
      <c r="Y27" s="276"/>
      <c r="Z27" s="276"/>
      <c r="AA27" s="276"/>
      <c r="AB27" s="276"/>
      <c r="AC27" s="326" t="str">
        <f t="shared" si="9"/>
        <v/>
      </c>
      <c r="AD27" s="329"/>
      <c r="AE27" s="276"/>
      <c r="AF27" s="276"/>
      <c r="AG27" s="276"/>
      <c r="AH27" s="276"/>
      <c r="AI27" s="326" t="str">
        <f t="shared" si="10"/>
        <v/>
      </c>
      <c r="AJ27" s="329"/>
      <c r="AK27" s="247"/>
      <c r="AL27" s="247"/>
      <c r="AM27" s="247"/>
      <c r="AN27" s="247"/>
      <c r="AO27" s="326" t="str">
        <f t="shared" si="11"/>
        <v/>
      </c>
      <c r="AP27" s="329"/>
      <c r="AQ27" s="247"/>
      <c r="AR27" s="247"/>
      <c r="AS27" s="247"/>
      <c r="AT27" s="247"/>
      <c r="AU27" s="326" t="str">
        <f t="shared" si="12"/>
        <v/>
      </c>
      <c r="AV27" s="329"/>
      <c r="AW27" s="247"/>
      <c r="AX27" s="247"/>
      <c r="AY27" s="247"/>
      <c r="AZ27" s="247"/>
      <c r="BA27" s="326" t="str">
        <f t="shared" si="13"/>
        <v/>
      </c>
      <c r="BB27" s="329"/>
      <c r="BC27" s="247"/>
      <c r="BD27" s="247"/>
      <c r="BE27" s="247"/>
      <c r="BF27" s="247"/>
      <c r="BG27" s="326" t="str">
        <f t="shared" si="14"/>
        <v/>
      </c>
      <c r="BH27" s="329"/>
      <c r="BI27" s="247"/>
      <c r="BJ27" s="247"/>
      <c r="BK27" s="247"/>
      <c r="BL27" s="247"/>
      <c r="BM27" s="258"/>
      <c r="BN27" s="247"/>
      <c r="BO27" s="247"/>
      <c r="BP27" s="247"/>
      <c r="BQ27" s="247"/>
      <c r="BR27" s="258"/>
      <c r="BS27" s="247"/>
      <c r="BT27" s="247"/>
      <c r="BU27" s="247"/>
      <c r="BV27" s="247"/>
      <c r="BW27" s="258"/>
      <c r="BX27" s="258"/>
      <c r="BY27" s="134"/>
      <c r="BZ27" s="259"/>
      <c r="CA27" s="267"/>
      <c r="CB27" s="261"/>
    </row>
    <row r="28" spans="1:80" hidden="1" x14ac:dyDescent="0.3">
      <c r="A28" s="337" t="s">
        <v>143</v>
      </c>
      <c r="B28" s="338" t="s">
        <v>127</v>
      </c>
      <c r="C28" s="339" t="s">
        <v>128</v>
      </c>
      <c r="D28" s="340" t="s">
        <v>144</v>
      </c>
      <c r="E28" s="126" t="s">
        <v>130</v>
      </c>
      <c r="F28" s="252">
        <f t="shared" si="0"/>
        <v>0</v>
      </c>
      <c r="G28" s="253">
        <f t="shared" si="1"/>
        <v>0</v>
      </c>
      <c r="H28" s="254">
        <f t="shared" si="2"/>
        <v>0</v>
      </c>
      <c r="I28" s="255">
        <f t="shared" si="3"/>
        <v>0</v>
      </c>
      <c r="J28" s="359" t="s">
        <v>96</v>
      </c>
      <c r="K28" s="326" t="str">
        <f t="shared" si="4"/>
        <v/>
      </c>
      <c r="L28" s="329"/>
      <c r="M28" s="326" t="str">
        <f t="shared" si="5"/>
        <v/>
      </c>
      <c r="N28" s="329"/>
      <c r="O28" s="326" t="str">
        <f t="shared" si="6"/>
        <v/>
      </c>
      <c r="P28" s="329"/>
      <c r="Q28" s="276"/>
      <c r="R28" s="276"/>
      <c r="S28" s="276"/>
      <c r="T28" s="276"/>
      <c r="U28" s="326" t="str">
        <f t="shared" si="7"/>
        <v/>
      </c>
      <c r="V28" s="329"/>
      <c r="W28" s="326" t="str">
        <f t="shared" si="8"/>
        <v/>
      </c>
      <c r="X28" s="329"/>
      <c r="Y28" s="276"/>
      <c r="Z28" s="276"/>
      <c r="AA28" s="276"/>
      <c r="AB28" s="276"/>
      <c r="AC28" s="326" t="str">
        <f t="shared" si="9"/>
        <v/>
      </c>
      <c r="AD28" s="329"/>
      <c r="AE28" s="276"/>
      <c r="AF28" s="276"/>
      <c r="AG28" s="276"/>
      <c r="AH28" s="276"/>
      <c r="AI28" s="326" t="str">
        <f t="shared" si="10"/>
        <v/>
      </c>
      <c r="AJ28" s="329"/>
      <c r="AK28" s="247"/>
      <c r="AL28" s="247"/>
      <c r="AM28" s="247"/>
      <c r="AN28" s="247"/>
      <c r="AO28" s="326" t="str">
        <f t="shared" si="11"/>
        <v/>
      </c>
      <c r="AP28" s="329"/>
      <c r="AQ28" s="247"/>
      <c r="AR28" s="247"/>
      <c r="AS28" s="247"/>
      <c r="AT28" s="247"/>
      <c r="AU28" s="326" t="str">
        <f t="shared" si="12"/>
        <v/>
      </c>
      <c r="AV28" s="329"/>
      <c r="AW28" s="247"/>
      <c r="AX28" s="247"/>
      <c r="AY28" s="247"/>
      <c r="AZ28" s="247"/>
      <c r="BA28" s="326" t="str">
        <f t="shared" si="13"/>
        <v/>
      </c>
      <c r="BB28" s="329"/>
      <c r="BC28" s="247"/>
      <c r="BD28" s="247"/>
      <c r="BE28" s="247"/>
      <c r="BF28" s="247"/>
      <c r="BG28" s="326" t="str">
        <f t="shared" si="14"/>
        <v/>
      </c>
      <c r="BH28" s="329"/>
      <c r="BI28" s="247"/>
      <c r="BJ28" s="247"/>
      <c r="BK28" s="247"/>
      <c r="BL28" s="247"/>
      <c r="BM28" s="258"/>
      <c r="BN28" s="247"/>
      <c r="BO28" s="247"/>
      <c r="BP28" s="247"/>
      <c r="BQ28" s="247"/>
      <c r="BR28" s="258"/>
      <c r="BS28" s="247"/>
      <c r="BT28" s="247"/>
      <c r="BU28" s="247"/>
      <c r="BV28" s="247"/>
      <c r="BW28" s="258"/>
      <c r="BX28" s="258"/>
      <c r="BY28" s="134"/>
      <c r="BZ28" s="259"/>
      <c r="CA28" s="267"/>
      <c r="CB28" s="261"/>
    </row>
    <row r="29" spans="1:80" hidden="1" x14ac:dyDescent="0.3">
      <c r="A29" s="337" t="s">
        <v>145</v>
      </c>
      <c r="B29" s="338" t="s">
        <v>127</v>
      </c>
      <c r="C29" s="339" t="s">
        <v>128</v>
      </c>
      <c r="D29" s="340" t="s">
        <v>146</v>
      </c>
      <c r="E29" s="126" t="s">
        <v>130</v>
      </c>
      <c r="F29" s="252">
        <f t="shared" si="0"/>
        <v>0</v>
      </c>
      <c r="G29" s="253">
        <f t="shared" si="1"/>
        <v>0</v>
      </c>
      <c r="H29" s="254">
        <f t="shared" si="2"/>
        <v>0</v>
      </c>
      <c r="I29" s="255">
        <f t="shared" si="3"/>
        <v>0</v>
      </c>
      <c r="J29" s="359" t="s">
        <v>96</v>
      </c>
      <c r="K29" s="326" t="str">
        <f t="shared" si="4"/>
        <v/>
      </c>
      <c r="L29" s="329"/>
      <c r="M29" s="326" t="str">
        <f t="shared" si="5"/>
        <v/>
      </c>
      <c r="N29" s="329"/>
      <c r="O29" s="326" t="str">
        <f t="shared" si="6"/>
        <v/>
      </c>
      <c r="P29" s="329"/>
      <c r="Q29" s="276"/>
      <c r="R29" s="276"/>
      <c r="S29" s="276"/>
      <c r="T29" s="276"/>
      <c r="U29" s="326" t="str">
        <f t="shared" si="7"/>
        <v/>
      </c>
      <c r="V29" s="329"/>
      <c r="W29" s="326" t="str">
        <f t="shared" si="8"/>
        <v/>
      </c>
      <c r="X29" s="329"/>
      <c r="Y29" s="276"/>
      <c r="Z29" s="276"/>
      <c r="AA29" s="276"/>
      <c r="AB29" s="276"/>
      <c r="AC29" s="326" t="str">
        <f t="shared" si="9"/>
        <v/>
      </c>
      <c r="AD29" s="329"/>
      <c r="AE29" s="276"/>
      <c r="AF29" s="276"/>
      <c r="AG29" s="276"/>
      <c r="AH29" s="276"/>
      <c r="AI29" s="326" t="str">
        <f t="shared" si="10"/>
        <v/>
      </c>
      <c r="AJ29" s="329"/>
      <c r="AK29" s="247"/>
      <c r="AL29" s="247"/>
      <c r="AM29" s="247"/>
      <c r="AN29" s="247"/>
      <c r="AO29" s="326" t="str">
        <f t="shared" si="11"/>
        <v/>
      </c>
      <c r="AP29" s="329"/>
      <c r="AQ29" s="247"/>
      <c r="AR29" s="247"/>
      <c r="AS29" s="247"/>
      <c r="AT29" s="247"/>
      <c r="AU29" s="326" t="str">
        <f t="shared" si="12"/>
        <v/>
      </c>
      <c r="AV29" s="329"/>
      <c r="AW29" s="247"/>
      <c r="AX29" s="247"/>
      <c r="AY29" s="247"/>
      <c r="AZ29" s="247"/>
      <c r="BA29" s="326" t="str">
        <f t="shared" si="13"/>
        <v/>
      </c>
      <c r="BB29" s="329"/>
      <c r="BC29" s="247"/>
      <c r="BD29" s="247"/>
      <c r="BE29" s="247"/>
      <c r="BF29" s="247"/>
      <c r="BG29" s="326" t="str">
        <f t="shared" si="14"/>
        <v/>
      </c>
      <c r="BH29" s="329"/>
      <c r="BI29" s="247"/>
      <c r="BJ29" s="247"/>
      <c r="BK29" s="247"/>
      <c r="BL29" s="247"/>
      <c r="BM29" s="258"/>
      <c r="BN29" s="247"/>
      <c r="BO29" s="247"/>
      <c r="BP29" s="247"/>
      <c r="BQ29" s="247"/>
      <c r="BR29" s="258"/>
      <c r="BS29" s="247"/>
      <c r="BT29" s="247"/>
      <c r="BU29" s="247"/>
      <c r="BV29" s="247"/>
      <c r="BW29" s="258"/>
      <c r="BX29" s="258"/>
      <c r="BY29" s="134"/>
      <c r="BZ29" s="259"/>
      <c r="CA29" s="267"/>
      <c r="CB29" s="261"/>
    </row>
    <row r="30" spans="1:80" hidden="1" x14ac:dyDescent="0.3">
      <c r="A30" s="337" t="s">
        <v>147</v>
      </c>
      <c r="B30" s="338" t="s">
        <v>127</v>
      </c>
      <c r="C30" s="339" t="s">
        <v>128</v>
      </c>
      <c r="D30" s="340" t="s">
        <v>148</v>
      </c>
      <c r="E30" s="126" t="s">
        <v>130</v>
      </c>
      <c r="F30" s="252">
        <f t="shared" si="0"/>
        <v>0</v>
      </c>
      <c r="G30" s="253">
        <f t="shared" si="1"/>
        <v>0</v>
      </c>
      <c r="H30" s="254">
        <f t="shared" si="2"/>
        <v>0</v>
      </c>
      <c r="I30" s="255">
        <f t="shared" si="3"/>
        <v>0</v>
      </c>
      <c r="J30" s="359" t="s">
        <v>96</v>
      </c>
      <c r="K30" s="326" t="str">
        <f t="shared" si="4"/>
        <v/>
      </c>
      <c r="L30" s="329"/>
      <c r="M30" s="326" t="str">
        <f t="shared" si="5"/>
        <v/>
      </c>
      <c r="N30" s="329"/>
      <c r="O30" s="326" t="str">
        <f t="shared" si="6"/>
        <v/>
      </c>
      <c r="P30" s="329"/>
      <c r="Q30" s="276"/>
      <c r="R30" s="276"/>
      <c r="S30" s="276"/>
      <c r="T30" s="276"/>
      <c r="U30" s="326" t="str">
        <f t="shared" si="7"/>
        <v/>
      </c>
      <c r="V30" s="329"/>
      <c r="W30" s="326" t="str">
        <f t="shared" si="8"/>
        <v/>
      </c>
      <c r="X30" s="329"/>
      <c r="Y30" s="276"/>
      <c r="Z30" s="276"/>
      <c r="AA30" s="276"/>
      <c r="AB30" s="276"/>
      <c r="AC30" s="326" t="str">
        <f t="shared" si="9"/>
        <v/>
      </c>
      <c r="AD30" s="329"/>
      <c r="AE30" s="276"/>
      <c r="AF30" s="276"/>
      <c r="AG30" s="276"/>
      <c r="AH30" s="276"/>
      <c r="AI30" s="326" t="str">
        <f t="shared" si="10"/>
        <v/>
      </c>
      <c r="AJ30" s="329"/>
      <c r="AK30" s="247"/>
      <c r="AL30" s="247"/>
      <c r="AM30" s="247"/>
      <c r="AN30" s="247"/>
      <c r="AO30" s="326" t="str">
        <f t="shared" si="11"/>
        <v/>
      </c>
      <c r="AP30" s="329"/>
      <c r="AQ30" s="247"/>
      <c r="AR30" s="247"/>
      <c r="AS30" s="247"/>
      <c r="AT30" s="247"/>
      <c r="AU30" s="326" t="str">
        <f t="shared" si="12"/>
        <v/>
      </c>
      <c r="AV30" s="329"/>
      <c r="AW30" s="247"/>
      <c r="AX30" s="247"/>
      <c r="AY30" s="247"/>
      <c r="AZ30" s="247"/>
      <c r="BA30" s="326" t="str">
        <f t="shared" si="13"/>
        <v/>
      </c>
      <c r="BB30" s="329"/>
      <c r="BC30" s="247"/>
      <c r="BD30" s="247"/>
      <c r="BE30" s="247"/>
      <c r="BF30" s="247"/>
      <c r="BG30" s="326" t="str">
        <f t="shared" si="14"/>
        <v/>
      </c>
      <c r="BH30" s="329"/>
      <c r="BI30" s="247"/>
      <c r="BJ30" s="247"/>
      <c r="BK30" s="247"/>
      <c r="BL30" s="247"/>
      <c r="BM30" s="258"/>
      <c r="BN30" s="247"/>
      <c r="BO30" s="247"/>
      <c r="BP30" s="247"/>
      <c r="BQ30" s="247"/>
      <c r="BR30" s="258"/>
      <c r="BS30" s="247"/>
      <c r="BT30" s="247"/>
      <c r="BU30" s="247"/>
      <c r="BV30" s="247"/>
      <c r="BW30" s="258"/>
      <c r="BX30" s="258"/>
      <c r="BY30" s="134"/>
      <c r="BZ30" s="259"/>
      <c r="CA30" s="267"/>
      <c r="CB30" s="261"/>
    </row>
    <row r="31" spans="1:80" ht="33" hidden="1" x14ac:dyDescent="0.3">
      <c r="A31" s="337" t="s">
        <v>149</v>
      </c>
      <c r="B31" s="338" t="s">
        <v>127</v>
      </c>
      <c r="C31" s="339" t="s">
        <v>150</v>
      </c>
      <c r="D31" s="340" t="s">
        <v>151</v>
      </c>
      <c r="E31" s="126" t="s">
        <v>152</v>
      </c>
      <c r="F31" s="252">
        <f t="shared" si="0"/>
        <v>0</v>
      </c>
      <c r="G31" s="253">
        <f t="shared" si="1"/>
        <v>0</v>
      </c>
      <c r="H31" s="254">
        <f t="shared" si="2"/>
        <v>0</v>
      </c>
      <c r="I31" s="255">
        <f t="shared" si="3"/>
        <v>0</v>
      </c>
      <c r="J31" s="359" t="s">
        <v>96</v>
      </c>
      <c r="K31" s="326" t="str">
        <f t="shared" si="4"/>
        <v/>
      </c>
      <c r="L31" s="329"/>
      <c r="M31" s="326" t="str">
        <f t="shared" si="5"/>
        <v/>
      </c>
      <c r="N31" s="329"/>
      <c r="O31" s="326" t="str">
        <f t="shared" si="6"/>
        <v/>
      </c>
      <c r="P31" s="329"/>
      <c r="Q31" s="276"/>
      <c r="R31" s="276"/>
      <c r="S31" s="276"/>
      <c r="T31" s="276"/>
      <c r="U31" s="326" t="str">
        <f t="shared" si="7"/>
        <v/>
      </c>
      <c r="V31" s="329"/>
      <c r="W31" s="326" t="str">
        <f t="shared" si="8"/>
        <v/>
      </c>
      <c r="X31" s="329"/>
      <c r="Y31" s="276"/>
      <c r="Z31" s="276"/>
      <c r="AA31" s="276"/>
      <c r="AB31" s="276"/>
      <c r="AC31" s="326" t="str">
        <f t="shared" si="9"/>
        <v/>
      </c>
      <c r="AD31" s="329"/>
      <c r="AE31" s="276"/>
      <c r="AF31" s="276"/>
      <c r="AG31" s="276"/>
      <c r="AH31" s="276"/>
      <c r="AI31" s="326" t="str">
        <f t="shared" si="10"/>
        <v/>
      </c>
      <c r="AJ31" s="329"/>
      <c r="AK31" s="247"/>
      <c r="AL31" s="247"/>
      <c r="AM31" s="247"/>
      <c r="AN31" s="247"/>
      <c r="AO31" s="326" t="str">
        <f t="shared" si="11"/>
        <v/>
      </c>
      <c r="AP31" s="329"/>
      <c r="AQ31" s="247"/>
      <c r="AR31" s="247"/>
      <c r="AS31" s="247"/>
      <c r="AT31" s="247"/>
      <c r="AU31" s="326" t="str">
        <f t="shared" si="12"/>
        <v/>
      </c>
      <c r="AV31" s="329"/>
      <c r="AW31" s="247"/>
      <c r="AX31" s="247"/>
      <c r="AY31" s="247"/>
      <c r="AZ31" s="247"/>
      <c r="BA31" s="326" t="str">
        <f t="shared" si="13"/>
        <v/>
      </c>
      <c r="BB31" s="329"/>
      <c r="BC31" s="247"/>
      <c r="BD31" s="247"/>
      <c r="BE31" s="247"/>
      <c r="BF31" s="247"/>
      <c r="BG31" s="326" t="str">
        <f t="shared" si="14"/>
        <v/>
      </c>
      <c r="BH31" s="329"/>
      <c r="BI31" s="247"/>
      <c r="BJ31" s="247"/>
      <c r="BK31" s="247"/>
      <c r="BL31" s="247"/>
      <c r="BM31" s="258"/>
      <c r="BN31" s="247"/>
      <c r="BO31" s="247"/>
      <c r="BP31" s="247"/>
      <c r="BQ31" s="247"/>
      <c r="BR31" s="258"/>
      <c r="BS31" s="247"/>
      <c r="BT31" s="247"/>
      <c r="BU31" s="247"/>
      <c r="BV31" s="247"/>
      <c r="BW31" s="258"/>
      <c r="BX31" s="258"/>
      <c r="BY31" s="134"/>
      <c r="BZ31" s="259"/>
      <c r="CA31" s="267"/>
      <c r="CB31" s="261"/>
    </row>
    <row r="32" spans="1:80" hidden="1" x14ac:dyDescent="0.3">
      <c r="A32" s="337" t="s">
        <v>153</v>
      </c>
      <c r="B32" s="338" t="s">
        <v>127</v>
      </c>
      <c r="C32" s="339" t="s">
        <v>150</v>
      </c>
      <c r="D32" s="340" t="s">
        <v>154</v>
      </c>
      <c r="E32" s="126" t="s">
        <v>152</v>
      </c>
      <c r="F32" s="252">
        <f t="shared" si="0"/>
        <v>0</v>
      </c>
      <c r="G32" s="253">
        <f t="shared" si="1"/>
        <v>0</v>
      </c>
      <c r="H32" s="254">
        <f t="shared" si="2"/>
        <v>0</v>
      </c>
      <c r="I32" s="255">
        <f t="shared" si="3"/>
        <v>0</v>
      </c>
      <c r="J32" s="359" t="s">
        <v>96</v>
      </c>
      <c r="K32" s="326" t="str">
        <f t="shared" si="4"/>
        <v/>
      </c>
      <c r="L32" s="329"/>
      <c r="M32" s="326" t="str">
        <f t="shared" si="5"/>
        <v/>
      </c>
      <c r="N32" s="329"/>
      <c r="O32" s="326" t="str">
        <f t="shared" si="6"/>
        <v/>
      </c>
      <c r="P32" s="329"/>
      <c r="Q32" s="276"/>
      <c r="R32" s="276"/>
      <c r="S32" s="276"/>
      <c r="T32" s="276"/>
      <c r="U32" s="326" t="str">
        <f t="shared" si="7"/>
        <v/>
      </c>
      <c r="V32" s="329"/>
      <c r="W32" s="326" t="str">
        <f t="shared" si="8"/>
        <v/>
      </c>
      <c r="X32" s="329"/>
      <c r="Y32" s="276"/>
      <c r="Z32" s="276"/>
      <c r="AA32" s="276"/>
      <c r="AB32" s="276"/>
      <c r="AC32" s="326" t="str">
        <f t="shared" si="9"/>
        <v/>
      </c>
      <c r="AD32" s="329"/>
      <c r="AE32" s="276"/>
      <c r="AF32" s="276"/>
      <c r="AG32" s="276"/>
      <c r="AH32" s="276"/>
      <c r="AI32" s="326" t="str">
        <f t="shared" si="10"/>
        <v/>
      </c>
      <c r="AJ32" s="329"/>
      <c r="AK32" s="247"/>
      <c r="AL32" s="247"/>
      <c r="AM32" s="247"/>
      <c r="AN32" s="247"/>
      <c r="AO32" s="326" t="str">
        <f t="shared" si="11"/>
        <v/>
      </c>
      <c r="AP32" s="329"/>
      <c r="AQ32" s="247"/>
      <c r="AR32" s="247"/>
      <c r="AS32" s="247"/>
      <c r="AT32" s="247"/>
      <c r="AU32" s="326" t="str">
        <f t="shared" si="12"/>
        <v/>
      </c>
      <c r="AV32" s="329"/>
      <c r="AW32" s="247"/>
      <c r="AX32" s="247"/>
      <c r="AY32" s="247"/>
      <c r="AZ32" s="247"/>
      <c r="BA32" s="326" t="str">
        <f t="shared" si="13"/>
        <v/>
      </c>
      <c r="BB32" s="329"/>
      <c r="BC32" s="247"/>
      <c r="BD32" s="247"/>
      <c r="BE32" s="247"/>
      <c r="BF32" s="247"/>
      <c r="BG32" s="326" t="str">
        <f t="shared" si="14"/>
        <v/>
      </c>
      <c r="BH32" s="329"/>
      <c r="BI32" s="247"/>
      <c r="BJ32" s="247"/>
      <c r="BK32" s="247"/>
      <c r="BL32" s="247"/>
      <c r="BM32" s="258"/>
      <c r="BN32" s="247"/>
      <c r="BO32" s="247"/>
      <c r="BP32" s="247"/>
      <c r="BQ32" s="247"/>
      <c r="BR32" s="258"/>
      <c r="BS32" s="247"/>
      <c r="BT32" s="247"/>
      <c r="BU32" s="247"/>
      <c r="BV32" s="247"/>
      <c r="BW32" s="258"/>
      <c r="BX32" s="258"/>
      <c r="BY32" s="134"/>
      <c r="BZ32" s="259"/>
      <c r="CA32" s="267"/>
      <c r="CB32" s="261"/>
    </row>
    <row r="33" spans="1:80" hidden="1" x14ac:dyDescent="0.3">
      <c r="A33" s="337" t="s">
        <v>155</v>
      </c>
      <c r="B33" s="338" t="s">
        <v>127</v>
      </c>
      <c r="C33" s="339" t="s">
        <v>150</v>
      </c>
      <c r="D33" s="340" t="s">
        <v>156</v>
      </c>
      <c r="E33" s="126" t="s">
        <v>152</v>
      </c>
      <c r="F33" s="252">
        <f t="shared" si="0"/>
        <v>0</v>
      </c>
      <c r="G33" s="253">
        <f t="shared" si="1"/>
        <v>0</v>
      </c>
      <c r="H33" s="254">
        <f t="shared" si="2"/>
        <v>0</v>
      </c>
      <c r="I33" s="255">
        <f t="shared" si="3"/>
        <v>0</v>
      </c>
      <c r="J33" s="359" t="s">
        <v>96</v>
      </c>
      <c r="K33" s="326" t="str">
        <f t="shared" si="4"/>
        <v/>
      </c>
      <c r="L33" s="329"/>
      <c r="M33" s="326" t="str">
        <f t="shared" si="5"/>
        <v/>
      </c>
      <c r="N33" s="329"/>
      <c r="O33" s="326" t="str">
        <f t="shared" si="6"/>
        <v/>
      </c>
      <c r="P33" s="329"/>
      <c r="Q33" s="276"/>
      <c r="R33" s="276"/>
      <c r="S33" s="276"/>
      <c r="T33" s="276"/>
      <c r="U33" s="326" t="str">
        <f t="shared" si="7"/>
        <v/>
      </c>
      <c r="V33" s="329"/>
      <c r="W33" s="326" t="str">
        <f t="shared" si="8"/>
        <v/>
      </c>
      <c r="X33" s="329"/>
      <c r="Y33" s="276"/>
      <c r="Z33" s="276"/>
      <c r="AA33" s="276"/>
      <c r="AB33" s="276"/>
      <c r="AC33" s="326" t="str">
        <f t="shared" si="9"/>
        <v/>
      </c>
      <c r="AD33" s="329"/>
      <c r="AE33" s="276"/>
      <c r="AF33" s="276"/>
      <c r="AG33" s="276"/>
      <c r="AH33" s="276"/>
      <c r="AI33" s="326" t="str">
        <f t="shared" si="10"/>
        <v/>
      </c>
      <c r="AJ33" s="329"/>
      <c r="AK33" s="247"/>
      <c r="AL33" s="247"/>
      <c r="AM33" s="247"/>
      <c r="AN33" s="247"/>
      <c r="AO33" s="326" t="str">
        <f t="shared" si="11"/>
        <v/>
      </c>
      <c r="AP33" s="329"/>
      <c r="AQ33" s="247"/>
      <c r="AR33" s="247"/>
      <c r="AS33" s="247"/>
      <c r="AT33" s="247"/>
      <c r="AU33" s="326" t="str">
        <f t="shared" si="12"/>
        <v/>
      </c>
      <c r="AV33" s="329"/>
      <c r="AW33" s="247"/>
      <c r="AX33" s="247"/>
      <c r="AY33" s="247"/>
      <c r="AZ33" s="247"/>
      <c r="BA33" s="326" t="str">
        <f t="shared" si="13"/>
        <v/>
      </c>
      <c r="BB33" s="329"/>
      <c r="BC33" s="247"/>
      <c r="BD33" s="247"/>
      <c r="BE33" s="247"/>
      <c r="BF33" s="247"/>
      <c r="BG33" s="326" t="str">
        <f t="shared" si="14"/>
        <v/>
      </c>
      <c r="BH33" s="329"/>
      <c r="BI33" s="247"/>
      <c r="BJ33" s="247"/>
      <c r="BK33" s="247"/>
      <c r="BL33" s="247"/>
      <c r="BM33" s="258"/>
      <c r="BN33" s="247"/>
      <c r="BO33" s="247"/>
      <c r="BP33" s="247"/>
      <c r="BQ33" s="247"/>
      <c r="BR33" s="258"/>
      <c r="BS33" s="247"/>
      <c r="BT33" s="247"/>
      <c r="BU33" s="247"/>
      <c r="BV33" s="247"/>
      <c r="BW33" s="258"/>
      <c r="BX33" s="258"/>
      <c r="BY33" s="134"/>
      <c r="BZ33" s="259"/>
      <c r="CA33" s="267"/>
      <c r="CB33" s="261"/>
    </row>
    <row r="34" spans="1:80" hidden="1" x14ac:dyDescent="0.3">
      <c r="A34" s="337" t="s">
        <v>157</v>
      </c>
      <c r="B34" s="338" t="s">
        <v>127</v>
      </c>
      <c r="C34" s="339" t="s">
        <v>150</v>
      </c>
      <c r="D34" s="340" t="s">
        <v>158</v>
      </c>
      <c r="E34" s="126" t="s">
        <v>152</v>
      </c>
      <c r="F34" s="252">
        <f t="shared" si="0"/>
        <v>0</v>
      </c>
      <c r="G34" s="253">
        <f t="shared" si="1"/>
        <v>0</v>
      </c>
      <c r="H34" s="254">
        <f t="shared" si="2"/>
        <v>0</v>
      </c>
      <c r="I34" s="255">
        <f t="shared" si="3"/>
        <v>0</v>
      </c>
      <c r="J34" s="359" t="s">
        <v>96</v>
      </c>
      <c r="K34" s="326" t="str">
        <f t="shared" si="4"/>
        <v/>
      </c>
      <c r="L34" s="329"/>
      <c r="M34" s="326" t="str">
        <f t="shared" si="5"/>
        <v/>
      </c>
      <c r="N34" s="329"/>
      <c r="O34" s="326" t="str">
        <f t="shared" si="6"/>
        <v/>
      </c>
      <c r="P34" s="329"/>
      <c r="Q34" s="276"/>
      <c r="R34" s="276"/>
      <c r="S34" s="276"/>
      <c r="T34" s="276"/>
      <c r="U34" s="326" t="str">
        <f t="shared" si="7"/>
        <v/>
      </c>
      <c r="V34" s="329"/>
      <c r="W34" s="326" t="str">
        <f t="shared" si="8"/>
        <v/>
      </c>
      <c r="X34" s="329"/>
      <c r="Y34" s="276"/>
      <c r="Z34" s="276"/>
      <c r="AA34" s="276"/>
      <c r="AB34" s="276"/>
      <c r="AC34" s="326" t="str">
        <f t="shared" si="9"/>
        <v/>
      </c>
      <c r="AD34" s="329"/>
      <c r="AE34" s="276"/>
      <c r="AF34" s="276"/>
      <c r="AG34" s="276"/>
      <c r="AH34" s="276"/>
      <c r="AI34" s="326" t="str">
        <f t="shared" si="10"/>
        <v/>
      </c>
      <c r="AJ34" s="329"/>
      <c r="AK34" s="247"/>
      <c r="AL34" s="247"/>
      <c r="AM34" s="247"/>
      <c r="AN34" s="247"/>
      <c r="AO34" s="326" t="str">
        <f t="shared" si="11"/>
        <v/>
      </c>
      <c r="AP34" s="329"/>
      <c r="AQ34" s="247"/>
      <c r="AR34" s="247"/>
      <c r="AS34" s="247"/>
      <c r="AT34" s="247"/>
      <c r="AU34" s="326" t="str">
        <f t="shared" si="12"/>
        <v/>
      </c>
      <c r="AV34" s="329"/>
      <c r="AW34" s="247"/>
      <c r="AX34" s="247"/>
      <c r="AY34" s="247"/>
      <c r="AZ34" s="247"/>
      <c r="BA34" s="326" t="str">
        <f t="shared" si="13"/>
        <v/>
      </c>
      <c r="BB34" s="329"/>
      <c r="BC34" s="247"/>
      <c r="BD34" s="247"/>
      <c r="BE34" s="247"/>
      <c r="BF34" s="247"/>
      <c r="BG34" s="326" t="str">
        <f t="shared" si="14"/>
        <v/>
      </c>
      <c r="BH34" s="329"/>
      <c r="BI34" s="247"/>
      <c r="BJ34" s="247"/>
      <c r="BK34" s="247"/>
      <c r="BL34" s="247"/>
      <c r="BM34" s="258"/>
      <c r="BN34" s="247"/>
      <c r="BO34" s="247"/>
      <c r="BP34" s="247"/>
      <c r="BQ34" s="247"/>
      <c r="BR34" s="258"/>
      <c r="BS34" s="247"/>
      <c r="BT34" s="247"/>
      <c r="BU34" s="247"/>
      <c r="BV34" s="247"/>
      <c r="BW34" s="258"/>
      <c r="BX34" s="258"/>
      <c r="BY34" s="134"/>
      <c r="BZ34" s="259"/>
      <c r="CA34" s="267"/>
      <c r="CB34" s="261"/>
    </row>
    <row r="35" spans="1:80" hidden="1" x14ac:dyDescent="0.3">
      <c r="A35" s="337" t="s">
        <v>159</v>
      </c>
      <c r="B35" s="338" t="s">
        <v>127</v>
      </c>
      <c r="C35" s="339" t="s">
        <v>150</v>
      </c>
      <c r="D35" s="340" t="s">
        <v>160</v>
      </c>
      <c r="E35" s="126" t="s">
        <v>152</v>
      </c>
      <c r="F35" s="252">
        <f t="shared" si="0"/>
        <v>0</v>
      </c>
      <c r="G35" s="253">
        <f t="shared" si="1"/>
        <v>0</v>
      </c>
      <c r="H35" s="254">
        <f t="shared" si="2"/>
        <v>0</v>
      </c>
      <c r="I35" s="255">
        <f t="shared" si="3"/>
        <v>0</v>
      </c>
      <c r="J35" s="359" t="s">
        <v>96</v>
      </c>
      <c r="K35" s="326" t="str">
        <f t="shared" si="4"/>
        <v/>
      </c>
      <c r="L35" s="329"/>
      <c r="M35" s="326" t="str">
        <f t="shared" si="5"/>
        <v/>
      </c>
      <c r="N35" s="329"/>
      <c r="O35" s="326" t="str">
        <f t="shared" si="6"/>
        <v/>
      </c>
      <c r="P35" s="329"/>
      <c r="Q35" s="276"/>
      <c r="R35" s="276"/>
      <c r="S35" s="276"/>
      <c r="T35" s="276"/>
      <c r="U35" s="326" t="str">
        <f t="shared" si="7"/>
        <v/>
      </c>
      <c r="V35" s="329"/>
      <c r="W35" s="326" t="str">
        <f t="shared" si="8"/>
        <v/>
      </c>
      <c r="X35" s="329"/>
      <c r="Y35" s="276"/>
      <c r="Z35" s="276"/>
      <c r="AA35" s="276"/>
      <c r="AB35" s="276"/>
      <c r="AC35" s="326" t="str">
        <f t="shared" si="9"/>
        <v/>
      </c>
      <c r="AD35" s="329"/>
      <c r="AE35" s="276"/>
      <c r="AF35" s="276"/>
      <c r="AG35" s="276"/>
      <c r="AH35" s="276"/>
      <c r="AI35" s="326" t="str">
        <f t="shared" si="10"/>
        <v/>
      </c>
      <c r="AJ35" s="329"/>
      <c r="AK35" s="247"/>
      <c r="AL35" s="247"/>
      <c r="AM35" s="247"/>
      <c r="AN35" s="247"/>
      <c r="AO35" s="326" t="str">
        <f t="shared" si="11"/>
        <v/>
      </c>
      <c r="AP35" s="329"/>
      <c r="AQ35" s="247"/>
      <c r="AR35" s="247"/>
      <c r="AS35" s="247"/>
      <c r="AT35" s="247"/>
      <c r="AU35" s="326" t="str">
        <f t="shared" si="12"/>
        <v/>
      </c>
      <c r="AV35" s="329"/>
      <c r="AW35" s="247"/>
      <c r="AX35" s="247"/>
      <c r="AY35" s="247"/>
      <c r="AZ35" s="247"/>
      <c r="BA35" s="326" t="str">
        <f t="shared" si="13"/>
        <v/>
      </c>
      <c r="BB35" s="329"/>
      <c r="BC35" s="247"/>
      <c r="BD35" s="247"/>
      <c r="BE35" s="247"/>
      <c r="BF35" s="247"/>
      <c r="BG35" s="326" t="str">
        <f t="shared" si="14"/>
        <v/>
      </c>
      <c r="BH35" s="329"/>
      <c r="BI35" s="247"/>
      <c r="BJ35" s="247"/>
      <c r="BK35" s="247"/>
      <c r="BL35" s="247"/>
      <c r="BM35" s="258"/>
      <c r="BN35" s="247"/>
      <c r="BO35" s="247"/>
      <c r="BP35" s="247"/>
      <c r="BQ35" s="247"/>
      <c r="BR35" s="258"/>
      <c r="BS35" s="247"/>
      <c r="BT35" s="247"/>
      <c r="BU35" s="247"/>
      <c r="BV35" s="247"/>
      <c r="BW35" s="258"/>
      <c r="BX35" s="258"/>
      <c r="BY35" s="134"/>
      <c r="BZ35" s="259"/>
      <c r="CA35" s="267"/>
      <c r="CB35" s="261"/>
    </row>
    <row r="36" spans="1:80" hidden="1" x14ac:dyDescent="0.3">
      <c r="A36" s="337" t="s">
        <v>161</v>
      </c>
      <c r="B36" s="338" t="s">
        <v>162</v>
      </c>
      <c r="C36" s="339" t="s">
        <v>163</v>
      </c>
      <c r="D36" s="340" t="s">
        <v>164</v>
      </c>
      <c r="E36" s="126" t="s">
        <v>152</v>
      </c>
      <c r="F36" s="252">
        <f t="shared" si="0"/>
        <v>0</v>
      </c>
      <c r="G36" s="253">
        <f t="shared" si="1"/>
        <v>0</v>
      </c>
      <c r="H36" s="254">
        <f t="shared" si="2"/>
        <v>0</v>
      </c>
      <c r="I36" s="255">
        <f t="shared" si="3"/>
        <v>0</v>
      </c>
      <c r="J36" s="359" t="s">
        <v>96</v>
      </c>
      <c r="K36" s="326" t="str">
        <f t="shared" si="4"/>
        <v/>
      </c>
      <c r="L36" s="329"/>
      <c r="M36" s="326" t="str">
        <f t="shared" si="5"/>
        <v/>
      </c>
      <c r="N36" s="329"/>
      <c r="O36" s="326" t="str">
        <f t="shared" si="6"/>
        <v/>
      </c>
      <c r="P36" s="329"/>
      <c r="Q36" s="276"/>
      <c r="R36" s="276"/>
      <c r="S36" s="276"/>
      <c r="T36" s="276"/>
      <c r="U36" s="326" t="str">
        <f t="shared" si="7"/>
        <v/>
      </c>
      <c r="V36" s="329"/>
      <c r="W36" s="326" t="str">
        <f t="shared" si="8"/>
        <v/>
      </c>
      <c r="X36" s="329"/>
      <c r="Y36" s="276"/>
      <c r="Z36" s="276"/>
      <c r="AA36" s="276"/>
      <c r="AB36" s="276"/>
      <c r="AC36" s="326" t="str">
        <f t="shared" si="9"/>
        <v/>
      </c>
      <c r="AD36" s="329"/>
      <c r="AE36" s="276"/>
      <c r="AF36" s="276"/>
      <c r="AG36" s="276"/>
      <c r="AH36" s="276"/>
      <c r="AI36" s="326" t="str">
        <f t="shared" si="10"/>
        <v/>
      </c>
      <c r="AJ36" s="329"/>
      <c r="AK36" s="247"/>
      <c r="AL36" s="247"/>
      <c r="AM36" s="247"/>
      <c r="AN36" s="247"/>
      <c r="AO36" s="326" t="str">
        <f t="shared" si="11"/>
        <v/>
      </c>
      <c r="AP36" s="329"/>
      <c r="AQ36" s="247"/>
      <c r="AR36" s="247"/>
      <c r="AS36" s="247"/>
      <c r="AT36" s="247"/>
      <c r="AU36" s="326" t="str">
        <f t="shared" si="12"/>
        <v/>
      </c>
      <c r="AV36" s="329"/>
      <c r="AW36" s="247"/>
      <c r="AX36" s="247"/>
      <c r="AY36" s="247"/>
      <c r="AZ36" s="247"/>
      <c r="BA36" s="326" t="str">
        <f t="shared" si="13"/>
        <v/>
      </c>
      <c r="BB36" s="329"/>
      <c r="BC36" s="247"/>
      <c r="BD36" s="247"/>
      <c r="BE36" s="247"/>
      <c r="BF36" s="247"/>
      <c r="BG36" s="326" t="str">
        <f t="shared" si="14"/>
        <v/>
      </c>
      <c r="BH36" s="329"/>
      <c r="BI36" s="247"/>
      <c r="BJ36" s="247"/>
      <c r="BK36" s="247"/>
      <c r="BL36" s="247"/>
      <c r="BM36" s="258"/>
      <c r="BN36" s="247"/>
      <c r="BO36" s="247"/>
      <c r="BP36" s="247"/>
      <c r="BQ36" s="247"/>
      <c r="BR36" s="258"/>
      <c r="BS36" s="247"/>
      <c r="BT36" s="247"/>
      <c r="BU36" s="247"/>
      <c r="BV36" s="247"/>
      <c r="BW36" s="258"/>
      <c r="BX36" s="258"/>
      <c r="BY36" s="134"/>
      <c r="BZ36" s="259"/>
      <c r="CA36" s="267"/>
      <c r="CB36" s="261"/>
    </row>
    <row r="37" spans="1:80" hidden="1" x14ac:dyDescent="0.3">
      <c r="A37" s="337" t="s">
        <v>165</v>
      </c>
      <c r="B37" s="338" t="s">
        <v>162</v>
      </c>
      <c r="C37" s="339" t="s">
        <v>163</v>
      </c>
      <c r="D37" s="340" t="s">
        <v>166</v>
      </c>
      <c r="E37" s="126" t="s">
        <v>152</v>
      </c>
      <c r="F37" s="252">
        <f t="shared" si="0"/>
        <v>0</v>
      </c>
      <c r="G37" s="253">
        <f t="shared" si="1"/>
        <v>0</v>
      </c>
      <c r="H37" s="254">
        <f t="shared" si="2"/>
        <v>0</v>
      </c>
      <c r="I37" s="255">
        <f t="shared" si="3"/>
        <v>0</v>
      </c>
      <c r="J37" s="359" t="s">
        <v>96</v>
      </c>
      <c r="K37" s="326" t="str">
        <f t="shared" si="4"/>
        <v/>
      </c>
      <c r="L37" s="329"/>
      <c r="M37" s="326" t="str">
        <f t="shared" si="5"/>
        <v/>
      </c>
      <c r="N37" s="329"/>
      <c r="O37" s="326" t="str">
        <f t="shared" si="6"/>
        <v/>
      </c>
      <c r="P37" s="329"/>
      <c r="Q37" s="276"/>
      <c r="R37" s="276"/>
      <c r="S37" s="276"/>
      <c r="T37" s="276"/>
      <c r="U37" s="326" t="str">
        <f t="shared" si="7"/>
        <v/>
      </c>
      <c r="V37" s="329"/>
      <c r="W37" s="326" t="str">
        <f t="shared" si="8"/>
        <v/>
      </c>
      <c r="X37" s="329"/>
      <c r="Y37" s="276"/>
      <c r="Z37" s="276"/>
      <c r="AA37" s="276"/>
      <c r="AB37" s="276"/>
      <c r="AC37" s="326" t="str">
        <f t="shared" si="9"/>
        <v/>
      </c>
      <c r="AD37" s="329"/>
      <c r="AE37" s="276"/>
      <c r="AF37" s="276"/>
      <c r="AG37" s="276"/>
      <c r="AH37" s="276"/>
      <c r="AI37" s="326" t="str">
        <f t="shared" si="10"/>
        <v/>
      </c>
      <c r="AJ37" s="329"/>
      <c r="AK37" s="247"/>
      <c r="AL37" s="247"/>
      <c r="AM37" s="247"/>
      <c r="AN37" s="247"/>
      <c r="AO37" s="326" t="str">
        <f t="shared" si="11"/>
        <v/>
      </c>
      <c r="AP37" s="329"/>
      <c r="AQ37" s="247"/>
      <c r="AR37" s="247"/>
      <c r="AS37" s="247"/>
      <c r="AT37" s="247"/>
      <c r="AU37" s="326" t="str">
        <f t="shared" si="12"/>
        <v/>
      </c>
      <c r="AV37" s="329"/>
      <c r="AW37" s="247"/>
      <c r="AX37" s="247"/>
      <c r="AY37" s="247"/>
      <c r="AZ37" s="247"/>
      <c r="BA37" s="326" t="str">
        <f t="shared" si="13"/>
        <v/>
      </c>
      <c r="BB37" s="329"/>
      <c r="BC37" s="247"/>
      <c r="BD37" s="247"/>
      <c r="BE37" s="247"/>
      <c r="BF37" s="247"/>
      <c r="BG37" s="326" t="str">
        <f t="shared" si="14"/>
        <v/>
      </c>
      <c r="BH37" s="329"/>
      <c r="BI37" s="247"/>
      <c r="BJ37" s="247"/>
      <c r="BK37" s="247"/>
      <c r="BL37" s="247"/>
      <c r="BM37" s="258"/>
      <c r="BN37" s="247"/>
      <c r="BO37" s="247"/>
      <c r="BP37" s="247"/>
      <c r="BQ37" s="247"/>
      <c r="BR37" s="258"/>
      <c r="BS37" s="247"/>
      <c r="BT37" s="247"/>
      <c r="BU37" s="247"/>
      <c r="BV37" s="247"/>
      <c r="BW37" s="258"/>
      <c r="BX37" s="258"/>
      <c r="BY37" s="134"/>
      <c r="BZ37" s="259"/>
      <c r="CA37" s="267"/>
      <c r="CB37" s="261"/>
    </row>
    <row r="38" spans="1:80" hidden="1" x14ac:dyDescent="0.3">
      <c r="A38" s="337" t="s">
        <v>167</v>
      </c>
      <c r="B38" s="338" t="s">
        <v>162</v>
      </c>
      <c r="C38" s="339" t="s">
        <v>163</v>
      </c>
      <c r="D38" s="340" t="s">
        <v>168</v>
      </c>
      <c r="E38" s="126" t="s">
        <v>152</v>
      </c>
      <c r="F38" s="252">
        <f t="shared" si="0"/>
        <v>0</v>
      </c>
      <c r="G38" s="253">
        <f t="shared" si="1"/>
        <v>0</v>
      </c>
      <c r="H38" s="254">
        <f t="shared" si="2"/>
        <v>0</v>
      </c>
      <c r="I38" s="255">
        <f t="shared" si="3"/>
        <v>0</v>
      </c>
      <c r="J38" s="359" t="s">
        <v>96</v>
      </c>
      <c r="K38" s="326" t="str">
        <f t="shared" si="4"/>
        <v/>
      </c>
      <c r="L38" s="329"/>
      <c r="M38" s="326" t="str">
        <f t="shared" si="5"/>
        <v/>
      </c>
      <c r="N38" s="329"/>
      <c r="O38" s="326" t="str">
        <f t="shared" si="6"/>
        <v/>
      </c>
      <c r="P38" s="329"/>
      <c r="Q38" s="276"/>
      <c r="R38" s="276"/>
      <c r="S38" s="276"/>
      <c r="T38" s="276"/>
      <c r="U38" s="326" t="str">
        <f t="shared" si="7"/>
        <v/>
      </c>
      <c r="V38" s="329"/>
      <c r="W38" s="326" t="str">
        <f t="shared" si="8"/>
        <v/>
      </c>
      <c r="X38" s="329"/>
      <c r="Y38" s="276"/>
      <c r="Z38" s="276"/>
      <c r="AA38" s="276"/>
      <c r="AB38" s="276"/>
      <c r="AC38" s="326" t="str">
        <f t="shared" si="9"/>
        <v/>
      </c>
      <c r="AD38" s="329"/>
      <c r="AE38" s="276"/>
      <c r="AF38" s="276"/>
      <c r="AG38" s="276"/>
      <c r="AH38" s="276"/>
      <c r="AI38" s="326" t="str">
        <f t="shared" si="10"/>
        <v/>
      </c>
      <c r="AJ38" s="329"/>
      <c r="AK38" s="247"/>
      <c r="AL38" s="247"/>
      <c r="AM38" s="247"/>
      <c r="AN38" s="247"/>
      <c r="AO38" s="326" t="str">
        <f t="shared" si="11"/>
        <v/>
      </c>
      <c r="AP38" s="329"/>
      <c r="AQ38" s="247"/>
      <c r="AR38" s="247"/>
      <c r="AS38" s="247"/>
      <c r="AT38" s="247"/>
      <c r="AU38" s="326" t="str">
        <f t="shared" si="12"/>
        <v/>
      </c>
      <c r="AV38" s="329"/>
      <c r="AW38" s="247"/>
      <c r="AX38" s="247"/>
      <c r="AY38" s="247"/>
      <c r="AZ38" s="247"/>
      <c r="BA38" s="326" t="str">
        <f t="shared" si="13"/>
        <v/>
      </c>
      <c r="BB38" s="329"/>
      <c r="BC38" s="247"/>
      <c r="BD38" s="247"/>
      <c r="BE38" s="247"/>
      <c r="BF38" s="247"/>
      <c r="BG38" s="326" t="str">
        <f t="shared" si="14"/>
        <v/>
      </c>
      <c r="BH38" s="329"/>
      <c r="BI38" s="247"/>
      <c r="BJ38" s="247"/>
      <c r="BK38" s="247"/>
      <c r="BL38" s="247"/>
      <c r="BM38" s="258"/>
      <c r="BN38" s="247"/>
      <c r="BO38" s="247"/>
      <c r="BP38" s="247"/>
      <c r="BQ38" s="247"/>
      <c r="BR38" s="258"/>
      <c r="BS38" s="247"/>
      <c r="BT38" s="247"/>
      <c r="BU38" s="247"/>
      <c r="BV38" s="247"/>
      <c r="BW38" s="258"/>
      <c r="BX38" s="258"/>
      <c r="BY38" s="134"/>
      <c r="BZ38" s="259"/>
      <c r="CA38" s="267"/>
      <c r="CB38" s="261"/>
    </row>
    <row r="39" spans="1:80" x14ac:dyDescent="0.3">
      <c r="A39" s="337" t="s">
        <v>169</v>
      </c>
      <c r="B39" s="338" t="s">
        <v>162</v>
      </c>
      <c r="C39" s="339" t="s">
        <v>163</v>
      </c>
      <c r="D39" s="340" t="s">
        <v>170</v>
      </c>
      <c r="E39" s="126" t="s">
        <v>94</v>
      </c>
      <c r="F39" s="252">
        <f t="shared" si="0"/>
        <v>0</v>
      </c>
      <c r="G39" s="253">
        <f t="shared" si="1"/>
        <v>0</v>
      </c>
      <c r="H39" s="254">
        <f t="shared" si="2"/>
        <v>0</v>
      </c>
      <c r="I39" s="255">
        <f t="shared" si="3"/>
        <v>1</v>
      </c>
      <c r="J39" s="359" t="s">
        <v>95</v>
      </c>
      <c r="K39" s="326" t="str">
        <f t="shared" si="4"/>
        <v/>
      </c>
      <c r="L39" s="330"/>
      <c r="M39" s="326" t="str">
        <f t="shared" si="5"/>
        <v/>
      </c>
      <c r="N39" s="330"/>
      <c r="O39" s="326" t="str">
        <f t="shared" si="6"/>
        <v/>
      </c>
      <c r="P39" s="330"/>
      <c r="Q39" s="276"/>
      <c r="R39" s="276"/>
      <c r="S39" s="276"/>
      <c r="T39" s="276"/>
      <c r="U39" s="326" t="str">
        <f t="shared" si="7"/>
        <v>00007</v>
      </c>
      <c r="V39" s="330" t="s">
        <v>968</v>
      </c>
      <c r="W39" s="326" t="str">
        <f t="shared" si="8"/>
        <v>00007</v>
      </c>
      <c r="X39" s="330" t="s">
        <v>968</v>
      </c>
      <c r="Y39" s="276"/>
      <c r="Z39" s="276"/>
      <c r="AA39" s="276"/>
      <c r="AB39" s="276" t="s">
        <v>1872</v>
      </c>
      <c r="AC39" s="326" t="str">
        <f t="shared" si="9"/>
        <v/>
      </c>
      <c r="AD39" s="330"/>
      <c r="AE39" s="276"/>
      <c r="AF39" s="276"/>
      <c r="AG39" s="276"/>
      <c r="AH39" s="276"/>
      <c r="AI39" s="326" t="str">
        <f t="shared" si="10"/>
        <v/>
      </c>
      <c r="AJ39" s="330"/>
      <c r="AK39" s="247"/>
      <c r="AL39" s="247"/>
      <c r="AM39" s="247"/>
      <c r="AN39" s="247"/>
      <c r="AO39" s="326" t="str">
        <f t="shared" si="11"/>
        <v/>
      </c>
      <c r="AP39" s="330"/>
      <c r="AQ39" s="247"/>
      <c r="AR39" s="247"/>
      <c r="AS39" s="247"/>
      <c r="AT39" s="247"/>
      <c r="AU39" s="326" t="str">
        <f t="shared" si="12"/>
        <v/>
      </c>
      <c r="AV39" s="330"/>
      <c r="AW39" s="247"/>
      <c r="AX39" s="247"/>
      <c r="AY39" s="247"/>
      <c r="AZ39" s="247"/>
      <c r="BA39" s="326" t="str">
        <f t="shared" si="13"/>
        <v/>
      </c>
      <c r="BB39" s="330"/>
      <c r="BC39" s="247"/>
      <c r="BD39" s="247"/>
      <c r="BE39" s="247"/>
      <c r="BF39" s="247"/>
      <c r="BG39" s="326" t="str">
        <f t="shared" si="14"/>
        <v/>
      </c>
      <c r="BH39" s="330"/>
      <c r="BI39" s="247"/>
      <c r="BJ39" s="247"/>
      <c r="BK39" s="247"/>
      <c r="BL39" s="247"/>
      <c r="BM39" s="258"/>
      <c r="BN39" s="247"/>
      <c r="BO39" s="247"/>
      <c r="BP39" s="247"/>
      <c r="BQ39" s="247"/>
      <c r="BR39" s="258"/>
      <c r="BS39" s="247"/>
      <c r="BT39" s="247"/>
      <c r="BU39" s="247"/>
      <c r="BV39" s="247"/>
      <c r="BW39" s="258"/>
      <c r="BX39" s="258"/>
      <c r="BY39" s="134"/>
      <c r="BZ39" s="259"/>
      <c r="CA39" s="267"/>
      <c r="CB39" s="261"/>
    </row>
    <row r="40" spans="1:80" x14ac:dyDescent="0.3">
      <c r="A40" s="337" t="s">
        <v>171</v>
      </c>
      <c r="B40" s="338" t="s">
        <v>162</v>
      </c>
      <c r="C40" s="339" t="s">
        <v>163</v>
      </c>
      <c r="D40" s="340" t="s">
        <v>172</v>
      </c>
      <c r="E40" s="126" t="s">
        <v>94</v>
      </c>
      <c r="F40" s="252">
        <f t="shared" si="0"/>
        <v>0</v>
      </c>
      <c r="G40" s="253">
        <f t="shared" si="1"/>
        <v>0</v>
      </c>
      <c r="H40" s="254">
        <f t="shared" si="2"/>
        <v>0</v>
      </c>
      <c r="I40" s="255">
        <f t="shared" si="3"/>
        <v>1</v>
      </c>
      <c r="J40" s="359" t="s">
        <v>95</v>
      </c>
      <c r="K40" s="326" t="str">
        <f t="shared" si="4"/>
        <v/>
      </c>
      <c r="L40" s="330"/>
      <c r="M40" s="326" t="str">
        <f t="shared" si="5"/>
        <v/>
      </c>
      <c r="N40" s="330"/>
      <c r="O40" s="326" t="str">
        <f t="shared" si="6"/>
        <v/>
      </c>
      <c r="P40" s="330"/>
      <c r="Q40" s="276"/>
      <c r="R40" s="276"/>
      <c r="S40" s="276"/>
      <c r="T40" s="276"/>
      <c r="U40" s="326" t="str">
        <f t="shared" si="7"/>
        <v/>
      </c>
      <c r="V40" s="330"/>
      <c r="W40" s="326" t="str">
        <f t="shared" si="8"/>
        <v/>
      </c>
      <c r="X40" s="330"/>
      <c r="Y40" s="276"/>
      <c r="Z40" s="276"/>
      <c r="AA40" s="276"/>
      <c r="AB40" s="276" t="s">
        <v>1872</v>
      </c>
      <c r="AC40" s="326" t="str">
        <f t="shared" si="9"/>
        <v/>
      </c>
      <c r="AD40" s="330"/>
      <c r="AE40" s="276"/>
      <c r="AF40" s="276"/>
      <c r="AG40" s="276"/>
      <c r="AH40" s="276"/>
      <c r="AI40" s="326" t="str">
        <f t="shared" si="10"/>
        <v/>
      </c>
      <c r="AJ40" s="330"/>
      <c r="AK40" s="247"/>
      <c r="AL40" s="247"/>
      <c r="AM40" s="247"/>
      <c r="AN40" s="247"/>
      <c r="AO40" s="326" t="str">
        <f t="shared" si="11"/>
        <v/>
      </c>
      <c r="AP40" s="330"/>
      <c r="AQ40" s="247"/>
      <c r="AR40" s="247"/>
      <c r="AS40" s="247"/>
      <c r="AT40" s="247"/>
      <c r="AU40" s="326" t="str">
        <f t="shared" si="12"/>
        <v/>
      </c>
      <c r="AV40" s="330"/>
      <c r="AW40" s="247"/>
      <c r="AX40" s="247"/>
      <c r="AY40" s="247"/>
      <c r="AZ40" s="247"/>
      <c r="BA40" s="326" t="str">
        <f t="shared" si="13"/>
        <v/>
      </c>
      <c r="BB40" s="330"/>
      <c r="BC40" s="247"/>
      <c r="BD40" s="247"/>
      <c r="BE40" s="247"/>
      <c r="BF40" s="247"/>
      <c r="BG40" s="326" t="str">
        <f t="shared" si="14"/>
        <v/>
      </c>
      <c r="BH40" s="330"/>
      <c r="BI40" s="247"/>
      <c r="BJ40" s="247"/>
      <c r="BK40" s="247"/>
      <c r="BL40" s="247"/>
      <c r="BM40" s="258"/>
      <c r="BN40" s="247"/>
      <c r="BO40" s="247"/>
      <c r="BP40" s="247"/>
      <c r="BQ40" s="247"/>
      <c r="BR40" s="258"/>
      <c r="BS40" s="247"/>
      <c r="BT40" s="247"/>
      <c r="BU40" s="247"/>
      <c r="BV40" s="247"/>
      <c r="BW40" s="258"/>
      <c r="BX40" s="258"/>
      <c r="BY40" s="134"/>
      <c r="BZ40" s="259"/>
      <c r="CA40" s="267"/>
      <c r="CB40" s="261"/>
    </row>
    <row r="41" spans="1:80" ht="33" hidden="1" x14ac:dyDescent="0.3">
      <c r="A41" s="337" t="s">
        <v>173</v>
      </c>
      <c r="B41" s="338" t="s">
        <v>162</v>
      </c>
      <c r="C41" s="339" t="s">
        <v>163</v>
      </c>
      <c r="D41" s="340" t="s">
        <v>174</v>
      </c>
      <c r="E41" s="126" t="s">
        <v>94</v>
      </c>
      <c r="F41" s="252">
        <f t="shared" si="0"/>
        <v>0</v>
      </c>
      <c r="G41" s="253">
        <f t="shared" si="1"/>
        <v>0</v>
      </c>
      <c r="H41" s="254">
        <f t="shared" si="2"/>
        <v>0</v>
      </c>
      <c r="I41" s="255">
        <f t="shared" si="3"/>
        <v>0</v>
      </c>
      <c r="J41" s="359" t="s">
        <v>96</v>
      </c>
      <c r="K41" s="326" t="str">
        <f t="shared" si="4"/>
        <v/>
      </c>
      <c r="L41" s="329"/>
      <c r="M41" s="326" t="str">
        <f t="shared" si="5"/>
        <v/>
      </c>
      <c r="N41" s="329"/>
      <c r="O41" s="326" t="str">
        <f t="shared" si="6"/>
        <v/>
      </c>
      <c r="P41" s="329"/>
      <c r="Q41" s="276"/>
      <c r="R41" s="276"/>
      <c r="S41" s="276"/>
      <c r="T41" s="276"/>
      <c r="U41" s="326" t="str">
        <f t="shared" si="7"/>
        <v/>
      </c>
      <c r="V41" s="329"/>
      <c r="W41" s="326" t="str">
        <f t="shared" si="8"/>
        <v/>
      </c>
      <c r="X41" s="329"/>
      <c r="Y41" s="276"/>
      <c r="Z41" s="276"/>
      <c r="AA41" s="276"/>
      <c r="AB41" s="276"/>
      <c r="AC41" s="326" t="str">
        <f t="shared" si="9"/>
        <v/>
      </c>
      <c r="AD41" s="329"/>
      <c r="AE41" s="276"/>
      <c r="AF41" s="276"/>
      <c r="AG41" s="276"/>
      <c r="AH41" s="276"/>
      <c r="AI41" s="326" t="str">
        <f t="shared" si="10"/>
        <v/>
      </c>
      <c r="AJ41" s="329"/>
      <c r="AK41" s="247"/>
      <c r="AL41" s="247"/>
      <c r="AM41" s="247"/>
      <c r="AN41" s="247"/>
      <c r="AO41" s="326" t="str">
        <f t="shared" si="11"/>
        <v/>
      </c>
      <c r="AP41" s="329"/>
      <c r="AQ41" s="247"/>
      <c r="AR41" s="247"/>
      <c r="AS41" s="247"/>
      <c r="AT41" s="247"/>
      <c r="AU41" s="326" t="str">
        <f t="shared" si="12"/>
        <v/>
      </c>
      <c r="AV41" s="329"/>
      <c r="AW41" s="247"/>
      <c r="AX41" s="247"/>
      <c r="AY41" s="247"/>
      <c r="AZ41" s="247"/>
      <c r="BA41" s="326" t="str">
        <f t="shared" si="13"/>
        <v/>
      </c>
      <c r="BB41" s="329"/>
      <c r="BC41" s="247"/>
      <c r="BD41" s="247"/>
      <c r="BE41" s="247"/>
      <c r="BF41" s="247"/>
      <c r="BG41" s="326" t="str">
        <f t="shared" si="14"/>
        <v/>
      </c>
      <c r="BH41" s="329"/>
      <c r="BI41" s="247"/>
      <c r="BJ41" s="247"/>
      <c r="BK41" s="247"/>
      <c r="BL41" s="247"/>
      <c r="BM41" s="258"/>
      <c r="BN41" s="247"/>
      <c r="BO41" s="247"/>
      <c r="BP41" s="247"/>
      <c r="BQ41" s="247"/>
      <c r="BR41" s="258"/>
      <c r="BS41" s="247"/>
      <c r="BT41" s="247"/>
      <c r="BU41" s="247"/>
      <c r="BV41" s="247"/>
      <c r="BW41" s="258"/>
      <c r="BX41" s="258"/>
      <c r="BY41" s="134"/>
      <c r="BZ41" s="259"/>
      <c r="CA41" s="267"/>
      <c r="CB41" s="261"/>
    </row>
    <row r="42" spans="1:80" x14ac:dyDescent="0.3">
      <c r="A42" s="337" t="s">
        <v>175</v>
      </c>
      <c r="B42" s="338" t="s">
        <v>162</v>
      </c>
      <c r="C42" s="339" t="s">
        <v>163</v>
      </c>
      <c r="D42" s="340" t="s">
        <v>176</v>
      </c>
      <c r="E42" s="126" t="s">
        <v>108</v>
      </c>
      <c r="F42" s="252">
        <f t="shared" si="0"/>
        <v>0</v>
      </c>
      <c r="G42" s="253">
        <f t="shared" si="1"/>
        <v>0</v>
      </c>
      <c r="H42" s="254">
        <f t="shared" si="2"/>
        <v>0</v>
      </c>
      <c r="I42" s="255">
        <f t="shared" si="3"/>
        <v>1</v>
      </c>
      <c r="J42" s="359" t="s">
        <v>95</v>
      </c>
      <c r="K42" s="326" t="str">
        <f t="shared" si="4"/>
        <v/>
      </c>
      <c r="L42" s="331"/>
      <c r="M42" s="326" t="str">
        <f t="shared" si="5"/>
        <v/>
      </c>
      <c r="N42" s="331"/>
      <c r="O42" s="326" t="str">
        <f t="shared" si="6"/>
        <v/>
      </c>
      <c r="P42" s="331"/>
      <c r="Q42" s="270"/>
      <c r="R42" s="270"/>
      <c r="S42" s="270"/>
      <c r="T42" s="270"/>
      <c r="U42" s="326" t="str">
        <f t="shared" si="7"/>
        <v>00001</v>
      </c>
      <c r="V42" s="331" t="s">
        <v>987</v>
      </c>
      <c r="W42" s="326" t="str">
        <f t="shared" si="8"/>
        <v>00001</v>
      </c>
      <c r="X42" s="331" t="s">
        <v>987</v>
      </c>
      <c r="Y42" s="270"/>
      <c r="Z42" s="270"/>
      <c r="AA42" s="270"/>
      <c r="AB42" s="270" t="s">
        <v>1873</v>
      </c>
      <c r="AC42" s="326" t="str">
        <f t="shared" si="9"/>
        <v/>
      </c>
      <c r="AD42" s="331"/>
      <c r="AE42" s="270"/>
      <c r="AF42" s="270"/>
      <c r="AG42" s="270"/>
      <c r="AH42" s="270"/>
      <c r="AI42" s="326" t="str">
        <f t="shared" si="10"/>
        <v/>
      </c>
      <c r="AJ42" s="331"/>
      <c r="AK42" s="270"/>
      <c r="AL42" s="270"/>
      <c r="AM42" s="270"/>
      <c r="AN42" s="270"/>
      <c r="AO42" s="326" t="str">
        <f t="shared" si="11"/>
        <v/>
      </c>
      <c r="AP42" s="331"/>
      <c r="AQ42" s="270"/>
      <c r="AR42" s="270"/>
      <c r="AS42" s="270"/>
      <c r="AT42" s="270"/>
      <c r="AU42" s="326" t="str">
        <f t="shared" si="12"/>
        <v/>
      </c>
      <c r="AV42" s="331"/>
      <c r="AW42" s="270"/>
      <c r="AX42" s="270"/>
      <c r="AY42" s="270"/>
      <c r="AZ42" s="270"/>
      <c r="BA42" s="326" t="str">
        <f t="shared" si="13"/>
        <v/>
      </c>
      <c r="BB42" s="331"/>
      <c r="BC42" s="270"/>
      <c r="BD42" s="270"/>
      <c r="BE42" s="270"/>
      <c r="BF42" s="270"/>
      <c r="BG42" s="326" t="str">
        <f t="shared" si="14"/>
        <v/>
      </c>
      <c r="BH42" s="331"/>
      <c r="BI42" s="270"/>
      <c r="BJ42" s="270"/>
      <c r="BK42" s="270"/>
      <c r="BL42" s="270"/>
      <c r="BM42" s="258"/>
      <c r="BN42" s="270"/>
      <c r="BO42" s="270"/>
      <c r="BP42" s="270"/>
      <c r="BQ42" s="270"/>
      <c r="BR42" s="258"/>
      <c r="BS42" s="270"/>
      <c r="BT42" s="270"/>
      <c r="BU42" s="270"/>
      <c r="BV42" s="270"/>
      <c r="BW42" s="258"/>
      <c r="BX42" s="258"/>
      <c r="BY42" s="134"/>
      <c r="BZ42" s="259"/>
      <c r="CA42" s="267"/>
      <c r="CB42" s="261"/>
    </row>
    <row r="43" spans="1:80" x14ac:dyDescent="0.3">
      <c r="A43" s="337" t="s">
        <v>177</v>
      </c>
      <c r="B43" s="338" t="s">
        <v>162</v>
      </c>
      <c r="C43" s="339" t="s">
        <v>163</v>
      </c>
      <c r="D43" s="340" t="s">
        <v>178</v>
      </c>
      <c r="E43" s="126" t="s">
        <v>108</v>
      </c>
      <c r="F43" s="252">
        <f t="shared" si="0"/>
        <v>0</v>
      </c>
      <c r="G43" s="253">
        <f t="shared" si="1"/>
        <v>0</v>
      </c>
      <c r="H43" s="254">
        <f t="shared" si="2"/>
        <v>0</v>
      </c>
      <c r="I43" s="255">
        <f t="shared" si="3"/>
        <v>1</v>
      </c>
      <c r="J43" s="359" t="s">
        <v>95</v>
      </c>
      <c r="K43" s="326" t="str">
        <f t="shared" si="4"/>
        <v/>
      </c>
      <c r="L43" s="331"/>
      <c r="M43" s="326" t="str">
        <f t="shared" si="5"/>
        <v/>
      </c>
      <c r="N43" s="331"/>
      <c r="O43" s="326" t="str">
        <f t="shared" si="6"/>
        <v/>
      </c>
      <c r="P43" s="331"/>
      <c r="Q43" s="270"/>
      <c r="R43" s="270"/>
      <c r="S43" s="270"/>
      <c r="T43" s="270"/>
      <c r="U43" s="326" t="str">
        <f t="shared" si="7"/>
        <v/>
      </c>
      <c r="V43" s="331"/>
      <c r="W43" s="326" t="str">
        <f t="shared" si="8"/>
        <v/>
      </c>
      <c r="X43" s="331"/>
      <c r="Y43" s="270"/>
      <c r="Z43" s="270"/>
      <c r="AA43" s="270"/>
      <c r="AB43" s="270"/>
      <c r="AC43" s="326" t="str">
        <f t="shared" si="9"/>
        <v/>
      </c>
      <c r="AD43" s="331"/>
      <c r="AE43" s="270"/>
      <c r="AF43" s="270"/>
      <c r="AG43" s="270"/>
      <c r="AH43" s="270"/>
      <c r="AI43" s="326" t="str">
        <f t="shared" si="10"/>
        <v/>
      </c>
      <c r="AJ43" s="331"/>
      <c r="AK43" s="270"/>
      <c r="AL43" s="270"/>
      <c r="AM43" s="270"/>
      <c r="AN43" s="270"/>
      <c r="AO43" s="326" t="str">
        <f t="shared" si="11"/>
        <v/>
      </c>
      <c r="AP43" s="331"/>
      <c r="AQ43" s="270"/>
      <c r="AR43" s="270"/>
      <c r="AS43" s="270"/>
      <c r="AT43" s="270"/>
      <c r="AU43" s="326" t="str">
        <f t="shared" si="12"/>
        <v/>
      </c>
      <c r="AV43" s="331"/>
      <c r="AW43" s="270"/>
      <c r="AX43" s="270"/>
      <c r="AY43" s="270"/>
      <c r="AZ43" s="270"/>
      <c r="BA43" s="326" t="str">
        <f t="shared" si="13"/>
        <v/>
      </c>
      <c r="BB43" s="331"/>
      <c r="BC43" s="270"/>
      <c r="BD43" s="270"/>
      <c r="BE43" s="270"/>
      <c r="BF43" s="270"/>
      <c r="BG43" s="326" t="str">
        <f t="shared" si="14"/>
        <v/>
      </c>
      <c r="BH43" s="331"/>
      <c r="BI43" s="270"/>
      <c r="BJ43" s="270"/>
      <c r="BK43" s="270"/>
      <c r="BL43" s="270"/>
      <c r="BM43" s="258"/>
      <c r="BN43" s="270"/>
      <c r="BO43" s="270"/>
      <c r="BP43" s="270"/>
      <c r="BQ43" s="270"/>
      <c r="BR43" s="258"/>
      <c r="BS43" s="270"/>
      <c r="BT43" s="270"/>
      <c r="BU43" s="270"/>
      <c r="BV43" s="270"/>
      <c r="BW43" s="258"/>
      <c r="BX43" s="258"/>
      <c r="BY43" s="134"/>
      <c r="BZ43" s="259"/>
      <c r="CA43" s="267"/>
      <c r="CB43" s="261"/>
    </row>
    <row r="44" spans="1:80" x14ac:dyDescent="0.3">
      <c r="A44" s="337" t="s">
        <v>179</v>
      </c>
      <c r="B44" s="338" t="s">
        <v>162</v>
      </c>
      <c r="C44" s="339" t="s">
        <v>163</v>
      </c>
      <c r="D44" s="340" t="s">
        <v>180</v>
      </c>
      <c r="E44" s="126" t="s">
        <v>181</v>
      </c>
      <c r="F44" s="252">
        <f t="shared" si="0"/>
        <v>0</v>
      </c>
      <c r="G44" s="253">
        <f t="shared" si="1"/>
        <v>0</v>
      </c>
      <c r="H44" s="254">
        <f t="shared" si="2"/>
        <v>0</v>
      </c>
      <c r="I44" s="255">
        <f t="shared" si="3"/>
        <v>1</v>
      </c>
      <c r="J44" s="359" t="s">
        <v>95</v>
      </c>
      <c r="K44" s="326" t="str">
        <f t="shared" si="4"/>
        <v/>
      </c>
      <c r="L44" s="332"/>
      <c r="M44" s="326" t="str">
        <f t="shared" si="5"/>
        <v/>
      </c>
      <c r="N44" s="332"/>
      <c r="O44" s="326" t="str">
        <f t="shared" si="6"/>
        <v/>
      </c>
      <c r="P44" s="332"/>
      <c r="Q44" s="270"/>
      <c r="R44" s="270"/>
      <c r="S44" s="270"/>
      <c r="T44" s="270"/>
      <c r="U44" s="326" t="str">
        <f t="shared" si="7"/>
        <v>00002</v>
      </c>
      <c r="V44" s="332" t="s">
        <v>990</v>
      </c>
      <c r="W44" s="326" t="str">
        <f t="shared" si="8"/>
        <v>00002</v>
      </c>
      <c r="X44" s="332" t="s">
        <v>990</v>
      </c>
      <c r="Y44" s="270" t="s">
        <v>1874</v>
      </c>
      <c r="Z44" s="270"/>
      <c r="AA44" s="270"/>
      <c r="AB44" s="270" t="s">
        <v>1875</v>
      </c>
      <c r="AC44" s="326" t="str">
        <f t="shared" si="9"/>
        <v/>
      </c>
      <c r="AD44" s="332"/>
      <c r="AE44" s="270"/>
      <c r="AF44" s="270"/>
      <c r="AG44" s="270"/>
      <c r="AH44" s="270"/>
      <c r="AI44" s="326" t="str">
        <f t="shared" si="10"/>
        <v/>
      </c>
      <c r="AJ44" s="332"/>
      <c r="AK44" s="272"/>
      <c r="AL44" s="272"/>
      <c r="AM44" s="272"/>
      <c r="AN44" s="272"/>
      <c r="AO44" s="326" t="str">
        <f t="shared" si="11"/>
        <v/>
      </c>
      <c r="AP44" s="332"/>
      <c r="AQ44" s="272"/>
      <c r="AR44" s="272"/>
      <c r="AS44" s="272"/>
      <c r="AT44" s="272"/>
      <c r="AU44" s="326" t="str">
        <f t="shared" si="12"/>
        <v/>
      </c>
      <c r="AV44" s="332"/>
      <c r="AW44" s="272"/>
      <c r="AX44" s="272"/>
      <c r="AY44" s="272"/>
      <c r="AZ44" s="272"/>
      <c r="BA44" s="326" t="str">
        <f t="shared" si="13"/>
        <v/>
      </c>
      <c r="BB44" s="332"/>
      <c r="BC44" s="272"/>
      <c r="BD44" s="272"/>
      <c r="BE44" s="272"/>
      <c r="BF44" s="272"/>
      <c r="BG44" s="326" t="str">
        <f t="shared" si="14"/>
        <v/>
      </c>
      <c r="BH44" s="332"/>
      <c r="BI44" s="272"/>
      <c r="BJ44" s="272"/>
      <c r="BK44" s="272"/>
      <c r="BL44" s="272"/>
      <c r="BM44" s="258"/>
      <c r="BN44" s="272"/>
      <c r="BO44" s="272"/>
      <c r="BP44" s="272"/>
      <c r="BQ44" s="272"/>
      <c r="BR44" s="258"/>
      <c r="BS44" s="272"/>
      <c r="BT44" s="272"/>
      <c r="BU44" s="272"/>
      <c r="BV44" s="272"/>
      <c r="BW44" s="258"/>
      <c r="BX44" s="258"/>
      <c r="BY44" s="134"/>
      <c r="BZ44" s="259"/>
      <c r="CA44" s="267"/>
      <c r="CB44" s="261"/>
    </row>
    <row r="45" spans="1:80" hidden="1" x14ac:dyDescent="0.3">
      <c r="A45" s="337" t="s">
        <v>182</v>
      </c>
      <c r="B45" s="338" t="s">
        <v>162</v>
      </c>
      <c r="C45" s="339" t="s">
        <v>163</v>
      </c>
      <c r="D45" s="340" t="s">
        <v>183</v>
      </c>
      <c r="E45" s="126" t="s">
        <v>108</v>
      </c>
      <c r="F45" s="252">
        <f t="shared" si="0"/>
        <v>0</v>
      </c>
      <c r="G45" s="253">
        <f t="shared" si="1"/>
        <v>0</v>
      </c>
      <c r="H45" s="254">
        <f t="shared" si="2"/>
        <v>0</v>
      </c>
      <c r="I45" s="255">
        <f t="shared" si="3"/>
        <v>0</v>
      </c>
      <c r="J45" s="359" t="s">
        <v>96</v>
      </c>
      <c r="K45" s="326" t="str">
        <f t="shared" si="4"/>
        <v/>
      </c>
      <c r="L45" s="329"/>
      <c r="M45" s="326" t="str">
        <f t="shared" si="5"/>
        <v/>
      </c>
      <c r="N45" s="329"/>
      <c r="O45" s="326" t="str">
        <f t="shared" si="6"/>
        <v/>
      </c>
      <c r="P45" s="329"/>
      <c r="Q45" s="270"/>
      <c r="R45" s="270"/>
      <c r="S45" s="270"/>
      <c r="T45" s="270"/>
      <c r="U45" s="326" t="str">
        <f t="shared" si="7"/>
        <v/>
      </c>
      <c r="V45" s="329"/>
      <c r="W45" s="326" t="str">
        <f t="shared" si="8"/>
        <v/>
      </c>
      <c r="X45" s="329"/>
      <c r="Y45" s="270"/>
      <c r="Z45" s="270"/>
      <c r="AA45" s="270"/>
      <c r="AB45" s="270"/>
      <c r="AC45" s="326" t="str">
        <f t="shared" si="9"/>
        <v/>
      </c>
      <c r="AD45" s="329"/>
      <c r="AE45" s="270"/>
      <c r="AF45" s="270"/>
      <c r="AG45" s="270"/>
      <c r="AH45" s="270"/>
      <c r="AI45" s="326" t="str">
        <f t="shared" si="10"/>
        <v/>
      </c>
      <c r="AJ45" s="329"/>
      <c r="AK45" s="272"/>
      <c r="AL45" s="272"/>
      <c r="AM45" s="272"/>
      <c r="AN45" s="272"/>
      <c r="AO45" s="326" t="str">
        <f t="shared" si="11"/>
        <v/>
      </c>
      <c r="AP45" s="329"/>
      <c r="AQ45" s="272"/>
      <c r="AR45" s="272"/>
      <c r="AS45" s="272"/>
      <c r="AT45" s="272"/>
      <c r="AU45" s="326" t="str">
        <f t="shared" si="12"/>
        <v/>
      </c>
      <c r="AV45" s="329"/>
      <c r="AW45" s="272"/>
      <c r="AX45" s="272"/>
      <c r="AY45" s="272"/>
      <c r="AZ45" s="272"/>
      <c r="BA45" s="326" t="str">
        <f t="shared" si="13"/>
        <v/>
      </c>
      <c r="BB45" s="329"/>
      <c r="BC45" s="272"/>
      <c r="BD45" s="272"/>
      <c r="BE45" s="272"/>
      <c r="BF45" s="272"/>
      <c r="BG45" s="326" t="str">
        <f t="shared" si="14"/>
        <v/>
      </c>
      <c r="BH45" s="329"/>
      <c r="BI45" s="272"/>
      <c r="BJ45" s="272"/>
      <c r="BK45" s="272"/>
      <c r="BL45" s="272"/>
      <c r="BM45" s="258"/>
      <c r="BN45" s="272"/>
      <c r="BO45" s="272"/>
      <c r="BP45" s="272"/>
      <c r="BQ45" s="272"/>
      <c r="BR45" s="258"/>
      <c r="BS45" s="272"/>
      <c r="BT45" s="272"/>
      <c r="BU45" s="272"/>
      <c r="BV45" s="272"/>
      <c r="BW45" s="258"/>
      <c r="BX45" s="258"/>
      <c r="BY45" s="134"/>
      <c r="BZ45" s="259"/>
      <c r="CA45" s="267"/>
      <c r="CB45" s="261"/>
    </row>
    <row r="46" spans="1:80" ht="33" hidden="1" x14ac:dyDescent="0.3">
      <c r="A46" s="337" t="s">
        <v>184</v>
      </c>
      <c r="B46" s="338" t="s">
        <v>162</v>
      </c>
      <c r="C46" s="339" t="s">
        <v>163</v>
      </c>
      <c r="D46" s="340" t="s">
        <v>185</v>
      </c>
      <c r="E46" s="126" t="s">
        <v>130</v>
      </c>
      <c r="F46" s="252">
        <f t="shared" si="0"/>
        <v>0</v>
      </c>
      <c r="G46" s="253">
        <f t="shared" si="1"/>
        <v>0</v>
      </c>
      <c r="H46" s="254">
        <f t="shared" si="2"/>
        <v>0</v>
      </c>
      <c r="I46" s="255">
        <f t="shared" si="3"/>
        <v>0</v>
      </c>
      <c r="J46" s="359" t="s">
        <v>96</v>
      </c>
      <c r="K46" s="326" t="str">
        <f t="shared" si="4"/>
        <v/>
      </c>
      <c r="L46" s="329"/>
      <c r="M46" s="326" t="str">
        <f t="shared" si="5"/>
        <v/>
      </c>
      <c r="N46" s="329"/>
      <c r="O46" s="326" t="str">
        <f t="shared" si="6"/>
        <v/>
      </c>
      <c r="P46" s="329"/>
      <c r="Q46" s="270"/>
      <c r="R46" s="270"/>
      <c r="S46" s="270"/>
      <c r="T46" s="270"/>
      <c r="U46" s="326" t="str">
        <f t="shared" si="7"/>
        <v/>
      </c>
      <c r="V46" s="329"/>
      <c r="W46" s="326" t="str">
        <f t="shared" si="8"/>
        <v/>
      </c>
      <c r="X46" s="329"/>
      <c r="Y46" s="270"/>
      <c r="Z46" s="270"/>
      <c r="AA46" s="270"/>
      <c r="AB46" s="270"/>
      <c r="AC46" s="326" t="str">
        <f t="shared" si="9"/>
        <v/>
      </c>
      <c r="AD46" s="329"/>
      <c r="AE46" s="270"/>
      <c r="AF46" s="270"/>
      <c r="AG46" s="270"/>
      <c r="AH46" s="270"/>
      <c r="AI46" s="326" t="str">
        <f t="shared" si="10"/>
        <v/>
      </c>
      <c r="AJ46" s="329"/>
      <c r="AK46" s="270"/>
      <c r="AL46" s="270"/>
      <c r="AM46" s="270"/>
      <c r="AN46" s="270"/>
      <c r="AO46" s="326" t="str">
        <f t="shared" si="11"/>
        <v/>
      </c>
      <c r="AP46" s="329"/>
      <c r="AQ46" s="270"/>
      <c r="AR46" s="270"/>
      <c r="AS46" s="270"/>
      <c r="AT46" s="270"/>
      <c r="AU46" s="326" t="str">
        <f t="shared" si="12"/>
        <v/>
      </c>
      <c r="AV46" s="329"/>
      <c r="AW46" s="270"/>
      <c r="AX46" s="270"/>
      <c r="AY46" s="270"/>
      <c r="AZ46" s="270"/>
      <c r="BA46" s="326" t="str">
        <f t="shared" si="13"/>
        <v/>
      </c>
      <c r="BB46" s="329"/>
      <c r="BC46" s="270"/>
      <c r="BD46" s="270"/>
      <c r="BE46" s="270"/>
      <c r="BF46" s="270"/>
      <c r="BG46" s="326" t="str">
        <f t="shared" si="14"/>
        <v/>
      </c>
      <c r="BH46" s="329"/>
      <c r="BI46" s="270"/>
      <c r="BJ46" s="270"/>
      <c r="BK46" s="270"/>
      <c r="BL46" s="270"/>
      <c r="BM46" s="258"/>
      <c r="BN46" s="270"/>
      <c r="BO46" s="270"/>
      <c r="BP46" s="270"/>
      <c r="BQ46" s="270"/>
      <c r="BR46" s="258"/>
      <c r="BS46" s="270"/>
      <c r="BT46" s="270"/>
      <c r="BU46" s="270"/>
      <c r="BV46" s="270"/>
      <c r="BW46" s="258"/>
      <c r="BX46" s="258"/>
      <c r="BY46" s="134"/>
      <c r="BZ46" s="259"/>
      <c r="CA46" s="267"/>
      <c r="CB46" s="261"/>
    </row>
    <row r="47" spans="1:80" ht="33" hidden="1" x14ac:dyDescent="0.3">
      <c r="A47" s="337" t="s">
        <v>186</v>
      </c>
      <c r="B47" s="338" t="s">
        <v>162</v>
      </c>
      <c r="C47" s="339" t="s">
        <v>163</v>
      </c>
      <c r="D47" s="340" t="s">
        <v>187</v>
      </c>
      <c r="E47" s="126" t="s">
        <v>130</v>
      </c>
      <c r="F47" s="252">
        <f t="shared" si="0"/>
        <v>0</v>
      </c>
      <c r="G47" s="253">
        <f t="shared" si="1"/>
        <v>0</v>
      </c>
      <c r="H47" s="254">
        <f t="shared" si="2"/>
        <v>0</v>
      </c>
      <c r="I47" s="255">
        <f t="shared" si="3"/>
        <v>0</v>
      </c>
      <c r="J47" s="359" t="s">
        <v>96</v>
      </c>
      <c r="K47" s="326" t="str">
        <f t="shared" si="4"/>
        <v/>
      </c>
      <c r="L47" s="329"/>
      <c r="M47" s="326" t="str">
        <f t="shared" si="5"/>
        <v/>
      </c>
      <c r="N47" s="329"/>
      <c r="O47" s="326" t="str">
        <f t="shared" si="6"/>
        <v/>
      </c>
      <c r="P47" s="329"/>
      <c r="Q47" s="270"/>
      <c r="R47" s="270"/>
      <c r="S47" s="270"/>
      <c r="T47" s="270"/>
      <c r="U47" s="326" t="str">
        <f t="shared" si="7"/>
        <v/>
      </c>
      <c r="V47" s="329"/>
      <c r="W47" s="326" t="str">
        <f t="shared" si="8"/>
        <v/>
      </c>
      <c r="X47" s="329"/>
      <c r="Y47" s="270"/>
      <c r="Z47" s="270"/>
      <c r="AA47" s="270"/>
      <c r="AB47" s="270"/>
      <c r="AC47" s="326" t="str">
        <f t="shared" si="9"/>
        <v/>
      </c>
      <c r="AD47" s="329"/>
      <c r="AE47" s="270"/>
      <c r="AF47" s="270"/>
      <c r="AG47" s="270"/>
      <c r="AH47" s="270"/>
      <c r="AI47" s="326" t="str">
        <f t="shared" si="10"/>
        <v/>
      </c>
      <c r="AJ47" s="329"/>
      <c r="AK47" s="270"/>
      <c r="AL47" s="270"/>
      <c r="AM47" s="270"/>
      <c r="AN47" s="270"/>
      <c r="AO47" s="326" t="str">
        <f t="shared" si="11"/>
        <v/>
      </c>
      <c r="AP47" s="329"/>
      <c r="AQ47" s="270"/>
      <c r="AR47" s="270"/>
      <c r="AS47" s="270"/>
      <c r="AT47" s="270"/>
      <c r="AU47" s="326" t="str">
        <f t="shared" si="12"/>
        <v/>
      </c>
      <c r="AV47" s="329"/>
      <c r="AW47" s="270"/>
      <c r="AX47" s="270"/>
      <c r="AY47" s="270"/>
      <c r="AZ47" s="270"/>
      <c r="BA47" s="326" t="str">
        <f t="shared" si="13"/>
        <v/>
      </c>
      <c r="BB47" s="329"/>
      <c r="BC47" s="270"/>
      <c r="BD47" s="270"/>
      <c r="BE47" s="270"/>
      <c r="BF47" s="270"/>
      <c r="BG47" s="326" t="str">
        <f t="shared" si="14"/>
        <v/>
      </c>
      <c r="BH47" s="329"/>
      <c r="BI47" s="270"/>
      <c r="BJ47" s="270"/>
      <c r="BK47" s="270"/>
      <c r="BL47" s="270"/>
      <c r="BM47" s="258"/>
      <c r="BN47" s="270"/>
      <c r="BO47" s="270"/>
      <c r="BP47" s="270"/>
      <c r="BQ47" s="270"/>
      <c r="BR47" s="258"/>
      <c r="BS47" s="270"/>
      <c r="BT47" s="270"/>
      <c r="BU47" s="270"/>
      <c r="BV47" s="270"/>
      <c r="BW47" s="258"/>
      <c r="BX47" s="258"/>
      <c r="BY47" s="134"/>
      <c r="BZ47" s="259"/>
      <c r="CA47" s="267"/>
      <c r="CB47" s="261"/>
    </row>
    <row r="48" spans="1:80" ht="33" hidden="1" x14ac:dyDescent="0.3">
      <c r="A48" s="337" t="s">
        <v>188</v>
      </c>
      <c r="B48" s="338" t="s">
        <v>162</v>
      </c>
      <c r="C48" s="339" t="s">
        <v>163</v>
      </c>
      <c r="D48" s="340" t="s">
        <v>189</v>
      </c>
      <c r="E48" s="126" t="s">
        <v>130</v>
      </c>
      <c r="F48" s="252">
        <f t="shared" si="0"/>
        <v>0</v>
      </c>
      <c r="G48" s="253">
        <f t="shared" si="1"/>
        <v>0</v>
      </c>
      <c r="H48" s="254">
        <f t="shared" si="2"/>
        <v>0</v>
      </c>
      <c r="I48" s="255">
        <f t="shared" si="3"/>
        <v>0</v>
      </c>
      <c r="J48" s="359" t="s">
        <v>96</v>
      </c>
      <c r="K48" s="326" t="str">
        <f t="shared" si="4"/>
        <v/>
      </c>
      <c r="L48" s="329"/>
      <c r="M48" s="326" t="str">
        <f t="shared" si="5"/>
        <v/>
      </c>
      <c r="N48" s="329"/>
      <c r="O48" s="326" t="str">
        <f t="shared" si="6"/>
        <v/>
      </c>
      <c r="P48" s="329"/>
      <c r="Q48" s="270"/>
      <c r="R48" s="270"/>
      <c r="S48" s="270"/>
      <c r="T48" s="270"/>
      <c r="U48" s="326" t="str">
        <f t="shared" si="7"/>
        <v/>
      </c>
      <c r="V48" s="329"/>
      <c r="W48" s="326" t="str">
        <f t="shared" si="8"/>
        <v/>
      </c>
      <c r="X48" s="329"/>
      <c r="Y48" s="270"/>
      <c r="Z48" s="270"/>
      <c r="AA48" s="270"/>
      <c r="AB48" s="270"/>
      <c r="AC48" s="326" t="str">
        <f t="shared" si="9"/>
        <v/>
      </c>
      <c r="AD48" s="329"/>
      <c r="AE48" s="270"/>
      <c r="AF48" s="270"/>
      <c r="AG48" s="270"/>
      <c r="AH48" s="270"/>
      <c r="AI48" s="326" t="str">
        <f t="shared" si="10"/>
        <v/>
      </c>
      <c r="AJ48" s="329"/>
      <c r="AK48" s="270"/>
      <c r="AL48" s="270"/>
      <c r="AM48" s="270"/>
      <c r="AN48" s="270"/>
      <c r="AO48" s="326" t="str">
        <f t="shared" si="11"/>
        <v/>
      </c>
      <c r="AP48" s="329"/>
      <c r="AQ48" s="270"/>
      <c r="AR48" s="270"/>
      <c r="AS48" s="270"/>
      <c r="AT48" s="270"/>
      <c r="AU48" s="326" t="str">
        <f t="shared" si="12"/>
        <v/>
      </c>
      <c r="AV48" s="329"/>
      <c r="AW48" s="270"/>
      <c r="AX48" s="270"/>
      <c r="AY48" s="270"/>
      <c r="AZ48" s="270"/>
      <c r="BA48" s="326" t="str">
        <f t="shared" si="13"/>
        <v/>
      </c>
      <c r="BB48" s="329"/>
      <c r="BC48" s="270"/>
      <c r="BD48" s="270"/>
      <c r="BE48" s="270"/>
      <c r="BF48" s="270"/>
      <c r="BG48" s="326" t="str">
        <f t="shared" si="14"/>
        <v/>
      </c>
      <c r="BH48" s="329"/>
      <c r="BI48" s="270"/>
      <c r="BJ48" s="270"/>
      <c r="BK48" s="270"/>
      <c r="BL48" s="270"/>
      <c r="BM48" s="258"/>
      <c r="BN48" s="270"/>
      <c r="BO48" s="270"/>
      <c r="BP48" s="270"/>
      <c r="BQ48" s="270"/>
      <c r="BR48" s="258"/>
      <c r="BS48" s="270"/>
      <c r="BT48" s="270"/>
      <c r="BU48" s="270"/>
      <c r="BV48" s="270"/>
      <c r="BW48" s="258"/>
      <c r="BX48" s="258"/>
      <c r="BY48" s="134"/>
      <c r="BZ48" s="259"/>
      <c r="CA48" s="267"/>
      <c r="CB48" s="261"/>
    </row>
    <row r="49" spans="1:80" ht="33" hidden="1" x14ac:dyDescent="0.3">
      <c r="A49" s="337" t="s">
        <v>190</v>
      </c>
      <c r="B49" s="338" t="s">
        <v>162</v>
      </c>
      <c r="C49" s="339" t="s">
        <v>163</v>
      </c>
      <c r="D49" s="340" t="s">
        <v>191</v>
      </c>
      <c r="E49" s="126" t="s">
        <v>130</v>
      </c>
      <c r="F49" s="252">
        <f t="shared" si="0"/>
        <v>0</v>
      </c>
      <c r="G49" s="253">
        <f t="shared" si="1"/>
        <v>0</v>
      </c>
      <c r="H49" s="254">
        <f t="shared" si="2"/>
        <v>0</v>
      </c>
      <c r="I49" s="255">
        <f t="shared" si="3"/>
        <v>0</v>
      </c>
      <c r="J49" s="359" t="s">
        <v>96</v>
      </c>
      <c r="K49" s="326" t="str">
        <f t="shared" si="4"/>
        <v/>
      </c>
      <c r="L49" s="329"/>
      <c r="M49" s="326" t="str">
        <f t="shared" si="5"/>
        <v/>
      </c>
      <c r="N49" s="329"/>
      <c r="O49" s="326" t="str">
        <f t="shared" si="6"/>
        <v/>
      </c>
      <c r="P49" s="329"/>
      <c r="Q49" s="270"/>
      <c r="R49" s="270"/>
      <c r="S49" s="270"/>
      <c r="T49" s="270"/>
      <c r="U49" s="326" t="str">
        <f t="shared" si="7"/>
        <v/>
      </c>
      <c r="V49" s="329"/>
      <c r="W49" s="326" t="str">
        <f t="shared" si="8"/>
        <v/>
      </c>
      <c r="X49" s="329"/>
      <c r="Y49" s="270"/>
      <c r="Z49" s="270"/>
      <c r="AA49" s="270"/>
      <c r="AB49" s="270"/>
      <c r="AC49" s="326" t="str">
        <f t="shared" si="9"/>
        <v/>
      </c>
      <c r="AD49" s="329"/>
      <c r="AE49" s="270"/>
      <c r="AF49" s="270"/>
      <c r="AG49" s="270"/>
      <c r="AH49" s="270"/>
      <c r="AI49" s="326" t="str">
        <f t="shared" si="10"/>
        <v/>
      </c>
      <c r="AJ49" s="329"/>
      <c r="AK49" s="270"/>
      <c r="AL49" s="270"/>
      <c r="AM49" s="270"/>
      <c r="AN49" s="270"/>
      <c r="AO49" s="326" t="str">
        <f t="shared" si="11"/>
        <v/>
      </c>
      <c r="AP49" s="329"/>
      <c r="AQ49" s="270"/>
      <c r="AR49" s="270"/>
      <c r="AS49" s="270"/>
      <c r="AT49" s="270"/>
      <c r="AU49" s="326" t="str">
        <f t="shared" si="12"/>
        <v/>
      </c>
      <c r="AV49" s="329"/>
      <c r="AW49" s="270"/>
      <c r="AX49" s="270"/>
      <c r="AY49" s="270"/>
      <c r="AZ49" s="270"/>
      <c r="BA49" s="326" t="str">
        <f t="shared" si="13"/>
        <v/>
      </c>
      <c r="BB49" s="329"/>
      <c r="BC49" s="270"/>
      <c r="BD49" s="270"/>
      <c r="BE49" s="270"/>
      <c r="BF49" s="270"/>
      <c r="BG49" s="326" t="str">
        <f t="shared" si="14"/>
        <v/>
      </c>
      <c r="BH49" s="329"/>
      <c r="BI49" s="270"/>
      <c r="BJ49" s="270"/>
      <c r="BK49" s="270"/>
      <c r="BL49" s="270"/>
      <c r="BM49" s="258"/>
      <c r="BN49" s="270"/>
      <c r="BO49" s="270"/>
      <c r="BP49" s="270"/>
      <c r="BQ49" s="270"/>
      <c r="BR49" s="258"/>
      <c r="BS49" s="270"/>
      <c r="BT49" s="270"/>
      <c r="BU49" s="270"/>
      <c r="BV49" s="270"/>
      <c r="BW49" s="258"/>
      <c r="BX49" s="258"/>
      <c r="BY49" s="134"/>
      <c r="BZ49" s="259"/>
      <c r="CA49" s="267"/>
      <c r="CB49" s="261"/>
    </row>
    <row r="50" spans="1:80" ht="33" hidden="1" x14ac:dyDescent="0.3">
      <c r="A50" s="337" t="s">
        <v>192</v>
      </c>
      <c r="B50" s="338" t="s">
        <v>162</v>
      </c>
      <c r="C50" s="339" t="s">
        <v>163</v>
      </c>
      <c r="D50" s="340" t="s">
        <v>193</v>
      </c>
      <c r="E50" s="126" t="s">
        <v>130</v>
      </c>
      <c r="F50" s="252">
        <f t="shared" si="0"/>
        <v>0</v>
      </c>
      <c r="G50" s="253">
        <f t="shared" si="1"/>
        <v>0</v>
      </c>
      <c r="H50" s="254">
        <f t="shared" si="2"/>
        <v>0</v>
      </c>
      <c r="I50" s="255">
        <f t="shared" si="3"/>
        <v>0</v>
      </c>
      <c r="J50" s="359" t="s">
        <v>96</v>
      </c>
      <c r="K50" s="326" t="str">
        <f t="shared" si="4"/>
        <v/>
      </c>
      <c r="L50" s="329"/>
      <c r="M50" s="326" t="str">
        <f t="shared" si="5"/>
        <v/>
      </c>
      <c r="N50" s="329"/>
      <c r="O50" s="326" t="str">
        <f t="shared" si="6"/>
        <v/>
      </c>
      <c r="P50" s="329"/>
      <c r="Q50" s="270"/>
      <c r="R50" s="270"/>
      <c r="S50" s="270"/>
      <c r="T50" s="270"/>
      <c r="U50" s="326" t="str">
        <f t="shared" si="7"/>
        <v/>
      </c>
      <c r="V50" s="329"/>
      <c r="W50" s="326" t="str">
        <f t="shared" si="8"/>
        <v/>
      </c>
      <c r="X50" s="329"/>
      <c r="Y50" s="270"/>
      <c r="Z50" s="270"/>
      <c r="AA50" s="270"/>
      <c r="AB50" s="270"/>
      <c r="AC50" s="326" t="str">
        <f t="shared" si="9"/>
        <v/>
      </c>
      <c r="AD50" s="329"/>
      <c r="AE50" s="270"/>
      <c r="AF50" s="270"/>
      <c r="AG50" s="270"/>
      <c r="AH50" s="270"/>
      <c r="AI50" s="326" t="str">
        <f t="shared" si="10"/>
        <v/>
      </c>
      <c r="AJ50" s="329"/>
      <c r="AK50" s="270"/>
      <c r="AL50" s="270"/>
      <c r="AM50" s="270"/>
      <c r="AN50" s="270"/>
      <c r="AO50" s="326" t="str">
        <f t="shared" si="11"/>
        <v/>
      </c>
      <c r="AP50" s="329"/>
      <c r="AQ50" s="270"/>
      <c r="AR50" s="270"/>
      <c r="AS50" s="270"/>
      <c r="AT50" s="270"/>
      <c r="AU50" s="326" t="str">
        <f t="shared" si="12"/>
        <v/>
      </c>
      <c r="AV50" s="329"/>
      <c r="AW50" s="270"/>
      <c r="AX50" s="270"/>
      <c r="AY50" s="270"/>
      <c r="AZ50" s="270"/>
      <c r="BA50" s="326" t="str">
        <f t="shared" si="13"/>
        <v/>
      </c>
      <c r="BB50" s="329"/>
      <c r="BC50" s="270"/>
      <c r="BD50" s="270"/>
      <c r="BE50" s="270"/>
      <c r="BF50" s="270"/>
      <c r="BG50" s="326" t="str">
        <f t="shared" si="14"/>
        <v/>
      </c>
      <c r="BH50" s="329"/>
      <c r="BI50" s="270"/>
      <c r="BJ50" s="270"/>
      <c r="BK50" s="270"/>
      <c r="BL50" s="270"/>
      <c r="BM50" s="258"/>
      <c r="BN50" s="270"/>
      <c r="BO50" s="270"/>
      <c r="BP50" s="270"/>
      <c r="BQ50" s="270"/>
      <c r="BR50" s="258"/>
      <c r="BS50" s="270"/>
      <c r="BT50" s="270"/>
      <c r="BU50" s="270"/>
      <c r="BV50" s="270"/>
      <c r="BW50" s="258"/>
      <c r="BX50" s="258"/>
      <c r="BY50" s="134"/>
      <c r="BZ50" s="259"/>
      <c r="CA50" s="267"/>
      <c r="CB50" s="261"/>
    </row>
    <row r="51" spans="1:80" ht="33" hidden="1" x14ac:dyDescent="0.3">
      <c r="A51" s="337" t="s">
        <v>194</v>
      </c>
      <c r="B51" s="338" t="s">
        <v>162</v>
      </c>
      <c r="C51" s="339" t="s">
        <v>163</v>
      </c>
      <c r="D51" s="340" t="s">
        <v>195</v>
      </c>
      <c r="E51" s="126" t="s">
        <v>130</v>
      </c>
      <c r="F51" s="252">
        <f t="shared" si="0"/>
        <v>0</v>
      </c>
      <c r="G51" s="253">
        <f t="shared" si="1"/>
        <v>0</v>
      </c>
      <c r="H51" s="254">
        <f t="shared" si="2"/>
        <v>0</v>
      </c>
      <c r="I51" s="255">
        <f t="shared" si="3"/>
        <v>0</v>
      </c>
      <c r="J51" s="359" t="s">
        <v>96</v>
      </c>
      <c r="K51" s="326" t="str">
        <f t="shared" si="4"/>
        <v/>
      </c>
      <c r="L51" s="329"/>
      <c r="M51" s="326" t="str">
        <f t="shared" si="5"/>
        <v/>
      </c>
      <c r="N51" s="329"/>
      <c r="O51" s="326" t="str">
        <f t="shared" si="6"/>
        <v/>
      </c>
      <c r="P51" s="329"/>
      <c r="Q51" s="276"/>
      <c r="R51" s="276"/>
      <c r="S51" s="276"/>
      <c r="T51" s="276"/>
      <c r="U51" s="326" t="str">
        <f t="shared" si="7"/>
        <v/>
      </c>
      <c r="V51" s="329"/>
      <c r="W51" s="326" t="str">
        <f t="shared" si="8"/>
        <v/>
      </c>
      <c r="X51" s="329"/>
      <c r="Y51" s="270"/>
      <c r="Z51" s="270"/>
      <c r="AA51" s="270"/>
      <c r="AB51" s="270"/>
      <c r="AC51" s="326" t="str">
        <f t="shared" si="9"/>
        <v/>
      </c>
      <c r="AD51" s="329"/>
      <c r="AE51" s="276"/>
      <c r="AF51" s="276"/>
      <c r="AG51" s="276"/>
      <c r="AH51" s="276"/>
      <c r="AI51" s="326" t="str">
        <f t="shared" si="10"/>
        <v/>
      </c>
      <c r="AJ51" s="329"/>
      <c r="AK51" s="275"/>
      <c r="AL51" s="275"/>
      <c r="AM51" s="275"/>
      <c r="AN51" s="275"/>
      <c r="AO51" s="326" t="str">
        <f t="shared" si="11"/>
        <v/>
      </c>
      <c r="AP51" s="329"/>
      <c r="AQ51" s="275"/>
      <c r="AR51" s="275"/>
      <c r="AS51" s="275"/>
      <c r="AT51" s="275"/>
      <c r="AU51" s="326" t="str">
        <f t="shared" si="12"/>
        <v/>
      </c>
      <c r="AV51" s="329"/>
      <c r="AW51" s="275"/>
      <c r="AX51" s="275"/>
      <c r="AY51" s="275"/>
      <c r="AZ51" s="275"/>
      <c r="BA51" s="326" t="str">
        <f t="shared" si="13"/>
        <v/>
      </c>
      <c r="BB51" s="329"/>
      <c r="BC51" s="275"/>
      <c r="BD51" s="275"/>
      <c r="BE51" s="275"/>
      <c r="BF51" s="275"/>
      <c r="BG51" s="326" t="str">
        <f t="shared" si="14"/>
        <v/>
      </c>
      <c r="BH51" s="329"/>
      <c r="BI51" s="275"/>
      <c r="BJ51" s="275"/>
      <c r="BK51" s="275"/>
      <c r="BL51" s="275"/>
      <c r="BM51" s="258"/>
      <c r="BN51" s="275"/>
      <c r="BO51" s="275"/>
      <c r="BP51" s="275"/>
      <c r="BQ51" s="275"/>
      <c r="BR51" s="258"/>
      <c r="BS51" s="275"/>
      <c r="BT51" s="275"/>
      <c r="BU51" s="275"/>
      <c r="BV51" s="275"/>
      <c r="BW51" s="258"/>
      <c r="BX51" s="258"/>
      <c r="BY51" s="134"/>
      <c r="BZ51" s="259"/>
      <c r="CA51" s="267"/>
      <c r="CB51" s="261"/>
    </row>
    <row r="52" spans="1:80" hidden="1" x14ac:dyDescent="0.3">
      <c r="A52" s="337" t="s">
        <v>196</v>
      </c>
      <c r="B52" s="338" t="s">
        <v>162</v>
      </c>
      <c r="C52" s="339" t="s">
        <v>163</v>
      </c>
      <c r="D52" s="340" t="s">
        <v>197</v>
      </c>
      <c r="E52" s="126" t="s">
        <v>130</v>
      </c>
      <c r="F52" s="252">
        <f t="shared" si="0"/>
        <v>0</v>
      </c>
      <c r="G52" s="253">
        <f t="shared" si="1"/>
        <v>0</v>
      </c>
      <c r="H52" s="254">
        <f t="shared" si="2"/>
        <v>0</v>
      </c>
      <c r="I52" s="255">
        <f t="shared" si="3"/>
        <v>0</v>
      </c>
      <c r="J52" s="359" t="s">
        <v>96</v>
      </c>
      <c r="K52" s="326" t="str">
        <f t="shared" si="4"/>
        <v/>
      </c>
      <c r="L52" s="329"/>
      <c r="M52" s="326" t="str">
        <f t="shared" si="5"/>
        <v/>
      </c>
      <c r="N52" s="329"/>
      <c r="O52" s="326" t="str">
        <f t="shared" si="6"/>
        <v/>
      </c>
      <c r="P52" s="329"/>
      <c r="Q52" s="276"/>
      <c r="R52" s="276"/>
      <c r="S52" s="276"/>
      <c r="T52" s="276"/>
      <c r="U52" s="326" t="str">
        <f t="shared" si="7"/>
        <v/>
      </c>
      <c r="V52" s="329"/>
      <c r="W52" s="326" t="str">
        <f t="shared" si="8"/>
        <v/>
      </c>
      <c r="X52" s="329"/>
      <c r="Y52" s="270"/>
      <c r="Z52" s="270"/>
      <c r="AA52" s="270"/>
      <c r="AB52" s="270"/>
      <c r="AC52" s="326" t="str">
        <f t="shared" si="9"/>
        <v/>
      </c>
      <c r="AD52" s="329"/>
      <c r="AE52" s="276"/>
      <c r="AF52" s="276"/>
      <c r="AG52" s="276"/>
      <c r="AH52" s="276"/>
      <c r="AI52" s="326" t="str">
        <f t="shared" si="10"/>
        <v/>
      </c>
      <c r="AJ52" s="329"/>
      <c r="AK52" s="275"/>
      <c r="AL52" s="275"/>
      <c r="AM52" s="275"/>
      <c r="AN52" s="275"/>
      <c r="AO52" s="326" t="str">
        <f t="shared" si="11"/>
        <v/>
      </c>
      <c r="AP52" s="329"/>
      <c r="AQ52" s="275"/>
      <c r="AR52" s="275"/>
      <c r="AS52" s="275"/>
      <c r="AT52" s="275"/>
      <c r="AU52" s="326" t="str">
        <f t="shared" si="12"/>
        <v/>
      </c>
      <c r="AV52" s="329"/>
      <c r="AW52" s="275"/>
      <c r="AX52" s="275"/>
      <c r="AY52" s="275"/>
      <c r="AZ52" s="275"/>
      <c r="BA52" s="326" t="str">
        <f t="shared" si="13"/>
        <v/>
      </c>
      <c r="BB52" s="329"/>
      <c r="BC52" s="275"/>
      <c r="BD52" s="275"/>
      <c r="BE52" s="275"/>
      <c r="BF52" s="275"/>
      <c r="BG52" s="326" t="str">
        <f t="shared" si="14"/>
        <v/>
      </c>
      <c r="BH52" s="329"/>
      <c r="BI52" s="275"/>
      <c r="BJ52" s="275"/>
      <c r="BK52" s="275"/>
      <c r="BL52" s="275"/>
      <c r="BM52" s="258"/>
      <c r="BN52" s="275"/>
      <c r="BO52" s="275"/>
      <c r="BP52" s="275"/>
      <c r="BQ52" s="275"/>
      <c r="BR52" s="258"/>
      <c r="BS52" s="275"/>
      <c r="BT52" s="275"/>
      <c r="BU52" s="275"/>
      <c r="BV52" s="275"/>
      <c r="BW52" s="258"/>
      <c r="BX52" s="258"/>
      <c r="BY52" s="134"/>
      <c r="BZ52" s="259"/>
      <c r="CA52" s="267"/>
      <c r="CB52" s="261"/>
    </row>
    <row r="53" spans="1:80" hidden="1" x14ac:dyDescent="0.3">
      <c r="A53" s="337" t="s">
        <v>198</v>
      </c>
      <c r="B53" s="338" t="s">
        <v>162</v>
      </c>
      <c r="C53" s="339" t="s">
        <v>163</v>
      </c>
      <c r="D53" s="340" t="s">
        <v>199</v>
      </c>
      <c r="E53" s="126" t="s">
        <v>130</v>
      </c>
      <c r="F53" s="252">
        <f t="shared" si="0"/>
        <v>0</v>
      </c>
      <c r="G53" s="253">
        <f t="shared" si="1"/>
        <v>0</v>
      </c>
      <c r="H53" s="254">
        <f t="shared" si="2"/>
        <v>0</v>
      </c>
      <c r="I53" s="255">
        <f t="shared" si="3"/>
        <v>0</v>
      </c>
      <c r="J53" s="359" t="s">
        <v>96</v>
      </c>
      <c r="K53" s="326" t="str">
        <f t="shared" si="4"/>
        <v/>
      </c>
      <c r="L53" s="329"/>
      <c r="M53" s="326" t="str">
        <f t="shared" si="5"/>
        <v/>
      </c>
      <c r="N53" s="329"/>
      <c r="O53" s="326" t="str">
        <f t="shared" si="6"/>
        <v/>
      </c>
      <c r="P53" s="329"/>
      <c r="Q53" s="276"/>
      <c r="R53" s="276"/>
      <c r="S53" s="276"/>
      <c r="T53" s="276"/>
      <c r="U53" s="326" t="str">
        <f t="shared" si="7"/>
        <v/>
      </c>
      <c r="V53" s="329"/>
      <c r="W53" s="326" t="str">
        <f t="shared" si="8"/>
        <v/>
      </c>
      <c r="X53" s="329"/>
      <c r="Y53" s="270"/>
      <c r="Z53" s="270"/>
      <c r="AA53" s="270"/>
      <c r="AB53" s="270"/>
      <c r="AC53" s="326" t="str">
        <f t="shared" si="9"/>
        <v/>
      </c>
      <c r="AD53" s="329"/>
      <c r="AE53" s="276"/>
      <c r="AF53" s="276"/>
      <c r="AG53" s="276"/>
      <c r="AH53" s="276"/>
      <c r="AI53" s="326" t="str">
        <f t="shared" si="10"/>
        <v/>
      </c>
      <c r="AJ53" s="329"/>
      <c r="AK53" s="275"/>
      <c r="AL53" s="275"/>
      <c r="AM53" s="275"/>
      <c r="AN53" s="275"/>
      <c r="AO53" s="326" t="str">
        <f t="shared" si="11"/>
        <v/>
      </c>
      <c r="AP53" s="329"/>
      <c r="AQ53" s="275"/>
      <c r="AR53" s="275"/>
      <c r="AS53" s="275"/>
      <c r="AT53" s="275"/>
      <c r="AU53" s="326" t="str">
        <f t="shared" si="12"/>
        <v/>
      </c>
      <c r="AV53" s="329"/>
      <c r="AW53" s="275"/>
      <c r="AX53" s="275"/>
      <c r="AY53" s="275"/>
      <c r="AZ53" s="275"/>
      <c r="BA53" s="326" t="str">
        <f t="shared" si="13"/>
        <v/>
      </c>
      <c r="BB53" s="329"/>
      <c r="BC53" s="275"/>
      <c r="BD53" s="275"/>
      <c r="BE53" s="275"/>
      <c r="BF53" s="275"/>
      <c r="BG53" s="326" t="str">
        <f t="shared" si="14"/>
        <v/>
      </c>
      <c r="BH53" s="329"/>
      <c r="BI53" s="275"/>
      <c r="BJ53" s="275"/>
      <c r="BK53" s="275"/>
      <c r="BL53" s="275"/>
      <c r="BM53" s="258"/>
      <c r="BN53" s="275"/>
      <c r="BO53" s="275"/>
      <c r="BP53" s="275"/>
      <c r="BQ53" s="275"/>
      <c r="BR53" s="258"/>
      <c r="BS53" s="275"/>
      <c r="BT53" s="275"/>
      <c r="BU53" s="275"/>
      <c r="BV53" s="275"/>
      <c r="BW53" s="258"/>
      <c r="BX53" s="258"/>
      <c r="BY53" s="134"/>
      <c r="BZ53" s="259"/>
      <c r="CA53" s="267"/>
      <c r="CB53" s="261"/>
    </row>
    <row r="54" spans="1:80" hidden="1" x14ac:dyDescent="0.3">
      <c r="A54" s="337" t="s">
        <v>200</v>
      </c>
      <c r="B54" s="338" t="s">
        <v>162</v>
      </c>
      <c r="C54" s="339" t="s">
        <v>163</v>
      </c>
      <c r="D54" s="340" t="s">
        <v>201</v>
      </c>
      <c r="E54" s="126" t="s">
        <v>108</v>
      </c>
      <c r="F54" s="252">
        <f t="shared" si="0"/>
        <v>0</v>
      </c>
      <c r="G54" s="253">
        <f t="shared" si="1"/>
        <v>0</v>
      </c>
      <c r="H54" s="254">
        <f t="shared" si="2"/>
        <v>0</v>
      </c>
      <c r="I54" s="255">
        <f t="shared" si="3"/>
        <v>0</v>
      </c>
      <c r="J54" s="359" t="s">
        <v>96</v>
      </c>
      <c r="K54" s="326" t="str">
        <f t="shared" si="4"/>
        <v/>
      </c>
      <c r="L54" s="329"/>
      <c r="M54" s="326" t="str">
        <f t="shared" si="5"/>
        <v/>
      </c>
      <c r="N54" s="329"/>
      <c r="O54" s="326" t="str">
        <f t="shared" si="6"/>
        <v/>
      </c>
      <c r="P54" s="329"/>
      <c r="Q54" s="270"/>
      <c r="R54" s="270"/>
      <c r="S54" s="270"/>
      <c r="T54" s="270"/>
      <c r="U54" s="326" t="str">
        <f t="shared" si="7"/>
        <v/>
      </c>
      <c r="V54" s="329"/>
      <c r="W54" s="326" t="str">
        <f t="shared" si="8"/>
        <v/>
      </c>
      <c r="X54" s="329"/>
      <c r="Y54" s="270"/>
      <c r="Z54" s="270"/>
      <c r="AA54" s="270"/>
      <c r="AB54" s="270"/>
      <c r="AC54" s="326" t="str">
        <f t="shared" si="9"/>
        <v/>
      </c>
      <c r="AD54" s="329"/>
      <c r="AE54" s="270"/>
      <c r="AF54" s="270"/>
      <c r="AG54" s="270"/>
      <c r="AH54" s="270"/>
      <c r="AI54" s="326" t="str">
        <f t="shared" si="10"/>
        <v/>
      </c>
      <c r="AJ54" s="329"/>
      <c r="AK54" s="270"/>
      <c r="AL54" s="270"/>
      <c r="AM54" s="270"/>
      <c r="AN54" s="270"/>
      <c r="AO54" s="326" t="str">
        <f t="shared" si="11"/>
        <v/>
      </c>
      <c r="AP54" s="329"/>
      <c r="AQ54" s="270"/>
      <c r="AR54" s="270"/>
      <c r="AS54" s="270"/>
      <c r="AT54" s="270"/>
      <c r="AU54" s="326" t="str">
        <f t="shared" si="12"/>
        <v/>
      </c>
      <c r="AV54" s="329"/>
      <c r="AW54" s="270"/>
      <c r="AX54" s="270"/>
      <c r="AY54" s="270"/>
      <c r="AZ54" s="270"/>
      <c r="BA54" s="326" t="str">
        <f t="shared" si="13"/>
        <v/>
      </c>
      <c r="BB54" s="329"/>
      <c r="BC54" s="270"/>
      <c r="BD54" s="270"/>
      <c r="BE54" s="270"/>
      <c r="BF54" s="270"/>
      <c r="BG54" s="326" t="str">
        <f t="shared" si="14"/>
        <v/>
      </c>
      <c r="BH54" s="329"/>
      <c r="BI54" s="270"/>
      <c r="BJ54" s="270"/>
      <c r="BK54" s="270"/>
      <c r="BL54" s="270"/>
      <c r="BM54" s="258"/>
      <c r="BN54" s="270"/>
      <c r="BO54" s="270"/>
      <c r="BP54" s="270"/>
      <c r="BQ54" s="270"/>
      <c r="BR54" s="258"/>
      <c r="BS54" s="270"/>
      <c r="BT54" s="270"/>
      <c r="BU54" s="270"/>
      <c r="BV54" s="270"/>
      <c r="BW54" s="258"/>
      <c r="BX54" s="258"/>
      <c r="BY54" s="134"/>
      <c r="BZ54" s="259"/>
      <c r="CA54" s="267"/>
      <c r="CB54" s="261"/>
    </row>
    <row r="55" spans="1:80" hidden="1" x14ac:dyDescent="0.3">
      <c r="A55" s="337" t="s">
        <v>202</v>
      </c>
      <c r="B55" s="338" t="s">
        <v>162</v>
      </c>
      <c r="C55" s="339" t="s">
        <v>163</v>
      </c>
      <c r="D55" s="340" t="s">
        <v>203</v>
      </c>
      <c r="E55" s="126" t="s">
        <v>108</v>
      </c>
      <c r="F55" s="252">
        <f t="shared" si="0"/>
        <v>0</v>
      </c>
      <c r="G55" s="253">
        <f t="shared" si="1"/>
        <v>0</v>
      </c>
      <c r="H55" s="254">
        <f t="shared" si="2"/>
        <v>0</v>
      </c>
      <c r="I55" s="255">
        <f t="shared" si="3"/>
        <v>0</v>
      </c>
      <c r="J55" s="359" t="s">
        <v>96</v>
      </c>
      <c r="K55" s="326" t="str">
        <f t="shared" si="4"/>
        <v/>
      </c>
      <c r="L55" s="329"/>
      <c r="M55" s="326" t="str">
        <f t="shared" si="5"/>
        <v/>
      </c>
      <c r="N55" s="329"/>
      <c r="O55" s="326" t="str">
        <f t="shared" si="6"/>
        <v/>
      </c>
      <c r="P55" s="329"/>
      <c r="Q55" s="276"/>
      <c r="R55" s="276"/>
      <c r="S55" s="276"/>
      <c r="T55" s="276"/>
      <c r="U55" s="326" t="str">
        <f t="shared" si="7"/>
        <v/>
      </c>
      <c r="V55" s="329"/>
      <c r="W55" s="326" t="str">
        <f t="shared" si="8"/>
        <v/>
      </c>
      <c r="X55" s="329"/>
      <c r="Y55" s="276"/>
      <c r="Z55" s="276"/>
      <c r="AA55" s="276"/>
      <c r="AB55" s="276"/>
      <c r="AC55" s="326" t="str">
        <f t="shared" si="9"/>
        <v/>
      </c>
      <c r="AD55" s="329"/>
      <c r="AE55" s="276"/>
      <c r="AF55" s="276"/>
      <c r="AG55" s="276"/>
      <c r="AH55" s="276"/>
      <c r="AI55" s="326" t="str">
        <f t="shared" si="10"/>
        <v/>
      </c>
      <c r="AJ55" s="329"/>
      <c r="AK55" s="247"/>
      <c r="AL55" s="247"/>
      <c r="AM55" s="247"/>
      <c r="AN55" s="247"/>
      <c r="AO55" s="326" t="str">
        <f t="shared" si="11"/>
        <v/>
      </c>
      <c r="AP55" s="329"/>
      <c r="AQ55" s="247"/>
      <c r="AR55" s="247"/>
      <c r="AS55" s="247"/>
      <c r="AT55" s="247"/>
      <c r="AU55" s="326" t="str">
        <f t="shared" si="12"/>
        <v/>
      </c>
      <c r="AV55" s="329"/>
      <c r="AW55" s="247"/>
      <c r="AX55" s="247"/>
      <c r="AY55" s="247"/>
      <c r="AZ55" s="247"/>
      <c r="BA55" s="326" t="str">
        <f t="shared" si="13"/>
        <v/>
      </c>
      <c r="BB55" s="329"/>
      <c r="BC55" s="247"/>
      <c r="BD55" s="247"/>
      <c r="BE55" s="247"/>
      <c r="BF55" s="247"/>
      <c r="BG55" s="326" t="str">
        <f t="shared" si="14"/>
        <v/>
      </c>
      <c r="BH55" s="329"/>
      <c r="BI55" s="247"/>
      <c r="BJ55" s="247"/>
      <c r="BK55" s="247"/>
      <c r="BL55" s="247"/>
      <c r="BM55" s="258"/>
      <c r="BN55" s="247"/>
      <c r="BO55" s="247"/>
      <c r="BP55" s="247"/>
      <c r="BQ55" s="247"/>
      <c r="BR55" s="258"/>
      <c r="BS55" s="247"/>
      <c r="BT55" s="247"/>
      <c r="BU55" s="247"/>
      <c r="BV55" s="247"/>
      <c r="BW55" s="258"/>
      <c r="BX55" s="258"/>
      <c r="BY55" s="134"/>
      <c r="BZ55" s="259"/>
      <c r="CA55" s="267"/>
      <c r="CB55" s="261"/>
    </row>
    <row r="56" spans="1:80" ht="66" hidden="1" x14ac:dyDescent="0.3">
      <c r="A56" s="337" t="s">
        <v>204</v>
      </c>
      <c r="B56" s="338" t="s">
        <v>162</v>
      </c>
      <c r="C56" s="339" t="s">
        <v>163</v>
      </c>
      <c r="D56" s="340" t="s">
        <v>205</v>
      </c>
      <c r="E56" s="126" t="s">
        <v>181</v>
      </c>
      <c r="F56" s="252">
        <f t="shared" si="0"/>
        <v>0</v>
      </c>
      <c r="G56" s="253">
        <f t="shared" si="1"/>
        <v>0</v>
      </c>
      <c r="H56" s="254">
        <f t="shared" si="2"/>
        <v>0</v>
      </c>
      <c r="I56" s="255">
        <f t="shared" si="3"/>
        <v>0</v>
      </c>
      <c r="J56" s="359" t="s">
        <v>96</v>
      </c>
      <c r="K56" s="326" t="str">
        <f t="shared" si="4"/>
        <v/>
      </c>
      <c r="L56" s="329"/>
      <c r="M56" s="326" t="str">
        <f t="shared" si="5"/>
        <v/>
      </c>
      <c r="N56" s="329"/>
      <c r="O56" s="326" t="str">
        <f t="shared" si="6"/>
        <v/>
      </c>
      <c r="P56" s="329"/>
      <c r="Q56" s="276"/>
      <c r="R56" s="276"/>
      <c r="S56" s="276"/>
      <c r="T56" s="276"/>
      <c r="U56" s="326" t="str">
        <f t="shared" si="7"/>
        <v/>
      </c>
      <c r="V56" s="329"/>
      <c r="W56" s="326" t="str">
        <f t="shared" si="8"/>
        <v/>
      </c>
      <c r="X56" s="329"/>
      <c r="Y56" s="276"/>
      <c r="Z56" s="276"/>
      <c r="AA56" s="276"/>
      <c r="AB56" s="276"/>
      <c r="AC56" s="326" t="str">
        <f t="shared" si="9"/>
        <v/>
      </c>
      <c r="AD56" s="329"/>
      <c r="AE56" s="276"/>
      <c r="AF56" s="276"/>
      <c r="AG56" s="276"/>
      <c r="AH56" s="276"/>
      <c r="AI56" s="326" t="str">
        <f t="shared" si="10"/>
        <v/>
      </c>
      <c r="AJ56" s="329"/>
      <c r="AK56" s="276"/>
      <c r="AL56" s="276"/>
      <c r="AM56" s="276"/>
      <c r="AN56" s="276"/>
      <c r="AO56" s="326" t="str">
        <f t="shared" si="11"/>
        <v/>
      </c>
      <c r="AP56" s="329"/>
      <c r="AQ56" s="276"/>
      <c r="AR56" s="276"/>
      <c r="AS56" s="276"/>
      <c r="AT56" s="276"/>
      <c r="AU56" s="326" t="str">
        <f t="shared" si="12"/>
        <v/>
      </c>
      <c r="AV56" s="329"/>
      <c r="AW56" s="276"/>
      <c r="AX56" s="276"/>
      <c r="AY56" s="276"/>
      <c r="AZ56" s="276"/>
      <c r="BA56" s="326" t="str">
        <f t="shared" si="13"/>
        <v/>
      </c>
      <c r="BB56" s="329"/>
      <c r="BC56" s="276"/>
      <c r="BD56" s="276"/>
      <c r="BE56" s="276"/>
      <c r="BF56" s="276"/>
      <c r="BG56" s="326" t="str">
        <f t="shared" si="14"/>
        <v/>
      </c>
      <c r="BH56" s="329"/>
      <c r="BI56" s="276"/>
      <c r="BJ56" s="276"/>
      <c r="BK56" s="276"/>
      <c r="BL56" s="276"/>
      <c r="BM56" s="258"/>
      <c r="BN56" s="276"/>
      <c r="BO56" s="276"/>
      <c r="BP56" s="276"/>
      <c r="BQ56" s="276"/>
      <c r="BR56" s="258"/>
      <c r="BS56" s="276"/>
      <c r="BT56" s="276"/>
      <c r="BU56" s="276"/>
      <c r="BV56" s="276"/>
      <c r="BW56" s="258"/>
      <c r="BX56" s="258"/>
      <c r="BY56" s="134"/>
      <c r="BZ56" s="259"/>
      <c r="CA56" s="267"/>
      <c r="CB56" s="261"/>
    </row>
    <row r="57" spans="1:80" ht="49.5" hidden="1" x14ac:dyDescent="0.3">
      <c r="A57" s="337" t="s">
        <v>206</v>
      </c>
      <c r="B57" s="338" t="s">
        <v>162</v>
      </c>
      <c r="C57" s="339" t="s">
        <v>163</v>
      </c>
      <c r="D57" s="340" t="s">
        <v>207</v>
      </c>
      <c r="E57" s="126" t="s">
        <v>181</v>
      </c>
      <c r="F57" s="252">
        <f t="shared" si="0"/>
        <v>0</v>
      </c>
      <c r="G57" s="253">
        <f t="shared" si="1"/>
        <v>0</v>
      </c>
      <c r="H57" s="254">
        <f t="shared" si="2"/>
        <v>0</v>
      </c>
      <c r="I57" s="255">
        <f t="shared" si="3"/>
        <v>0</v>
      </c>
      <c r="J57" s="359" t="s">
        <v>96</v>
      </c>
      <c r="K57" s="326" t="str">
        <f t="shared" si="4"/>
        <v/>
      </c>
      <c r="L57" s="329"/>
      <c r="M57" s="326" t="str">
        <f t="shared" si="5"/>
        <v/>
      </c>
      <c r="N57" s="329"/>
      <c r="O57" s="326" t="str">
        <f t="shared" si="6"/>
        <v/>
      </c>
      <c r="P57" s="329"/>
      <c r="Q57" s="276"/>
      <c r="R57" s="276"/>
      <c r="S57" s="276"/>
      <c r="T57" s="276"/>
      <c r="U57" s="326" t="str">
        <f t="shared" si="7"/>
        <v/>
      </c>
      <c r="V57" s="329"/>
      <c r="W57" s="326" t="str">
        <f t="shared" si="8"/>
        <v/>
      </c>
      <c r="X57" s="329"/>
      <c r="Y57" s="276"/>
      <c r="Z57" s="276"/>
      <c r="AA57" s="276"/>
      <c r="AB57" s="276"/>
      <c r="AC57" s="326" t="str">
        <f t="shared" si="9"/>
        <v/>
      </c>
      <c r="AD57" s="329"/>
      <c r="AE57" s="276"/>
      <c r="AF57" s="276"/>
      <c r="AG57" s="276"/>
      <c r="AH57" s="276"/>
      <c r="AI57" s="326" t="str">
        <f t="shared" si="10"/>
        <v/>
      </c>
      <c r="AJ57" s="329"/>
      <c r="AK57" s="276"/>
      <c r="AL57" s="276"/>
      <c r="AM57" s="276"/>
      <c r="AN57" s="276"/>
      <c r="AO57" s="326" t="str">
        <f t="shared" si="11"/>
        <v/>
      </c>
      <c r="AP57" s="329"/>
      <c r="AQ57" s="276"/>
      <c r="AR57" s="276"/>
      <c r="AS57" s="276"/>
      <c r="AT57" s="276"/>
      <c r="AU57" s="326" t="str">
        <f t="shared" si="12"/>
        <v/>
      </c>
      <c r="AV57" s="329"/>
      <c r="AW57" s="276"/>
      <c r="AX57" s="276"/>
      <c r="AY57" s="276"/>
      <c r="AZ57" s="276"/>
      <c r="BA57" s="326" t="str">
        <f t="shared" si="13"/>
        <v/>
      </c>
      <c r="BB57" s="329"/>
      <c r="BC57" s="276"/>
      <c r="BD57" s="276"/>
      <c r="BE57" s="276"/>
      <c r="BF57" s="276"/>
      <c r="BG57" s="326" t="str">
        <f t="shared" si="14"/>
        <v/>
      </c>
      <c r="BH57" s="329"/>
      <c r="BI57" s="276"/>
      <c r="BJ57" s="276"/>
      <c r="BK57" s="276"/>
      <c r="BL57" s="276"/>
      <c r="BM57" s="258"/>
      <c r="BN57" s="276"/>
      <c r="BO57" s="276"/>
      <c r="BP57" s="276"/>
      <c r="BQ57" s="276"/>
      <c r="BR57" s="258"/>
      <c r="BS57" s="276"/>
      <c r="BT57" s="276"/>
      <c r="BU57" s="276"/>
      <c r="BV57" s="276"/>
      <c r="BW57" s="258"/>
      <c r="BX57" s="258"/>
      <c r="BY57" s="134"/>
      <c r="BZ57" s="259"/>
      <c r="CA57" s="267"/>
      <c r="CB57" s="261"/>
    </row>
    <row r="58" spans="1:80" hidden="1" x14ac:dyDescent="0.3">
      <c r="A58" s="337" t="s">
        <v>208</v>
      </c>
      <c r="B58" s="338" t="s">
        <v>162</v>
      </c>
      <c r="C58" s="339" t="s">
        <v>209</v>
      </c>
      <c r="D58" s="340" t="s">
        <v>164</v>
      </c>
      <c r="E58" s="126" t="s">
        <v>152</v>
      </c>
      <c r="F58" s="252">
        <f t="shared" si="0"/>
        <v>0</v>
      </c>
      <c r="G58" s="253">
        <f t="shared" si="1"/>
        <v>0</v>
      </c>
      <c r="H58" s="254">
        <f t="shared" si="2"/>
        <v>0</v>
      </c>
      <c r="I58" s="255">
        <f t="shared" si="3"/>
        <v>0</v>
      </c>
      <c r="J58" s="359" t="s">
        <v>96</v>
      </c>
      <c r="K58" s="326" t="str">
        <f t="shared" si="4"/>
        <v/>
      </c>
      <c r="L58" s="329"/>
      <c r="M58" s="326" t="str">
        <f t="shared" si="5"/>
        <v/>
      </c>
      <c r="N58" s="329"/>
      <c r="O58" s="326" t="str">
        <f t="shared" si="6"/>
        <v/>
      </c>
      <c r="P58" s="329"/>
      <c r="Q58" s="276"/>
      <c r="R58" s="276"/>
      <c r="S58" s="276"/>
      <c r="T58" s="276"/>
      <c r="U58" s="326" t="str">
        <f t="shared" si="7"/>
        <v/>
      </c>
      <c r="V58" s="329"/>
      <c r="W58" s="326" t="str">
        <f t="shared" si="8"/>
        <v/>
      </c>
      <c r="X58" s="329"/>
      <c r="Y58" s="276"/>
      <c r="Z58" s="276"/>
      <c r="AA58" s="276"/>
      <c r="AB58" s="276"/>
      <c r="AC58" s="326" t="str">
        <f t="shared" si="9"/>
        <v/>
      </c>
      <c r="AD58" s="329"/>
      <c r="AE58" s="270"/>
      <c r="AF58" s="276"/>
      <c r="AG58" s="276"/>
      <c r="AH58" s="276"/>
      <c r="AI58" s="326" t="str">
        <f t="shared" si="10"/>
        <v/>
      </c>
      <c r="AJ58" s="329"/>
      <c r="AK58" s="276"/>
      <c r="AL58" s="276"/>
      <c r="AM58" s="276"/>
      <c r="AN58" s="276"/>
      <c r="AO58" s="326" t="str">
        <f t="shared" si="11"/>
        <v/>
      </c>
      <c r="AP58" s="329"/>
      <c r="AQ58" s="276"/>
      <c r="AR58" s="276"/>
      <c r="AS58" s="276"/>
      <c r="AT58" s="276"/>
      <c r="AU58" s="326" t="str">
        <f t="shared" si="12"/>
        <v/>
      </c>
      <c r="AV58" s="329"/>
      <c r="AW58" s="276"/>
      <c r="AX58" s="276"/>
      <c r="AY58" s="276"/>
      <c r="AZ58" s="276"/>
      <c r="BA58" s="326" t="str">
        <f t="shared" si="13"/>
        <v/>
      </c>
      <c r="BB58" s="329"/>
      <c r="BC58" s="276"/>
      <c r="BD58" s="276"/>
      <c r="BE58" s="276"/>
      <c r="BF58" s="276"/>
      <c r="BG58" s="326" t="str">
        <f t="shared" si="14"/>
        <v/>
      </c>
      <c r="BH58" s="329"/>
      <c r="BI58" s="276"/>
      <c r="BJ58" s="276"/>
      <c r="BK58" s="276"/>
      <c r="BL58" s="276"/>
      <c r="BM58" s="258"/>
      <c r="BN58" s="276"/>
      <c r="BO58" s="276"/>
      <c r="BP58" s="276"/>
      <c r="BQ58" s="276"/>
      <c r="BR58" s="258"/>
      <c r="BS58" s="276"/>
      <c r="BT58" s="276"/>
      <c r="BU58" s="276"/>
      <c r="BV58" s="276"/>
      <c r="BW58" s="258"/>
      <c r="BX58" s="258"/>
      <c r="BY58" s="134"/>
      <c r="BZ58" s="259"/>
      <c r="CA58" s="267"/>
      <c r="CB58" s="261"/>
    </row>
    <row r="59" spans="1:80" x14ac:dyDescent="0.3">
      <c r="A59" s="337" t="s">
        <v>210</v>
      </c>
      <c r="B59" s="338" t="s">
        <v>162</v>
      </c>
      <c r="C59" s="339" t="s">
        <v>209</v>
      </c>
      <c r="D59" s="340" t="s">
        <v>166</v>
      </c>
      <c r="E59" s="126" t="s">
        <v>152</v>
      </c>
      <c r="F59" s="252">
        <f t="shared" si="0"/>
        <v>0</v>
      </c>
      <c r="G59" s="253">
        <f t="shared" si="1"/>
        <v>0</v>
      </c>
      <c r="H59" s="254">
        <f t="shared" si="2"/>
        <v>0</v>
      </c>
      <c r="I59" s="255">
        <f t="shared" si="3"/>
        <v>1</v>
      </c>
      <c r="J59" s="359" t="s">
        <v>95</v>
      </c>
      <c r="K59" s="326" t="str">
        <f t="shared" si="4"/>
        <v/>
      </c>
      <c r="L59" s="329"/>
      <c r="M59" s="326" t="str">
        <f t="shared" si="5"/>
        <v/>
      </c>
      <c r="N59" s="329"/>
      <c r="O59" s="326" t="str">
        <f t="shared" si="6"/>
        <v/>
      </c>
      <c r="P59" s="329"/>
      <c r="Q59" s="276"/>
      <c r="R59" s="276"/>
      <c r="S59" s="276"/>
      <c r="T59" s="276"/>
      <c r="U59" s="326" t="str">
        <f t="shared" si="7"/>
        <v/>
      </c>
      <c r="V59" s="329"/>
      <c r="W59" s="326" t="str">
        <f t="shared" si="8"/>
        <v/>
      </c>
      <c r="X59" s="329"/>
      <c r="Y59" s="276"/>
      <c r="Z59" s="276"/>
      <c r="AA59" s="276"/>
      <c r="AB59" s="276"/>
      <c r="AC59" s="326" t="str">
        <f t="shared" si="9"/>
        <v/>
      </c>
      <c r="AD59" s="329"/>
      <c r="AE59" s="276"/>
      <c r="AF59" s="276"/>
      <c r="AG59" s="276"/>
      <c r="AH59" s="276"/>
      <c r="AI59" s="326" t="str">
        <f t="shared" si="10"/>
        <v/>
      </c>
      <c r="AJ59" s="329"/>
      <c r="AK59" s="276"/>
      <c r="AL59" s="276"/>
      <c r="AM59" s="276"/>
      <c r="AN59" s="276"/>
      <c r="AO59" s="326" t="str">
        <f t="shared" si="11"/>
        <v/>
      </c>
      <c r="AP59" s="329"/>
      <c r="AQ59" s="276"/>
      <c r="AR59" s="276"/>
      <c r="AS59" s="276"/>
      <c r="AT59" s="276"/>
      <c r="AU59" s="326" t="str">
        <f t="shared" si="12"/>
        <v/>
      </c>
      <c r="AV59" s="329"/>
      <c r="AW59" s="276"/>
      <c r="AX59" s="276"/>
      <c r="AY59" s="276"/>
      <c r="AZ59" s="276"/>
      <c r="BA59" s="326" t="str">
        <f t="shared" si="13"/>
        <v/>
      </c>
      <c r="BB59" s="329"/>
      <c r="BC59" s="276"/>
      <c r="BD59" s="276"/>
      <c r="BE59" s="276"/>
      <c r="BF59" s="276"/>
      <c r="BG59" s="326" t="str">
        <f t="shared" si="14"/>
        <v/>
      </c>
      <c r="BH59" s="329"/>
      <c r="BI59" s="276"/>
      <c r="BJ59" s="276"/>
      <c r="BK59" s="276"/>
      <c r="BL59" s="276"/>
      <c r="BM59" s="258"/>
      <c r="BN59" s="276"/>
      <c r="BO59" s="276"/>
      <c r="BP59" s="276"/>
      <c r="BQ59" s="276"/>
      <c r="BR59" s="258"/>
      <c r="BS59" s="276"/>
      <c r="BT59" s="276"/>
      <c r="BU59" s="276"/>
      <c r="BV59" s="276"/>
      <c r="BW59" s="258"/>
      <c r="BX59" s="258"/>
      <c r="BY59" s="134"/>
      <c r="BZ59" s="259"/>
      <c r="CA59" s="267"/>
      <c r="CB59" s="261"/>
    </row>
    <row r="60" spans="1:80" x14ac:dyDescent="0.3">
      <c r="A60" s="337" t="s">
        <v>211</v>
      </c>
      <c r="B60" s="338" t="s">
        <v>162</v>
      </c>
      <c r="C60" s="339" t="s">
        <v>209</v>
      </c>
      <c r="D60" s="340" t="s">
        <v>168</v>
      </c>
      <c r="E60" s="126" t="s">
        <v>152</v>
      </c>
      <c r="F60" s="252">
        <f t="shared" si="0"/>
        <v>0</v>
      </c>
      <c r="G60" s="253">
        <f t="shared" si="1"/>
        <v>0</v>
      </c>
      <c r="H60" s="254">
        <f t="shared" si="2"/>
        <v>0</v>
      </c>
      <c r="I60" s="255">
        <f t="shared" si="3"/>
        <v>1</v>
      </c>
      <c r="J60" s="359" t="s">
        <v>95</v>
      </c>
      <c r="K60" s="326" t="str">
        <f t="shared" si="4"/>
        <v/>
      </c>
      <c r="L60" s="329"/>
      <c r="M60" s="326" t="str">
        <f t="shared" si="5"/>
        <v/>
      </c>
      <c r="N60" s="329"/>
      <c r="O60" s="326" t="str">
        <f t="shared" si="6"/>
        <v/>
      </c>
      <c r="P60" s="329"/>
      <c r="Q60" s="276"/>
      <c r="R60" s="276"/>
      <c r="S60" s="276"/>
      <c r="T60" s="276"/>
      <c r="U60" s="326" t="str">
        <f t="shared" si="7"/>
        <v/>
      </c>
      <c r="V60" s="329"/>
      <c r="W60" s="326" t="str">
        <f t="shared" si="8"/>
        <v/>
      </c>
      <c r="X60" s="329"/>
      <c r="Y60" s="276"/>
      <c r="Z60" s="276"/>
      <c r="AA60" s="276"/>
      <c r="AB60" s="276"/>
      <c r="AC60" s="326" t="str">
        <f t="shared" si="9"/>
        <v/>
      </c>
      <c r="AD60" s="329"/>
      <c r="AE60" s="276"/>
      <c r="AF60" s="276"/>
      <c r="AG60" s="276"/>
      <c r="AH60" s="276"/>
      <c r="AI60" s="326" t="str">
        <f t="shared" si="10"/>
        <v/>
      </c>
      <c r="AJ60" s="329"/>
      <c r="AK60" s="276"/>
      <c r="AL60" s="276"/>
      <c r="AM60" s="276"/>
      <c r="AN60" s="276"/>
      <c r="AO60" s="326" t="str">
        <f t="shared" si="11"/>
        <v/>
      </c>
      <c r="AP60" s="329"/>
      <c r="AQ60" s="276"/>
      <c r="AR60" s="276"/>
      <c r="AS60" s="276"/>
      <c r="AT60" s="276"/>
      <c r="AU60" s="326" t="str">
        <f t="shared" si="12"/>
        <v/>
      </c>
      <c r="AV60" s="329"/>
      <c r="AW60" s="276"/>
      <c r="AX60" s="276"/>
      <c r="AY60" s="276"/>
      <c r="AZ60" s="276"/>
      <c r="BA60" s="326" t="str">
        <f t="shared" si="13"/>
        <v/>
      </c>
      <c r="BB60" s="329"/>
      <c r="BC60" s="276"/>
      <c r="BD60" s="276"/>
      <c r="BE60" s="276"/>
      <c r="BF60" s="276"/>
      <c r="BG60" s="326" t="str">
        <f t="shared" si="14"/>
        <v/>
      </c>
      <c r="BH60" s="329"/>
      <c r="BI60" s="276"/>
      <c r="BJ60" s="276"/>
      <c r="BK60" s="276"/>
      <c r="BL60" s="276"/>
      <c r="BM60" s="258"/>
      <c r="BN60" s="276"/>
      <c r="BO60" s="276"/>
      <c r="BP60" s="276"/>
      <c r="BQ60" s="276"/>
      <c r="BR60" s="258"/>
      <c r="BS60" s="276"/>
      <c r="BT60" s="276"/>
      <c r="BU60" s="276"/>
      <c r="BV60" s="276"/>
      <c r="BW60" s="258"/>
      <c r="BX60" s="258"/>
      <c r="BY60" s="134"/>
      <c r="BZ60" s="259"/>
      <c r="CA60" s="267"/>
      <c r="CB60" s="261"/>
    </row>
    <row r="61" spans="1:80" x14ac:dyDescent="0.3">
      <c r="A61" s="337" t="s">
        <v>212</v>
      </c>
      <c r="B61" s="338" t="s">
        <v>162</v>
      </c>
      <c r="C61" s="339" t="s">
        <v>209</v>
      </c>
      <c r="D61" s="340" t="s">
        <v>170</v>
      </c>
      <c r="E61" s="126" t="s">
        <v>94</v>
      </c>
      <c r="F61" s="252">
        <f t="shared" si="0"/>
        <v>0</v>
      </c>
      <c r="G61" s="253">
        <f t="shared" si="1"/>
        <v>0</v>
      </c>
      <c r="H61" s="254">
        <f t="shared" si="2"/>
        <v>0</v>
      </c>
      <c r="I61" s="255">
        <f t="shared" si="3"/>
        <v>1</v>
      </c>
      <c r="J61" s="359" t="s">
        <v>95</v>
      </c>
      <c r="K61" s="326" t="str">
        <f t="shared" si="4"/>
        <v>00007</v>
      </c>
      <c r="L61" s="330" t="s">
        <v>968</v>
      </c>
      <c r="M61" s="326" t="str">
        <f t="shared" si="5"/>
        <v>00007</v>
      </c>
      <c r="N61" s="330" t="s">
        <v>968</v>
      </c>
      <c r="O61" s="326" t="str">
        <f t="shared" si="6"/>
        <v>00007</v>
      </c>
      <c r="P61" s="330" t="s">
        <v>968</v>
      </c>
      <c r="Q61" s="276"/>
      <c r="R61" s="276"/>
      <c r="S61" s="276"/>
      <c r="T61" s="276"/>
      <c r="U61" s="326" t="str">
        <f t="shared" si="7"/>
        <v/>
      </c>
      <c r="V61" s="330"/>
      <c r="W61" s="326" t="str">
        <f t="shared" si="8"/>
        <v/>
      </c>
      <c r="X61" s="330"/>
      <c r="Y61" s="276"/>
      <c r="Z61" s="276"/>
      <c r="AA61" s="276"/>
      <c r="AB61" s="276"/>
      <c r="AC61" s="326" t="str">
        <f t="shared" si="9"/>
        <v/>
      </c>
      <c r="AD61" s="330"/>
      <c r="AE61" s="276"/>
      <c r="AF61" s="276"/>
      <c r="AG61" s="276"/>
      <c r="AH61" s="276"/>
      <c r="AI61" s="326" t="str">
        <f t="shared" si="10"/>
        <v/>
      </c>
      <c r="AJ61" s="330"/>
      <c r="AK61" s="247"/>
      <c r="AL61" s="247"/>
      <c r="AM61" s="247"/>
      <c r="AN61" s="247"/>
      <c r="AO61" s="326" t="str">
        <f t="shared" si="11"/>
        <v/>
      </c>
      <c r="AP61" s="330"/>
      <c r="AQ61" s="247"/>
      <c r="AR61" s="247"/>
      <c r="AS61" s="247"/>
      <c r="AT61" s="247"/>
      <c r="AU61" s="326" t="str">
        <f t="shared" si="12"/>
        <v/>
      </c>
      <c r="AV61" s="330"/>
      <c r="AW61" s="247"/>
      <c r="AX61" s="247"/>
      <c r="AY61" s="247"/>
      <c r="AZ61" s="247"/>
      <c r="BA61" s="326" t="str">
        <f t="shared" si="13"/>
        <v/>
      </c>
      <c r="BB61" s="330"/>
      <c r="BC61" s="247"/>
      <c r="BD61" s="247"/>
      <c r="BE61" s="247"/>
      <c r="BF61" s="247"/>
      <c r="BG61" s="326" t="str">
        <f t="shared" si="14"/>
        <v/>
      </c>
      <c r="BH61" s="330"/>
      <c r="BI61" s="247"/>
      <c r="BJ61" s="247"/>
      <c r="BK61" s="247"/>
      <c r="BL61" s="247"/>
      <c r="BM61" s="258"/>
      <c r="BN61" s="247"/>
      <c r="BO61" s="247"/>
      <c r="BP61" s="247"/>
      <c r="BQ61" s="247"/>
      <c r="BR61" s="258"/>
      <c r="BS61" s="247"/>
      <c r="BT61" s="247"/>
      <c r="BU61" s="247"/>
      <c r="BV61" s="247"/>
      <c r="BW61" s="258"/>
      <c r="BX61" s="258"/>
      <c r="BY61" s="134"/>
      <c r="BZ61" s="259"/>
      <c r="CA61" s="267"/>
      <c r="CB61" s="261"/>
    </row>
    <row r="62" spans="1:80" x14ac:dyDescent="0.3">
      <c r="A62" s="337" t="s">
        <v>213</v>
      </c>
      <c r="B62" s="338" t="s">
        <v>162</v>
      </c>
      <c r="C62" s="339" t="s">
        <v>209</v>
      </c>
      <c r="D62" s="340" t="s">
        <v>176</v>
      </c>
      <c r="E62" s="126" t="s">
        <v>108</v>
      </c>
      <c r="F62" s="252">
        <f t="shared" si="0"/>
        <v>0</v>
      </c>
      <c r="G62" s="253">
        <f t="shared" si="1"/>
        <v>0</v>
      </c>
      <c r="H62" s="254">
        <f t="shared" si="2"/>
        <v>0</v>
      </c>
      <c r="I62" s="255">
        <f t="shared" si="3"/>
        <v>1</v>
      </c>
      <c r="J62" s="359" t="s">
        <v>95</v>
      </c>
      <c r="K62" s="326" t="str">
        <f t="shared" si="4"/>
        <v/>
      </c>
      <c r="L62" s="330"/>
      <c r="M62" s="326" t="str">
        <f t="shared" si="5"/>
        <v/>
      </c>
      <c r="N62" s="330"/>
      <c r="O62" s="326" t="str">
        <f t="shared" si="6"/>
        <v/>
      </c>
      <c r="P62" s="330"/>
      <c r="Q62" s="270"/>
      <c r="R62" s="270"/>
      <c r="S62" s="270"/>
      <c r="T62" s="270"/>
      <c r="U62" s="326" t="str">
        <f t="shared" si="7"/>
        <v/>
      </c>
      <c r="V62" s="330"/>
      <c r="W62" s="326" t="str">
        <f t="shared" si="8"/>
        <v/>
      </c>
      <c r="X62" s="330"/>
      <c r="Y62" s="270"/>
      <c r="Z62" s="270"/>
      <c r="AA62" s="270"/>
      <c r="AB62" s="270"/>
      <c r="AC62" s="326" t="str">
        <f t="shared" si="9"/>
        <v/>
      </c>
      <c r="AD62" s="330"/>
      <c r="AE62" s="270"/>
      <c r="AF62" s="270"/>
      <c r="AG62" s="270"/>
      <c r="AH62" s="270"/>
      <c r="AI62" s="326" t="str">
        <f t="shared" si="10"/>
        <v/>
      </c>
      <c r="AJ62" s="330"/>
      <c r="AK62" s="270"/>
      <c r="AL62" s="270"/>
      <c r="AM62" s="270"/>
      <c r="AN62" s="270"/>
      <c r="AO62" s="326" t="str">
        <f t="shared" si="11"/>
        <v/>
      </c>
      <c r="AP62" s="330"/>
      <c r="AQ62" s="270"/>
      <c r="AR62" s="270"/>
      <c r="AS62" s="270"/>
      <c r="AT62" s="270"/>
      <c r="AU62" s="326" t="str">
        <f t="shared" si="12"/>
        <v/>
      </c>
      <c r="AV62" s="330"/>
      <c r="AW62" s="270"/>
      <c r="AX62" s="270"/>
      <c r="AY62" s="270"/>
      <c r="AZ62" s="270"/>
      <c r="BA62" s="326" t="str">
        <f t="shared" si="13"/>
        <v/>
      </c>
      <c r="BB62" s="330"/>
      <c r="BC62" s="270"/>
      <c r="BD62" s="270"/>
      <c r="BE62" s="270"/>
      <c r="BF62" s="270"/>
      <c r="BG62" s="326" t="str">
        <f t="shared" si="14"/>
        <v/>
      </c>
      <c r="BH62" s="330"/>
      <c r="BI62" s="270"/>
      <c r="BJ62" s="270"/>
      <c r="BK62" s="270"/>
      <c r="BL62" s="270"/>
      <c r="BM62" s="258"/>
      <c r="BN62" s="270"/>
      <c r="BO62" s="270"/>
      <c r="BP62" s="270"/>
      <c r="BQ62" s="270"/>
      <c r="BR62" s="258"/>
      <c r="BS62" s="270"/>
      <c r="BT62" s="270"/>
      <c r="BU62" s="270"/>
      <c r="BV62" s="270"/>
      <c r="BW62" s="258"/>
      <c r="BX62" s="258"/>
      <c r="BY62" s="134"/>
      <c r="BZ62" s="259"/>
      <c r="CA62" s="267"/>
      <c r="CB62" s="261"/>
    </row>
    <row r="63" spans="1:80" x14ac:dyDescent="0.3">
      <c r="A63" s="337" t="s">
        <v>214</v>
      </c>
      <c r="B63" s="338" t="s">
        <v>162</v>
      </c>
      <c r="C63" s="339" t="s">
        <v>209</v>
      </c>
      <c r="D63" s="340" t="s">
        <v>178</v>
      </c>
      <c r="E63" s="126" t="s">
        <v>108</v>
      </c>
      <c r="F63" s="252">
        <f t="shared" si="0"/>
        <v>0</v>
      </c>
      <c r="G63" s="253">
        <f t="shared" si="1"/>
        <v>0</v>
      </c>
      <c r="H63" s="254">
        <f t="shared" si="2"/>
        <v>0</v>
      </c>
      <c r="I63" s="255">
        <f t="shared" si="3"/>
        <v>1</v>
      </c>
      <c r="J63" s="359" t="s">
        <v>95</v>
      </c>
      <c r="K63" s="326" t="str">
        <f t="shared" si="4"/>
        <v>00001</v>
      </c>
      <c r="L63" s="330" t="s">
        <v>987</v>
      </c>
      <c r="M63" s="326" t="str">
        <f t="shared" si="5"/>
        <v>00001</v>
      </c>
      <c r="N63" s="330" t="s">
        <v>987</v>
      </c>
      <c r="O63" s="326" t="str">
        <f t="shared" si="6"/>
        <v>00001</v>
      </c>
      <c r="P63" s="330" t="s">
        <v>987</v>
      </c>
      <c r="Q63" s="270"/>
      <c r="R63" s="270"/>
      <c r="S63" s="270"/>
      <c r="T63" s="270"/>
      <c r="U63" s="326" t="str">
        <f t="shared" si="7"/>
        <v/>
      </c>
      <c r="V63" s="330"/>
      <c r="W63" s="326" t="str">
        <f t="shared" si="8"/>
        <v/>
      </c>
      <c r="X63" s="330"/>
      <c r="Y63" s="270"/>
      <c r="Z63" s="270"/>
      <c r="AA63" s="270"/>
      <c r="AB63" s="270"/>
      <c r="AC63" s="326" t="str">
        <f t="shared" si="9"/>
        <v/>
      </c>
      <c r="AD63" s="330"/>
      <c r="AE63" s="270"/>
      <c r="AF63" s="270"/>
      <c r="AG63" s="270"/>
      <c r="AH63" s="270"/>
      <c r="AI63" s="326" t="str">
        <f t="shared" si="10"/>
        <v/>
      </c>
      <c r="AJ63" s="330"/>
      <c r="AK63" s="270"/>
      <c r="AL63" s="270"/>
      <c r="AM63" s="270"/>
      <c r="AN63" s="270"/>
      <c r="AO63" s="326" t="str">
        <f t="shared" si="11"/>
        <v/>
      </c>
      <c r="AP63" s="330"/>
      <c r="AQ63" s="270"/>
      <c r="AR63" s="270"/>
      <c r="AS63" s="270"/>
      <c r="AT63" s="270"/>
      <c r="AU63" s="326" t="str">
        <f t="shared" si="12"/>
        <v/>
      </c>
      <c r="AV63" s="330"/>
      <c r="AW63" s="270"/>
      <c r="AX63" s="270"/>
      <c r="AY63" s="270"/>
      <c r="AZ63" s="270"/>
      <c r="BA63" s="326" t="str">
        <f t="shared" si="13"/>
        <v/>
      </c>
      <c r="BB63" s="330"/>
      <c r="BC63" s="270"/>
      <c r="BD63" s="270"/>
      <c r="BE63" s="270"/>
      <c r="BF63" s="270"/>
      <c r="BG63" s="326" t="str">
        <f t="shared" si="14"/>
        <v/>
      </c>
      <c r="BH63" s="330"/>
      <c r="BI63" s="270"/>
      <c r="BJ63" s="270"/>
      <c r="BK63" s="270"/>
      <c r="BL63" s="270"/>
      <c r="BM63" s="258"/>
      <c r="BN63" s="270"/>
      <c r="BO63" s="270"/>
      <c r="BP63" s="270"/>
      <c r="BQ63" s="270"/>
      <c r="BR63" s="258"/>
      <c r="BS63" s="270"/>
      <c r="BT63" s="270"/>
      <c r="BU63" s="270"/>
      <c r="BV63" s="270"/>
      <c r="BW63" s="258"/>
      <c r="BX63" s="258"/>
      <c r="BY63" s="134"/>
      <c r="BZ63" s="259"/>
      <c r="CA63" s="267"/>
      <c r="CB63" s="261"/>
    </row>
    <row r="64" spans="1:80" x14ac:dyDescent="0.3">
      <c r="A64" s="337" t="s">
        <v>215</v>
      </c>
      <c r="B64" s="338" t="s">
        <v>162</v>
      </c>
      <c r="C64" s="339" t="s">
        <v>209</v>
      </c>
      <c r="D64" s="340" t="s">
        <v>180</v>
      </c>
      <c r="E64" s="126" t="s">
        <v>181</v>
      </c>
      <c r="F64" s="252">
        <f t="shared" si="0"/>
        <v>0</v>
      </c>
      <c r="G64" s="253">
        <f t="shared" si="1"/>
        <v>0</v>
      </c>
      <c r="H64" s="254">
        <f t="shared" si="2"/>
        <v>0</v>
      </c>
      <c r="I64" s="255">
        <f t="shared" si="3"/>
        <v>1</v>
      </c>
      <c r="J64" s="359" t="s">
        <v>95</v>
      </c>
      <c r="K64" s="326" t="str">
        <f t="shared" si="4"/>
        <v>00002</v>
      </c>
      <c r="L64" s="332" t="s">
        <v>990</v>
      </c>
      <c r="M64" s="326" t="str">
        <f t="shared" si="5"/>
        <v>00002</v>
      </c>
      <c r="N64" s="332" t="s">
        <v>990</v>
      </c>
      <c r="O64" s="326" t="str">
        <f t="shared" si="6"/>
        <v>00002</v>
      </c>
      <c r="P64" s="332" t="s">
        <v>990</v>
      </c>
      <c r="Q64" s="270" t="s">
        <v>1876</v>
      </c>
      <c r="R64" s="270"/>
      <c r="S64" s="270"/>
      <c r="T64" s="270" t="s">
        <v>1877</v>
      </c>
      <c r="U64" s="326" t="str">
        <f t="shared" si="7"/>
        <v/>
      </c>
      <c r="V64" s="332"/>
      <c r="W64" s="326" t="str">
        <f t="shared" si="8"/>
        <v/>
      </c>
      <c r="X64" s="332"/>
      <c r="Y64" s="270"/>
      <c r="Z64" s="270"/>
      <c r="AA64" s="270"/>
      <c r="AB64" s="270"/>
      <c r="AC64" s="326" t="str">
        <f t="shared" si="9"/>
        <v/>
      </c>
      <c r="AD64" s="332"/>
      <c r="AE64" s="270"/>
      <c r="AF64" s="270"/>
      <c r="AG64" s="270"/>
      <c r="AH64" s="270"/>
      <c r="AI64" s="326" t="str">
        <f t="shared" si="10"/>
        <v/>
      </c>
      <c r="AJ64" s="332"/>
      <c r="AK64" s="272"/>
      <c r="AL64" s="272"/>
      <c r="AM64" s="272"/>
      <c r="AN64" s="272"/>
      <c r="AO64" s="326" t="str">
        <f t="shared" si="11"/>
        <v/>
      </c>
      <c r="AP64" s="332"/>
      <c r="AQ64" s="272"/>
      <c r="AR64" s="272"/>
      <c r="AS64" s="272"/>
      <c r="AT64" s="272"/>
      <c r="AU64" s="326" t="str">
        <f t="shared" si="12"/>
        <v/>
      </c>
      <c r="AV64" s="332"/>
      <c r="AW64" s="272"/>
      <c r="AX64" s="272"/>
      <c r="AY64" s="272"/>
      <c r="AZ64" s="272"/>
      <c r="BA64" s="326" t="str">
        <f t="shared" si="13"/>
        <v/>
      </c>
      <c r="BB64" s="332"/>
      <c r="BC64" s="272"/>
      <c r="BD64" s="272"/>
      <c r="BE64" s="272"/>
      <c r="BF64" s="272"/>
      <c r="BG64" s="326" t="str">
        <f t="shared" si="14"/>
        <v/>
      </c>
      <c r="BH64" s="332"/>
      <c r="BI64" s="272"/>
      <c r="BJ64" s="272"/>
      <c r="BK64" s="272"/>
      <c r="BL64" s="272"/>
      <c r="BM64" s="258"/>
      <c r="BN64" s="272"/>
      <c r="BO64" s="272"/>
      <c r="BP64" s="272"/>
      <c r="BQ64" s="272"/>
      <c r="BR64" s="258"/>
      <c r="BS64" s="272"/>
      <c r="BT64" s="272"/>
      <c r="BU64" s="272"/>
      <c r="BV64" s="272"/>
      <c r="BW64" s="258"/>
      <c r="BX64" s="258"/>
      <c r="BY64" s="134"/>
      <c r="BZ64" s="259"/>
      <c r="CA64" s="267"/>
      <c r="CB64" s="261"/>
    </row>
    <row r="65" spans="1:80" hidden="1" x14ac:dyDescent="0.3">
      <c r="A65" s="337" t="s">
        <v>216</v>
      </c>
      <c r="B65" s="338" t="s">
        <v>162</v>
      </c>
      <c r="C65" s="339" t="s">
        <v>209</v>
      </c>
      <c r="D65" s="340" t="s">
        <v>183</v>
      </c>
      <c r="E65" s="126" t="s">
        <v>108</v>
      </c>
      <c r="F65" s="252">
        <f t="shared" si="0"/>
        <v>0</v>
      </c>
      <c r="G65" s="253">
        <f t="shared" si="1"/>
        <v>0</v>
      </c>
      <c r="H65" s="254">
        <f t="shared" si="2"/>
        <v>0</v>
      </c>
      <c r="I65" s="255">
        <f t="shared" si="3"/>
        <v>0</v>
      </c>
      <c r="J65" s="359" t="s">
        <v>96</v>
      </c>
      <c r="K65" s="326" t="str">
        <f t="shared" si="4"/>
        <v/>
      </c>
      <c r="L65" s="329"/>
      <c r="M65" s="326" t="str">
        <f t="shared" si="5"/>
        <v/>
      </c>
      <c r="N65" s="329"/>
      <c r="O65" s="326" t="str">
        <f t="shared" si="6"/>
        <v/>
      </c>
      <c r="P65" s="329"/>
      <c r="Q65" s="270"/>
      <c r="R65" s="270"/>
      <c r="S65" s="270"/>
      <c r="T65" s="270"/>
      <c r="U65" s="326" t="str">
        <f t="shared" si="7"/>
        <v/>
      </c>
      <c r="V65" s="329"/>
      <c r="W65" s="326" t="str">
        <f t="shared" si="8"/>
        <v/>
      </c>
      <c r="X65" s="329"/>
      <c r="Y65" s="270"/>
      <c r="Z65" s="270"/>
      <c r="AA65" s="270"/>
      <c r="AB65" s="270"/>
      <c r="AC65" s="326" t="str">
        <f t="shared" si="9"/>
        <v/>
      </c>
      <c r="AD65" s="329"/>
      <c r="AE65" s="270"/>
      <c r="AF65" s="270"/>
      <c r="AG65" s="270"/>
      <c r="AH65" s="270"/>
      <c r="AI65" s="326" t="str">
        <f t="shared" si="10"/>
        <v/>
      </c>
      <c r="AJ65" s="329"/>
      <c r="AK65" s="272"/>
      <c r="AL65" s="272"/>
      <c r="AM65" s="272"/>
      <c r="AN65" s="272"/>
      <c r="AO65" s="326" t="str">
        <f t="shared" si="11"/>
        <v/>
      </c>
      <c r="AP65" s="329"/>
      <c r="AQ65" s="272"/>
      <c r="AR65" s="272"/>
      <c r="AS65" s="272"/>
      <c r="AT65" s="272"/>
      <c r="AU65" s="326" t="str">
        <f t="shared" si="12"/>
        <v/>
      </c>
      <c r="AV65" s="329"/>
      <c r="AW65" s="272"/>
      <c r="AX65" s="272"/>
      <c r="AY65" s="272"/>
      <c r="AZ65" s="272"/>
      <c r="BA65" s="326" t="str">
        <f t="shared" si="13"/>
        <v/>
      </c>
      <c r="BB65" s="329"/>
      <c r="BC65" s="272"/>
      <c r="BD65" s="272"/>
      <c r="BE65" s="272"/>
      <c r="BF65" s="272"/>
      <c r="BG65" s="326" t="str">
        <f t="shared" si="14"/>
        <v/>
      </c>
      <c r="BH65" s="329"/>
      <c r="BI65" s="272"/>
      <c r="BJ65" s="272"/>
      <c r="BK65" s="272"/>
      <c r="BL65" s="272"/>
      <c r="BM65" s="258"/>
      <c r="BN65" s="272"/>
      <c r="BO65" s="272"/>
      <c r="BP65" s="272"/>
      <c r="BQ65" s="272"/>
      <c r="BR65" s="258"/>
      <c r="BS65" s="272"/>
      <c r="BT65" s="272"/>
      <c r="BU65" s="272"/>
      <c r="BV65" s="272"/>
      <c r="BW65" s="258"/>
      <c r="BX65" s="258"/>
      <c r="BY65" s="134"/>
      <c r="BZ65" s="259"/>
      <c r="CA65" s="267"/>
      <c r="CB65" s="261"/>
    </row>
    <row r="66" spans="1:80" ht="33" hidden="1" x14ac:dyDescent="0.3">
      <c r="A66" s="337" t="s">
        <v>217</v>
      </c>
      <c r="B66" s="338" t="s">
        <v>162</v>
      </c>
      <c r="C66" s="339" t="s">
        <v>209</v>
      </c>
      <c r="D66" s="340" t="s">
        <v>185</v>
      </c>
      <c r="E66" s="126" t="s">
        <v>130</v>
      </c>
      <c r="F66" s="252">
        <f t="shared" si="0"/>
        <v>0</v>
      </c>
      <c r="G66" s="253">
        <f t="shared" si="1"/>
        <v>0</v>
      </c>
      <c r="H66" s="254">
        <f t="shared" si="2"/>
        <v>0</v>
      </c>
      <c r="I66" s="255">
        <f t="shared" si="3"/>
        <v>0</v>
      </c>
      <c r="J66" s="359" t="s">
        <v>96</v>
      </c>
      <c r="K66" s="326" t="str">
        <f t="shared" si="4"/>
        <v/>
      </c>
      <c r="L66" s="329"/>
      <c r="M66" s="326" t="str">
        <f t="shared" si="5"/>
        <v/>
      </c>
      <c r="N66" s="329"/>
      <c r="O66" s="326" t="str">
        <f t="shared" si="6"/>
        <v/>
      </c>
      <c r="P66" s="329"/>
      <c r="Q66" s="270"/>
      <c r="R66" s="270"/>
      <c r="S66" s="270"/>
      <c r="T66" s="270"/>
      <c r="U66" s="326" t="str">
        <f t="shared" si="7"/>
        <v/>
      </c>
      <c r="V66" s="329"/>
      <c r="W66" s="326" t="str">
        <f t="shared" si="8"/>
        <v/>
      </c>
      <c r="X66" s="329"/>
      <c r="Y66" s="270"/>
      <c r="Z66" s="270"/>
      <c r="AA66" s="270"/>
      <c r="AB66" s="270"/>
      <c r="AC66" s="326" t="str">
        <f t="shared" si="9"/>
        <v/>
      </c>
      <c r="AD66" s="329"/>
      <c r="AE66" s="270"/>
      <c r="AF66" s="270"/>
      <c r="AG66" s="270"/>
      <c r="AH66" s="270"/>
      <c r="AI66" s="326" t="str">
        <f t="shared" si="10"/>
        <v/>
      </c>
      <c r="AJ66" s="329"/>
      <c r="AK66" s="270"/>
      <c r="AL66" s="270"/>
      <c r="AM66" s="270"/>
      <c r="AN66" s="270"/>
      <c r="AO66" s="326" t="str">
        <f t="shared" si="11"/>
        <v/>
      </c>
      <c r="AP66" s="329"/>
      <c r="AQ66" s="270"/>
      <c r="AR66" s="270"/>
      <c r="AS66" s="270"/>
      <c r="AT66" s="270"/>
      <c r="AU66" s="326" t="str">
        <f t="shared" si="12"/>
        <v/>
      </c>
      <c r="AV66" s="329"/>
      <c r="AW66" s="270"/>
      <c r="AX66" s="270"/>
      <c r="AY66" s="270"/>
      <c r="AZ66" s="270"/>
      <c r="BA66" s="326" t="str">
        <f t="shared" si="13"/>
        <v/>
      </c>
      <c r="BB66" s="329"/>
      <c r="BC66" s="270"/>
      <c r="BD66" s="270"/>
      <c r="BE66" s="270"/>
      <c r="BF66" s="270"/>
      <c r="BG66" s="326" t="str">
        <f t="shared" si="14"/>
        <v/>
      </c>
      <c r="BH66" s="329"/>
      <c r="BI66" s="270"/>
      <c r="BJ66" s="270"/>
      <c r="BK66" s="270"/>
      <c r="BL66" s="270"/>
      <c r="BM66" s="258"/>
      <c r="BN66" s="270"/>
      <c r="BO66" s="270"/>
      <c r="BP66" s="270"/>
      <c r="BQ66" s="270"/>
      <c r="BR66" s="258"/>
      <c r="BS66" s="270"/>
      <c r="BT66" s="270"/>
      <c r="BU66" s="270"/>
      <c r="BV66" s="270"/>
      <c r="BW66" s="258"/>
      <c r="BX66" s="258"/>
      <c r="BY66" s="134"/>
      <c r="BZ66" s="259"/>
      <c r="CA66" s="267"/>
      <c r="CB66" s="261"/>
    </row>
    <row r="67" spans="1:80" ht="33" hidden="1" x14ac:dyDescent="0.3">
      <c r="A67" s="337" t="s">
        <v>218</v>
      </c>
      <c r="B67" s="338" t="s">
        <v>162</v>
      </c>
      <c r="C67" s="339" t="s">
        <v>209</v>
      </c>
      <c r="D67" s="340" t="s">
        <v>187</v>
      </c>
      <c r="E67" s="126" t="s">
        <v>130</v>
      </c>
      <c r="F67" s="252">
        <f t="shared" si="0"/>
        <v>0</v>
      </c>
      <c r="G67" s="253">
        <f t="shared" si="1"/>
        <v>0</v>
      </c>
      <c r="H67" s="254">
        <f t="shared" si="2"/>
        <v>0</v>
      </c>
      <c r="I67" s="255">
        <f t="shared" si="3"/>
        <v>0</v>
      </c>
      <c r="J67" s="359" t="s">
        <v>96</v>
      </c>
      <c r="K67" s="326" t="str">
        <f t="shared" si="4"/>
        <v/>
      </c>
      <c r="L67" s="329"/>
      <c r="M67" s="326" t="str">
        <f t="shared" si="5"/>
        <v/>
      </c>
      <c r="N67" s="329"/>
      <c r="O67" s="326" t="str">
        <f t="shared" si="6"/>
        <v/>
      </c>
      <c r="P67" s="329"/>
      <c r="Q67" s="270"/>
      <c r="R67" s="270"/>
      <c r="S67" s="270"/>
      <c r="T67" s="270"/>
      <c r="U67" s="326" t="str">
        <f t="shared" si="7"/>
        <v/>
      </c>
      <c r="V67" s="329"/>
      <c r="W67" s="326" t="str">
        <f t="shared" si="8"/>
        <v/>
      </c>
      <c r="X67" s="329"/>
      <c r="Y67" s="270"/>
      <c r="Z67" s="270"/>
      <c r="AA67" s="270"/>
      <c r="AB67" s="270"/>
      <c r="AC67" s="326" t="str">
        <f t="shared" si="9"/>
        <v/>
      </c>
      <c r="AD67" s="329"/>
      <c r="AE67" s="270"/>
      <c r="AF67" s="270"/>
      <c r="AG67" s="270"/>
      <c r="AH67" s="270"/>
      <c r="AI67" s="326" t="str">
        <f t="shared" si="10"/>
        <v/>
      </c>
      <c r="AJ67" s="329"/>
      <c r="AK67" s="270"/>
      <c r="AL67" s="270"/>
      <c r="AM67" s="270"/>
      <c r="AN67" s="270"/>
      <c r="AO67" s="326" t="str">
        <f t="shared" si="11"/>
        <v/>
      </c>
      <c r="AP67" s="329"/>
      <c r="AQ67" s="270"/>
      <c r="AR67" s="270"/>
      <c r="AS67" s="270"/>
      <c r="AT67" s="270"/>
      <c r="AU67" s="326" t="str">
        <f t="shared" si="12"/>
        <v/>
      </c>
      <c r="AV67" s="329"/>
      <c r="AW67" s="270"/>
      <c r="AX67" s="270"/>
      <c r="AY67" s="270"/>
      <c r="AZ67" s="270"/>
      <c r="BA67" s="326" t="str">
        <f t="shared" si="13"/>
        <v/>
      </c>
      <c r="BB67" s="329"/>
      <c r="BC67" s="270"/>
      <c r="BD67" s="270"/>
      <c r="BE67" s="270"/>
      <c r="BF67" s="270"/>
      <c r="BG67" s="326" t="str">
        <f t="shared" si="14"/>
        <v/>
      </c>
      <c r="BH67" s="329"/>
      <c r="BI67" s="270"/>
      <c r="BJ67" s="270"/>
      <c r="BK67" s="270"/>
      <c r="BL67" s="270"/>
      <c r="BM67" s="258"/>
      <c r="BN67" s="270"/>
      <c r="BO67" s="270"/>
      <c r="BP67" s="270"/>
      <c r="BQ67" s="270"/>
      <c r="BR67" s="258"/>
      <c r="BS67" s="270"/>
      <c r="BT67" s="270"/>
      <c r="BU67" s="270"/>
      <c r="BV67" s="270"/>
      <c r="BW67" s="258"/>
      <c r="BX67" s="258"/>
      <c r="BY67" s="134"/>
      <c r="BZ67" s="259"/>
      <c r="CA67" s="267"/>
      <c r="CB67" s="261"/>
    </row>
    <row r="68" spans="1:80" ht="33" hidden="1" x14ac:dyDescent="0.3">
      <c r="A68" s="337" t="s">
        <v>219</v>
      </c>
      <c r="B68" s="338" t="s">
        <v>162</v>
      </c>
      <c r="C68" s="339" t="s">
        <v>209</v>
      </c>
      <c r="D68" s="340" t="s">
        <v>189</v>
      </c>
      <c r="E68" s="126" t="s">
        <v>130</v>
      </c>
      <c r="F68" s="252">
        <f t="shared" si="0"/>
        <v>0</v>
      </c>
      <c r="G68" s="253">
        <f t="shared" si="1"/>
        <v>0</v>
      </c>
      <c r="H68" s="254">
        <f t="shared" si="2"/>
        <v>0</v>
      </c>
      <c r="I68" s="255">
        <f t="shared" si="3"/>
        <v>0</v>
      </c>
      <c r="J68" s="359" t="s">
        <v>96</v>
      </c>
      <c r="K68" s="326" t="str">
        <f t="shared" si="4"/>
        <v/>
      </c>
      <c r="L68" s="329"/>
      <c r="M68" s="326" t="str">
        <f t="shared" si="5"/>
        <v/>
      </c>
      <c r="N68" s="329"/>
      <c r="O68" s="326" t="str">
        <f t="shared" si="6"/>
        <v/>
      </c>
      <c r="P68" s="329"/>
      <c r="Q68" s="270"/>
      <c r="R68" s="270"/>
      <c r="S68" s="270"/>
      <c r="T68" s="270"/>
      <c r="U68" s="326" t="str">
        <f t="shared" si="7"/>
        <v/>
      </c>
      <c r="V68" s="329"/>
      <c r="W68" s="326" t="str">
        <f t="shared" si="8"/>
        <v/>
      </c>
      <c r="X68" s="329"/>
      <c r="Y68" s="270"/>
      <c r="Z68" s="270"/>
      <c r="AA68" s="270"/>
      <c r="AB68" s="270"/>
      <c r="AC68" s="326" t="str">
        <f t="shared" si="9"/>
        <v/>
      </c>
      <c r="AD68" s="329"/>
      <c r="AE68" s="270"/>
      <c r="AF68" s="270"/>
      <c r="AG68" s="270"/>
      <c r="AH68" s="270"/>
      <c r="AI68" s="326" t="str">
        <f t="shared" si="10"/>
        <v/>
      </c>
      <c r="AJ68" s="329"/>
      <c r="AK68" s="270"/>
      <c r="AL68" s="270"/>
      <c r="AM68" s="270"/>
      <c r="AN68" s="270"/>
      <c r="AO68" s="326" t="str">
        <f t="shared" si="11"/>
        <v/>
      </c>
      <c r="AP68" s="329"/>
      <c r="AQ68" s="270"/>
      <c r="AR68" s="270"/>
      <c r="AS68" s="270"/>
      <c r="AT68" s="270"/>
      <c r="AU68" s="326" t="str">
        <f t="shared" si="12"/>
        <v/>
      </c>
      <c r="AV68" s="329"/>
      <c r="AW68" s="270"/>
      <c r="AX68" s="270"/>
      <c r="AY68" s="270"/>
      <c r="AZ68" s="270"/>
      <c r="BA68" s="326" t="str">
        <f t="shared" si="13"/>
        <v/>
      </c>
      <c r="BB68" s="329"/>
      <c r="BC68" s="270"/>
      <c r="BD68" s="270"/>
      <c r="BE68" s="270"/>
      <c r="BF68" s="270"/>
      <c r="BG68" s="326" t="str">
        <f t="shared" si="14"/>
        <v/>
      </c>
      <c r="BH68" s="329"/>
      <c r="BI68" s="270"/>
      <c r="BJ68" s="270"/>
      <c r="BK68" s="270"/>
      <c r="BL68" s="270"/>
      <c r="BM68" s="258"/>
      <c r="BN68" s="270"/>
      <c r="BO68" s="270"/>
      <c r="BP68" s="270"/>
      <c r="BQ68" s="270"/>
      <c r="BR68" s="258"/>
      <c r="BS68" s="270"/>
      <c r="BT68" s="270"/>
      <c r="BU68" s="270"/>
      <c r="BV68" s="270"/>
      <c r="BW68" s="258"/>
      <c r="BX68" s="258"/>
      <c r="BY68" s="134"/>
      <c r="BZ68" s="259"/>
      <c r="CA68" s="267"/>
      <c r="CB68" s="261"/>
    </row>
    <row r="69" spans="1:80" ht="33" hidden="1" x14ac:dyDescent="0.3">
      <c r="A69" s="337" t="s">
        <v>220</v>
      </c>
      <c r="B69" s="338" t="s">
        <v>162</v>
      </c>
      <c r="C69" s="339" t="s">
        <v>209</v>
      </c>
      <c r="D69" s="340" t="s">
        <v>191</v>
      </c>
      <c r="E69" s="126" t="s">
        <v>130</v>
      </c>
      <c r="F69" s="252">
        <f t="shared" si="0"/>
        <v>0</v>
      </c>
      <c r="G69" s="253">
        <f t="shared" si="1"/>
        <v>0</v>
      </c>
      <c r="H69" s="254">
        <f t="shared" si="2"/>
        <v>0</v>
      </c>
      <c r="I69" s="255">
        <f t="shared" si="3"/>
        <v>0</v>
      </c>
      <c r="J69" s="359" t="s">
        <v>96</v>
      </c>
      <c r="K69" s="326" t="str">
        <f t="shared" si="4"/>
        <v/>
      </c>
      <c r="L69" s="329"/>
      <c r="M69" s="326" t="str">
        <f t="shared" si="5"/>
        <v/>
      </c>
      <c r="N69" s="329"/>
      <c r="O69" s="326" t="str">
        <f t="shared" si="6"/>
        <v/>
      </c>
      <c r="P69" s="329"/>
      <c r="Q69" s="270"/>
      <c r="R69" s="270"/>
      <c r="S69" s="270"/>
      <c r="T69" s="270"/>
      <c r="U69" s="326" t="str">
        <f t="shared" si="7"/>
        <v/>
      </c>
      <c r="V69" s="329"/>
      <c r="W69" s="326" t="str">
        <f t="shared" si="8"/>
        <v/>
      </c>
      <c r="X69" s="329"/>
      <c r="Y69" s="270"/>
      <c r="Z69" s="270"/>
      <c r="AA69" s="270"/>
      <c r="AB69" s="270"/>
      <c r="AC69" s="326" t="str">
        <f t="shared" si="9"/>
        <v/>
      </c>
      <c r="AD69" s="329"/>
      <c r="AE69" s="270"/>
      <c r="AF69" s="270"/>
      <c r="AG69" s="270"/>
      <c r="AH69" s="270"/>
      <c r="AI69" s="326" t="str">
        <f t="shared" si="10"/>
        <v/>
      </c>
      <c r="AJ69" s="329"/>
      <c r="AK69" s="270"/>
      <c r="AL69" s="270"/>
      <c r="AM69" s="270"/>
      <c r="AN69" s="270"/>
      <c r="AO69" s="326" t="str">
        <f t="shared" si="11"/>
        <v/>
      </c>
      <c r="AP69" s="329"/>
      <c r="AQ69" s="270"/>
      <c r="AR69" s="270"/>
      <c r="AS69" s="270"/>
      <c r="AT69" s="270"/>
      <c r="AU69" s="326" t="str">
        <f t="shared" si="12"/>
        <v/>
      </c>
      <c r="AV69" s="329"/>
      <c r="AW69" s="270"/>
      <c r="AX69" s="270"/>
      <c r="AY69" s="270"/>
      <c r="AZ69" s="270"/>
      <c r="BA69" s="326" t="str">
        <f t="shared" si="13"/>
        <v/>
      </c>
      <c r="BB69" s="329"/>
      <c r="BC69" s="270"/>
      <c r="BD69" s="270"/>
      <c r="BE69" s="270"/>
      <c r="BF69" s="270"/>
      <c r="BG69" s="326" t="str">
        <f t="shared" si="14"/>
        <v/>
      </c>
      <c r="BH69" s="329"/>
      <c r="BI69" s="270"/>
      <c r="BJ69" s="270"/>
      <c r="BK69" s="270"/>
      <c r="BL69" s="270"/>
      <c r="BM69" s="258"/>
      <c r="BN69" s="270"/>
      <c r="BO69" s="270"/>
      <c r="BP69" s="270"/>
      <c r="BQ69" s="270"/>
      <c r="BR69" s="258"/>
      <c r="BS69" s="270"/>
      <c r="BT69" s="270"/>
      <c r="BU69" s="270"/>
      <c r="BV69" s="270"/>
      <c r="BW69" s="258"/>
      <c r="BX69" s="258"/>
      <c r="BY69" s="134"/>
      <c r="BZ69" s="259"/>
      <c r="CA69" s="267"/>
      <c r="CB69" s="261"/>
    </row>
    <row r="70" spans="1:80" ht="33" hidden="1" x14ac:dyDescent="0.3">
      <c r="A70" s="337" t="s">
        <v>221</v>
      </c>
      <c r="B70" s="338" t="s">
        <v>162</v>
      </c>
      <c r="C70" s="339" t="s">
        <v>209</v>
      </c>
      <c r="D70" s="340" t="s">
        <v>193</v>
      </c>
      <c r="E70" s="126" t="s">
        <v>130</v>
      </c>
      <c r="F70" s="252">
        <f t="shared" si="0"/>
        <v>0</v>
      </c>
      <c r="G70" s="253">
        <f t="shared" si="1"/>
        <v>0</v>
      </c>
      <c r="H70" s="254">
        <f t="shared" si="2"/>
        <v>0</v>
      </c>
      <c r="I70" s="255">
        <f t="shared" si="3"/>
        <v>0</v>
      </c>
      <c r="J70" s="359" t="s">
        <v>96</v>
      </c>
      <c r="K70" s="326" t="str">
        <f t="shared" si="4"/>
        <v/>
      </c>
      <c r="L70" s="329"/>
      <c r="M70" s="326" t="str">
        <f t="shared" si="5"/>
        <v/>
      </c>
      <c r="N70" s="329"/>
      <c r="O70" s="326" t="str">
        <f t="shared" si="6"/>
        <v/>
      </c>
      <c r="P70" s="329"/>
      <c r="Q70" s="270"/>
      <c r="R70" s="270"/>
      <c r="S70" s="270"/>
      <c r="T70" s="270"/>
      <c r="U70" s="326" t="str">
        <f t="shared" si="7"/>
        <v/>
      </c>
      <c r="V70" s="329"/>
      <c r="W70" s="326" t="str">
        <f t="shared" si="8"/>
        <v/>
      </c>
      <c r="X70" s="329"/>
      <c r="Y70" s="270"/>
      <c r="Z70" s="270"/>
      <c r="AA70" s="270"/>
      <c r="AB70" s="270"/>
      <c r="AC70" s="326" t="str">
        <f t="shared" si="9"/>
        <v/>
      </c>
      <c r="AD70" s="329"/>
      <c r="AE70" s="270"/>
      <c r="AF70" s="270"/>
      <c r="AG70" s="270"/>
      <c r="AH70" s="270"/>
      <c r="AI70" s="326" t="str">
        <f t="shared" si="10"/>
        <v/>
      </c>
      <c r="AJ70" s="329"/>
      <c r="AK70" s="270"/>
      <c r="AL70" s="270"/>
      <c r="AM70" s="270"/>
      <c r="AN70" s="270"/>
      <c r="AO70" s="326" t="str">
        <f t="shared" si="11"/>
        <v/>
      </c>
      <c r="AP70" s="329"/>
      <c r="AQ70" s="270"/>
      <c r="AR70" s="270"/>
      <c r="AS70" s="270"/>
      <c r="AT70" s="270"/>
      <c r="AU70" s="326" t="str">
        <f t="shared" si="12"/>
        <v/>
      </c>
      <c r="AV70" s="329"/>
      <c r="AW70" s="270"/>
      <c r="AX70" s="270"/>
      <c r="AY70" s="270"/>
      <c r="AZ70" s="270"/>
      <c r="BA70" s="326" t="str">
        <f t="shared" si="13"/>
        <v/>
      </c>
      <c r="BB70" s="329"/>
      <c r="BC70" s="270"/>
      <c r="BD70" s="270"/>
      <c r="BE70" s="270"/>
      <c r="BF70" s="270"/>
      <c r="BG70" s="326" t="str">
        <f t="shared" si="14"/>
        <v/>
      </c>
      <c r="BH70" s="329"/>
      <c r="BI70" s="270"/>
      <c r="BJ70" s="270"/>
      <c r="BK70" s="270"/>
      <c r="BL70" s="270"/>
      <c r="BM70" s="258"/>
      <c r="BN70" s="270"/>
      <c r="BO70" s="270"/>
      <c r="BP70" s="270"/>
      <c r="BQ70" s="270"/>
      <c r="BR70" s="258"/>
      <c r="BS70" s="270"/>
      <c r="BT70" s="270"/>
      <c r="BU70" s="270"/>
      <c r="BV70" s="270"/>
      <c r="BW70" s="258"/>
      <c r="BX70" s="258"/>
      <c r="BY70" s="134"/>
      <c r="BZ70" s="259"/>
      <c r="CA70" s="260"/>
      <c r="CB70" s="261"/>
    </row>
    <row r="71" spans="1:80" ht="33" hidden="1" x14ac:dyDescent="0.3">
      <c r="A71" s="337" t="s">
        <v>222</v>
      </c>
      <c r="B71" s="338" t="s">
        <v>162</v>
      </c>
      <c r="C71" s="339" t="s">
        <v>209</v>
      </c>
      <c r="D71" s="340" t="s">
        <v>195</v>
      </c>
      <c r="E71" s="126" t="s">
        <v>130</v>
      </c>
      <c r="F71" s="252">
        <f t="shared" si="0"/>
        <v>0</v>
      </c>
      <c r="G71" s="253">
        <f t="shared" si="1"/>
        <v>0</v>
      </c>
      <c r="H71" s="254">
        <f t="shared" si="2"/>
        <v>0</v>
      </c>
      <c r="I71" s="255">
        <f t="shared" si="3"/>
        <v>0</v>
      </c>
      <c r="J71" s="359" t="s">
        <v>96</v>
      </c>
      <c r="K71" s="326" t="str">
        <f t="shared" si="4"/>
        <v/>
      </c>
      <c r="L71" s="329"/>
      <c r="M71" s="326" t="str">
        <f t="shared" si="5"/>
        <v/>
      </c>
      <c r="N71" s="329"/>
      <c r="O71" s="326" t="str">
        <f t="shared" si="6"/>
        <v/>
      </c>
      <c r="P71" s="329"/>
      <c r="Q71" s="276"/>
      <c r="R71" s="276"/>
      <c r="S71" s="276"/>
      <c r="T71" s="276"/>
      <c r="U71" s="326" t="str">
        <f t="shared" si="7"/>
        <v/>
      </c>
      <c r="V71" s="329"/>
      <c r="W71" s="326" t="str">
        <f t="shared" si="8"/>
        <v/>
      </c>
      <c r="X71" s="329"/>
      <c r="Y71" s="276"/>
      <c r="Z71" s="276"/>
      <c r="AA71" s="276"/>
      <c r="AB71" s="276"/>
      <c r="AC71" s="326" t="str">
        <f t="shared" si="9"/>
        <v/>
      </c>
      <c r="AD71" s="329"/>
      <c r="AE71" s="276"/>
      <c r="AF71" s="276"/>
      <c r="AG71" s="276"/>
      <c r="AH71" s="276"/>
      <c r="AI71" s="326" t="str">
        <f t="shared" si="10"/>
        <v/>
      </c>
      <c r="AJ71" s="329"/>
      <c r="AK71" s="247"/>
      <c r="AL71" s="247"/>
      <c r="AM71" s="247"/>
      <c r="AN71" s="247"/>
      <c r="AO71" s="326" t="str">
        <f t="shared" si="11"/>
        <v/>
      </c>
      <c r="AP71" s="329"/>
      <c r="AQ71" s="247"/>
      <c r="AR71" s="247"/>
      <c r="AS71" s="247"/>
      <c r="AT71" s="247"/>
      <c r="AU71" s="326" t="str">
        <f t="shared" si="12"/>
        <v/>
      </c>
      <c r="AV71" s="329"/>
      <c r="AW71" s="247"/>
      <c r="AX71" s="247"/>
      <c r="AY71" s="247"/>
      <c r="AZ71" s="247"/>
      <c r="BA71" s="326" t="str">
        <f t="shared" si="13"/>
        <v/>
      </c>
      <c r="BB71" s="329"/>
      <c r="BC71" s="247"/>
      <c r="BD71" s="247"/>
      <c r="BE71" s="247"/>
      <c r="BF71" s="247"/>
      <c r="BG71" s="326" t="str">
        <f t="shared" si="14"/>
        <v/>
      </c>
      <c r="BH71" s="329"/>
      <c r="BI71" s="247"/>
      <c r="BJ71" s="247"/>
      <c r="BK71" s="247"/>
      <c r="BL71" s="247"/>
      <c r="BM71" s="258"/>
      <c r="BN71" s="247"/>
      <c r="BO71" s="247"/>
      <c r="BP71" s="247"/>
      <c r="BQ71" s="247"/>
      <c r="BR71" s="258"/>
      <c r="BS71" s="247"/>
      <c r="BT71" s="247"/>
      <c r="BU71" s="247"/>
      <c r="BV71" s="247"/>
      <c r="BW71" s="258"/>
      <c r="BX71" s="258"/>
      <c r="BY71" s="134"/>
      <c r="BZ71" s="259"/>
      <c r="CA71" s="260"/>
      <c r="CB71" s="261"/>
    </row>
    <row r="72" spans="1:80" hidden="1" x14ac:dyDescent="0.3">
      <c r="A72" s="337" t="s">
        <v>223</v>
      </c>
      <c r="B72" s="338" t="s">
        <v>162</v>
      </c>
      <c r="C72" s="339" t="s">
        <v>209</v>
      </c>
      <c r="D72" s="340" t="s">
        <v>197</v>
      </c>
      <c r="E72" s="126" t="s">
        <v>130</v>
      </c>
      <c r="F72" s="252">
        <f t="shared" ref="F72:F135" si="15">COUNTIF($J72:$BX72,"Cat.1")</f>
        <v>0</v>
      </c>
      <c r="G72" s="253">
        <f t="shared" ref="G72:G135" si="16">COUNTIF($J72:$BX72,"Cat.2")</f>
        <v>0</v>
      </c>
      <c r="H72" s="254">
        <f t="shared" ref="H72:H135" si="17">COUNTIF($J72:$BX72,"Cat.3")</f>
        <v>0</v>
      </c>
      <c r="I72" s="255">
        <f t="shared" ref="I72:I135" si="18">COUNTIF(J72:BX72,"O")</f>
        <v>0</v>
      </c>
      <c r="J72" s="359" t="s">
        <v>96</v>
      </c>
      <c r="K72" s="326" t="str">
        <f t="shared" si="4"/>
        <v/>
      </c>
      <c r="L72" s="329"/>
      <c r="M72" s="326" t="str">
        <f t="shared" si="5"/>
        <v/>
      </c>
      <c r="N72" s="329"/>
      <c r="O72" s="326" t="str">
        <f t="shared" si="6"/>
        <v/>
      </c>
      <c r="P72" s="329"/>
      <c r="Q72" s="276"/>
      <c r="R72" s="276"/>
      <c r="S72" s="276"/>
      <c r="T72" s="276"/>
      <c r="U72" s="326" t="str">
        <f t="shared" si="7"/>
        <v/>
      </c>
      <c r="V72" s="329"/>
      <c r="W72" s="326" t="str">
        <f t="shared" si="8"/>
        <v/>
      </c>
      <c r="X72" s="329"/>
      <c r="Y72" s="276"/>
      <c r="Z72" s="276"/>
      <c r="AA72" s="276"/>
      <c r="AB72" s="276"/>
      <c r="AC72" s="326" t="str">
        <f t="shared" si="9"/>
        <v/>
      </c>
      <c r="AD72" s="329"/>
      <c r="AE72" s="276"/>
      <c r="AF72" s="276"/>
      <c r="AG72" s="276"/>
      <c r="AH72" s="276"/>
      <c r="AI72" s="326" t="str">
        <f t="shared" si="10"/>
        <v/>
      </c>
      <c r="AJ72" s="329"/>
      <c r="AK72" s="247"/>
      <c r="AL72" s="247"/>
      <c r="AM72" s="247"/>
      <c r="AN72" s="247"/>
      <c r="AO72" s="326" t="str">
        <f t="shared" si="11"/>
        <v/>
      </c>
      <c r="AP72" s="329"/>
      <c r="AQ72" s="247"/>
      <c r="AR72" s="247"/>
      <c r="AS72" s="247"/>
      <c r="AT72" s="247"/>
      <c r="AU72" s="326" t="str">
        <f t="shared" si="12"/>
        <v/>
      </c>
      <c r="AV72" s="329"/>
      <c r="AW72" s="247"/>
      <c r="AX72" s="247"/>
      <c r="AY72" s="247"/>
      <c r="AZ72" s="247"/>
      <c r="BA72" s="326" t="str">
        <f t="shared" si="13"/>
        <v/>
      </c>
      <c r="BB72" s="329"/>
      <c r="BC72" s="247"/>
      <c r="BD72" s="247"/>
      <c r="BE72" s="247"/>
      <c r="BF72" s="247"/>
      <c r="BG72" s="326" t="str">
        <f t="shared" si="14"/>
        <v/>
      </c>
      <c r="BH72" s="329"/>
      <c r="BI72" s="247"/>
      <c r="BJ72" s="247"/>
      <c r="BK72" s="247"/>
      <c r="BL72" s="247"/>
      <c r="BM72" s="258"/>
      <c r="BN72" s="247"/>
      <c r="BO72" s="247"/>
      <c r="BP72" s="247"/>
      <c r="BQ72" s="247"/>
      <c r="BR72" s="258"/>
      <c r="BS72" s="247"/>
      <c r="BT72" s="247"/>
      <c r="BU72" s="247"/>
      <c r="BV72" s="247"/>
      <c r="BW72" s="258"/>
      <c r="BX72" s="258"/>
      <c r="BY72" s="134"/>
      <c r="BZ72" s="259"/>
      <c r="CA72" s="260"/>
      <c r="CB72" s="261"/>
    </row>
    <row r="73" spans="1:80" hidden="1" x14ac:dyDescent="0.3">
      <c r="A73" s="337" t="s">
        <v>224</v>
      </c>
      <c r="B73" s="338" t="s">
        <v>162</v>
      </c>
      <c r="C73" s="339" t="s">
        <v>209</v>
      </c>
      <c r="D73" s="340" t="s">
        <v>225</v>
      </c>
      <c r="E73" s="126" t="s">
        <v>130</v>
      </c>
      <c r="F73" s="252">
        <f t="shared" si="15"/>
        <v>0</v>
      </c>
      <c r="G73" s="253">
        <f t="shared" si="16"/>
        <v>0</v>
      </c>
      <c r="H73" s="254">
        <f t="shared" si="17"/>
        <v>0</v>
      </c>
      <c r="I73" s="255">
        <f t="shared" si="18"/>
        <v>0</v>
      </c>
      <c r="J73" s="359" t="s">
        <v>96</v>
      </c>
      <c r="K73" s="326" t="str">
        <f t="shared" si="4"/>
        <v/>
      </c>
      <c r="L73" s="329"/>
      <c r="M73" s="326" t="str">
        <f t="shared" si="5"/>
        <v/>
      </c>
      <c r="N73" s="329"/>
      <c r="O73" s="326" t="str">
        <f t="shared" si="6"/>
        <v/>
      </c>
      <c r="P73" s="329"/>
      <c r="Q73" s="276"/>
      <c r="R73" s="276"/>
      <c r="S73" s="276"/>
      <c r="T73" s="276"/>
      <c r="U73" s="326" t="str">
        <f t="shared" si="7"/>
        <v/>
      </c>
      <c r="V73" s="329"/>
      <c r="W73" s="326" t="str">
        <f t="shared" si="8"/>
        <v/>
      </c>
      <c r="X73" s="329"/>
      <c r="Y73" s="276"/>
      <c r="Z73" s="276"/>
      <c r="AA73" s="276"/>
      <c r="AB73" s="276"/>
      <c r="AC73" s="326" t="str">
        <f t="shared" si="9"/>
        <v/>
      </c>
      <c r="AD73" s="329"/>
      <c r="AE73" s="276"/>
      <c r="AF73" s="276"/>
      <c r="AG73" s="276"/>
      <c r="AH73" s="276"/>
      <c r="AI73" s="326" t="str">
        <f t="shared" si="10"/>
        <v/>
      </c>
      <c r="AJ73" s="329"/>
      <c r="AK73" s="247"/>
      <c r="AL73" s="247"/>
      <c r="AM73" s="247"/>
      <c r="AN73" s="247"/>
      <c r="AO73" s="326" t="str">
        <f t="shared" si="11"/>
        <v/>
      </c>
      <c r="AP73" s="329"/>
      <c r="AQ73" s="247"/>
      <c r="AR73" s="247"/>
      <c r="AS73" s="247"/>
      <c r="AT73" s="247"/>
      <c r="AU73" s="326" t="str">
        <f t="shared" si="12"/>
        <v/>
      </c>
      <c r="AV73" s="329"/>
      <c r="AW73" s="247"/>
      <c r="AX73" s="247"/>
      <c r="AY73" s="247"/>
      <c r="AZ73" s="247"/>
      <c r="BA73" s="326" t="str">
        <f t="shared" si="13"/>
        <v/>
      </c>
      <c r="BB73" s="329"/>
      <c r="BC73" s="247"/>
      <c r="BD73" s="247"/>
      <c r="BE73" s="247"/>
      <c r="BF73" s="247"/>
      <c r="BG73" s="326" t="str">
        <f t="shared" si="14"/>
        <v/>
      </c>
      <c r="BH73" s="329"/>
      <c r="BI73" s="247"/>
      <c r="BJ73" s="247"/>
      <c r="BK73" s="247"/>
      <c r="BL73" s="247"/>
      <c r="BM73" s="258"/>
      <c r="BN73" s="247"/>
      <c r="BO73" s="247"/>
      <c r="BP73" s="247"/>
      <c r="BQ73" s="247"/>
      <c r="BR73" s="258"/>
      <c r="BS73" s="247"/>
      <c r="BT73" s="247"/>
      <c r="BU73" s="247"/>
      <c r="BV73" s="247"/>
      <c r="BW73" s="258"/>
      <c r="BX73" s="258"/>
      <c r="BY73" s="134"/>
      <c r="BZ73" s="259"/>
      <c r="CA73" s="260"/>
      <c r="CB73" s="261"/>
    </row>
    <row r="74" spans="1:80" hidden="1" x14ac:dyDescent="0.3">
      <c r="A74" s="337" t="s">
        <v>226</v>
      </c>
      <c r="B74" s="338" t="s">
        <v>162</v>
      </c>
      <c r="C74" s="339" t="s">
        <v>209</v>
      </c>
      <c r="D74" s="340" t="s">
        <v>199</v>
      </c>
      <c r="E74" s="126" t="s">
        <v>130</v>
      </c>
      <c r="F74" s="252">
        <f t="shared" si="15"/>
        <v>0</v>
      </c>
      <c r="G74" s="253">
        <f t="shared" si="16"/>
        <v>0</v>
      </c>
      <c r="H74" s="254">
        <f t="shared" si="17"/>
        <v>0</v>
      </c>
      <c r="I74" s="255">
        <f t="shared" si="18"/>
        <v>0</v>
      </c>
      <c r="J74" s="359" t="s">
        <v>96</v>
      </c>
      <c r="K74" s="326" t="str">
        <f t="shared" ref="K74:K137" si="19">LEFT(L74,5)</f>
        <v/>
      </c>
      <c r="L74" s="329"/>
      <c r="M74" s="326" t="str">
        <f t="shared" ref="M74:M137" si="20">LEFT(N74,5)</f>
        <v/>
      </c>
      <c r="N74" s="329"/>
      <c r="O74" s="326" t="str">
        <f t="shared" ref="O74:O137" si="21">LEFT(P74,5)</f>
        <v/>
      </c>
      <c r="P74" s="329"/>
      <c r="Q74" s="276"/>
      <c r="R74" s="276"/>
      <c r="S74" s="276"/>
      <c r="T74" s="276"/>
      <c r="U74" s="326" t="str">
        <f t="shared" ref="U74:U137" si="22">LEFT(V74,5)</f>
        <v/>
      </c>
      <c r="V74" s="329"/>
      <c r="W74" s="326" t="str">
        <f t="shared" ref="W74:W137" si="23">LEFT(X74,5)</f>
        <v/>
      </c>
      <c r="X74" s="329"/>
      <c r="Y74" s="276"/>
      <c r="Z74" s="276"/>
      <c r="AA74" s="276"/>
      <c r="AB74" s="276"/>
      <c r="AC74" s="326" t="str">
        <f t="shared" ref="AC74:AC137" si="24">LEFT(AD74,5)</f>
        <v/>
      </c>
      <c r="AD74" s="329"/>
      <c r="AE74" s="276"/>
      <c r="AF74" s="276"/>
      <c r="AG74" s="276"/>
      <c r="AH74" s="276"/>
      <c r="AI74" s="326" t="str">
        <f t="shared" ref="AI74:AI137" si="25">LEFT(AJ74,5)</f>
        <v/>
      </c>
      <c r="AJ74" s="329"/>
      <c r="AK74" s="247"/>
      <c r="AL74" s="247"/>
      <c r="AM74" s="247"/>
      <c r="AN74" s="247"/>
      <c r="AO74" s="326" t="str">
        <f t="shared" ref="AO74:AO137" si="26">LEFT(AP74,5)</f>
        <v/>
      </c>
      <c r="AP74" s="329"/>
      <c r="AQ74" s="247"/>
      <c r="AR74" s="247"/>
      <c r="AS74" s="247"/>
      <c r="AT74" s="247"/>
      <c r="AU74" s="326" t="str">
        <f t="shared" ref="AU74:AU137" si="27">LEFT(AV74,5)</f>
        <v/>
      </c>
      <c r="AV74" s="329"/>
      <c r="AW74" s="247"/>
      <c r="AX74" s="247"/>
      <c r="AY74" s="247"/>
      <c r="AZ74" s="247"/>
      <c r="BA74" s="326" t="str">
        <f t="shared" ref="BA74:BA137" si="28">LEFT(BB74,5)</f>
        <v/>
      </c>
      <c r="BB74" s="329"/>
      <c r="BC74" s="247"/>
      <c r="BD74" s="247"/>
      <c r="BE74" s="247"/>
      <c r="BF74" s="247"/>
      <c r="BG74" s="326" t="str">
        <f t="shared" ref="BG74:BG137" si="29">LEFT(BH74,5)</f>
        <v/>
      </c>
      <c r="BH74" s="329"/>
      <c r="BI74" s="247"/>
      <c r="BJ74" s="247"/>
      <c r="BK74" s="247"/>
      <c r="BL74" s="247"/>
      <c r="BM74" s="258"/>
      <c r="BN74" s="247"/>
      <c r="BO74" s="247"/>
      <c r="BP74" s="247"/>
      <c r="BQ74" s="247"/>
      <c r="BR74" s="258"/>
      <c r="BS74" s="247"/>
      <c r="BT74" s="247"/>
      <c r="BU74" s="247"/>
      <c r="BV74" s="247"/>
      <c r="BW74" s="258"/>
      <c r="BX74" s="258"/>
      <c r="BY74" s="134"/>
      <c r="BZ74" s="259"/>
      <c r="CA74" s="260"/>
      <c r="CB74" s="261"/>
    </row>
    <row r="75" spans="1:80" ht="66" hidden="1" x14ac:dyDescent="0.3">
      <c r="A75" s="337" t="s">
        <v>227</v>
      </c>
      <c r="B75" s="338" t="s">
        <v>162</v>
      </c>
      <c r="C75" s="339" t="s">
        <v>209</v>
      </c>
      <c r="D75" s="340" t="s">
        <v>205</v>
      </c>
      <c r="E75" s="126" t="s">
        <v>181</v>
      </c>
      <c r="F75" s="252">
        <f t="shared" si="15"/>
        <v>0</v>
      </c>
      <c r="G75" s="253">
        <f t="shared" si="16"/>
        <v>0</v>
      </c>
      <c r="H75" s="254">
        <f t="shared" si="17"/>
        <v>0</v>
      </c>
      <c r="I75" s="255">
        <f t="shared" si="18"/>
        <v>0</v>
      </c>
      <c r="J75" s="359" t="s">
        <v>96</v>
      </c>
      <c r="K75" s="326" t="str">
        <f t="shared" si="19"/>
        <v/>
      </c>
      <c r="L75" s="329"/>
      <c r="M75" s="326" t="str">
        <f t="shared" si="20"/>
        <v/>
      </c>
      <c r="N75" s="329"/>
      <c r="O75" s="326" t="str">
        <f t="shared" si="21"/>
        <v/>
      </c>
      <c r="P75" s="329"/>
      <c r="Q75" s="270"/>
      <c r="R75" s="276"/>
      <c r="S75" s="276"/>
      <c r="T75" s="276"/>
      <c r="U75" s="326" t="str">
        <f t="shared" si="22"/>
        <v/>
      </c>
      <c r="V75" s="329"/>
      <c r="W75" s="326" t="str">
        <f t="shared" si="23"/>
        <v/>
      </c>
      <c r="X75" s="329"/>
      <c r="Y75" s="276"/>
      <c r="Z75" s="276"/>
      <c r="AA75" s="276"/>
      <c r="AB75" s="276"/>
      <c r="AC75" s="326" t="str">
        <f t="shared" si="24"/>
        <v/>
      </c>
      <c r="AD75" s="329"/>
      <c r="AE75" s="276"/>
      <c r="AF75" s="276"/>
      <c r="AG75" s="276"/>
      <c r="AH75" s="276"/>
      <c r="AI75" s="326" t="str">
        <f t="shared" si="25"/>
        <v/>
      </c>
      <c r="AJ75" s="329"/>
      <c r="AK75" s="270"/>
      <c r="AL75" s="276"/>
      <c r="AM75" s="276"/>
      <c r="AN75" s="276"/>
      <c r="AO75" s="326" t="str">
        <f t="shared" si="26"/>
        <v/>
      </c>
      <c r="AP75" s="329"/>
      <c r="AQ75" s="270"/>
      <c r="AR75" s="276"/>
      <c r="AS75" s="276"/>
      <c r="AT75" s="276"/>
      <c r="AU75" s="326" t="str">
        <f t="shared" si="27"/>
        <v/>
      </c>
      <c r="AV75" s="329"/>
      <c r="AW75" s="270"/>
      <c r="AX75" s="276"/>
      <c r="AY75" s="276"/>
      <c r="AZ75" s="276"/>
      <c r="BA75" s="326" t="str">
        <f t="shared" si="28"/>
        <v/>
      </c>
      <c r="BB75" s="329"/>
      <c r="BC75" s="270"/>
      <c r="BD75" s="276"/>
      <c r="BE75" s="276"/>
      <c r="BF75" s="276"/>
      <c r="BG75" s="326" t="str">
        <f t="shared" si="29"/>
        <v/>
      </c>
      <c r="BH75" s="329"/>
      <c r="BI75" s="270"/>
      <c r="BJ75" s="276"/>
      <c r="BK75" s="276"/>
      <c r="BL75" s="276"/>
      <c r="BM75" s="258"/>
      <c r="BN75" s="270"/>
      <c r="BO75" s="276"/>
      <c r="BP75" s="276"/>
      <c r="BQ75" s="276"/>
      <c r="BR75" s="258"/>
      <c r="BS75" s="270"/>
      <c r="BT75" s="276"/>
      <c r="BU75" s="276"/>
      <c r="BV75" s="276"/>
      <c r="BW75" s="258"/>
      <c r="BX75" s="258"/>
      <c r="BY75" s="134"/>
      <c r="BZ75" s="259"/>
      <c r="CA75" s="260"/>
      <c r="CB75" s="261"/>
    </row>
    <row r="76" spans="1:80" ht="49.5" hidden="1" x14ac:dyDescent="0.3">
      <c r="A76" s="337" t="s">
        <v>228</v>
      </c>
      <c r="B76" s="338" t="s">
        <v>162</v>
      </c>
      <c r="C76" s="339" t="s">
        <v>209</v>
      </c>
      <c r="D76" s="340" t="s">
        <v>207</v>
      </c>
      <c r="E76" s="126" t="s">
        <v>181</v>
      </c>
      <c r="F76" s="252">
        <f t="shared" si="15"/>
        <v>0</v>
      </c>
      <c r="G76" s="253">
        <f t="shared" si="16"/>
        <v>0</v>
      </c>
      <c r="H76" s="254">
        <f t="shared" si="17"/>
        <v>0</v>
      </c>
      <c r="I76" s="255">
        <f t="shared" si="18"/>
        <v>0</v>
      </c>
      <c r="J76" s="359" t="s">
        <v>96</v>
      </c>
      <c r="K76" s="326" t="str">
        <f t="shared" si="19"/>
        <v/>
      </c>
      <c r="L76" s="329"/>
      <c r="M76" s="326" t="str">
        <f t="shared" si="20"/>
        <v/>
      </c>
      <c r="N76" s="329"/>
      <c r="O76" s="326" t="str">
        <f t="shared" si="21"/>
        <v/>
      </c>
      <c r="P76" s="329"/>
      <c r="Q76" s="276"/>
      <c r="R76" s="276"/>
      <c r="S76" s="276"/>
      <c r="T76" s="276"/>
      <c r="U76" s="326" t="str">
        <f t="shared" si="22"/>
        <v/>
      </c>
      <c r="V76" s="329"/>
      <c r="W76" s="326" t="str">
        <f t="shared" si="23"/>
        <v/>
      </c>
      <c r="X76" s="329"/>
      <c r="Y76" s="276"/>
      <c r="Z76" s="276"/>
      <c r="AA76" s="276"/>
      <c r="AB76" s="276"/>
      <c r="AC76" s="326" t="str">
        <f t="shared" si="24"/>
        <v/>
      </c>
      <c r="AD76" s="329"/>
      <c r="AE76" s="276"/>
      <c r="AF76" s="276"/>
      <c r="AG76" s="276"/>
      <c r="AH76" s="276"/>
      <c r="AI76" s="326" t="str">
        <f t="shared" si="25"/>
        <v/>
      </c>
      <c r="AJ76" s="329"/>
      <c r="AK76" s="276"/>
      <c r="AL76" s="276"/>
      <c r="AM76" s="276"/>
      <c r="AN76" s="276"/>
      <c r="AO76" s="326" t="str">
        <f t="shared" si="26"/>
        <v/>
      </c>
      <c r="AP76" s="329"/>
      <c r="AQ76" s="276"/>
      <c r="AR76" s="276"/>
      <c r="AS76" s="276"/>
      <c r="AT76" s="276"/>
      <c r="AU76" s="326" t="str">
        <f t="shared" si="27"/>
        <v/>
      </c>
      <c r="AV76" s="329"/>
      <c r="AW76" s="276"/>
      <c r="AX76" s="276"/>
      <c r="AY76" s="276"/>
      <c r="AZ76" s="276"/>
      <c r="BA76" s="326" t="str">
        <f t="shared" si="28"/>
        <v/>
      </c>
      <c r="BB76" s="329"/>
      <c r="BC76" s="276"/>
      <c r="BD76" s="276"/>
      <c r="BE76" s="276"/>
      <c r="BF76" s="276"/>
      <c r="BG76" s="326" t="str">
        <f t="shared" si="29"/>
        <v/>
      </c>
      <c r="BH76" s="329"/>
      <c r="BI76" s="276"/>
      <c r="BJ76" s="276"/>
      <c r="BK76" s="276"/>
      <c r="BL76" s="276"/>
      <c r="BM76" s="258"/>
      <c r="BN76" s="276"/>
      <c r="BO76" s="276"/>
      <c r="BP76" s="276"/>
      <c r="BQ76" s="276"/>
      <c r="BR76" s="258"/>
      <c r="BS76" s="276"/>
      <c r="BT76" s="276"/>
      <c r="BU76" s="276"/>
      <c r="BV76" s="276"/>
      <c r="BW76" s="258"/>
      <c r="BX76" s="258"/>
      <c r="BY76" s="134"/>
      <c r="BZ76" s="259"/>
      <c r="CA76" s="260"/>
      <c r="CB76" s="261"/>
    </row>
    <row r="77" spans="1:80" ht="27" hidden="1" x14ac:dyDescent="0.3">
      <c r="A77" s="337" t="s">
        <v>229</v>
      </c>
      <c r="B77" s="338" t="s">
        <v>162</v>
      </c>
      <c r="C77" s="339" t="s">
        <v>230</v>
      </c>
      <c r="D77" s="340" t="s">
        <v>164</v>
      </c>
      <c r="E77" s="126" t="s">
        <v>152</v>
      </c>
      <c r="F77" s="252">
        <f t="shared" si="15"/>
        <v>0</v>
      </c>
      <c r="G77" s="253">
        <f t="shared" si="16"/>
        <v>0</v>
      </c>
      <c r="H77" s="254">
        <f t="shared" si="17"/>
        <v>0</v>
      </c>
      <c r="I77" s="255">
        <f t="shared" si="18"/>
        <v>0</v>
      </c>
      <c r="J77" s="359" t="s">
        <v>96</v>
      </c>
      <c r="K77" s="326" t="str">
        <f t="shared" si="19"/>
        <v/>
      </c>
      <c r="L77" s="329"/>
      <c r="M77" s="326" t="str">
        <f t="shared" si="20"/>
        <v/>
      </c>
      <c r="N77" s="329"/>
      <c r="O77" s="326" t="str">
        <f t="shared" si="21"/>
        <v/>
      </c>
      <c r="P77" s="329"/>
      <c r="Q77" s="270"/>
      <c r="R77" s="276"/>
      <c r="S77" s="276"/>
      <c r="T77" s="276"/>
      <c r="U77" s="326" t="str">
        <f t="shared" si="22"/>
        <v/>
      </c>
      <c r="V77" s="329"/>
      <c r="W77" s="326" t="str">
        <f t="shared" si="23"/>
        <v/>
      </c>
      <c r="X77" s="329"/>
      <c r="Y77" s="270"/>
      <c r="Z77" s="276"/>
      <c r="AA77" s="276"/>
      <c r="AB77" s="276"/>
      <c r="AC77" s="326" t="str">
        <f t="shared" si="24"/>
        <v/>
      </c>
      <c r="AD77" s="329"/>
      <c r="AE77" s="270"/>
      <c r="AF77" s="276"/>
      <c r="AG77" s="276"/>
      <c r="AH77" s="276"/>
      <c r="AI77" s="326" t="str">
        <f t="shared" si="25"/>
        <v/>
      </c>
      <c r="AJ77" s="329"/>
      <c r="AK77" s="270"/>
      <c r="AL77" s="276"/>
      <c r="AM77" s="276"/>
      <c r="AN77" s="276"/>
      <c r="AO77" s="326" t="str">
        <f t="shared" si="26"/>
        <v/>
      </c>
      <c r="AP77" s="329"/>
      <c r="AQ77" s="270"/>
      <c r="AR77" s="276"/>
      <c r="AS77" s="276"/>
      <c r="AT77" s="276"/>
      <c r="AU77" s="326" t="str">
        <f t="shared" si="27"/>
        <v/>
      </c>
      <c r="AV77" s="329"/>
      <c r="AW77" s="270"/>
      <c r="AX77" s="276"/>
      <c r="AY77" s="276"/>
      <c r="AZ77" s="276"/>
      <c r="BA77" s="326" t="str">
        <f t="shared" si="28"/>
        <v/>
      </c>
      <c r="BB77" s="329"/>
      <c r="BC77" s="270"/>
      <c r="BD77" s="276"/>
      <c r="BE77" s="276"/>
      <c r="BF77" s="276"/>
      <c r="BG77" s="326" t="str">
        <f t="shared" si="29"/>
        <v/>
      </c>
      <c r="BH77" s="329"/>
      <c r="BI77" s="270"/>
      <c r="BJ77" s="276"/>
      <c r="BK77" s="276"/>
      <c r="BL77" s="276"/>
      <c r="BM77" s="258"/>
      <c r="BN77" s="270"/>
      <c r="BO77" s="276"/>
      <c r="BP77" s="276"/>
      <c r="BQ77" s="276"/>
      <c r="BR77" s="258"/>
      <c r="BS77" s="270"/>
      <c r="BT77" s="276"/>
      <c r="BU77" s="276"/>
      <c r="BV77" s="276"/>
      <c r="BW77" s="258"/>
      <c r="BX77" s="258"/>
      <c r="BY77" s="134"/>
      <c r="BZ77" s="259"/>
      <c r="CA77" s="260"/>
      <c r="CB77" s="261"/>
    </row>
    <row r="78" spans="1:80" ht="27" hidden="1" x14ac:dyDescent="0.3">
      <c r="A78" s="337" t="s">
        <v>231</v>
      </c>
      <c r="B78" s="338" t="s">
        <v>162</v>
      </c>
      <c r="C78" s="339" t="s">
        <v>230</v>
      </c>
      <c r="D78" s="340" t="s">
        <v>166</v>
      </c>
      <c r="E78" s="126" t="s">
        <v>152</v>
      </c>
      <c r="F78" s="252">
        <f t="shared" si="15"/>
        <v>0</v>
      </c>
      <c r="G78" s="253">
        <f t="shared" si="16"/>
        <v>0</v>
      </c>
      <c r="H78" s="254">
        <f t="shared" si="17"/>
        <v>0</v>
      </c>
      <c r="I78" s="255">
        <f t="shared" si="18"/>
        <v>0</v>
      </c>
      <c r="J78" s="359" t="s">
        <v>96</v>
      </c>
      <c r="K78" s="326" t="str">
        <f t="shared" si="19"/>
        <v/>
      </c>
      <c r="L78" s="329"/>
      <c r="M78" s="326" t="str">
        <f t="shared" si="20"/>
        <v/>
      </c>
      <c r="N78" s="329"/>
      <c r="O78" s="326" t="str">
        <f t="shared" si="21"/>
        <v/>
      </c>
      <c r="P78" s="329"/>
      <c r="Q78" s="276"/>
      <c r="R78" s="276"/>
      <c r="S78" s="276"/>
      <c r="T78" s="276"/>
      <c r="U78" s="326" t="str">
        <f t="shared" si="22"/>
        <v/>
      </c>
      <c r="V78" s="329"/>
      <c r="W78" s="326" t="str">
        <f t="shared" si="23"/>
        <v/>
      </c>
      <c r="X78" s="329"/>
      <c r="Y78" s="276"/>
      <c r="Z78" s="276"/>
      <c r="AA78" s="276"/>
      <c r="AB78" s="276"/>
      <c r="AC78" s="326" t="str">
        <f t="shared" si="24"/>
        <v/>
      </c>
      <c r="AD78" s="329"/>
      <c r="AE78" s="276"/>
      <c r="AF78" s="276"/>
      <c r="AG78" s="276"/>
      <c r="AH78" s="276"/>
      <c r="AI78" s="326" t="str">
        <f t="shared" si="25"/>
        <v/>
      </c>
      <c r="AJ78" s="329"/>
      <c r="AK78" s="276"/>
      <c r="AL78" s="276"/>
      <c r="AM78" s="276"/>
      <c r="AN78" s="276"/>
      <c r="AO78" s="326" t="str">
        <f t="shared" si="26"/>
        <v/>
      </c>
      <c r="AP78" s="329"/>
      <c r="AQ78" s="276"/>
      <c r="AR78" s="276"/>
      <c r="AS78" s="276"/>
      <c r="AT78" s="276"/>
      <c r="AU78" s="326" t="str">
        <f t="shared" si="27"/>
        <v/>
      </c>
      <c r="AV78" s="329"/>
      <c r="AW78" s="276"/>
      <c r="AX78" s="276"/>
      <c r="AY78" s="276"/>
      <c r="AZ78" s="276"/>
      <c r="BA78" s="326" t="str">
        <f t="shared" si="28"/>
        <v/>
      </c>
      <c r="BB78" s="329"/>
      <c r="BC78" s="276"/>
      <c r="BD78" s="276"/>
      <c r="BE78" s="276"/>
      <c r="BF78" s="276"/>
      <c r="BG78" s="326" t="str">
        <f t="shared" si="29"/>
        <v/>
      </c>
      <c r="BH78" s="329"/>
      <c r="BI78" s="276"/>
      <c r="BJ78" s="276"/>
      <c r="BK78" s="276"/>
      <c r="BL78" s="276"/>
      <c r="BM78" s="258"/>
      <c r="BN78" s="276"/>
      <c r="BO78" s="276"/>
      <c r="BP78" s="276"/>
      <c r="BQ78" s="276"/>
      <c r="BR78" s="258"/>
      <c r="BS78" s="276"/>
      <c r="BT78" s="276"/>
      <c r="BU78" s="276"/>
      <c r="BV78" s="276"/>
      <c r="BW78" s="258"/>
      <c r="BX78" s="258"/>
      <c r="BY78" s="134"/>
      <c r="BZ78" s="259"/>
      <c r="CA78" s="260"/>
      <c r="CB78" s="261"/>
    </row>
    <row r="79" spans="1:80" ht="27" hidden="1" x14ac:dyDescent="0.3">
      <c r="A79" s="337" t="s">
        <v>232</v>
      </c>
      <c r="B79" s="338" t="s">
        <v>162</v>
      </c>
      <c r="C79" s="339" t="s">
        <v>230</v>
      </c>
      <c r="D79" s="340" t="s">
        <v>168</v>
      </c>
      <c r="E79" s="126" t="s">
        <v>152</v>
      </c>
      <c r="F79" s="252">
        <f t="shared" si="15"/>
        <v>0</v>
      </c>
      <c r="G79" s="253">
        <f t="shared" si="16"/>
        <v>0</v>
      </c>
      <c r="H79" s="254">
        <f t="shared" si="17"/>
        <v>0</v>
      </c>
      <c r="I79" s="255">
        <f t="shared" si="18"/>
        <v>0</v>
      </c>
      <c r="J79" s="359" t="s">
        <v>96</v>
      </c>
      <c r="K79" s="326" t="str">
        <f t="shared" si="19"/>
        <v/>
      </c>
      <c r="L79" s="329"/>
      <c r="M79" s="326" t="str">
        <f t="shared" si="20"/>
        <v/>
      </c>
      <c r="N79" s="329"/>
      <c r="O79" s="326" t="str">
        <f t="shared" si="21"/>
        <v/>
      </c>
      <c r="P79" s="329"/>
      <c r="Q79" s="276"/>
      <c r="R79" s="276"/>
      <c r="S79" s="276"/>
      <c r="T79" s="276"/>
      <c r="U79" s="326" t="str">
        <f t="shared" si="22"/>
        <v/>
      </c>
      <c r="V79" s="329"/>
      <c r="W79" s="326" t="str">
        <f t="shared" si="23"/>
        <v/>
      </c>
      <c r="X79" s="329"/>
      <c r="Y79" s="276"/>
      <c r="Z79" s="276"/>
      <c r="AA79" s="276"/>
      <c r="AB79" s="276"/>
      <c r="AC79" s="326" t="str">
        <f t="shared" si="24"/>
        <v/>
      </c>
      <c r="AD79" s="329"/>
      <c r="AE79" s="276"/>
      <c r="AF79" s="276"/>
      <c r="AG79" s="276"/>
      <c r="AH79" s="276"/>
      <c r="AI79" s="326" t="str">
        <f t="shared" si="25"/>
        <v/>
      </c>
      <c r="AJ79" s="329"/>
      <c r="AK79" s="276"/>
      <c r="AL79" s="276"/>
      <c r="AM79" s="276"/>
      <c r="AN79" s="276"/>
      <c r="AO79" s="326" t="str">
        <f t="shared" si="26"/>
        <v/>
      </c>
      <c r="AP79" s="329"/>
      <c r="AQ79" s="276"/>
      <c r="AR79" s="276"/>
      <c r="AS79" s="276"/>
      <c r="AT79" s="276"/>
      <c r="AU79" s="326" t="str">
        <f t="shared" si="27"/>
        <v/>
      </c>
      <c r="AV79" s="329"/>
      <c r="AW79" s="276"/>
      <c r="AX79" s="276"/>
      <c r="AY79" s="276"/>
      <c r="AZ79" s="276"/>
      <c r="BA79" s="326" t="str">
        <f t="shared" si="28"/>
        <v/>
      </c>
      <c r="BB79" s="329"/>
      <c r="BC79" s="276"/>
      <c r="BD79" s="276"/>
      <c r="BE79" s="276"/>
      <c r="BF79" s="276"/>
      <c r="BG79" s="326" t="str">
        <f t="shared" si="29"/>
        <v/>
      </c>
      <c r="BH79" s="329"/>
      <c r="BI79" s="276"/>
      <c r="BJ79" s="276"/>
      <c r="BK79" s="276"/>
      <c r="BL79" s="276"/>
      <c r="BM79" s="258"/>
      <c r="BN79" s="276"/>
      <c r="BO79" s="276"/>
      <c r="BP79" s="276"/>
      <c r="BQ79" s="276"/>
      <c r="BR79" s="258"/>
      <c r="BS79" s="276"/>
      <c r="BT79" s="276"/>
      <c r="BU79" s="276"/>
      <c r="BV79" s="276"/>
      <c r="BW79" s="258"/>
      <c r="BX79" s="258"/>
      <c r="BY79" s="134"/>
      <c r="BZ79" s="259"/>
      <c r="CA79" s="260"/>
      <c r="CB79" s="261"/>
    </row>
    <row r="80" spans="1:80" ht="27" hidden="1" x14ac:dyDescent="0.3">
      <c r="A80" s="337" t="s">
        <v>233</v>
      </c>
      <c r="B80" s="338" t="s">
        <v>162</v>
      </c>
      <c r="C80" s="339" t="s">
        <v>230</v>
      </c>
      <c r="D80" s="340" t="s">
        <v>170</v>
      </c>
      <c r="E80" s="126" t="s">
        <v>94</v>
      </c>
      <c r="F80" s="252">
        <f t="shared" si="15"/>
        <v>0</v>
      </c>
      <c r="G80" s="253">
        <f t="shared" si="16"/>
        <v>0</v>
      </c>
      <c r="H80" s="254">
        <f t="shared" si="17"/>
        <v>0</v>
      </c>
      <c r="I80" s="255">
        <f t="shared" si="18"/>
        <v>0</v>
      </c>
      <c r="J80" s="359" t="s">
        <v>96</v>
      </c>
      <c r="K80" s="326" t="str">
        <f t="shared" si="19"/>
        <v/>
      </c>
      <c r="L80" s="329"/>
      <c r="M80" s="326" t="str">
        <f t="shared" si="20"/>
        <v/>
      </c>
      <c r="N80" s="329"/>
      <c r="O80" s="326" t="str">
        <f t="shared" si="21"/>
        <v/>
      </c>
      <c r="P80" s="329"/>
      <c r="Q80" s="276"/>
      <c r="R80" s="276"/>
      <c r="S80" s="276"/>
      <c r="T80" s="276"/>
      <c r="U80" s="326" t="str">
        <f t="shared" si="22"/>
        <v/>
      </c>
      <c r="V80" s="329"/>
      <c r="W80" s="326" t="str">
        <f t="shared" si="23"/>
        <v/>
      </c>
      <c r="X80" s="329"/>
      <c r="Y80" s="276"/>
      <c r="Z80" s="276"/>
      <c r="AA80" s="276"/>
      <c r="AB80" s="276"/>
      <c r="AC80" s="326" t="str">
        <f t="shared" si="24"/>
        <v/>
      </c>
      <c r="AD80" s="329"/>
      <c r="AE80" s="276"/>
      <c r="AF80" s="276"/>
      <c r="AG80" s="276"/>
      <c r="AH80" s="276"/>
      <c r="AI80" s="326" t="str">
        <f t="shared" si="25"/>
        <v/>
      </c>
      <c r="AJ80" s="329"/>
      <c r="AK80" s="276"/>
      <c r="AL80" s="276"/>
      <c r="AM80" s="276"/>
      <c r="AN80" s="276"/>
      <c r="AO80" s="326" t="str">
        <f t="shared" si="26"/>
        <v/>
      </c>
      <c r="AP80" s="329"/>
      <c r="AQ80" s="276"/>
      <c r="AR80" s="276"/>
      <c r="AS80" s="276"/>
      <c r="AT80" s="276"/>
      <c r="AU80" s="326" t="str">
        <f t="shared" si="27"/>
        <v/>
      </c>
      <c r="AV80" s="329"/>
      <c r="AW80" s="276"/>
      <c r="AX80" s="276"/>
      <c r="AY80" s="276"/>
      <c r="AZ80" s="276"/>
      <c r="BA80" s="326" t="str">
        <f t="shared" si="28"/>
        <v/>
      </c>
      <c r="BB80" s="329"/>
      <c r="BC80" s="276"/>
      <c r="BD80" s="276"/>
      <c r="BE80" s="276"/>
      <c r="BF80" s="276"/>
      <c r="BG80" s="326" t="str">
        <f t="shared" si="29"/>
        <v/>
      </c>
      <c r="BH80" s="329"/>
      <c r="BI80" s="276"/>
      <c r="BJ80" s="276"/>
      <c r="BK80" s="276"/>
      <c r="BL80" s="276"/>
      <c r="BM80" s="258"/>
      <c r="BN80" s="276"/>
      <c r="BO80" s="276"/>
      <c r="BP80" s="276"/>
      <c r="BQ80" s="276"/>
      <c r="BR80" s="258"/>
      <c r="BS80" s="276"/>
      <c r="BT80" s="276"/>
      <c r="BU80" s="276"/>
      <c r="BV80" s="276"/>
      <c r="BW80" s="258"/>
      <c r="BX80" s="258"/>
      <c r="BY80" s="134"/>
      <c r="BZ80" s="259"/>
      <c r="CA80" s="260"/>
      <c r="CB80" s="261"/>
    </row>
    <row r="81" spans="1:80" ht="33" hidden="1" x14ac:dyDescent="0.3">
      <c r="A81" s="337" t="s">
        <v>235</v>
      </c>
      <c r="B81" s="338" t="s">
        <v>162</v>
      </c>
      <c r="C81" s="339" t="s">
        <v>230</v>
      </c>
      <c r="D81" s="340" t="s">
        <v>174</v>
      </c>
      <c r="E81" s="126" t="s">
        <v>94</v>
      </c>
      <c r="F81" s="252">
        <f t="shared" si="15"/>
        <v>0</v>
      </c>
      <c r="G81" s="253">
        <f t="shared" si="16"/>
        <v>0</v>
      </c>
      <c r="H81" s="254">
        <f t="shared" si="17"/>
        <v>0</v>
      </c>
      <c r="I81" s="255">
        <f t="shared" si="18"/>
        <v>0</v>
      </c>
      <c r="J81" s="359" t="s">
        <v>96</v>
      </c>
      <c r="K81" s="326" t="str">
        <f t="shared" si="19"/>
        <v/>
      </c>
      <c r="L81" s="329"/>
      <c r="M81" s="326" t="str">
        <f t="shared" si="20"/>
        <v/>
      </c>
      <c r="N81" s="329"/>
      <c r="O81" s="326" t="str">
        <f t="shared" si="21"/>
        <v/>
      </c>
      <c r="P81" s="329"/>
      <c r="Q81" s="276"/>
      <c r="R81" s="276"/>
      <c r="S81" s="276"/>
      <c r="T81" s="276"/>
      <c r="U81" s="326" t="str">
        <f t="shared" si="22"/>
        <v/>
      </c>
      <c r="V81" s="329"/>
      <c r="W81" s="326" t="str">
        <f t="shared" si="23"/>
        <v/>
      </c>
      <c r="X81" s="329"/>
      <c r="Y81" s="276"/>
      <c r="Z81" s="276"/>
      <c r="AA81" s="276"/>
      <c r="AB81" s="276"/>
      <c r="AC81" s="326" t="str">
        <f t="shared" si="24"/>
        <v/>
      </c>
      <c r="AD81" s="329"/>
      <c r="AE81" s="276"/>
      <c r="AF81" s="276"/>
      <c r="AG81" s="276"/>
      <c r="AH81" s="276"/>
      <c r="AI81" s="326" t="str">
        <f t="shared" si="25"/>
        <v/>
      </c>
      <c r="AJ81" s="329"/>
      <c r="AK81" s="247"/>
      <c r="AL81" s="247"/>
      <c r="AM81" s="247"/>
      <c r="AN81" s="247"/>
      <c r="AO81" s="326" t="str">
        <f t="shared" si="26"/>
        <v/>
      </c>
      <c r="AP81" s="329"/>
      <c r="AQ81" s="247"/>
      <c r="AR81" s="247"/>
      <c r="AS81" s="247"/>
      <c r="AT81" s="247"/>
      <c r="AU81" s="326" t="str">
        <f t="shared" si="27"/>
        <v/>
      </c>
      <c r="AV81" s="329"/>
      <c r="AW81" s="247"/>
      <c r="AX81" s="247"/>
      <c r="AY81" s="247"/>
      <c r="AZ81" s="247"/>
      <c r="BA81" s="326" t="str">
        <f t="shared" si="28"/>
        <v/>
      </c>
      <c r="BB81" s="329"/>
      <c r="BC81" s="247"/>
      <c r="BD81" s="247"/>
      <c r="BE81" s="247"/>
      <c r="BF81" s="247"/>
      <c r="BG81" s="326" t="str">
        <f t="shared" si="29"/>
        <v/>
      </c>
      <c r="BH81" s="329"/>
      <c r="BI81" s="247"/>
      <c r="BJ81" s="247"/>
      <c r="BK81" s="247"/>
      <c r="BL81" s="247"/>
      <c r="BM81" s="258"/>
      <c r="BN81" s="247"/>
      <c r="BO81" s="247"/>
      <c r="BP81" s="247"/>
      <c r="BQ81" s="247"/>
      <c r="BR81" s="258"/>
      <c r="BS81" s="247"/>
      <c r="BT81" s="247"/>
      <c r="BU81" s="247"/>
      <c r="BV81" s="247"/>
      <c r="BW81" s="258"/>
      <c r="BX81" s="258"/>
      <c r="BY81" s="134"/>
      <c r="BZ81" s="259"/>
      <c r="CA81" s="260"/>
      <c r="CB81" s="261"/>
    </row>
    <row r="82" spans="1:80" ht="27" hidden="1" x14ac:dyDescent="0.3">
      <c r="A82" s="337" t="s">
        <v>236</v>
      </c>
      <c r="B82" s="338" t="s">
        <v>162</v>
      </c>
      <c r="C82" s="339" t="s">
        <v>230</v>
      </c>
      <c r="D82" s="340" t="s">
        <v>176</v>
      </c>
      <c r="E82" s="126" t="s">
        <v>108</v>
      </c>
      <c r="F82" s="252">
        <f t="shared" si="15"/>
        <v>0</v>
      </c>
      <c r="G82" s="253">
        <f t="shared" si="16"/>
        <v>0</v>
      </c>
      <c r="H82" s="254">
        <f t="shared" si="17"/>
        <v>0</v>
      </c>
      <c r="I82" s="255">
        <f t="shared" si="18"/>
        <v>0</v>
      </c>
      <c r="J82" s="359" t="s">
        <v>96</v>
      </c>
      <c r="K82" s="326" t="str">
        <f t="shared" si="19"/>
        <v/>
      </c>
      <c r="L82" s="329"/>
      <c r="M82" s="326" t="str">
        <f t="shared" si="20"/>
        <v/>
      </c>
      <c r="N82" s="329"/>
      <c r="O82" s="326" t="str">
        <f t="shared" si="21"/>
        <v/>
      </c>
      <c r="P82" s="329"/>
      <c r="Q82" s="276"/>
      <c r="R82" s="276"/>
      <c r="S82" s="276"/>
      <c r="T82" s="276"/>
      <c r="U82" s="326" t="str">
        <f t="shared" si="22"/>
        <v/>
      </c>
      <c r="V82" s="329"/>
      <c r="W82" s="326" t="str">
        <f t="shared" si="23"/>
        <v/>
      </c>
      <c r="X82" s="329"/>
      <c r="Y82" s="270"/>
      <c r="Z82" s="270"/>
      <c r="AA82" s="270"/>
      <c r="AB82" s="270"/>
      <c r="AC82" s="326" t="str">
        <f t="shared" si="24"/>
        <v/>
      </c>
      <c r="AD82" s="329"/>
      <c r="AE82" s="276"/>
      <c r="AF82" s="276"/>
      <c r="AG82" s="276"/>
      <c r="AH82" s="276"/>
      <c r="AI82" s="326" t="str">
        <f t="shared" si="25"/>
        <v/>
      </c>
      <c r="AJ82" s="329"/>
      <c r="AK82" s="247"/>
      <c r="AL82" s="247"/>
      <c r="AM82" s="247"/>
      <c r="AN82" s="247"/>
      <c r="AO82" s="326" t="str">
        <f t="shared" si="26"/>
        <v/>
      </c>
      <c r="AP82" s="329"/>
      <c r="AQ82" s="247"/>
      <c r="AR82" s="247"/>
      <c r="AS82" s="247"/>
      <c r="AT82" s="247"/>
      <c r="AU82" s="326" t="str">
        <f t="shared" si="27"/>
        <v/>
      </c>
      <c r="AV82" s="329"/>
      <c r="AW82" s="247"/>
      <c r="AX82" s="247"/>
      <c r="AY82" s="247"/>
      <c r="AZ82" s="247"/>
      <c r="BA82" s="326" t="str">
        <f t="shared" si="28"/>
        <v/>
      </c>
      <c r="BB82" s="329"/>
      <c r="BC82" s="247"/>
      <c r="BD82" s="247"/>
      <c r="BE82" s="247"/>
      <c r="BF82" s="247"/>
      <c r="BG82" s="326" t="str">
        <f t="shared" si="29"/>
        <v/>
      </c>
      <c r="BH82" s="329"/>
      <c r="BI82" s="247"/>
      <c r="BJ82" s="247"/>
      <c r="BK82" s="247"/>
      <c r="BL82" s="247"/>
      <c r="BM82" s="258"/>
      <c r="BN82" s="247"/>
      <c r="BO82" s="247"/>
      <c r="BP82" s="247"/>
      <c r="BQ82" s="247"/>
      <c r="BR82" s="258"/>
      <c r="BS82" s="247"/>
      <c r="BT82" s="247"/>
      <c r="BU82" s="247"/>
      <c r="BV82" s="247"/>
      <c r="BW82" s="258"/>
      <c r="BX82" s="258"/>
      <c r="BY82" s="134"/>
      <c r="BZ82" s="259"/>
      <c r="CA82" s="260"/>
      <c r="CB82" s="261"/>
    </row>
    <row r="83" spans="1:80" ht="27" hidden="1" x14ac:dyDescent="0.3">
      <c r="A83" s="337" t="s">
        <v>237</v>
      </c>
      <c r="B83" s="338" t="s">
        <v>162</v>
      </c>
      <c r="C83" s="339" t="s">
        <v>230</v>
      </c>
      <c r="D83" s="340" t="s">
        <v>178</v>
      </c>
      <c r="E83" s="126" t="s">
        <v>108</v>
      </c>
      <c r="F83" s="252">
        <f t="shared" si="15"/>
        <v>0</v>
      </c>
      <c r="G83" s="253">
        <f t="shared" si="16"/>
        <v>0</v>
      </c>
      <c r="H83" s="254">
        <f t="shared" si="17"/>
        <v>0</v>
      </c>
      <c r="I83" s="255">
        <f t="shared" si="18"/>
        <v>0</v>
      </c>
      <c r="J83" s="359" t="s">
        <v>96</v>
      </c>
      <c r="K83" s="326" t="str">
        <f t="shared" si="19"/>
        <v/>
      </c>
      <c r="L83" s="329"/>
      <c r="M83" s="326" t="str">
        <f t="shared" si="20"/>
        <v/>
      </c>
      <c r="N83" s="329"/>
      <c r="O83" s="326" t="str">
        <f t="shared" si="21"/>
        <v/>
      </c>
      <c r="P83" s="329"/>
      <c r="Q83" s="276"/>
      <c r="R83" s="276"/>
      <c r="S83" s="276"/>
      <c r="T83" s="276"/>
      <c r="U83" s="326" t="str">
        <f t="shared" si="22"/>
        <v/>
      </c>
      <c r="V83" s="329"/>
      <c r="W83" s="326" t="str">
        <f t="shared" si="23"/>
        <v/>
      </c>
      <c r="X83" s="329"/>
      <c r="Y83" s="270"/>
      <c r="Z83" s="270"/>
      <c r="AA83" s="270"/>
      <c r="AB83" s="270"/>
      <c r="AC83" s="326" t="str">
        <f t="shared" si="24"/>
        <v/>
      </c>
      <c r="AD83" s="329"/>
      <c r="AE83" s="276"/>
      <c r="AF83" s="276"/>
      <c r="AG83" s="276"/>
      <c r="AH83" s="276"/>
      <c r="AI83" s="326" t="str">
        <f t="shared" si="25"/>
        <v/>
      </c>
      <c r="AJ83" s="329"/>
      <c r="AK83" s="247"/>
      <c r="AL83" s="247"/>
      <c r="AM83" s="247"/>
      <c r="AN83" s="247"/>
      <c r="AO83" s="326" t="str">
        <f t="shared" si="26"/>
        <v/>
      </c>
      <c r="AP83" s="329"/>
      <c r="AQ83" s="247"/>
      <c r="AR83" s="247"/>
      <c r="AS83" s="247"/>
      <c r="AT83" s="247"/>
      <c r="AU83" s="326" t="str">
        <f t="shared" si="27"/>
        <v/>
      </c>
      <c r="AV83" s="329"/>
      <c r="AW83" s="247"/>
      <c r="AX83" s="247"/>
      <c r="AY83" s="247"/>
      <c r="AZ83" s="247"/>
      <c r="BA83" s="326" t="str">
        <f t="shared" si="28"/>
        <v/>
      </c>
      <c r="BB83" s="329"/>
      <c r="BC83" s="247"/>
      <c r="BD83" s="247"/>
      <c r="BE83" s="247"/>
      <c r="BF83" s="247"/>
      <c r="BG83" s="326" t="str">
        <f t="shared" si="29"/>
        <v/>
      </c>
      <c r="BH83" s="329"/>
      <c r="BI83" s="247"/>
      <c r="BJ83" s="247"/>
      <c r="BK83" s="247"/>
      <c r="BL83" s="247"/>
      <c r="BM83" s="258"/>
      <c r="BN83" s="247"/>
      <c r="BO83" s="247"/>
      <c r="BP83" s="247"/>
      <c r="BQ83" s="247"/>
      <c r="BR83" s="258"/>
      <c r="BS83" s="247"/>
      <c r="BT83" s="247"/>
      <c r="BU83" s="247"/>
      <c r="BV83" s="247"/>
      <c r="BW83" s="258"/>
      <c r="BX83" s="258"/>
      <c r="BY83" s="134"/>
      <c r="BZ83" s="259"/>
      <c r="CA83" s="260"/>
      <c r="CB83" s="261"/>
    </row>
    <row r="84" spans="1:80" ht="27" hidden="1" x14ac:dyDescent="0.3">
      <c r="A84" s="337" t="s">
        <v>238</v>
      </c>
      <c r="B84" s="338" t="s">
        <v>162</v>
      </c>
      <c r="C84" s="339" t="s">
        <v>230</v>
      </c>
      <c r="D84" s="340" t="s">
        <v>180</v>
      </c>
      <c r="E84" s="126" t="s">
        <v>181</v>
      </c>
      <c r="F84" s="252">
        <f t="shared" si="15"/>
        <v>0</v>
      </c>
      <c r="G84" s="253">
        <f t="shared" si="16"/>
        <v>0</v>
      </c>
      <c r="H84" s="254">
        <f t="shared" si="17"/>
        <v>0</v>
      </c>
      <c r="I84" s="255">
        <f t="shared" si="18"/>
        <v>0</v>
      </c>
      <c r="J84" s="359" t="s">
        <v>96</v>
      </c>
      <c r="K84" s="326" t="str">
        <f t="shared" si="19"/>
        <v/>
      </c>
      <c r="L84" s="329"/>
      <c r="M84" s="326" t="str">
        <f t="shared" si="20"/>
        <v/>
      </c>
      <c r="N84" s="329"/>
      <c r="O84" s="326" t="str">
        <f t="shared" si="21"/>
        <v/>
      </c>
      <c r="P84" s="329"/>
      <c r="Q84" s="276"/>
      <c r="R84" s="276"/>
      <c r="S84" s="276"/>
      <c r="T84" s="276"/>
      <c r="U84" s="326" t="str">
        <f t="shared" si="22"/>
        <v/>
      </c>
      <c r="V84" s="329"/>
      <c r="W84" s="326" t="str">
        <f t="shared" si="23"/>
        <v/>
      </c>
      <c r="X84" s="329"/>
      <c r="Y84" s="270"/>
      <c r="Z84" s="270"/>
      <c r="AA84" s="270"/>
      <c r="AB84" s="270"/>
      <c r="AC84" s="326" t="str">
        <f t="shared" si="24"/>
        <v/>
      </c>
      <c r="AD84" s="329"/>
      <c r="AE84" s="276"/>
      <c r="AF84" s="276"/>
      <c r="AG84" s="276"/>
      <c r="AH84" s="276"/>
      <c r="AI84" s="326" t="str">
        <f t="shared" si="25"/>
        <v/>
      </c>
      <c r="AJ84" s="329"/>
      <c r="AK84" s="247"/>
      <c r="AL84" s="247"/>
      <c r="AM84" s="247"/>
      <c r="AN84" s="247"/>
      <c r="AO84" s="326" t="str">
        <f t="shared" si="26"/>
        <v/>
      </c>
      <c r="AP84" s="329"/>
      <c r="AQ84" s="247"/>
      <c r="AR84" s="247"/>
      <c r="AS84" s="247"/>
      <c r="AT84" s="247"/>
      <c r="AU84" s="326" t="str">
        <f t="shared" si="27"/>
        <v/>
      </c>
      <c r="AV84" s="329"/>
      <c r="AW84" s="247"/>
      <c r="AX84" s="247"/>
      <c r="AY84" s="247"/>
      <c r="AZ84" s="247"/>
      <c r="BA84" s="326" t="str">
        <f t="shared" si="28"/>
        <v/>
      </c>
      <c r="BB84" s="329"/>
      <c r="BC84" s="247"/>
      <c r="BD84" s="247"/>
      <c r="BE84" s="247"/>
      <c r="BF84" s="247"/>
      <c r="BG84" s="326" t="str">
        <f t="shared" si="29"/>
        <v/>
      </c>
      <c r="BH84" s="329"/>
      <c r="BI84" s="247"/>
      <c r="BJ84" s="247"/>
      <c r="BK84" s="247"/>
      <c r="BL84" s="247"/>
      <c r="BM84" s="258"/>
      <c r="BN84" s="247"/>
      <c r="BO84" s="247"/>
      <c r="BP84" s="247"/>
      <c r="BQ84" s="247"/>
      <c r="BR84" s="258"/>
      <c r="BS84" s="247"/>
      <c r="BT84" s="247"/>
      <c r="BU84" s="247"/>
      <c r="BV84" s="247"/>
      <c r="BW84" s="258"/>
      <c r="BX84" s="258"/>
      <c r="BY84" s="134"/>
      <c r="BZ84" s="259"/>
      <c r="CA84" s="277"/>
      <c r="CB84" s="261"/>
    </row>
    <row r="85" spans="1:80" ht="27" hidden="1" x14ac:dyDescent="0.3">
      <c r="A85" s="337" t="s">
        <v>239</v>
      </c>
      <c r="B85" s="338" t="s">
        <v>162</v>
      </c>
      <c r="C85" s="339" t="s">
        <v>230</v>
      </c>
      <c r="D85" s="340" t="s">
        <v>199</v>
      </c>
      <c r="E85" s="126" t="s">
        <v>130</v>
      </c>
      <c r="F85" s="252">
        <f t="shared" si="15"/>
        <v>0</v>
      </c>
      <c r="G85" s="253">
        <f t="shared" si="16"/>
        <v>0</v>
      </c>
      <c r="H85" s="254">
        <f t="shared" si="17"/>
        <v>0</v>
      </c>
      <c r="I85" s="255">
        <f t="shared" si="18"/>
        <v>0</v>
      </c>
      <c r="J85" s="359" t="s">
        <v>96</v>
      </c>
      <c r="K85" s="326" t="str">
        <f t="shared" si="19"/>
        <v/>
      </c>
      <c r="L85" s="329"/>
      <c r="M85" s="326" t="str">
        <f t="shared" si="20"/>
        <v/>
      </c>
      <c r="N85" s="329"/>
      <c r="O85" s="326" t="str">
        <f t="shared" si="21"/>
        <v/>
      </c>
      <c r="P85" s="329"/>
      <c r="Q85" s="276"/>
      <c r="R85" s="276"/>
      <c r="S85" s="276"/>
      <c r="T85" s="276"/>
      <c r="U85" s="326" t="str">
        <f t="shared" si="22"/>
        <v/>
      </c>
      <c r="V85" s="329"/>
      <c r="W85" s="326" t="str">
        <f t="shared" si="23"/>
        <v/>
      </c>
      <c r="X85" s="329"/>
      <c r="Y85" s="270"/>
      <c r="Z85" s="270"/>
      <c r="AA85" s="270"/>
      <c r="AB85" s="270"/>
      <c r="AC85" s="326" t="str">
        <f t="shared" si="24"/>
        <v/>
      </c>
      <c r="AD85" s="329"/>
      <c r="AE85" s="276"/>
      <c r="AF85" s="276"/>
      <c r="AG85" s="276"/>
      <c r="AH85" s="276"/>
      <c r="AI85" s="326" t="str">
        <f t="shared" si="25"/>
        <v/>
      </c>
      <c r="AJ85" s="329"/>
      <c r="AK85" s="247"/>
      <c r="AL85" s="247"/>
      <c r="AM85" s="247"/>
      <c r="AN85" s="247"/>
      <c r="AO85" s="326" t="str">
        <f t="shared" si="26"/>
        <v/>
      </c>
      <c r="AP85" s="329"/>
      <c r="AQ85" s="247"/>
      <c r="AR85" s="247"/>
      <c r="AS85" s="247"/>
      <c r="AT85" s="247"/>
      <c r="AU85" s="326" t="str">
        <f t="shared" si="27"/>
        <v/>
      </c>
      <c r="AV85" s="329"/>
      <c r="AW85" s="247"/>
      <c r="AX85" s="247"/>
      <c r="AY85" s="247"/>
      <c r="AZ85" s="247"/>
      <c r="BA85" s="326" t="str">
        <f t="shared" si="28"/>
        <v/>
      </c>
      <c r="BB85" s="329"/>
      <c r="BC85" s="247"/>
      <c r="BD85" s="247"/>
      <c r="BE85" s="247"/>
      <c r="BF85" s="247"/>
      <c r="BG85" s="326" t="str">
        <f t="shared" si="29"/>
        <v/>
      </c>
      <c r="BH85" s="329"/>
      <c r="BI85" s="247"/>
      <c r="BJ85" s="247"/>
      <c r="BK85" s="247"/>
      <c r="BL85" s="247"/>
      <c r="BM85" s="258"/>
      <c r="BN85" s="247"/>
      <c r="BO85" s="247"/>
      <c r="BP85" s="247"/>
      <c r="BQ85" s="247"/>
      <c r="BR85" s="258"/>
      <c r="BS85" s="247"/>
      <c r="BT85" s="247"/>
      <c r="BU85" s="247"/>
      <c r="BV85" s="247"/>
      <c r="BW85" s="258"/>
      <c r="BX85" s="258"/>
      <c r="BY85" s="134"/>
      <c r="BZ85" s="259"/>
      <c r="CA85" s="277"/>
      <c r="CB85" s="261"/>
    </row>
    <row r="86" spans="1:80" ht="66" hidden="1" x14ac:dyDescent="0.3">
      <c r="A86" s="337" t="s">
        <v>240</v>
      </c>
      <c r="B86" s="338" t="s">
        <v>162</v>
      </c>
      <c r="C86" s="339" t="s">
        <v>230</v>
      </c>
      <c r="D86" s="340" t="s">
        <v>205</v>
      </c>
      <c r="E86" s="126" t="s">
        <v>181</v>
      </c>
      <c r="F86" s="252">
        <f t="shared" si="15"/>
        <v>0</v>
      </c>
      <c r="G86" s="253">
        <f t="shared" si="16"/>
        <v>0</v>
      </c>
      <c r="H86" s="254">
        <f t="shared" si="17"/>
        <v>0</v>
      </c>
      <c r="I86" s="255">
        <f t="shared" si="18"/>
        <v>0</v>
      </c>
      <c r="J86" s="359" t="s">
        <v>96</v>
      </c>
      <c r="K86" s="326" t="str">
        <f t="shared" si="19"/>
        <v/>
      </c>
      <c r="L86" s="329"/>
      <c r="M86" s="326" t="str">
        <f t="shared" si="20"/>
        <v/>
      </c>
      <c r="N86" s="329"/>
      <c r="O86" s="326" t="str">
        <f t="shared" si="21"/>
        <v/>
      </c>
      <c r="P86" s="329"/>
      <c r="Q86" s="276"/>
      <c r="R86" s="276"/>
      <c r="S86" s="276"/>
      <c r="T86" s="276"/>
      <c r="U86" s="326" t="str">
        <f t="shared" si="22"/>
        <v/>
      </c>
      <c r="V86" s="329"/>
      <c r="W86" s="326" t="str">
        <f t="shared" si="23"/>
        <v/>
      </c>
      <c r="X86" s="329"/>
      <c r="Y86" s="276"/>
      <c r="Z86" s="276"/>
      <c r="AA86" s="276"/>
      <c r="AB86" s="276"/>
      <c r="AC86" s="326" t="str">
        <f t="shared" si="24"/>
        <v/>
      </c>
      <c r="AD86" s="329"/>
      <c r="AE86" s="276"/>
      <c r="AF86" s="276"/>
      <c r="AG86" s="276"/>
      <c r="AH86" s="276"/>
      <c r="AI86" s="326" t="str">
        <f t="shared" si="25"/>
        <v/>
      </c>
      <c r="AJ86" s="329"/>
      <c r="AK86" s="247"/>
      <c r="AL86" s="247"/>
      <c r="AM86" s="247"/>
      <c r="AN86" s="247"/>
      <c r="AO86" s="326" t="str">
        <f t="shared" si="26"/>
        <v/>
      </c>
      <c r="AP86" s="329"/>
      <c r="AQ86" s="247"/>
      <c r="AR86" s="247"/>
      <c r="AS86" s="247"/>
      <c r="AT86" s="247"/>
      <c r="AU86" s="326" t="str">
        <f t="shared" si="27"/>
        <v/>
      </c>
      <c r="AV86" s="329"/>
      <c r="AW86" s="247"/>
      <c r="AX86" s="247"/>
      <c r="AY86" s="247"/>
      <c r="AZ86" s="247"/>
      <c r="BA86" s="326" t="str">
        <f t="shared" si="28"/>
        <v/>
      </c>
      <c r="BB86" s="329"/>
      <c r="BC86" s="247"/>
      <c r="BD86" s="247"/>
      <c r="BE86" s="247"/>
      <c r="BF86" s="247"/>
      <c r="BG86" s="326" t="str">
        <f t="shared" si="29"/>
        <v/>
      </c>
      <c r="BH86" s="329"/>
      <c r="BI86" s="247"/>
      <c r="BJ86" s="247"/>
      <c r="BK86" s="247"/>
      <c r="BL86" s="247"/>
      <c r="BM86" s="258"/>
      <c r="BN86" s="247"/>
      <c r="BO86" s="247"/>
      <c r="BP86" s="247"/>
      <c r="BQ86" s="247"/>
      <c r="BR86" s="258"/>
      <c r="BS86" s="247"/>
      <c r="BT86" s="247"/>
      <c r="BU86" s="247"/>
      <c r="BV86" s="247"/>
      <c r="BW86" s="258"/>
      <c r="BX86" s="258"/>
      <c r="BY86" s="134"/>
      <c r="BZ86" s="259"/>
      <c r="CA86" s="277"/>
      <c r="CB86" s="261"/>
    </row>
    <row r="87" spans="1:80" ht="49.5" hidden="1" x14ac:dyDescent="0.3">
      <c r="A87" s="337" t="s">
        <v>241</v>
      </c>
      <c r="B87" s="338" t="s">
        <v>162</v>
      </c>
      <c r="C87" s="339" t="s">
        <v>230</v>
      </c>
      <c r="D87" s="340" t="s">
        <v>207</v>
      </c>
      <c r="E87" s="126" t="s">
        <v>181</v>
      </c>
      <c r="F87" s="252">
        <f t="shared" si="15"/>
        <v>0</v>
      </c>
      <c r="G87" s="253">
        <f t="shared" si="16"/>
        <v>0</v>
      </c>
      <c r="H87" s="254">
        <f t="shared" si="17"/>
        <v>0</v>
      </c>
      <c r="I87" s="255">
        <f t="shared" si="18"/>
        <v>0</v>
      </c>
      <c r="J87" s="359" t="s">
        <v>96</v>
      </c>
      <c r="K87" s="326" t="str">
        <f t="shared" si="19"/>
        <v/>
      </c>
      <c r="L87" s="329"/>
      <c r="M87" s="326" t="str">
        <f t="shared" si="20"/>
        <v/>
      </c>
      <c r="N87" s="329"/>
      <c r="O87" s="326" t="str">
        <f t="shared" si="21"/>
        <v/>
      </c>
      <c r="P87" s="329"/>
      <c r="Q87" s="276"/>
      <c r="R87" s="276"/>
      <c r="S87" s="276"/>
      <c r="T87" s="276"/>
      <c r="U87" s="326" t="str">
        <f t="shared" si="22"/>
        <v/>
      </c>
      <c r="V87" s="329"/>
      <c r="W87" s="326" t="str">
        <f t="shared" si="23"/>
        <v/>
      </c>
      <c r="X87" s="329"/>
      <c r="Y87" s="276"/>
      <c r="Z87" s="276"/>
      <c r="AA87" s="276"/>
      <c r="AB87" s="276"/>
      <c r="AC87" s="326" t="str">
        <f t="shared" si="24"/>
        <v/>
      </c>
      <c r="AD87" s="329"/>
      <c r="AE87" s="276"/>
      <c r="AF87" s="276"/>
      <c r="AG87" s="276"/>
      <c r="AH87" s="276"/>
      <c r="AI87" s="326" t="str">
        <f t="shared" si="25"/>
        <v/>
      </c>
      <c r="AJ87" s="329"/>
      <c r="AK87" s="247"/>
      <c r="AL87" s="247"/>
      <c r="AM87" s="247"/>
      <c r="AN87" s="247"/>
      <c r="AO87" s="326" t="str">
        <f t="shared" si="26"/>
        <v/>
      </c>
      <c r="AP87" s="329"/>
      <c r="AQ87" s="247"/>
      <c r="AR87" s="247"/>
      <c r="AS87" s="247"/>
      <c r="AT87" s="247"/>
      <c r="AU87" s="326" t="str">
        <f t="shared" si="27"/>
        <v/>
      </c>
      <c r="AV87" s="329"/>
      <c r="AW87" s="247"/>
      <c r="AX87" s="247"/>
      <c r="AY87" s="247"/>
      <c r="AZ87" s="247"/>
      <c r="BA87" s="326" t="str">
        <f t="shared" si="28"/>
        <v/>
      </c>
      <c r="BB87" s="329"/>
      <c r="BC87" s="247"/>
      <c r="BD87" s="247"/>
      <c r="BE87" s="247"/>
      <c r="BF87" s="247"/>
      <c r="BG87" s="326" t="str">
        <f t="shared" si="29"/>
        <v/>
      </c>
      <c r="BH87" s="329"/>
      <c r="BI87" s="247"/>
      <c r="BJ87" s="247"/>
      <c r="BK87" s="247"/>
      <c r="BL87" s="247"/>
      <c r="BM87" s="258"/>
      <c r="BN87" s="247"/>
      <c r="BO87" s="247"/>
      <c r="BP87" s="247"/>
      <c r="BQ87" s="247"/>
      <c r="BR87" s="258"/>
      <c r="BS87" s="247"/>
      <c r="BT87" s="247"/>
      <c r="BU87" s="247"/>
      <c r="BV87" s="247"/>
      <c r="BW87" s="258"/>
      <c r="BX87" s="258"/>
      <c r="BY87" s="134"/>
      <c r="BZ87" s="259"/>
      <c r="CA87" s="277"/>
      <c r="CB87" s="261"/>
    </row>
    <row r="88" spans="1:80" ht="33" x14ac:dyDescent="0.3">
      <c r="A88" s="337" t="s">
        <v>242</v>
      </c>
      <c r="B88" s="338" t="s">
        <v>162</v>
      </c>
      <c r="C88" s="339" t="s">
        <v>243</v>
      </c>
      <c r="D88" s="340" t="s">
        <v>164</v>
      </c>
      <c r="E88" s="126" t="s">
        <v>152</v>
      </c>
      <c r="F88" s="252">
        <f t="shared" si="15"/>
        <v>0</v>
      </c>
      <c r="G88" s="253">
        <f t="shared" si="16"/>
        <v>0</v>
      </c>
      <c r="H88" s="254">
        <f t="shared" si="17"/>
        <v>0</v>
      </c>
      <c r="I88" s="255">
        <f t="shared" si="18"/>
        <v>1</v>
      </c>
      <c r="J88" s="359" t="s">
        <v>95</v>
      </c>
      <c r="K88" s="326" t="str">
        <f t="shared" si="19"/>
        <v/>
      </c>
      <c r="L88" s="329"/>
      <c r="M88" s="326" t="str">
        <f t="shared" si="20"/>
        <v/>
      </c>
      <c r="N88" s="329"/>
      <c r="O88" s="326" t="str">
        <f t="shared" si="21"/>
        <v/>
      </c>
      <c r="P88" s="329"/>
      <c r="Q88" s="276"/>
      <c r="R88" s="276"/>
      <c r="S88" s="276"/>
      <c r="T88" s="276"/>
      <c r="U88" s="326" t="str">
        <f t="shared" si="22"/>
        <v/>
      </c>
      <c r="V88" s="329"/>
      <c r="W88" s="326" t="str">
        <f t="shared" si="23"/>
        <v/>
      </c>
      <c r="X88" s="329"/>
      <c r="Y88" s="276"/>
      <c r="Z88" s="276"/>
      <c r="AA88" s="276"/>
      <c r="AB88" s="276"/>
      <c r="AC88" s="326" t="str">
        <f t="shared" si="24"/>
        <v/>
      </c>
      <c r="AD88" s="329"/>
      <c r="AE88" s="276"/>
      <c r="AF88" s="276"/>
      <c r="AG88" s="276"/>
      <c r="AH88" s="276"/>
      <c r="AI88" s="326" t="str">
        <f t="shared" si="25"/>
        <v/>
      </c>
      <c r="AJ88" s="329"/>
      <c r="AK88" s="247"/>
      <c r="AL88" s="247"/>
      <c r="AM88" s="247"/>
      <c r="AN88" s="247"/>
      <c r="AO88" s="326" t="str">
        <f t="shared" si="26"/>
        <v/>
      </c>
      <c r="AP88" s="329"/>
      <c r="AQ88" s="247"/>
      <c r="AR88" s="247"/>
      <c r="AS88" s="247"/>
      <c r="AT88" s="247"/>
      <c r="AU88" s="326" t="str">
        <f t="shared" si="27"/>
        <v/>
      </c>
      <c r="AV88" s="329"/>
      <c r="AW88" s="247"/>
      <c r="AX88" s="247"/>
      <c r="AY88" s="247"/>
      <c r="AZ88" s="247"/>
      <c r="BA88" s="326" t="str">
        <f t="shared" si="28"/>
        <v/>
      </c>
      <c r="BB88" s="329"/>
      <c r="BC88" s="247"/>
      <c r="BD88" s="247"/>
      <c r="BE88" s="247"/>
      <c r="BF88" s="247"/>
      <c r="BG88" s="326" t="str">
        <f t="shared" si="29"/>
        <v/>
      </c>
      <c r="BH88" s="329"/>
      <c r="BI88" s="247"/>
      <c r="BJ88" s="247"/>
      <c r="BK88" s="247"/>
      <c r="BL88" s="247"/>
      <c r="BM88" s="258"/>
      <c r="BN88" s="247"/>
      <c r="BO88" s="247"/>
      <c r="BP88" s="247"/>
      <c r="BQ88" s="247"/>
      <c r="BR88" s="258"/>
      <c r="BS88" s="247"/>
      <c r="BT88" s="247"/>
      <c r="BU88" s="247"/>
      <c r="BV88" s="247"/>
      <c r="BW88" s="258"/>
      <c r="BX88" s="258"/>
      <c r="BY88" s="134"/>
      <c r="BZ88" s="259"/>
      <c r="CA88" s="277"/>
      <c r="CB88" s="261"/>
    </row>
    <row r="89" spans="1:80" x14ac:dyDescent="0.3">
      <c r="A89" s="337" t="s">
        <v>244</v>
      </c>
      <c r="B89" s="338" t="s">
        <v>162</v>
      </c>
      <c r="C89" s="339" t="s">
        <v>243</v>
      </c>
      <c r="D89" s="340" t="s">
        <v>166</v>
      </c>
      <c r="E89" s="126" t="s">
        <v>152</v>
      </c>
      <c r="F89" s="252">
        <f t="shared" si="15"/>
        <v>0</v>
      </c>
      <c r="G89" s="253">
        <f t="shared" si="16"/>
        <v>0</v>
      </c>
      <c r="H89" s="254">
        <f t="shared" si="17"/>
        <v>0</v>
      </c>
      <c r="I89" s="255">
        <f t="shared" si="18"/>
        <v>1</v>
      </c>
      <c r="J89" s="359" t="s">
        <v>95</v>
      </c>
      <c r="K89" s="326" t="str">
        <f t="shared" si="19"/>
        <v/>
      </c>
      <c r="L89" s="329"/>
      <c r="M89" s="326" t="str">
        <f t="shared" si="20"/>
        <v/>
      </c>
      <c r="N89" s="329"/>
      <c r="O89" s="326" t="str">
        <f t="shared" si="21"/>
        <v/>
      </c>
      <c r="P89" s="329"/>
      <c r="Q89" s="276"/>
      <c r="R89" s="276"/>
      <c r="S89" s="276"/>
      <c r="T89" s="276"/>
      <c r="U89" s="326" t="str">
        <f t="shared" si="22"/>
        <v/>
      </c>
      <c r="V89" s="329"/>
      <c r="W89" s="326" t="str">
        <f t="shared" si="23"/>
        <v/>
      </c>
      <c r="X89" s="329"/>
      <c r="Y89" s="276"/>
      <c r="Z89" s="276"/>
      <c r="AA89" s="276"/>
      <c r="AB89" s="276"/>
      <c r="AC89" s="326" t="str">
        <f t="shared" si="24"/>
        <v/>
      </c>
      <c r="AD89" s="329"/>
      <c r="AE89" s="276"/>
      <c r="AF89" s="276"/>
      <c r="AG89" s="276"/>
      <c r="AH89" s="276"/>
      <c r="AI89" s="326" t="str">
        <f t="shared" si="25"/>
        <v/>
      </c>
      <c r="AJ89" s="329"/>
      <c r="AK89" s="247"/>
      <c r="AL89" s="247"/>
      <c r="AM89" s="247"/>
      <c r="AN89" s="247"/>
      <c r="AO89" s="326" t="str">
        <f t="shared" si="26"/>
        <v/>
      </c>
      <c r="AP89" s="329"/>
      <c r="AQ89" s="247"/>
      <c r="AR89" s="247"/>
      <c r="AS89" s="247"/>
      <c r="AT89" s="247"/>
      <c r="AU89" s="326" t="str">
        <f t="shared" si="27"/>
        <v/>
      </c>
      <c r="AV89" s="329"/>
      <c r="AW89" s="247"/>
      <c r="AX89" s="247"/>
      <c r="AY89" s="247"/>
      <c r="AZ89" s="247"/>
      <c r="BA89" s="326" t="str">
        <f t="shared" si="28"/>
        <v/>
      </c>
      <c r="BB89" s="329"/>
      <c r="BC89" s="247"/>
      <c r="BD89" s="247"/>
      <c r="BE89" s="247"/>
      <c r="BF89" s="247"/>
      <c r="BG89" s="326" t="str">
        <f t="shared" si="29"/>
        <v/>
      </c>
      <c r="BH89" s="329"/>
      <c r="BI89" s="247"/>
      <c r="BJ89" s="247"/>
      <c r="BK89" s="247"/>
      <c r="BL89" s="247"/>
      <c r="BM89" s="258"/>
      <c r="BN89" s="247"/>
      <c r="BO89" s="247"/>
      <c r="BP89" s="247"/>
      <c r="BQ89" s="247"/>
      <c r="BR89" s="258"/>
      <c r="BS89" s="247"/>
      <c r="BT89" s="247"/>
      <c r="BU89" s="247"/>
      <c r="BV89" s="247"/>
      <c r="BW89" s="258"/>
      <c r="BX89" s="258"/>
      <c r="BY89" s="134"/>
      <c r="BZ89" s="259"/>
      <c r="CA89" s="277"/>
      <c r="CB89" s="261"/>
    </row>
    <row r="90" spans="1:80" x14ac:dyDescent="0.3">
      <c r="A90" s="337" t="s">
        <v>245</v>
      </c>
      <c r="B90" s="338" t="s">
        <v>162</v>
      </c>
      <c r="C90" s="339" t="s">
        <v>243</v>
      </c>
      <c r="D90" s="340" t="s">
        <v>168</v>
      </c>
      <c r="E90" s="126" t="s">
        <v>152</v>
      </c>
      <c r="F90" s="252">
        <f t="shared" si="15"/>
        <v>0</v>
      </c>
      <c r="G90" s="253">
        <f t="shared" si="16"/>
        <v>0</v>
      </c>
      <c r="H90" s="254">
        <f t="shared" si="17"/>
        <v>0</v>
      </c>
      <c r="I90" s="255">
        <f t="shared" si="18"/>
        <v>1</v>
      </c>
      <c r="J90" s="359" t="s">
        <v>95</v>
      </c>
      <c r="K90" s="326" t="str">
        <f t="shared" si="19"/>
        <v/>
      </c>
      <c r="L90" s="329"/>
      <c r="M90" s="326" t="str">
        <f t="shared" si="20"/>
        <v/>
      </c>
      <c r="N90" s="329"/>
      <c r="O90" s="326" t="str">
        <f t="shared" si="21"/>
        <v/>
      </c>
      <c r="P90" s="329"/>
      <c r="Q90" s="276"/>
      <c r="R90" s="276"/>
      <c r="S90" s="276"/>
      <c r="T90" s="276"/>
      <c r="U90" s="326" t="str">
        <f t="shared" si="22"/>
        <v/>
      </c>
      <c r="V90" s="329"/>
      <c r="W90" s="326" t="str">
        <f t="shared" si="23"/>
        <v/>
      </c>
      <c r="X90" s="329"/>
      <c r="Y90" s="276"/>
      <c r="Z90" s="276"/>
      <c r="AA90" s="276"/>
      <c r="AB90" s="276"/>
      <c r="AC90" s="326" t="str">
        <f t="shared" si="24"/>
        <v/>
      </c>
      <c r="AD90" s="329"/>
      <c r="AE90" s="276"/>
      <c r="AF90" s="276"/>
      <c r="AG90" s="276"/>
      <c r="AH90" s="276"/>
      <c r="AI90" s="326" t="str">
        <f t="shared" si="25"/>
        <v/>
      </c>
      <c r="AJ90" s="329"/>
      <c r="AK90" s="247"/>
      <c r="AL90" s="247"/>
      <c r="AM90" s="247"/>
      <c r="AN90" s="247"/>
      <c r="AO90" s="326" t="str">
        <f t="shared" si="26"/>
        <v/>
      </c>
      <c r="AP90" s="329"/>
      <c r="AQ90" s="247"/>
      <c r="AR90" s="247"/>
      <c r="AS90" s="247"/>
      <c r="AT90" s="247"/>
      <c r="AU90" s="326" t="str">
        <f t="shared" si="27"/>
        <v/>
      </c>
      <c r="AV90" s="329"/>
      <c r="AW90" s="247"/>
      <c r="AX90" s="247"/>
      <c r="AY90" s="247"/>
      <c r="AZ90" s="247"/>
      <c r="BA90" s="326" t="str">
        <f t="shared" si="28"/>
        <v/>
      </c>
      <c r="BB90" s="329"/>
      <c r="BC90" s="247"/>
      <c r="BD90" s="247"/>
      <c r="BE90" s="247"/>
      <c r="BF90" s="247"/>
      <c r="BG90" s="326" t="str">
        <f t="shared" si="29"/>
        <v/>
      </c>
      <c r="BH90" s="329"/>
      <c r="BI90" s="247"/>
      <c r="BJ90" s="247"/>
      <c r="BK90" s="247"/>
      <c r="BL90" s="247"/>
      <c r="BM90" s="258"/>
      <c r="BN90" s="247"/>
      <c r="BO90" s="247"/>
      <c r="BP90" s="247"/>
      <c r="BQ90" s="247"/>
      <c r="BR90" s="258"/>
      <c r="BS90" s="247"/>
      <c r="BT90" s="247"/>
      <c r="BU90" s="247"/>
      <c r="BV90" s="247"/>
      <c r="BW90" s="258"/>
      <c r="BX90" s="258"/>
      <c r="BY90" s="134"/>
      <c r="BZ90" s="259"/>
      <c r="CA90" s="277"/>
      <c r="CB90" s="261"/>
    </row>
    <row r="91" spans="1:80" x14ac:dyDescent="0.3">
      <c r="A91" s="337" t="s">
        <v>246</v>
      </c>
      <c r="B91" s="338" t="s">
        <v>162</v>
      </c>
      <c r="C91" s="339" t="s">
        <v>243</v>
      </c>
      <c r="D91" s="340" t="s">
        <v>170</v>
      </c>
      <c r="E91" s="126" t="s">
        <v>94</v>
      </c>
      <c r="F91" s="252">
        <f t="shared" si="15"/>
        <v>0</v>
      </c>
      <c r="G91" s="253">
        <f t="shared" si="16"/>
        <v>0</v>
      </c>
      <c r="H91" s="254">
        <f t="shared" si="17"/>
        <v>0</v>
      </c>
      <c r="I91" s="255">
        <f t="shared" si="18"/>
        <v>1</v>
      </c>
      <c r="J91" s="359" t="s">
        <v>95</v>
      </c>
      <c r="K91" s="326" t="str">
        <f t="shared" si="19"/>
        <v/>
      </c>
      <c r="L91" s="329"/>
      <c r="M91" s="326" t="str">
        <f t="shared" si="20"/>
        <v/>
      </c>
      <c r="N91" s="329"/>
      <c r="O91" s="326" t="str">
        <f t="shared" si="21"/>
        <v/>
      </c>
      <c r="P91" s="329"/>
      <c r="Q91" s="276"/>
      <c r="R91" s="276"/>
      <c r="S91" s="276"/>
      <c r="T91" s="276"/>
      <c r="U91" s="326" t="str">
        <f t="shared" si="22"/>
        <v/>
      </c>
      <c r="V91" s="329"/>
      <c r="W91" s="326" t="str">
        <f t="shared" si="23"/>
        <v/>
      </c>
      <c r="X91" s="329"/>
      <c r="Y91" s="276"/>
      <c r="Z91" s="276"/>
      <c r="AA91" s="276"/>
      <c r="AB91" s="276"/>
      <c r="AC91" s="326" t="str">
        <f t="shared" si="24"/>
        <v/>
      </c>
      <c r="AD91" s="329"/>
      <c r="AE91" s="276"/>
      <c r="AF91" s="276"/>
      <c r="AG91" s="276"/>
      <c r="AH91" s="276"/>
      <c r="AI91" s="326" t="str">
        <f t="shared" si="25"/>
        <v/>
      </c>
      <c r="AJ91" s="329"/>
      <c r="AK91" s="247"/>
      <c r="AL91" s="247"/>
      <c r="AM91" s="247"/>
      <c r="AN91" s="247"/>
      <c r="AO91" s="326" t="str">
        <f t="shared" si="26"/>
        <v/>
      </c>
      <c r="AP91" s="329"/>
      <c r="AQ91" s="247"/>
      <c r="AR91" s="247"/>
      <c r="AS91" s="247"/>
      <c r="AT91" s="247"/>
      <c r="AU91" s="326" t="str">
        <f t="shared" si="27"/>
        <v/>
      </c>
      <c r="AV91" s="329"/>
      <c r="AW91" s="247"/>
      <c r="AX91" s="247"/>
      <c r="AY91" s="247"/>
      <c r="AZ91" s="247"/>
      <c r="BA91" s="326" t="str">
        <f t="shared" si="28"/>
        <v/>
      </c>
      <c r="BB91" s="329"/>
      <c r="BC91" s="247"/>
      <c r="BD91" s="247"/>
      <c r="BE91" s="247"/>
      <c r="BF91" s="247"/>
      <c r="BG91" s="326" t="str">
        <f t="shared" si="29"/>
        <v/>
      </c>
      <c r="BH91" s="329"/>
      <c r="BI91" s="247"/>
      <c r="BJ91" s="247"/>
      <c r="BK91" s="247"/>
      <c r="BL91" s="247"/>
      <c r="BM91" s="258"/>
      <c r="BN91" s="247"/>
      <c r="BO91" s="247"/>
      <c r="BP91" s="247"/>
      <c r="BQ91" s="247"/>
      <c r="BR91" s="258"/>
      <c r="BS91" s="247"/>
      <c r="BT91" s="247"/>
      <c r="BU91" s="247"/>
      <c r="BV91" s="247"/>
      <c r="BW91" s="258"/>
      <c r="BX91" s="258"/>
      <c r="BY91" s="134"/>
      <c r="BZ91" s="259"/>
      <c r="CA91" s="277"/>
      <c r="CB91" s="261"/>
    </row>
    <row r="92" spans="1:80" ht="33" hidden="1" x14ac:dyDescent="0.3">
      <c r="A92" s="337" t="s">
        <v>247</v>
      </c>
      <c r="B92" s="338" t="s">
        <v>162</v>
      </c>
      <c r="C92" s="339" t="s">
        <v>243</v>
      </c>
      <c r="D92" s="340" t="s">
        <v>174</v>
      </c>
      <c r="E92" s="126" t="s">
        <v>94</v>
      </c>
      <c r="F92" s="252">
        <f t="shared" si="15"/>
        <v>0</v>
      </c>
      <c r="G92" s="253">
        <f t="shared" si="16"/>
        <v>0</v>
      </c>
      <c r="H92" s="254">
        <f t="shared" si="17"/>
        <v>0</v>
      </c>
      <c r="I92" s="255">
        <f t="shared" si="18"/>
        <v>0</v>
      </c>
      <c r="J92" s="359" t="s">
        <v>96</v>
      </c>
      <c r="K92" s="326" t="str">
        <f t="shared" si="19"/>
        <v/>
      </c>
      <c r="L92" s="329"/>
      <c r="M92" s="326" t="str">
        <f t="shared" si="20"/>
        <v/>
      </c>
      <c r="N92" s="329"/>
      <c r="O92" s="326" t="str">
        <f t="shared" si="21"/>
        <v/>
      </c>
      <c r="P92" s="329"/>
      <c r="Q92" s="276"/>
      <c r="R92" s="276"/>
      <c r="S92" s="276"/>
      <c r="T92" s="276"/>
      <c r="U92" s="326" t="str">
        <f t="shared" si="22"/>
        <v/>
      </c>
      <c r="V92" s="329"/>
      <c r="W92" s="326" t="str">
        <f t="shared" si="23"/>
        <v/>
      </c>
      <c r="X92" s="329"/>
      <c r="Y92" s="276"/>
      <c r="Z92" s="276"/>
      <c r="AA92" s="276"/>
      <c r="AB92" s="276"/>
      <c r="AC92" s="326" t="str">
        <f t="shared" si="24"/>
        <v/>
      </c>
      <c r="AD92" s="329"/>
      <c r="AE92" s="276"/>
      <c r="AF92" s="276"/>
      <c r="AG92" s="276"/>
      <c r="AH92" s="276"/>
      <c r="AI92" s="326" t="str">
        <f t="shared" si="25"/>
        <v/>
      </c>
      <c r="AJ92" s="329"/>
      <c r="AK92" s="247"/>
      <c r="AL92" s="247"/>
      <c r="AM92" s="247"/>
      <c r="AN92" s="247"/>
      <c r="AO92" s="326" t="str">
        <f t="shared" si="26"/>
        <v/>
      </c>
      <c r="AP92" s="329"/>
      <c r="AQ92" s="247"/>
      <c r="AR92" s="247"/>
      <c r="AS92" s="247"/>
      <c r="AT92" s="247"/>
      <c r="AU92" s="326" t="str">
        <f t="shared" si="27"/>
        <v/>
      </c>
      <c r="AV92" s="329"/>
      <c r="AW92" s="247"/>
      <c r="AX92" s="247"/>
      <c r="AY92" s="247"/>
      <c r="AZ92" s="247"/>
      <c r="BA92" s="326" t="str">
        <f t="shared" si="28"/>
        <v/>
      </c>
      <c r="BB92" s="329"/>
      <c r="BC92" s="247"/>
      <c r="BD92" s="247"/>
      <c r="BE92" s="247"/>
      <c r="BF92" s="247"/>
      <c r="BG92" s="326" t="str">
        <f t="shared" si="29"/>
        <v/>
      </c>
      <c r="BH92" s="329"/>
      <c r="BI92" s="247"/>
      <c r="BJ92" s="247"/>
      <c r="BK92" s="247"/>
      <c r="BL92" s="247"/>
      <c r="BM92" s="258"/>
      <c r="BN92" s="247"/>
      <c r="BO92" s="247"/>
      <c r="BP92" s="247"/>
      <c r="BQ92" s="247"/>
      <c r="BR92" s="258"/>
      <c r="BS92" s="247"/>
      <c r="BT92" s="247"/>
      <c r="BU92" s="247"/>
      <c r="BV92" s="247"/>
      <c r="BW92" s="258"/>
      <c r="BX92" s="258"/>
      <c r="BY92" s="134"/>
      <c r="BZ92" s="259"/>
      <c r="CA92" s="277"/>
      <c r="CB92" s="261"/>
    </row>
    <row r="93" spans="1:80" ht="33" hidden="1" x14ac:dyDescent="0.3">
      <c r="A93" s="337" t="s">
        <v>248</v>
      </c>
      <c r="B93" s="338" t="s">
        <v>162</v>
      </c>
      <c r="C93" s="339" t="s">
        <v>243</v>
      </c>
      <c r="D93" s="340" t="s">
        <v>249</v>
      </c>
      <c r="E93" s="126" t="s">
        <v>94</v>
      </c>
      <c r="F93" s="252">
        <f t="shared" si="15"/>
        <v>0</v>
      </c>
      <c r="G93" s="253">
        <f t="shared" si="16"/>
        <v>0</v>
      </c>
      <c r="H93" s="254">
        <f t="shared" si="17"/>
        <v>0</v>
      </c>
      <c r="I93" s="255">
        <f t="shared" si="18"/>
        <v>0</v>
      </c>
      <c r="J93" s="359" t="s">
        <v>96</v>
      </c>
      <c r="K93" s="326" t="str">
        <f t="shared" si="19"/>
        <v/>
      </c>
      <c r="L93" s="329"/>
      <c r="M93" s="326" t="str">
        <f t="shared" si="20"/>
        <v/>
      </c>
      <c r="N93" s="329"/>
      <c r="O93" s="326" t="str">
        <f t="shared" si="21"/>
        <v/>
      </c>
      <c r="P93" s="329"/>
      <c r="Q93" s="276"/>
      <c r="R93" s="276"/>
      <c r="S93" s="276"/>
      <c r="T93" s="276"/>
      <c r="U93" s="326" t="str">
        <f t="shared" si="22"/>
        <v/>
      </c>
      <c r="V93" s="329"/>
      <c r="W93" s="326" t="str">
        <f t="shared" si="23"/>
        <v/>
      </c>
      <c r="X93" s="329"/>
      <c r="Y93" s="276"/>
      <c r="Z93" s="276"/>
      <c r="AA93" s="276"/>
      <c r="AB93" s="276"/>
      <c r="AC93" s="326" t="str">
        <f t="shared" si="24"/>
        <v/>
      </c>
      <c r="AD93" s="329"/>
      <c r="AE93" s="276"/>
      <c r="AF93" s="276"/>
      <c r="AG93" s="276"/>
      <c r="AH93" s="276"/>
      <c r="AI93" s="326" t="str">
        <f t="shared" si="25"/>
        <v/>
      </c>
      <c r="AJ93" s="329"/>
      <c r="AK93" s="247"/>
      <c r="AL93" s="247"/>
      <c r="AM93" s="247"/>
      <c r="AN93" s="247"/>
      <c r="AO93" s="326" t="str">
        <f t="shared" si="26"/>
        <v/>
      </c>
      <c r="AP93" s="329"/>
      <c r="AQ93" s="247"/>
      <c r="AR93" s="247"/>
      <c r="AS93" s="247"/>
      <c r="AT93" s="247"/>
      <c r="AU93" s="326" t="str">
        <f t="shared" si="27"/>
        <v/>
      </c>
      <c r="AV93" s="329"/>
      <c r="AW93" s="247"/>
      <c r="AX93" s="247"/>
      <c r="AY93" s="247"/>
      <c r="AZ93" s="247"/>
      <c r="BA93" s="326" t="str">
        <f t="shared" si="28"/>
        <v/>
      </c>
      <c r="BB93" s="329"/>
      <c r="BC93" s="247"/>
      <c r="BD93" s="247"/>
      <c r="BE93" s="247"/>
      <c r="BF93" s="247"/>
      <c r="BG93" s="326" t="str">
        <f t="shared" si="29"/>
        <v/>
      </c>
      <c r="BH93" s="329"/>
      <c r="BI93" s="247"/>
      <c r="BJ93" s="247"/>
      <c r="BK93" s="247"/>
      <c r="BL93" s="247"/>
      <c r="BM93" s="258"/>
      <c r="BN93" s="247"/>
      <c r="BO93" s="247"/>
      <c r="BP93" s="247"/>
      <c r="BQ93" s="247"/>
      <c r="BR93" s="258"/>
      <c r="BS93" s="247"/>
      <c r="BT93" s="247"/>
      <c r="BU93" s="247"/>
      <c r="BV93" s="247"/>
      <c r="BW93" s="258"/>
      <c r="BX93" s="258"/>
      <c r="BY93" s="134"/>
      <c r="BZ93" s="259"/>
      <c r="CA93" s="277"/>
      <c r="CB93" s="261"/>
    </row>
    <row r="94" spans="1:80" hidden="1" x14ac:dyDescent="0.3">
      <c r="A94" s="337" t="s">
        <v>250</v>
      </c>
      <c r="B94" s="338" t="s">
        <v>162</v>
      </c>
      <c r="C94" s="339" t="s">
        <v>243</v>
      </c>
      <c r="D94" s="340" t="s">
        <v>1011</v>
      </c>
      <c r="E94" s="126" t="s">
        <v>94</v>
      </c>
      <c r="F94" s="252">
        <f t="shared" si="15"/>
        <v>0</v>
      </c>
      <c r="G94" s="253">
        <f t="shared" si="16"/>
        <v>0</v>
      </c>
      <c r="H94" s="254">
        <f t="shared" si="17"/>
        <v>0</v>
      </c>
      <c r="I94" s="255">
        <f t="shared" si="18"/>
        <v>0</v>
      </c>
      <c r="J94" s="359" t="s">
        <v>96</v>
      </c>
      <c r="K94" s="326" t="str">
        <f t="shared" si="19"/>
        <v/>
      </c>
      <c r="L94" s="329"/>
      <c r="M94" s="326" t="str">
        <f t="shared" si="20"/>
        <v/>
      </c>
      <c r="N94" s="329"/>
      <c r="O94" s="326" t="str">
        <f t="shared" si="21"/>
        <v/>
      </c>
      <c r="P94" s="329"/>
      <c r="Q94" s="276"/>
      <c r="R94" s="276"/>
      <c r="S94" s="276"/>
      <c r="T94" s="276"/>
      <c r="U94" s="326" t="str">
        <f t="shared" si="22"/>
        <v/>
      </c>
      <c r="V94" s="329"/>
      <c r="W94" s="326" t="str">
        <f t="shared" si="23"/>
        <v/>
      </c>
      <c r="X94" s="329"/>
      <c r="Y94" s="276"/>
      <c r="Z94" s="276"/>
      <c r="AA94" s="276"/>
      <c r="AB94" s="276"/>
      <c r="AC94" s="326" t="str">
        <f t="shared" si="24"/>
        <v/>
      </c>
      <c r="AD94" s="329"/>
      <c r="AE94" s="276"/>
      <c r="AF94" s="276"/>
      <c r="AG94" s="276"/>
      <c r="AH94" s="276"/>
      <c r="AI94" s="326" t="str">
        <f t="shared" si="25"/>
        <v/>
      </c>
      <c r="AJ94" s="329"/>
      <c r="AK94" s="247"/>
      <c r="AL94" s="247"/>
      <c r="AM94" s="247"/>
      <c r="AN94" s="247"/>
      <c r="AO94" s="326" t="str">
        <f t="shared" si="26"/>
        <v/>
      </c>
      <c r="AP94" s="329"/>
      <c r="AQ94" s="247"/>
      <c r="AR94" s="247"/>
      <c r="AS94" s="247"/>
      <c r="AT94" s="247"/>
      <c r="AU94" s="326" t="str">
        <f t="shared" si="27"/>
        <v/>
      </c>
      <c r="AV94" s="329"/>
      <c r="AW94" s="247"/>
      <c r="AX94" s="247"/>
      <c r="AY94" s="247"/>
      <c r="AZ94" s="247"/>
      <c r="BA94" s="326" t="str">
        <f t="shared" si="28"/>
        <v/>
      </c>
      <c r="BB94" s="329"/>
      <c r="BC94" s="247"/>
      <c r="BD94" s="247"/>
      <c r="BE94" s="247"/>
      <c r="BF94" s="247"/>
      <c r="BG94" s="326" t="str">
        <f t="shared" si="29"/>
        <v/>
      </c>
      <c r="BH94" s="329"/>
      <c r="BI94" s="247"/>
      <c r="BJ94" s="247"/>
      <c r="BK94" s="247"/>
      <c r="BL94" s="247"/>
      <c r="BM94" s="258"/>
      <c r="BN94" s="247"/>
      <c r="BO94" s="247"/>
      <c r="BP94" s="247"/>
      <c r="BQ94" s="247"/>
      <c r="BR94" s="258"/>
      <c r="BS94" s="247"/>
      <c r="BT94" s="247"/>
      <c r="BU94" s="247"/>
      <c r="BV94" s="247"/>
      <c r="BW94" s="258"/>
      <c r="BX94" s="258"/>
      <c r="BY94" s="134"/>
      <c r="BZ94" s="259"/>
      <c r="CA94" s="277"/>
      <c r="CB94" s="261"/>
    </row>
    <row r="95" spans="1:80" x14ac:dyDescent="0.3">
      <c r="A95" s="337" t="s">
        <v>252</v>
      </c>
      <c r="B95" s="338" t="s">
        <v>162</v>
      </c>
      <c r="C95" s="339" t="s">
        <v>243</v>
      </c>
      <c r="D95" s="340" t="s">
        <v>253</v>
      </c>
      <c r="E95" s="126" t="s">
        <v>94</v>
      </c>
      <c r="F95" s="252">
        <f t="shared" si="15"/>
        <v>0</v>
      </c>
      <c r="G95" s="253">
        <f t="shared" si="16"/>
        <v>0</v>
      </c>
      <c r="H95" s="254">
        <f t="shared" si="17"/>
        <v>0</v>
      </c>
      <c r="I95" s="255">
        <f t="shared" si="18"/>
        <v>1</v>
      </c>
      <c r="J95" s="359" t="s">
        <v>95</v>
      </c>
      <c r="K95" s="326" t="str">
        <f t="shared" si="19"/>
        <v/>
      </c>
      <c r="L95" s="329"/>
      <c r="M95" s="326" t="str">
        <f t="shared" si="20"/>
        <v/>
      </c>
      <c r="N95" s="329"/>
      <c r="O95" s="326" t="str">
        <f t="shared" si="21"/>
        <v/>
      </c>
      <c r="P95" s="329"/>
      <c r="Q95" s="276"/>
      <c r="R95" s="276"/>
      <c r="S95" s="276"/>
      <c r="T95" s="276"/>
      <c r="U95" s="326" t="str">
        <f t="shared" si="22"/>
        <v/>
      </c>
      <c r="V95" s="329"/>
      <c r="W95" s="326" t="str">
        <f t="shared" si="23"/>
        <v/>
      </c>
      <c r="X95" s="329"/>
      <c r="Y95" s="270"/>
      <c r="Z95" s="270"/>
      <c r="AA95" s="270"/>
      <c r="AB95" s="270"/>
      <c r="AC95" s="326" t="str">
        <f t="shared" si="24"/>
        <v/>
      </c>
      <c r="AD95" s="329"/>
      <c r="AE95" s="276"/>
      <c r="AF95" s="276"/>
      <c r="AG95" s="276"/>
      <c r="AH95" s="276"/>
      <c r="AI95" s="326" t="str">
        <f t="shared" si="25"/>
        <v/>
      </c>
      <c r="AJ95" s="329"/>
      <c r="AK95" s="247"/>
      <c r="AL95" s="247"/>
      <c r="AM95" s="247"/>
      <c r="AN95" s="247"/>
      <c r="AO95" s="326" t="str">
        <f t="shared" si="26"/>
        <v/>
      </c>
      <c r="AP95" s="329"/>
      <c r="AQ95" s="247"/>
      <c r="AR95" s="247"/>
      <c r="AS95" s="247"/>
      <c r="AT95" s="247"/>
      <c r="AU95" s="326" t="str">
        <f t="shared" si="27"/>
        <v/>
      </c>
      <c r="AV95" s="329"/>
      <c r="AW95" s="247"/>
      <c r="AX95" s="247"/>
      <c r="AY95" s="247"/>
      <c r="AZ95" s="247"/>
      <c r="BA95" s="326" t="str">
        <f t="shared" si="28"/>
        <v/>
      </c>
      <c r="BB95" s="329"/>
      <c r="BC95" s="247"/>
      <c r="BD95" s="247"/>
      <c r="BE95" s="247"/>
      <c r="BF95" s="247"/>
      <c r="BG95" s="326" t="str">
        <f t="shared" si="29"/>
        <v/>
      </c>
      <c r="BH95" s="329"/>
      <c r="BI95" s="247"/>
      <c r="BJ95" s="247"/>
      <c r="BK95" s="247"/>
      <c r="BL95" s="247"/>
      <c r="BM95" s="258"/>
      <c r="BN95" s="247"/>
      <c r="BO95" s="247"/>
      <c r="BP95" s="247"/>
      <c r="BQ95" s="247"/>
      <c r="BR95" s="258"/>
      <c r="BS95" s="247"/>
      <c r="BT95" s="247"/>
      <c r="BU95" s="247"/>
      <c r="BV95" s="247"/>
      <c r="BW95" s="258"/>
      <c r="BX95" s="258"/>
      <c r="BY95" s="134"/>
      <c r="BZ95" s="259"/>
      <c r="CA95" s="277"/>
      <c r="CB95" s="261"/>
    </row>
    <row r="96" spans="1:80" x14ac:dyDescent="0.3">
      <c r="A96" s="337" t="s">
        <v>254</v>
      </c>
      <c r="B96" s="338" t="s">
        <v>162</v>
      </c>
      <c r="C96" s="339" t="s">
        <v>243</v>
      </c>
      <c r="D96" s="340" t="s">
        <v>255</v>
      </c>
      <c r="E96" s="126" t="s">
        <v>94</v>
      </c>
      <c r="F96" s="252">
        <f t="shared" si="15"/>
        <v>0</v>
      </c>
      <c r="G96" s="253">
        <f t="shared" si="16"/>
        <v>0</v>
      </c>
      <c r="H96" s="254">
        <f t="shared" si="17"/>
        <v>0</v>
      </c>
      <c r="I96" s="255">
        <f t="shared" si="18"/>
        <v>1</v>
      </c>
      <c r="J96" s="359" t="s">
        <v>95</v>
      </c>
      <c r="K96" s="326" t="str">
        <f t="shared" si="19"/>
        <v/>
      </c>
      <c r="L96" s="329"/>
      <c r="M96" s="326" t="str">
        <f t="shared" si="20"/>
        <v/>
      </c>
      <c r="N96" s="329"/>
      <c r="O96" s="326" t="str">
        <f t="shared" si="21"/>
        <v/>
      </c>
      <c r="P96" s="329"/>
      <c r="Q96" s="276"/>
      <c r="R96" s="276"/>
      <c r="S96" s="276"/>
      <c r="T96" s="276"/>
      <c r="U96" s="326" t="str">
        <f t="shared" si="22"/>
        <v/>
      </c>
      <c r="V96" s="329"/>
      <c r="W96" s="326" t="str">
        <f t="shared" si="23"/>
        <v/>
      </c>
      <c r="X96" s="329"/>
      <c r="Y96" s="270"/>
      <c r="Z96" s="270"/>
      <c r="AA96" s="270"/>
      <c r="AB96" s="270"/>
      <c r="AC96" s="326" t="str">
        <f t="shared" si="24"/>
        <v/>
      </c>
      <c r="AD96" s="329"/>
      <c r="AE96" s="276"/>
      <c r="AF96" s="276"/>
      <c r="AG96" s="276"/>
      <c r="AH96" s="276"/>
      <c r="AI96" s="326" t="str">
        <f t="shared" si="25"/>
        <v/>
      </c>
      <c r="AJ96" s="329"/>
      <c r="AK96" s="247"/>
      <c r="AL96" s="247"/>
      <c r="AM96" s="247"/>
      <c r="AN96" s="247"/>
      <c r="AO96" s="326" t="str">
        <f t="shared" si="26"/>
        <v/>
      </c>
      <c r="AP96" s="329"/>
      <c r="AQ96" s="247"/>
      <c r="AR96" s="247"/>
      <c r="AS96" s="247"/>
      <c r="AT96" s="247"/>
      <c r="AU96" s="326" t="str">
        <f t="shared" si="27"/>
        <v/>
      </c>
      <c r="AV96" s="329"/>
      <c r="AW96" s="247"/>
      <c r="AX96" s="247"/>
      <c r="AY96" s="247"/>
      <c r="AZ96" s="247"/>
      <c r="BA96" s="326" t="str">
        <f t="shared" si="28"/>
        <v/>
      </c>
      <c r="BB96" s="329"/>
      <c r="BC96" s="247"/>
      <c r="BD96" s="247"/>
      <c r="BE96" s="247"/>
      <c r="BF96" s="247"/>
      <c r="BG96" s="326" t="str">
        <f t="shared" si="29"/>
        <v/>
      </c>
      <c r="BH96" s="329"/>
      <c r="BI96" s="247"/>
      <c r="BJ96" s="247"/>
      <c r="BK96" s="247"/>
      <c r="BL96" s="247"/>
      <c r="BM96" s="258"/>
      <c r="BN96" s="247"/>
      <c r="BO96" s="247"/>
      <c r="BP96" s="247"/>
      <c r="BQ96" s="247"/>
      <c r="BR96" s="258"/>
      <c r="BS96" s="247"/>
      <c r="BT96" s="247"/>
      <c r="BU96" s="247"/>
      <c r="BV96" s="247"/>
      <c r="BW96" s="258"/>
      <c r="BX96" s="258"/>
      <c r="BY96" s="134"/>
      <c r="BZ96" s="259"/>
      <c r="CA96" s="277"/>
      <c r="CB96" s="261"/>
    </row>
    <row r="97" spans="1:80" x14ac:dyDescent="0.3">
      <c r="A97" s="337" t="s">
        <v>256</v>
      </c>
      <c r="B97" s="338" t="s">
        <v>162</v>
      </c>
      <c r="C97" s="339" t="s">
        <v>243</v>
      </c>
      <c r="D97" s="340" t="s">
        <v>176</v>
      </c>
      <c r="E97" s="126" t="s">
        <v>108</v>
      </c>
      <c r="F97" s="252">
        <f t="shared" si="15"/>
        <v>0</v>
      </c>
      <c r="G97" s="253">
        <f t="shared" si="16"/>
        <v>0</v>
      </c>
      <c r="H97" s="254">
        <f t="shared" si="17"/>
        <v>0</v>
      </c>
      <c r="I97" s="255">
        <f t="shared" si="18"/>
        <v>1</v>
      </c>
      <c r="J97" s="359" t="s">
        <v>95</v>
      </c>
      <c r="K97" s="326" t="str">
        <f t="shared" si="19"/>
        <v/>
      </c>
      <c r="L97" s="329"/>
      <c r="M97" s="326" t="str">
        <f t="shared" si="20"/>
        <v/>
      </c>
      <c r="N97" s="329"/>
      <c r="O97" s="326" t="str">
        <f t="shared" si="21"/>
        <v/>
      </c>
      <c r="P97" s="329"/>
      <c r="Q97" s="276"/>
      <c r="R97" s="276"/>
      <c r="S97" s="276"/>
      <c r="T97" s="276"/>
      <c r="U97" s="326" t="str">
        <f t="shared" si="22"/>
        <v/>
      </c>
      <c r="V97" s="329"/>
      <c r="W97" s="326" t="str">
        <f t="shared" si="23"/>
        <v/>
      </c>
      <c r="X97" s="329"/>
      <c r="Y97" s="270"/>
      <c r="Z97" s="270"/>
      <c r="AA97" s="270"/>
      <c r="AB97" s="270"/>
      <c r="AC97" s="326" t="str">
        <f t="shared" si="24"/>
        <v/>
      </c>
      <c r="AD97" s="329"/>
      <c r="AE97" s="276"/>
      <c r="AF97" s="276"/>
      <c r="AG97" s="276"/>
      <c r="AH97" s="276"/>
      <c r="AI97" s="326" t="str">
        <f t="shared" si="25"/>
        <v/>
      </c>
      <c r="AJ97" s="329"/>
      <c r="AK97" s="247"/>
      <c r="AL97" s="247"/>
      <c r="AM97" s="247"/>
      <c r="AN97" s="247"/>
      <c r="AO97" s="326" t="str">
        <f t="shared" si="26"/>
        <v/>
      </c>
      <c r="AP97" s="329"/>
      <c r="AQ97" s="247"/>
      <c r="AR97" s="247"/>
      <c r="AS97" s="247"/>
      <c r="AT97" s="247"/>
      <c r="AU97" s="326" t="str">
        <f t="shared" si="27"/>
        <v/>
      </c>
      <c r="AV97" s="329"/>
      <c r="AW97" s="247"/>
      <c r="AX97" s="247"/>
      <c r="AY97" s="247"/>
      <c r="AZ97" s="247"/>
      <c r="BA97" s="326" t="str">
        <f t="shared" si="28"/>
        <v/>
      </c>
      <c r="BB97" s="329"/>
      <c r="BC97" s="247"/>
      <c r="BD97" s="247"/>
      <c r="BE97" s="247"/>
      <c r="BF97" s="247"/>
      <c r="BG97" s="326" t="str">
        <f t="shared" si="29"/>
        <v/>
      </c>
      <c r="BH97" s="329"/>
      <c r="BI97" s="247"/>
      <c r="BJ97" s="247"/>
      <c r="BK97" s="247"/>
      <c r="BL97" s="247"/>
      <c r="BM97" s="258"/>
      <c r="BN97" s="247"/>
      <c r="BO97" s="247"/>
      <c r="BP97" s="247"/>
      <c r="BQ97" s="247"/>
      <c r="BR97" s="258"/>
      <c r="BS97" s="247"/>
      <c r="BT97" s="247"/>
      <c r="BU97" s="247"/>
      <c r="BV97" s="247"/>
      <c r="BW97" s="258"/>
      <c r="BX97" s="258"/>
      <c r="BY97" s="134"/>
      <c r="BZ97" s="259"/>
      <c r="CA97" s="260"/>
      <c r="CB97" s="261"/>
    </row>
    <row r="98" spans="1:80" x14ac:dyDescent="0.3">
      <c r="A98" s="337" t="s">
        <v>257</v>
      </c>
      <c r="B98" s="338" t="s">
        <v>162</v>
      </c>
      <c r="C98" s="339" t="s">
        <v>243</v>
      </c>
      <c r="D98" s="340" t="s">
        <v>178</v>
      </c>
      <c r="E98" s="126" t="s">
        <v>108</v>
      </c>
      <c r="F98" s="252">
        <f t="shared" si="15"/>
        <v>0</v>
      </c>
      <c r="G98" s="253">
        <f t="shared" si="16"/>
        <v>0</v>
      </c>
      <c r="H98" s="254">
        <f t="shared" si="17"/>
        <v>0</v>
      </c>
      <c r="I98" s="255">
        <f t="shared" si="18"/>
        <v>1</v>
      </c>
      <c r="J98" s="359" t="s">
        <v>95</v>
      </c>
      <c r="K98" s="326" t="str">
        <f t="shared" si="19"/>
        <v/>
      </c>
      <c r="L98" s="329"/>
      <c r="M98" s="326" t="str">
        <f t="shared" si="20"/>
        <v/>
      </c>
      <c r="N98" s="329"/>
      <c r="O98" s="326" t="str">
        <f t="shared" si="21"/>
        <v/>
      </c>
      <c r="P98" s="329"/>
      <c r="Q98" s="276"/>
      <c r="R98" s="276"/>
      <c r="S98" s="276"/>
      <c r="T98" s="276"/>
      <c r="U98" s="326" t="str">
        <f t="shared" si="22"/>
        <v/>
      </c>
      <c r="V98" s="329"/>
      <c r="W98" s="326" t="str">
        <f t="shared" si="23"/>
        <v/>
      </c>
      <c r="X98" s="329"/>
      <c r="Y98" s="270"/>
      <c r="Z98" s="270"/>
      <c r="AA98" s="270"/>
      <c r="AB98" s="270"/>
      <c r="AC98" s="326" t="str">
        <f t="shared" si="24"/>
        <v/>
      </c>
      <c r="AD98" s="329"/>
      <c r="AE98" s="276"/>
      <c r="AF98" s="276"/>
      <c r="AG98" s="276"/>
      <c r="AH98" s="276"/>
      <c r="AI98" s="326" t="str">
        <f t="shared" si="25"/>
        <v/>
      </c>
      <c r="AJ98" s="329"/>
      <c r="AK98" s="247"/>
      <c r="AL98" s="247"/>
      <c r="AM98" s="247"/>
      <c r="AN98" s="247"/>
      <c r="AO98" s="326" t="str">
        <f t="shared" si="26"/>
        <v/>
      </c>
      <c r="AP98" s="329"/>
      <c r="AQ98" s="247"/>
      <c r="AR98" s="247"/>
      <c r="AS98" s="247"/>
      <c r="AT98" s="247"/>
      <c r="AU98" s="326" t="str">
        <f t="shared" si="27"/>
        <v/>
      </c>
      <c r="AV98" s="329"/>
      <c r="AW98" s="247"/>
      <c r="AX98" s="247"/>
      <c r="AY98" s="247"/>
      <c r="AZ98" s="247"/>
      <c r="BA98" s="326" t="str">
        <f t="shared" si="28"/>
        <v/>
      </c>
      <c r="BB98" s="329"/>
      <c r="BC98" s="247"/>
      <c r="BD98" s="247"/>
      <c r="BE98" s="247"/>
      <c r="BF98" s="247"/>
      <c r="BG98" s="326" t="str">
        <f t="shared" si="29"/>
        <v/>
      </c>
      <c r="BH98" s="329"/>
      <c r="BI98" s="247"/>
      <c r="BJ98" s="247"/>
      <c r="BK98" s="247"/>
      <c r="BL98" s="247"/>
      <c r="BM98" s="258"/>
      <c r="BN98" s="247"/>
      <c r="BO98" s="247"/>
      <c r="BP98" s="247"/>
      <c r="BQ98" s="247"/>
      <c r="BR98" s="258"/>
      <c r="BS98" s="247"/>
      <c r="BT98" s="247"/>
      <c r="BU98" s="247"/>
      <c r="BV98" s="247"/>
      <c r="BW98" s="258"/>
      <c r="BX98" s="258"/>
      <c r="BY98" s="134"/>
      <c r="BZ98" s="259"/>
      <c r="CA98" s="260"/>
      <c r="CB98" s="261"/>
    </row>
    <row r="99" spans="1:80" x14ac:dyDescent="0.3">
      <c r="A99" s="337" t="s">
        <v>258</v>
      </c>
      <c r="B99" s="338" t="s">
        <v>162</v>
      </c>
      <c r="C99" s="339" t="s">
        <v>243</v>
      </c>
      <c r="D99" s="340" t="s">
        <v>180</v>
      </c>
      <c r="E99" s="126" t="s">
        <v>181</v>
      </c>
      <c r="F99" s="252">
        <f t="shared" si="15"/>
        <v>0</v>
      </c>
      <c r="G99" s="253">
        <f t="shared" si="16"/>
        <v>0</v>
      </c>
      <c r="H99" s="254">
        <f t="shared" si="17"/>
        <v>0</v>
      </c>
      <c r="I99" s="255">
        <f t="shared" si="18"/>
        <v>1</v>
      </c>
      <c r="J99" s="359" t="s">
        <v>95</v>
      </c>
      <c r="K99" s="326" t="str">
        <f t="shared" si="19"/>
        <v/>
      </c>
      <c r="L99" s="329"/>
      <c r="M99" s="326" t="str">
        <f t="shared" si="20"/>
        <v/>
      </c>
      <c r="N99" s="329"/>
      <c r="O99" s="326" t="str">
        <f t="shared" si="21"/>
        <v/>
      </c>
      <c r="P99" s="329"/>
      <c r="Q99" s="276"/>
      <c r="R99" s="276"/>
      <c r="S99" s="276"/>
      <c r="T99" s="276"/>
      <c r="U99" s="326" t="str">
        <f t="shared" si="22"/>
        <v/>
      </c>
      <c r="V99" s="329"/>
      <c r="W99" s="326" t="str">
        <f t="shared" si="23"/>
        <v/>
      </c>
      <c r="X99" s="329"/>
      <c r="Y99" s="270"/>
      <c r="Z99" s="270"/>
      <c r="AA99" s="270"/>
      <c r="AB99" s="270"/>
      <c r="AC99" s="326" t="str">
        <f t="shared" si="24"/>
        <v/>
      </c>
      <c r="AD99" s="329"/>
      <c r="AE99" s="270"/>
      <c r="AF99" s="270"/>
      <c r="AG99" s="270"/>
      <c r="AH99" s="270"/>
      <c r="AI99" s="326" t="str">
        <f t="shared" si="25"/>
        <v/>
      </c>
      <c r="AJ99" s="329"/>
      <c r="AK99" s="247"/>
      <c r="AL99" s="247"/>
      <c r="AM99" s="247"/>
      <c r="AN99" s="247"/>
      <c r="AO99" s="326" t="str">
        <f t="shared" si="26"/>
        <v/>
      </c>
      <c r="AP99" s="329"/>
      <c r="AQ99" s="247"/>
      <c r="AR99" s="247"/>
      <c r="AS99" s="247"/>
      <c r="AT99" s="247"/>
      <c r="AU99" s="326" t="str">
        <f t="shared" si="27"/>
        <v/>
      </c>
      <c r="AV99" s="329"/>
      <c r="AW99" s="247"/>
      <c r="AX99" s="247"/>
      <c r="AY99" s="247"/>
      <c r="AZ99" s="247"/>
      <c r="BA99" s="326" t="str">
        <f t="shared" si="28"/>
        <v/>
      </c>
      <c r="BB99" s="329"/>
      <c r="BC99" s="247"/>
      <c r="BD99" s="247"/>
      <c r="BE99" s="247"/>
      <c r="BF99" s="247"/>
      <c r="BG99" s="326" t="str">
        <f t="shared" si="29"/>
        <v/>
      </c>
      <c r="BH99" s="329"/>
      <c r="BI99" s="247"/>
      <c r="BJ99" s="247"/>
      <c r="BK99" s="247"/>
      <c r="BL99" s="247"/>
      <c r="BM99" s="258"/>
      <c r="BN99" s="247"/>
      <c r="BO99" s="247"/>
      <c r="BP99" s="247"/>
      <c r="BQ99" s="247"/>
      <c r="BR99" s="258"/>
      <c r="BS99" s="247"/>
      <c r="BT99" s="247"/>
      <c r="BU99" s="247"/>
      <c r="BV99" s="247"/>
      <c r="BW99" s="258"/>
      <c r="BX99" s="258"/>
      <c r="BY99" s="134"/>
      <c r="BZ99" s="259"/>
      <c r="CA99" s="277"/>
      <c r="CB99" s="261"/>
    </row>
    <row r="100" spans="1:80" hidden="1" x14ac:dyDescent="0.3">
      <c r="A100" s="337" t="s">
        <v>259</v>
      </c>
      <c r="B100" s="338" t="s">
        <v>162</v>
      </c>
      <c r="C100" s="339" t="s">
        <v>243</v>
      </c>
      <c r="D100" s="340" t="s">
        <v>199</v>
      </c>
      <c r="E100" s="126" t="s">
        <v>130</v>
      </c>
      <c r="F100" s="252">
        <f t="shared" si="15"/>
        <v>0</v>
      </c>
      <c r="G100" s="253">
        <f t="shared" si="16"/>
        <v>0</v>
      </c>
      <c r="H100" s="254">
        <f t="shared" si="17"/>
        <v>0</v>
      </c>
      <c r="I100" s="255">
        <f t="shared" si="18"/>
        <v>0</v>
      </c>
      <c r="J100" s="359" t="s">
        <v>96</v>
      </c>
      <c r="K100" s="326" t="str">
        <f t="shared" si="19"/>
        <v/>
      </c>
      <c r="L100" s="329"/>
      <c r="M100" s="326" t="str">
        <f t="shared" si="20"/>
        <v/>
      </c>
      <c r="N100" s="329"/>
      <c r="O100" s="326" t="str">
        <f t="shared" si="21"/>
        <v/>
      </c>
      <c r="P100" s="329"/>
      <c r="Q100" s="276"/>
      <c r="R100" s="276"/>
      <c r="S100" s="276"/>
      <c r="T100" s="276"/>
      <c r="U100" s="326" t="str">
        <f t="shared" si="22"/>
        <v/>
      </c>
      <c r="V100" s="329"/>
      <c r="W100" s="326" t="str">
        <f t="shared" si="23"/>
        <v/>
      </c>
      <c r="X100" s="329"/>
      <c r="Y100" s="270"/>
      <c r="Z100" s="270"/>
      <c r="AA100" s="270"/>
      <c r="AB100" s="270"/>
      <c r="AC100" s="326" t="str">
        <f t="shared" si="24"/>
        <v/>
      </c>
      <c r="AD100" s="329"/>
      <c r="AE100" s="270"/>
      <c r="AF100" s="270"/>
      <c r="AG100" s="270"/>
      <c r="AH100" s="270"/>
      <c r="AI100" s="326" t="str">
        <f t="shared" si="25"/>
        <v/>
      </c>
      <c r="AJ100" s="329"/>
      <c r="AK100" s="247"/>
      <c r="AL100" s="247"/>
      <c r="AM100" s="247"/>
      <c r="AN100" s="247"/>
      <c r="AO100" s="326" t="str">
        <f t="shared" si="26"/>
        <v/>
      </c>
      <c r="AP100" s="329"/>
      <c r="AQ100" s="247"/>
      <c r="AR100" s="247"/>
      <c r="AS100" s="247"/>
      <c r="AT100" s="247"/>
      <c r="AU100" s="326" t="str">
        <f t="shared" si="27"/>
        <v/>
      </c>
      <c r="AV100" s="329"/>
      <c r="AW100" s="247"/>
      <c r="AX100" s="247"/>
      <c r="AY100" s="247"/>
      <c r="AZ100" s="247"/>
      <c r="BA100" s="326" t="str">
        <f t="shared" si="28"/>
        <v/>
      </c>
      <c r="BB100" s="329"/>
      <c r="BC100" s="247"/>
      <c r="BD100" s="247"/>
      <c r="BE100" s="247"/>
      <c r="BF100" s="247"/>
      <c r="BG100" s="326" t="str">
        <f t="shared" si="29"/>
        <v/>
      </c>
      <c r="BH100" s="329"/>
      <c r="BI100" s="247"/>
      <c r="BJ100" s="247"/>
      <c r="BK100" s="247"/>
      <c r="BL100" s="247"/>
      <c r="BM100" s="258"/>
      <c r="BN100" s="247"/>
      <c r="BO100" s="247"/>
      <c r="BP100" s="247"/>
      <c r="BQ100" s="247"/>
      <c r="BR100" s="258"/>
      <c r="BS100" s="247"/>
      <c r="BT100" s="247"/>
      <c r="BU100" s="247"/>
      <c r="BV100" s="247"/>
      <c r="BW100" s="258"/>
      <c r="BX100" s="258"/>
      <c r="BY100" s="134"/>
      <c r="BZ100" s="259"/>
      <c r="CA100" s="277"/>
      <c r="CB100" s="261"/>
    </row>
    <row r="101" spans="1:80" ht="66" hidden="1" x14ac:dyDescent="0.3">
      <c r="A101" s="337" t="s">
        <v>260</v>
      </c>
      <c r="B101" s="338" t="s">
        <v>162</v>
      </c>
      <c r="C101" s="339" t="s">
        <v>243</v>
      </c>
      <c r="D101" s="340" t="s">
        <v>205</v>
      </c>
      <c r="E101" s="126" t="s">
        <v>181</v>
      </c>
      <c r="F101" s="252">
        <f t="shared" si="15"/>
        <v>0</v>
      </c>
      <c r="G101" s="253">
        <f t="shared" si="16"/>
        <v>0</v>
      </c>
      <c r="H101" s="254">
        <f t="shared" si="17"/>
        <v>0</v>
      </c>
      <c r="I101" s="255">
        <f t="shared" si="18"/>
        <v>0</v>
      </c>
      <c r="J101" s="359" t="s">
        <v>96</v>
      </c>
      <c r="K101" s="326" t="str">
        <f t="shared" si="19"/>
        <v/>
      </c>
      <c r="L101" s="329"/>
      <c r="M101" s="326" t="str">
        <f t="shared" si="20"/>
        <v/>
      </c>
      <c r="N101" s="329"/>
      <c r="O101" s="326" t="str">
        <f t="shared" si="21"/>
        <v/>
      </c>
      <c r="P101" s="329"/>
      <c r="Q101" s="276"/>
      <c r="R101" s="276"/>
      <c r="S101" s="276"/>
      <c r="T101" s="276"/>
      <c r="U101" s="326" t="str">
        <f t="shared" si="22"/>
        <v/>
      </c>
      <c r="V101" s="329"/>
      <c r="W101" s="326" t="str">
        <f t="shared" si="23"/>
        <v/>
      </c>
      <c r="X101" s="329"/>
      <c r="Y101" s="276"/>
      <c r="Z101" s="276"/>
      <c r="AA101" s="276"/>
      <c r="AB101" s="276"/>
      <c r="AC101" s="326" t="str">
        <f t="shared" si="24"/>
        <v/>
      </c>
      <c r="AD101" s="329"/>
      <c r="AE101" s="276"/>
      <c r="AF101" s="276"/>
      <c r="AG101" s="276"/>
      <c r="AH101" s="276"/>
      <c r="AI101" s="326" t="str">
        <f t="shared" si="25"/>
        <v/>
      </c>
      <c r="AJ101" s="329"/>
      <c r="AK101" s="247"/>
      <c r="AL101" s="247"/>
      <c r="AM101" s="247"/>
      <c r="AN101" s="247"/>
      <c r="AO101" s="326" t="str">
        <f t="shared" si="26"/>
        <v/>
      </c>
      <c r="AP101" s="329"/>
      <c r="AQ101" s="247"/>
      <c r="AR101" s="247"/>
      <c r="AS101" s="247"/>
      <c r="AT101" s="247"/>
      <c r="AU101" s="326" t="str">
        <f t="shared" si="27"/>
        <v/>
      </c>
      <c r="AV101" s="329"/>
      <c r="AW101" s="247"/>
      <c r="AX101" s="247"/>
      <c r="AY101" s="247"/>
      <c r="AZ101" s="247"/>
      <c r="BA101" s="326" t="str">
        <f t="shared" si="28"/>
        <v/>
      </c>
      <c r="BB101" s="329"/>
      <c r="BC101" s="247"/>
      <c r="BD101" s="247"/>
      <c r="BE101" s="247"/>
      <c r="BF101" s="247"/>
      <c r="BG101" s="326" t="str">
        <f t="shared" si="29"/>
        <v/>
      </c>
      <c r="BH101" s="329"/>
      <c r="BI101" s="247"/>
      <c r="BJ101" s="247"/>
      <c r="BK101" s="247"/>
      <c r="BL101" s="247"/>
      <c r="BM101" s="258"/>
      <c r="BN101" s="247"/>
      <c r="BO101" s="247"/>
      <c r="BP101" s="247"/>
      <c r="BQ101" s="247"/>
      <c r="BR101" s="258"/>
      <c r="BS101" s="247"/>
      <c r="BT101" s="247"/>
      <c r="BU101" s="247"/>
      <c r="BV101" s="247"/>
      <c r="BW101" s="258"/>
      <c r="BX101" s="258"/>
      <c r="BY101" s="134"/>
      <c r="BZ101" s="259"/>
      <c r="CA101" s="277"/>
      <c r="CB101" s="261"/>
    </row>
    <row r="102" spans="1:80" ht="49.5" hidden="1" x14ac:dyDescent="0.3">
      <c r="A102" s="337" t="s">
        <v>261</v>
      </c>
      <c r="B102" s="338" t="s">
        <v>162</v>
      </c>
      <c r="C102" s="339" t="s">
        <v>243</v>
      </c>
      <c r="D102" s="340" t="s">
        <v>207</v>
      </c>
      <c r="E102" s="126" t="s">
        <v>181</v>
      </c>
      <c r="F102" s="252">
        <f t="shared" si="15"/>
        <v>0</v>
      </c>
      <c r="G102" s="253">
        <f t="shared" si="16"/>
        <v>0</v>
      </c>
      <c r="H102" s="254">
        <f t="shared" si="17"/>
        <v>0</v>
      </c>
      <c r="I102" s="255">
        <f t="shared" si="18"/>
        <v>0</v>
      </c>
      <c r="J102" s="359" t="s">
        <v>96</v>
      </c>
      <c r="K102" s="326" t="str">
        <f t="shared" si="19"/>
        <v/>
      </c>
      <c r="L102" s="329"/>
      <c r="M102" s="326" t="str">
        <f t="shared" si="20"/>
        <v/>
      </c>
      <c r="N102" s="329"/>
      <c r="O102" s="326" t="str">
        <f t="shared" si="21"/>
        <v/>
      </c>
      <c r="P102" s="329"/>
      <c r="Q102" s="276"/>
      <c r="R102" s="276"/>
      <c r="S102" s="276"/>
      <c r="T102" s="276"/>
      <c r="U102" s="326" t="str">
        <f t="shared" si="22"/>
        <v/>
      </c>
      <c r="V102" s="329"/>
      <c r="W102" s="326" t="str">
        <f t="shared" si="23"/>
        <v/>
      </c>
      <c r="X102" s="329"/>
      <c r="Y102" s="276"/>
      <c r="Z102" s="276"/>
      <c r="AA102" s="276"/>
      <c r="AB102" s="276"/>
      <c r="AC102" s="326" t="str">
        <f t="shared" si="24"/>
        <v/>
      </c>
      <c r="AD102" s="329"/>
      <c r="AE102" s="276"/>
      <c r="AF102" s="276"/>
      <c r="AG102" s="276"/>
      <c r="AH102" s="276"/>
      <c r="AI102" s="326" t="str">
        <f t="shared" si="25"/>
        <v/>
      </c>
      <c r="AJ102" s="329"/>
      <c r="AK102" s="247"/>
      <c r="AL102" s="247"/>
      <c r="AM102" s="247"/>
      <c r="AN102" s="247"/>
      <c r="AO102" s="326" t="str">
        <f t="shared" si="26"/>
        <v/>
      </c>
      <c r="AP102" s="329"/>
      <c r="AQ102" s="247"/>
      <c r="AR102" s="247"/>
      <c r="AS102" s="247"/>
      <c r="AT102" s="247"/>
      <c r="AU102" s="326" t="str">
        <f t="shared" si="27"/>
        <v/>
      </c>
      <c r="AV102" s="329"/>
      <c r="AW102" s="247"/>
      <c r="AX102" s="247"/>
      <c r="AY102" s="247"/>
      <c r="AZ102" s="247"/>
      <c r="BA102" s="326" t="str">
        <f t="shared" si="28"/>
        <v/>
      </c>
      <c r="BB102" s="329"/>
      <c r="BC102" s="247"/>
      <c r="BD102" s="247"/>
      <c r="BE102" s="247"/>
      <c r="BF102" s="247"/>
      <c r="BG102" s="326" t="str">
        <f t="shared" si="29"/>
        <v/>
      </c>
      <c r="BH102" s="329"/>
      <c r="BI102" s="247"/>
      <c r="BJ102" s="247"/>
      <c r="BK102" s="247"/>
      <c r="BL102" s="247"/>
      <c r="BM102" s="258"/>
      <c r="BN102" s="247"/>
      <c r="BO102" s="247"/>
      <c r="BP102" s="247"/>
      <c r="BQ102" s="247"/>
      <c r="BR102" s="258"/>
      <c r="BS102" s="247"/>
      <c r="BT102" s="247"/>
      <c r="BU102" s="247"/>
      <c r="BV102" s="247"/>
      <c r="BW102" s="258"/>
      <c r="BX102" s="258"/>
      <c r="BY102" s="134"/>
      <c r="BZ102" s="259"/>
      <c r="CA102" s="277"/>
      <c r="CB102" s="261"/>
    </row>
    <row r="103" spans="1:80" ht="33" x14ac:dyDescent="0.3">
      <c r="A103" s="337" t="s">
        <v>262</v>
      </c>
      <c r="B103" s="338" t="s">
        <v>162</v>
      </c>
      <c r="C103" s="339" t="s">
        <v>263</v>
      </c>
      <c r="D103" s="340" t="s">
        <v>264</v>
      </c>
      <c r="E103" s="126" t="s">
        <v>108</v>
      </c>
      <c r="F103" s="252">
        <f t="shared" si="15"/>
        <v>0</v>
      </c>
      <c r="G103" s="253">
        <f t="shared" si="16"/>
        <v>0</v>
      </c>
      <c r="H103" s="254">
        <f t="shared" si="17"/>
        <v>0</v>
      </c>
      <c r="I103" s="255">
        <f t="shared" si="18"/>
        <v>1</v>
      </c>
      <c r="J103" s="359" t="s">
        <v>95</v>
      </c>
      <c r="K103" s="326" t="str">
        <f t="shared" si="19"/>
        <v/>
      </c>
      <c r="L103" s="330"/>
      <c r="M103" s="326" t="str">
        <f t="shared" si="20"/>
        <v/>
      </c>
      <c r="N103" s="330"/>
      <c r="O103" s="326" t="str">
        <f t="shared" si="21"/>
        <v/>
      </c>
      <c r="P103" s="330"/>
      <c r="Q103" s="276"/>
      <c r="R103" s="276"/>
      <c r="S103" s="276"/>
      <c r="T103" s="276"/>
      <c r="U103" s="326" t="str">
        <f t="shared" si="22"/>
        <v>00001</v>
      </c>
      <c r="V103" s="330" t="s">
        <v>918</v>
      </c>
      <c r="W103" s="326" t="str">
        <f t="shared" si="23"/>
        <v>00001</v>
      </c>
      <c r="X103" s="330" t="s">
        <v>918</v>
      </c>
      <c r="Y103" s="276"/>
      <c r="Z103" s="276"/>
      <c r="AA103" s="276"/>
      <c r="AB103" s="276"/>
      <c r="AC103" s="326" t="str">
        <f t="shared" si="24"/>
        <v/>
      </c>
      <c r="AD103" s="330"/>
      <c r="AE103" s="276"/>
      <c r="AF103" s="276"/>
      <c r="AG103" s="276"/>
      <c r="AH103" s="276"/>
      <c r="AI103" s="326" t="str">
        <f t="shared" si="25"/>
        <v/>
      </c>
      <c r="AJ103" s="330"/>
      <c r="AK103" s="247"/>
      <c r="AL103" s="247"/>
      <c r="AM103" s="247"/>
      <c r="AN103" s="247"/>
      <c r="AO103" s="326" t="str">
        <f t="shared" si="26"/>
        <v/>
      </c>
      <c r="AP103" s="330"/>
      <c r="AQ103" s="247"/>
      <c r="AR103" s="247"/>
      <c r="AS103" s="247"/>
      <c r="AT103" s="247"/>
      <c r="AU103" s="326" t="str">
        <f t="shared" si="27"/>
        <v/>
      </c>
      <c r="AV103" s="330"/>
      <c r="AW103" s="247"/>
      <c r="AX103" s="247"/>
      <c r="AY103" s="247"/>
      <c r="AZ103" s="247"/>
      <c r="BA103" s="326" t="str">
        <f t="shared" si="28"/>
        <v/>
      </c>
      <c r="BB103" s="330"/>
      <c r="BC103" s="247"/>
      <c r="BD103" s="247"/>
      <c r="BE103" s="247"/>
      <c r="BF103" s="247"/>
      <c r="BG103" s="326" t="str">
        <f t="shared" si="29"/>
        <v/>
      </c>
      <c r="BH103" s="330"/>
      <c r="BI103" s="247"/>
      <c r="BJ103" s="247"/>
      <c r="BK103" s="247"/>
      <c r="BL103" s="247"/>
      <c r="BM103" s="258"/>
      <c r="BN103" s="247"/>
      <c r="BO103" s="247"/>
      <c r="BP103" s="247"/>
      <c r="BQ103" s="247"/>
      <c r="BR103" s="258"/>
      <c r="BS103" s="247"/>
      <c r="BT103" s="247"/>
      <c r="BU103" s="247"/>
      <c r="BV103" s="247"/>
      <c r="BW103" s="258"/>
      <c r="BX103" s="258"/>
      <c r="BY103" s="134"/>
      <c r="BZ103" s="259"/>
      <c r="CA103" s="277"/>
      <c r="CB103" s="261"/>
    </row>
    <row r="104" spans="1:80" ht="27" x14ac:dyDescent="0.3">
      <c r="A104" s="337" t="s">
        <v>265</v>
      </c>
      <c r="B104" s="338" t="s">
        <v>162</v>
      </c>
      <c r="C104" s="339" t="s">
        <v>263</v>
      </c>
      <c r="D104" s="340" t="s">
        <v>266</v>
      </c>
      <c r="E104" s="126" t="s">
        <v>108</v>
      </c>
      <c r="F104" s="252">
        <f t="shared" si="15"/>
        <v>0</v>
      </c>
      <c r="G104" s="253">
        <f t="shared" si="16"/>
        <v>0</v>
      </c>
      <c r="H104" s="254">
        <f t="shared" si="17"/>
        <v>0</v>
      </c>
      <c r="I104" s="255">
        <f t="shared" si="18"/>
        <v>1</v>
      </c>
      <c r="J104" s="359" t="s">
        <v>95</v>
      </c>
      <c r="K104" s="326" t="str">
        <f t="shared" si="19"/>
        <v/>
      </c>
      <c r="L104" s="329"/>
      <c r="M104" s="326" t="str">
        <f t="shared" si="20"/>
        <v/>
      </c>
      <c r="N104" s="329"/>
      <c r="O104" s="326" t="str">
        <f t="shared" si="21"/>
        <v/>
      </c>
      <c r="P104" s="329"/>
      <c r="Q104" s="276"/>
      <c r="R104" s="276"/>
      <c r="S104" s="276"/>
      <c r="T104" s="276"/>
      <c r="U104" s="326" t="str">
        <f t="shared" si="22"/>
        <v/>
      </c>
      <c r="V104" s="329"/>
      <c r="W104" s="326" t="str">
        <f t="shared" si="23"/>
        <v/>
      </c>
      <c r="X104" s="329"/>
      <c r="Y104" s="276"/>
      <c r="Z104" s="276"/>
      <c r="AA104" s="276"/>
      <c r="AB104" s="276"/>
      <c r="AC104" s="326" t="str">
        <f t="shared" si="24"/>
        <v/>
      </c>
      <c r="AD104" s="329"/>
      <c r="AE104" s="276"/>
      <c r="AF104" s="276"/>
      <c r="AG104" s="276"/>
      <c r="AH104" s="276"/>
      <c r="AI104" s="326" t="str">
        <f t="shared" si="25"/>
        <v/>
      </c>
      <c r="AJ104" s="329"/>
      <c r="AK104" s="247"/>
      <c r="AL104" s="247"/>
      <c r="AM104" s="247"/>
      <c r="AN104" s="247"/>
      <c r="AO104" s="326" t="str">
        <f t="shared" si="26"/>
        <v/>
      </c>
      <c r="AP104" s="329"/>
      <c r="AQ104" s="247"/>
      <c r="AR104" s="247"/>
      <c r="AS104" s="247"/>
      <c r="AT104" s="247"/>
      <c r="AU104" s="326" t="str">
        <f t="shared" si="27"/>
        <v/>
      </c>
      <c r="AV104" s="329"/>
      <c r="AW104" s="247"/>
      <c r="AX104" s="247"/>
      <c r="AY104" s="247"/>
      <c r="AZ104" s="247"/>
      <c r="BA104" s="326" t="str">
        <f t="shared" si="28"/>
        <v/>
      </c>
      <c r="BB104" s="329"/>
      <c r="BC104" s="247"/>
      <c r="BD104" s="247"/>
      <c r="BE104" s="247"/>
      <c r="BF104" s="247"/>
      <c r="BG104" s="326" t="str">
        <f t="shared" si="29"/>
        <v/>
      </c>
      <c r="BH104" s="329"/>
      <c r="BI104" s="247"/>
      <c r="BJ104" s="247"/>
      <c r="BK104" s="247"/>
      <c r="BL104" s="247"/>
      <c r="BM104" s="258"/>
      <c r="BN104" s="247"/>
      <c r="BO104" s="247"/>
      <c r="BP104" s="247"/>
      <c r="BQ104" s="247"/>
      <c r="BR104" s="258"/>
      <c r="BS104" s="247"/>
      <c r="BT104" s="247"/>
      <c r="BU104" s="247"/>
      <c r="BV104" s="247"/>
      <c r="BW104" s="258"/>
      <c r="BX104" s="258"/>
      <c r="BY104" s="134"/>
      <c r="BZ104" s="259"/>
      <c r="CA104" s="277"/>
      <c r="CB104" s="261"/>
    </row>
    <row r="105" spans="1:80" ht="33" x14ac:dyDescent="0.3">
      <c r="A105" s="337" t="s">
        <v>267</v>
      </c>
      <c r="B105" s="338" t="s">
        <v>162</v>
      </c>
      <c r="C105" s="339" t="s">
        <v>263</v>
      </c>
      <c r="D105" s="340" t="s">
        <v>268</v>
      </c>
      <c r="E105" s="126" t="s">
        <v>108</v>
      </c>
      <c r="F105" s="252">
        <f t="shared" si="15"/>
        <v>0</v>
      </c>
      <c r="G105" s="253">
        <f t="shared" si="16"/>
        <v>0</v>
      </c>
      <c r="H105" s="254">
        <f t="shared" si="17"/>
        <v>0</v>
      </c>
      <c r="I105" s="255">
        <f t="shared" si="18"/>
        <v>1</v>
      </c>
      <c r="J105" s="359" t="s">
        <v>95</v>
      </c>
      <c r="K105" s="326" t="str">
        <f t="shared" si="19"/>
        <v/>
      </c>
      <c r="L105" s="329"/>
      <c r="M105" s="326" t="str">
        <f t="shared" si="20"/>
        <v/>
      </c>
      <c r="N105" s="329"/>
      <c r="O105" s="326" t="str">
        <f t="shared" si="21"/>
        <v/>
      </c>
      <c r="P105" s="329"/>
      <c r="Q105" s="276"/>
      <c r="R105" s="276"/>
      <c r="S105" s="276"/>
      <c r="T105" s="276"/>
      <c r="U105" s="326" t="str">
        <f t="shared" si="22"/>
        <v/>
      </c>
      <c r="V105" s="329"/>
      <c r="W105" s="326" t="str">
        <f t="shared" si="23"/>
        <v/>
      </c>
      <c r="X105" s="329"/>
      <c r="Y105" s="276"/>
      <c r="Z105" s="276"/>
      <c r="AA105" s="276"/>
      <c r="AB105" s="276"/>
      <c r="AC105" s="326" t="str">
        <f t="shared" si="24"/>
        <v/>
      </c>
      <c r="AD105" s="329"/>
      <c r="AE105" s="276"/>
      <c r="AF105" s="276"/>
      <c r="AG105" s="276"/>
      <c r="AH105" s="276"/>
      <c r="AI105" s="326" t="str">
        <f t="shared" si="25"/>
        <v/>
      </c>
      <c r="AJ105" s="329"/>
      <c r="AK105" s="247"/>
      <c r="AL105" s="247"/>
      <c r="AM105" s="247"/>
      <c r="AN105" s="247"/>
      <c r="AO105" s="326" t="str">
        <f t="shared" si="26"/>
        <v/>
      </c>
      <c r="AP105" s="329"/>
      <c r="AQ105" s="247"/>
      <c r="AR105" s="247"/>
      <c r="AS105" s="247"/>
      <c r="AT105" s="247"/>
      <c r="AU105" s="326" t="str">
        <f t="shared" si="27"/>
        <v/>
      </c>
      <c r="AV105" s="329"/>
      <c r="AW105" s="247"/>
      <c r="AX105" s="247"/>
      <c r="AY105" s="247"/>
      <c r="AZ105" s="247"/>
      <c r="BA105" s="326" t="str">
        <f t="shared" si="28"/>
        <v/>
      </c>
      <c r="BB105" s="329"/>
      <c r="BC105" s="247"/>
      <c r="BD105" s="247"/>
      <c r="BE105" s="247"/>
      <c r="BF105" s="247"/>
      <c r="BG105" s="326" t="str">
        <f t="shared" si="29"/>
        <v/>
      </c>
      <c r="BH105" s="329"/>
      <c r="BI105" s="247"/>
      <c r="BJ105" s="247"/>
      <c r="BK105" s="247"/>
      <c r="BL105" s="247"/>
      <c r="BM105" s="258"/>
      <c r="BN105" s="247"/>
      <c r="BO105" s="247"/>
      <c r="BP105" s="247"/>
      <c r="BQ105" s="247"/>
      <c r="BR105" s="258"/>
      <c r="BS105" s="247"/>
      <c r="BT105" s="247"/>
      <c r="BU105" s="247"/>
      <c r="BV105" s="247"/>
      <c r="BW105" s="258"/>
      <c r="BX105" s="258"/>
      <c r="BY105" s="134"/>
      <c r="BZ105" s="259"/>
      <c r="CA105" s="277"/>
      <c r="CB105" s="261"/>
    </row>
    <row r="106" spans="1:80" ht="27" x14ac:dyDescent="0.3">
      <c r="A106" s="337" t="s">
        <v>269</v>
      </c>
      <c r="B106" s="338" t="s">
        <v>162</v>
      </c>
      <c r="C106" s="339" t="s">
        <v>263</v>
      </c>
      <c r="D106" s="340" t="s">
        <v>270</v>
      </c>
      <c r="E106" s="126" t="s">
        <v>108</v>
      </c>
      <c r="F106" s="252">
        <f t="shared" si="15"/>
        <v>0</v>
      </c>
      <c r="G106" s="253">
        <f t="shared" si="16"/>
        <v>0</v>
      </c>
      <c r="H106" s="254">
        <f t="shared" si="17"/>
        <v>0</v>
      </c>
      <c r="I106" s="255">
        <f t="shared" si="18"/>
        <v>1</v>
      </c>
      <c r="J106" s="359" t="s">
        <v>95</v>
      </c>
      <c r="K106" s="326" t="str">
        <f t="shared" si="19"/>
        <v/>
      </c>
      <c r="L106" s="329"/>
      <c r="M106" s="326" t="str">
        <f t="shared" si="20"/>
        <v/>
      </c>
      <c r="N106" s="329"/>
      <c r="O106" s="326" t="str">
        <f t="shared" si="21"/>
        <v/>
      </c>
      <c r="P106" s="329"/>
      <c r="Q106" s="276"/>
      <c r="R106" s="276"/>
      <c r="S106" s="276"/>
      <c r="T106" s="276"/>
      <c r="U106" s="326" t="str">
        <f t="shared" si="22"/>
        <v/>
      </c>
      <c r="V106" s="329"/>
      <c r="W106" s="326" t="str">
        <f t="shared" si="23"/>
        <v/>
      </c>
      <c r="X106" s="329"/>
      <c r="Y106" s="276"/>
      <c r="Z106" s="276"/>
      <c r="AA106" s="276"/>
      <c r="AB106" s="276"/>
      <c r="AC106" s="326" t="str">
        <f t="shared" si="24"/>
        <v/>
      </c>
      <c r="AD106" s="329"/>
      <c r="AE106" s="276"/>
      <c r="AF106" s="276"/>
      <c r="AG106" s="276"/>
      <c r="AH106" s="276"/>
      <c r="AI106" s="326" t="str">
        <f t="shared" si="25"/>
        <v/>
      </c>
      <c r="AJ106" s="329"/>
      <c r="AK106" s="247"/>
      <c r="AL106" s="247"/>
      <c r="AM106" s="247"/>
      <c r="AN106" s="247"/>
      <c r="AO106" s="326" t="str">
        <f t="shared" si="26"/>
        <v/>
      </c>
      <c r="AP106" s="329"/>
      <c r="AQ106" s="247"/>
      <c r="AR106" s="247"/>
      <c r="AS106" s="247"/>
      <c r="AT106" s="247"/>
      <c r="AU106" s="326" t="str">
        <f t="shared" si="27"/>
        <v/>
      </c>
      <c r="AV106" s="329"/>
      <c r="AW106" s="247"/>
      <c r="AX106" s="247"/>
      <c r="AY106" s="247"/>
      <c r="AZ106" s="247"/>
      <c r="BA106" s="326" t="str">
        <f t="shared" si="28"/>
        <v/>
      </c>
      <c r="BB106" s="329"/>
      <c r="BC106" s="247"/>
      <c r="BD106" s="247"/>
      <c r="BE106" s="247"/>
      <c r="BF106" s="247"/>
      <c r="BG106" s="326" t="str">
        <f t="shared" si="29"/>
        <v/>
      </c>
      <c r="BH106" s="329"/>
      <c r="BI106" s="247"/>
      <c r="BJ106" s="247"/>
      <c r="BK106" s="247"/>
      <c r="BL106" s="247"/>
      <c r="BM106" s="258"/>
      <c r="BN106" s="247"/>
      <c r="BO106" s="247"/>
      <c r="BP106" s="247"/>
      <c r="BQ106" s="247"/>
      <c r="BR106" s="258"/>
      <c r="BS106" s="247"/>
      <c r="BT106" s="247"/>
      <c r="BU106" s="247"/>
      <c r="BV106" s="247"/>
      <c r="BW106" s="258"/>
      <c r="BX106" s="258"/>
      <c r="BY106" s="134"/>
      <c r="BZ106" s="259"/>
      <c r="CA106" s="260"/>
      <c r="CB106" s="261"/>
    </row>
    <row r="107" spans="1:80" ht="27" x14ac:dyDescent="0.3">
      <c r="A107" s="337" t="s">
        <v>271</v>
      </c>
      <c r="B107" s="338" t="s">
        <v>162</v>
      </c>
      <c r="C107" s="339" t="s">
        <v>263</v>
      </c>
      <c r="D107" s="340" t="s">
        <v>272</v>
      </c>
      <c r="E107" s="126" t="s">
        <v>108</v>
      </c>
      <c r="F107" s="252">
        <f t="shared" si="15"/>
        <v>0</v>
      </c>
      <c r="G107" s="253">
        <f t="shared" si="16"/>
        <v>0</v>
      </c>
      <c r="H107" s="254">
        <f t="shared" si="17"/>
        <v>0</v>
      </c>
      <c r="I107" s="255">
        <f t="shared" si="18"/>
        <v>1</v>
      </c>
      <c r="J107" s="359" t="s">
        <v>95</v>
      </c>
      <c r="K107" s="326" t="str">
        <f t="shared" si="19"/>
        <v/>
      </c>
      <c r="L107" s="329"/>
      <c r="M107" s="326" t="str">
        <f t="shared" si="20"/>
        <v/>
      </c>
      <c r="N107" s="329"/>
      <c r="O107" s="326" t="str">
        <f t="shared" si="21"/>
        <v/>
      </c>
      <c r="P107" s="329"/>
      <c r="Q107" s="276"/>
      <c r="R107" s="276"/>
      <c r="S107" s="276"/>
      <c r="T107" s="276"/>
      <c r="U107" s="326" t="str">
        <f t="shared" si="22"/>
        <v/>
      </c>
      <c r="V107" s="329"/>
      <c r="W107" s="326" t="str">
        <f t="shared" si="23"/>
        <v/>
      </c>
      <c r="X107" s="329"/>
      <c r="Y107" s="276"/>
      <c r="Z107" s="276"/>
      <c r="AA107" s="276"/>
      <c r="AB107" s="276"/>
      <c r="AC107" s="326" t="str">
        <f t="shared" si="24"/>
        <v/>
      </c>
      <c r="AD107" s="329"/>
      <c r="AE107" s="276"/>
      <c r="AF107" s="276"/>
      <c r="AG107" s="276"/>
      <c r="AH107" s="276"/>
      <c r="AI107" s="326" t="str">
        <f t="shared" si="25"/>
        <v/>
      </c>
      <c r="AJ107" s="329"/>
      <c r="AK107" s="247"/>
      <c r="AL107" s="247"/>
      <c r="AM107" s="247"/>
      <c r="AN107" s="247"/>
      <c r="AO107" s="326" t="str">
        <f t="shared" si="26"/>
        <v/>
      </c>
      <c r="AP107" s="329"/>
      <c r="AQ107" s="247"/>
      <c r="AR107" s="247"/>
      <c r="AS107" s="247"/>
      <c r="AT107" s="247"/>
      <c r="AU107" s="326" t="str">
        <f t="shared" si="27"/>
        <v/>
      </c>
      <c r="AV107" s="329"/>
      <c r="AW107" s="247"/>
      <c r="AX107" s="247"/>
      <c r="AY107" s="247"/>
      <c r="AZ107" s="247"/>
      <c r="BA107" s="326" t="str">
        <f t="shared" si="28"/>
        <v/>
      </c>
      <c r="BB107" s="329"/>
      <c r="BC107" s="247"/>
      <c r="BD107" s="247"/>
      <c r="BE107" s="247"/>
      <c r="BF107" s="247"/>
      <c r="BG107" s="326" t="str">
        <f t="shared" si="29"/>
        <v/>
      </c>
      <c r="BH107" s="329"/>
      <c r="BI107" s="247"/>
      <c r="BJ107" s="247"/>
      <c r="BK107" s="247"/>
      <c r="BL107" s="247"/>
      <c r="BM107" s="258"/>
      <c r="BN107" s="247"/>
      <c r="BO107" s="247"/>
      <c r="BP107" s="247"/>
      <c r="BQ107" s="247"/>
      <c r="BR107" s="258"/>
      <c r="BS107" s="247"/>
      <c r="BT107" s="247"/>
      <c r="BU107" s="247"/>
      <c r="BV107" s="247"/>
      <c r="BW107" s="258"/>
      <c r="BX107" s="258"/>
      <c r="BY107" s="134"/>
      <c r="BZ107" s="259"/>
      <c r="CA107" s="260"/>
      <c r="CB107" s="261"/>
    </row>
    <row r="108" spans="1:80" ht="27" hidden="1" x14ac:dyDescent="0.3">
      <c r="A108" s="337" t="s">
        <v>273</v>
      </c>
      <c r="B108" s="338" t="s">
        <v>162</v>
      </c>
      <c r="C108" s="339" t="s">
        <v>263</v>
      </c>
      <c r="D108" s="340" t="s">
        <v>274</v>
      </c>
      <c r="E108" s="126" t="s">
        <v>108</v>
      </c>
      <c r="F108" s="252">
        <f t="shared" si="15"/>
        <v>0</v>
      </c>
      <c r="G108" s="253">
        <f t="shared" si="16"/>
        <v>0</v>
      </c>
      <c r="H108" s="254">
        <f t="shared" si="17"/>
        <v>0</v>
      </c>
      <c r="I108" s="255">
        <f t="shared" si="18"/>
        <v>0</v>
      </c>
      <c r="J108" s="359" t="s">
        <v>96</v>
      </c>
      <c r="K108" s="326" t="str">
        <f t="shared" si="19"/>
        <v/>
      </c>
      <c r="L108" s="329"/>
      <c r="M108" s="326" t="str">
        <f t="shared" si="20"/>
        <v/>
      </c>
      <c r="N108" s="329"/>
      <c r="O108" s="326" t="str">
        <f t="shared" si="21"/>
        <v/>
      </c>
      <c r="P108" s="329"/>
      <c r="Q108" s="276"/>
      <c r="R108" s="276"/>
      <c r="S108" s="276"/>
      <c r="T108" s="276"/>
      <c r="U108" s="326" t="str">
        <f t="shared" si="22"/>
        <v/>
      </c>
      <c r="V108" s="329"/>
      <c r="W108" s="326" t="str">
        <f t="shared" si="23"/>
        <v/>
      </c>
      <c r="X108" s="329"/>
      <c r="Y108" s="276"/>
      <c r="Z108" s="276"/>
      <c r="AA108" s="276"/>
      <c r="AB108" s="276"/>
      <c r="AC108" s="326" t="str">
        <f t="shared" si="24"/>
        <v/>
      </c>
      <c r="AD108" s="329"/>
      <c r="AE108" s="276"/>
      <c r="AF108" s="276"/>
      <c r="AG108" s="276"/>
      <c r="AH108" s="276"/>
      <c r="AI108" s="326" t="str">
        <f t="shared" si="25"/>
        <v/>
      </c>
      <c r="AJ108" s="329"/>
      <c r="AK108" s="247"/>
      <c r="AL108" s="247"/>
      <c r="AM108" s="247"/>
      <c r="AN108" s="247"/>
      <c r="AO108" s="326" t="str">
        <f t="shared" si="26"/>
        <v/>
      </c>
      <c r="AP108" s="329"/>
      <c r="AQ108" s="247"/>
      <c r="AR108" s="247"/>
      <c r="AS108" s="247"/>
      <c r="AT108" s="247"/>
      <c r="AU108" s="326" t="str">
        <f t="shared" si="27"/>
        <v/>
      </c>
      <c r="AV108" s="329"/>
      <c r="AW108" s="247"/>
      <c r="AX108" s="247"/>
      <c r="AY108" s="247"/>
      <c r="AZ108" s="247"/>
      <c r="BA108" s="326" t="str">
        <f t="shared" si="28"/>
        <v/>
      </c>
      <c r="BB108" s="329"/>
      <c r="BC108" s="247"/>
      <c r="BD108" s="247"/>
      <c r="BE108" s="247"/>
      <c r="BF108" s="247"/>
      <c r="BG108" s="326" t="str">
        <f t="shared" si="29"/>
        <v/>
      </c>
      <c r="BH108" s="329"/>
      <c r="BI108" s="247"/>
      <c r="BJ108" s="247"/>
      <c r="BK108" s="247"/>
      <c r="BL108" s="247"/>
      <c r="BM108" s="258"/>
      <c r="BN108" s="247"/>
      <c r="BO108" s="247"/>
      <c r="BP108" s="247"/>
      <c r="BQ108" s="247"/>
      <c r="BR108" s="258"/>
      <c r="BS108" s="247"/>
      <c r="BT108" s="247"/>
      <c r="BU108" s="247"/>
      <c r="BV108" s="247"/>
      <c r="BW108" s="258"/>
      <c r="BX108" s="258"/>
      <c r="BY108" s="134"/>
      <c r="BZ108" s="259"/>
      <c r="CA108" s="260"/>
      <c r="CB108" s="261"/>
    </row>
    <row r="109" spans="1:80" ht="27" hidden="1" x14ac:dyDescent="0.3">
      <c r="A109" s="337" t="s">
        <v>275</v>
      </c>
      <c r="B109" s="338" t="s">
        <v>162</v>
      </c>
      <c r="C109" s="339" t="s">
        <v>276</v>
      </c>
      <c r="D109" s="340" t="s">
        <v>277</v>
      </c>
      <c r="E109" s="126" t="s">
        <v>108</v>
      </c>
      <c r="F109" s="252">
        <f t="shared" si="15"/>
        <v>0</v>
      </c>
      <c r="G109" s="253">
        <f t="shared" si="16"/>
        <v>0</v>
      </c>
      <c r="H109" s="254">
        <f t="shared" si="17"/>
        <v>0</v>
      </c>
      <c r="I109" s="255">
        <f t="shared" si="18"/>
        <v>0</v>
      </c>
      <c r="J109" s="359" t="s">
        <v>96</v>
      </c>
      <c r="K109" s="326" t="str">
        <f t="shared" si="19"/>
        <v/>
      </c>
      <c r="L109" s="329"/>
      <c r="M109" s="326" t="str">
        <f t="shared" si="20"/>
        <v/>
      </c>
      <c r="N109" s="329"/>
      <c r="O109" s="326" t="str">
        <f t="shared" si="21"/>
        <v/>
      </c>
      <c r="P109" s="329"/>
      <c r="Q109" s="276"/>
      <c r="R109" s="276"/>
      <c r="S109" s="276"/>
      <c r="T109" s="276"/>
      <c r="U109" s="326" t="str">
        <f t="shared" si="22"/>
        <v/>
      </c>
      <c r="V109" s="329"/>
      <c r="W109" s="326" t="str">
        <f t="shared" si="23"/>
        <v/>
      </c>
      <c r="X109" s="329"/>
      <c r="Y109" s="276"/>
      <c r="Z109" s="276"/>
      <c r="AA109" s="276"/>
      <c r="AB109" s="276"/>
      <c r="AC109" s="326" t="str">
        <f t="shared" si="24"/>
        <v/>
      </c>
      <c r="AD109" s="329"/>
      <c r="AE109" s="276"/>
      <c r="AF109" s="276"/>
      <c r="AG109" s="276"/>
      <c r="AH109" s="276"/>
      <c r="AI109" s="326" t="str">
        <f t="shared" si="25"/>
        <v/>
      </c>
      <c r="AJ109" s="329"/>
      <c r="AK109" s="247"/>
      <c r="AL109" s="247"/>
      <c r="AM109" s="247"/>
      <c r="AN109" s="247"/>
      <c r="AO109" s="326" t="str">
        <f t="shared" si="26"/>
        <v/>
      </c>
      <c r="AP109" s="329"/>
      <c r="AQ109" s="247"/>
      <c r="AR109" s="247"/>
      <c r="AS109" s="247"/>
      <c r="AT109" s="247"/>
      <c r="AU109" s="326" t="str">
        <f t="shared" si="27"/>
        <v/>
      </c>
      <c r="AV109" s="329"/>
      <c r="AW109" s="247"/>
      <c r="AX109" s="247"/>
      <c r="AY109" s="247"/>
      <c r="AZ109" s="247"/>
      <c r="BA109" s="326" t="str">
        <f t="shared" si="28"/>
        <v/>
      </c>
      <c r="BB109" s="329"/>
      <c r="BC109" s="247"/>
      <c r="BD109" s="247"/>
      <c r="BE109" s="247"/>
      <c r="BF109" s="247"/>
      <c r="BG109" s="326" t="str">
        <f t="shared" si="29"/>
        <v/>
      </c>
      <c r="BH109" s="329"/>
      <c r="BI109" s="247"/>
      <c r="BJ109" s="247"/>
      <c r="BK109" s="247"/>
      <c r="BL109" s="247"/>
      <c r="BM109" s="258"/>
      <c r="BN109" s="247"/>
      <c r="BO109" s="247"/>
      <c r="BP109" s="247"/>
      <c r="BQ109" s="247"/>
      <c r="BR109" s="258"/>
      <c r="BS109" s="247"/>
      <c r="BT109" s="247"/>
      <c r="BU109" s="247"/>
      <c r="BV109" s="247"/>
      <c r="BW109" s="258"/>
      <c r="BX109" s="258"/>
      <c r="BY109" s="134"/>
      <c r="BZ109" s="259"/>
      <c r="CA109" s="260"/>
      <c r="CB109" s="261"/>
    </row>
    <row r="110" spans="1:80" ht="33" x14ac:dyDescent="0.3">
      <c r="A110" s="337" t="s">
        <v>278</v>
      </c>
      <c r="B110" s="338" t="s">
        <v>162</v>
      </c>
      <c r="C110" s="339" t="s">
        <v>276</v>
      </c>
      <c r="D110" s="340" t="s">
        <v>268</v>
      </c>
      <c r="E110" s="126" t="s">
        <v>108</v>
      </c>
      <c r="F110" s="252">
        <f t="shared" si="15"/>
        <v>0</v>
      </c>
      <c r="G110" s="253">
        <f t="shared" si="16"/>
        <v>0</v>
      </c>
      <c r="H110" s="254">
        <f t="shared" si="17"/>
        <v>0</v>
      </c>
      <c r="I110" s="255">
        <f t="shared" si="18"/>
        <v>1</v>
      </c>
      <c r="J110" s="359" t="s">
        <v>95</v>
      </c>
      <c r="K110" s="326" t="str">
        <f t="shared" si="19"/>
        <v/>
      </c>
      <c r="L110" s="329"/>
      <c r="M110" s="326" t="str">
        <f t="shared" si="20"/>
        <v/>
      </c>
      <c r="N110" s="329"/>
      <c r="O110" s="326" t="str">
        <f t="shared" si="21"/>
        <v/>
      </c>
      <c r="P110" s="329"/>
      <c r="Q110" s="276"/>
      <c r="R110" s="276"/>
      <c r="S110" s="276"/>
      <c r="T110" s="276"/>
      <c r="U110" s="326" t="str">
        <f t="shared" si="22"/>
        <v/>
      </c>
      <c r="V110" s="329"/>
      <c r="W110" s="326" t="str">
        <f t="shared" si="23"/>
        <v/>
      </c>
      <c r="X110" s="329"/>
      <c r="Y110" s="276"/>
      <c r="Z110" s="276"/>
      <c r="AA110" s="276"/>
      <c r="AB110" s="276"/>
      <c r="AC110" s="326" t="str">
        <f t="shared" si="24"/>
        <v/>
      </c>
      <c r="AD110" s="329"/>
      <c r="AE110" s="276"/>
      <c r="AF110" s="276"/>
      <c r="AG110" s="276"/>
      <c r="AH110" s="276"/>
      <c r="AI110" s="326" t="str">
        <f t="shared" si="25"/>
        <v/>
      </c>
      <c r="AJ110" s="329"/>
      <c r="AK110" s="247"/>
      <c r="AL110" s="247"/>
      <c r="AM110" s="247"/>
      <c r="AN110" s="247"/>
      <c r="AO110" s="326" t="str">
        <f t="shared" si="26"/>
        <v/>
      </c>
      <c r="AP110" s="329"/>
      <c r="AQ110" s="247"/>
      <c r="AR110" s="247"/>
      <c r="AS110" s="247"/>
      <c r="AT110" s="247"/>
      <c r="AU110" s="326" t="str">
        <f t="shared" si="27"/>
        <v/>
      </c>
      <c r="AV110" s="329"/>
      <c r="AW110" s="247"/>
      <c r="AX110" s="247"/>
      <c r="AY110" s="247"/>
      <c r="AZ110" s="247"/>
      <c r="BA110" s="326" t="str">
        <f t="shared" si="28"/>
        <v/>
      </c>
      <c r="BB110" s="329"/>
      <c r="BC110" s="247"/>
      <c r="BD110" s="247"/>
      <c r="BE110" s="247"/>
      <c r="BF110" s="247"/>
      <c r="BG110" s="326" t="str">
        <f t="shared" si="29"/>
        <v/>
      </c>
      <c r="BH110" s="329"/>
      <c r="BI110" s="247"/>
      <c r="BJ110" s="247"/>
      <c r="BK110" s="247"/>
      <c r="BL110" s="247"/>
      <c r="BM110" s="258"/>
      <c r="BN110" s="247"/>
      <c r="BO110" s="247"/>
      <c r="BP110" s="247"/>
      <c r="BQ110" s="247"/>
      <c r="BR110" s="258"/>
      <c r="BS110" s="247"/>
      <c r="BT110" s="247"/>
      <c r="BU110" s="247"/>
      <c r="BV110" s="247"/>
      <c r="BW110" s="258"/>
      <c r="BX110" s="258"/>
      <c r="BY110" s="134"/>
      <c r="BZ110" s="259"/>
      <c r="CA110" s="260"/>
      <c r="CB110" s="261"/>
    </row>
    <row r="111" spans="1:80" ht="27" x14ac:dyDescent="0.3">
      <c r="A111" s="337" t="s">
        <v>279</v>
      </c>
      <c r="B111" s="338" t="s">
        <v>162</v>
      </c>
      <c r="C111" s="339" t="s">
        <v>276</v>
      </c>
      <c r="D111" s="340" t="s">
        <v>280</v>
      </c>
      <c r="E111" s="126" t="s">
        <v>108</v>
      </c>
      <c r="F111" s="252">
        <f t="shared" si="15"/>
        <v>0</v>
      </c>
      <c r="G111" s="253">
        <f t="shared" si="16"/>
        <v>0</v>
      </c>
      <c r="H111" s="254">
        <f t="shared" si="17"/>
        <v>0</v>
      </c>
      <c r="I111" s="255">
        <f t="shared" si="18"/>
        <v>1</v>
      </c>
      <c r="J111" s="359" t="s">
        <v>95</v>
      </c>
      <c r="K111" s="326" t="str">
        <f t="shared" si="19"/>
        <v/>
      </c>
      <c r="L111" s="329"/>
      <c r="M111" s="326" t="str">
        <f t="shared" si="20"/>
        <v/>
      </c>
      <c r="N111" s="329"/>
      <c r="O111" s="326" t="str">
        <f t="shared" si="21"/>
        <v/>
      </c>
      <c r="P111" s="329"/>
      <c r="Q111" s="276"/>
      <c r="R111" s="276"/>
      <c r="S111" s="276"/>
      <c r="T111" s="276"/>
      <c r="U111" s="326" t="str">
        <f t="shared" si="22"/>
        <v/>
      </c>
      <c r="V111" s="329"/>
      <c r="W111" s="326" t="str">
        <f t="shared" si="23"/>
        <v/>
      </c>
      <c r="X111" s="329"/>
      <c r="Y111" s="276"/>
      <c r="Z111" s="276"/>
      <c r="AA111" s="276"/>
      <c r="AB111" s="276"/>
      <c r="AC111" s="326" t="str">
        <f t="shared" si="24"/>
        <v/>
      </c>
      <c r="AD111" s="329"/>
      <c r="AE111" s="276"/>
      <c r="AF111" s="276"/>
      <c r="AG111" s="276"/>
      <c r="AH111" s="276"/>
      <c r="AI111" s="326" t="str">
        <f t="shared" si="25"/>
        <v/>
      </c>
      <c r="AJ111" s="329"/>
      <c r="AK111" s="247"/>
      <c r="AL111" s="247"/>
      <c r="AM111" s="247"/>
      <c r="AN111" s="247"/>
      <c r="AO111" s="326" t="str">
        <f t="shared" si="26"/>
        <v/>
      </c>
      <c r="AP111" s="329"/>
      <c r="AQ111" s="247"/>
      <c r="AR111" s="247"/>
      <c r="AS111" s="247"/>
      <c r="AT111" s="247"/>
      <c r="AU111" s="326" t="str">
        <f t="shared" si="27"/>
        <v/>
      </c>
      <c r="AV111" s="329"/>
      <c r="AW111" s="247"/>
      <c r="AX111" s="247"/>
      <c r="AY111" s="247"/>
      <c r="AZ111" s="247"/>
      <c r="BA111" s="326" t="str">
        <f t="shared" si="28"/>
        <v/>
      </c>
      <c r="BB111" s="329"/>
      <c r="BC111" s="247"/>
      <c r="BD111" s="247"/>
      <c r="BE111" s="247"/>
      <c r="BF111" s="247"/>
      <c r="BG111" s="326" t="str">
        <f t="shared" si="29"/>
        <v/>
      </c>
      <c r="BH111" s="329"/>
      <c r="BI111" s="247"/>
      <c r="BJ111" s="247"/>
      <c r="BK111" s="247"/>
      <c r="BL111" s="247"/>
      <c r="BM111" s="258"/>
      <c r="BN111" s="247"/>
      <c r="BO111" s="247"/>
      <c r="BP111" s="247"/>
      <c r="BQ111" s="247"/>
      <c r="BR111" s="258"/>
      <c r="BS111" s="247"/>
      <c r="BT111" s="247"/>
      <c r="BU111" s="247"/>
      <c r="BV111" s="247"/>
      <c r="BW111" s="258"/>
      <c r="BX111" s="258"/>
      <c r="BY111" s="134"/>
      <c r="BZ111" s="259"/>
      <c r="CA111" s="260"/>
      <c r="CB111" s="261"/>
    </row>
    <row r="112" spans="1:80" hidden="1" x14ac:dyDescent="0.3">
      <c r="A112" s="337" t="s">
        <v>281</v>
      </c>
      <c r="B112" s="338" t="s">
        <v>162</v>
      </c>
      <c r="C112" s="339" t="s">
        <v>282</v>
      </c>
      <c r="D112" s="340" t="s">
        <v>283</v>
      </c>
      <c r="E112" s="126" t="s">
        <v>108</v>
      </c>
      <c r="F112" s="252">
        <f t="shared" si="15"/>
        <v>0</v>
      </c>
      <c r="G112" s="253">
        <f t="shared" si="16"/>
        <v>0</v>
      </c>
      <c r="H112" s="254">
        <f t="shared" si="17"/>
        <v>0</v>
      </c>
      <c r="I112" s="255">
        <f t="shared" si="18"/>
        <v>0</v>
      </c>
      <c r="J112" s="359" t="s">
        <v>96</v>
      </c>
      <c r="K112" s="326" t="str">
        <f t="shared" si="19"/>
        <v/>
      </c>
      <c r="L112" s="329"/>
      <c r="M112" s="326" t="str">
        <f t="shared" si="20"/>
        <v/>
      </c>
      <c r="N112" s="329"/>
      <c r="O112" s="326" t="str">
        <f t="shared" si="21"/>
        <v/>
      </c>
      <c r="P112" s="329"/>
      <c r="Q112" s="276"/>
      <c r="R112" s="276"/>
      <c r="S112" s="276"/>
      <c r="T112" s="276"/>
      <c r="U112" s="326" t="str">
        <f t="shared" si="22"/>
        <v/>
      </c>
      <c r="V112" s="329"/>
      <c r="W112" s="326" t="str">
        <f t="shared" si="23"/>
        <v/>
      </c>
      <c r="X112" s="329"/>
      <c r="Y112" s="276"/>
      <c r="Z112" s="276"/>
      <c r="AA112" s="276"/>
      <c r="AB112" s="276"/>
      <c r="AC112" s="326" t="str">
        <f t="shared" si="24"/>
        <v/>
      </c>
      <c r="AD112" s="329"/>
      <c r="AE112" s="276"/>
      <c r="AF112" s="276"/>
      <c r="AG112" s="276"/>
      <c r="AH112" s="276"/>
      <c r="AI112" s="326" t="str">
        <f t="shared" si="25"/>
        <v/>
      </c>
      <c r="AJ112" s="329"/>
      <c r="AK112" s="247"/>
      <c r="AL112" s="247"/>
      <c r="AM112" s="247"/>
      <c r="AN112" s="247"/>
      <c r="AO112" s="326" t="str">
        <f t="shared" si="26"/>
        <v/>
      </c>
      <c r="AP112" s="329"/>
      <c r="AQ112" s="247"/>
      <c r="AR112" s="247"/>
      <c r="AS112" s="247"/>
      <c r="AT112" s="247"/>
      <c r="AU112" s="326" t="str">
        <f t="shared" si="27"/>
        <v/>
      </c>
      <c r="AV112" s="329"/>
      <c r="AW112" s="247"/>
      <c r="AX112" s="247"/>
      <c r="AY112" s="247"/>
      <c r="AZ112" s="247"/>
      <c r="BA112" s="326" t="str">
        <f t="shared" si="28"/>
        <v/>
      </c>
      <c r="BB112" s="329"/>
      <c r="BC112" s="247"/>
      <c r="BD112" s="247"/>
      <c r="BE112" s="247"/>
      <c r="BF112" s="247"/>
      <c r="BG112" s="326" t="str">
        <f t="shared" si="29"/>
        <v/>
      </c>
      <c r="BH112" s="329"/>
      <c r="BI112" s="247"/>
      <c r="BJ112" s="247"/>
      <c r="BK112" s="247"/>
      <c r="BL112" s="247"/>
      <c r="BM112" s="258"/>
      <c r="BN112" s="247"/>
      <c r="BO112" s="247"/>
      <c r="BP112" s="247"/>
      <c r="BQ112" s="247"/>
      <c r="BR112" s="258"/>
      <c r="BS112" s="247"/>
      <c r="BT112" s="247"/>
      <c r="BU112" s="247"/>
      <c r="BV112" s="247"/>
      <c r="BW112" s="258"/>
      <c r="BX112" s="258"/>
      <c r="BY112" s="134"/>
      <c r="BZ112" s="259"/>
      <c r="CA112" s="260"/>
      <c r="CB112" s="261"/>
    </row>
    <row r="113" spans="1:80" hidden="1" x14ac:dyDescent="0.3">
      <c r="A113" s="337" t="s">
        <v>284</v>
      </c>
      <c r="B113" s="338" t="s">
        <v>162</v>
      </c>
      <c r="C113" s="339" t="s">
        <v>282</v>
      </c>
      <c r="D113" s="340" t="s">
        <v>285</v>
      </c>
      <c r="E113" s="126" t="s">
        <v>108</v>
      </c>
      <c r="F113" s="252">
        <f t="shared" si="15"/>
        <v>0</v>
      </c>
      <c r="G113" s="253">
        <f t="shared" si="16"/>
        <v>0</v>
      </c>
      <c r="H113" s="254">
        <f t="shared" si="17"/>
        <v>0</v>
      </c>
      <c r="I113" s="255">
        <f t="shared" si="18"/>
        <v>0</v>
      </c>
      <c r="J113" s="359" t="s">
        <v>96</v>
      </c>
      <c r="K113" s="326" t="str">
        <f t="shared" si="19"/>
        <v/>
      </c>
      <c r="L113" s="329"/>
      <c r="M113" s="326" t="str">
        <f t="shared" si="20"/>
        <v/>
      </c>
      <c r="N113" s="329"/>
      <c r="O113" s="326" t="str">
        <f t="shared" si="21"/>
        <v/>
      </c>
      <c r="P113" s="329"/>
      <c r="Q113" s="276"/>
      <c r="R113" s="276"/>
      <c r="S113" s="276"/>
      <c r="T113" s="276"/>
      <c r="U113" s="326" t="str">
        <f t="shared" si="22"/>
        <v/>
      </c>
      <c r="V113" s="329"/>
      <c r="W113" s="326" t="str">
        <f t="shared" si="23"/>
        <v/>
      </c>
      <c r="X113" s="329"/>
      <c r="Y113" s="276"/>
      <c r="Z113" s="276"/>
      <c r="AA113" s="276"/>
      <c r="AB113" s="276"/>
      <c r="AC113" s="326" t="str">
        <f t="shared" si="24"/>
        <v/>
      </c>
      <c r="AD113" s="329"/>
      <c r="AE113" s="276"/>
      <c r="AF113" s="276"/>
      <c r="AG113" s="276"/>
      <c r="AH113" s="276"/>
      <c r="AI113" s="326" t="str">
        <f t="shared" si="25"/>
        <v/>
      </c>
      <c r="AJ113" s="329"/>
      <c r="AK113" s="247"/>
      <c r="AL113" s="247"/>
      <c r="AM113" s="247"/>
      <c r="AN113" s="247"/>
      <c r="AO113" s="326" t="str">
        <f t="shared" si="26"/>
        <v/>
      </c>
      <c r="AP113" s="329"/>
      <c r="AQ113" s="247"/>
      <c r="AR113" s="247"/>
      <c r="AS113" s="247"/>
      <c r="AT113" s="247"/>
      <c r="AU113" s="326" t="str">
        <f t="shared" si="27"/>
        <v/>
      </c>
      <c r="AV113" s="329"/>
      <c r="AW113" s="247"/>
      <c r="AX113" s="247"/>
      <c r="AY113" s="247"/>
      <c r="AZ113" s="247"/>
      <c r="BA113" s="326" t="str">
        <f t="shared" si="28"/>
        <v/>
      </c>
      <c r="BB113" s="329"/>
      <c r="BC113" s="247"/>
      <c r="BD113" s="247"/>
      <c r="BE113" s="247"/>
      <c r="BF113" s="247"/>
      <c r="BG113" s="326" t="str">
        <f t="shared" si="29"/>
        <v/>
      </c>
      <c r="BH113" s="329"/>
      <c r="BI113" s="247"/>
      <c r="BJ113" s="247"/>
      <c r="BK113" s="247"/>
      <c r="BL113" s="247"/>
      <c r="BM113" s="258"/>
      <c r="BN113" s="247"/>
      <c r="BO113" s="247"/>
      <c r="BP113" s="247"/>
      <c r="BQ113" s="247"/>
      <c r="BR113" s="258"/>
      <c r="BS113" s="247"/>
      <c r="BT113" s="247"/>
      <c r="BU113" s="247"/>
      <c r="BV113" s="247"/>
      <c r="BW113" s="258"/>
      <c r="BX113" s="258"/>
      <c r="BY113" s="134"/>
      <c r="BZ113" s="259"/>
      <c r="CA113" s="260"/>
      <c r="CB113" s="261"/>
    </row>
    <row r="114" spans="1:80" hidden="1" x14ac:dyDescent="0.3">
      <c r="A114" s="337" t="s">
        <v>286</v>
      </c>
      <c r="B114" s="338" t="s">
        <v>162</v>
      </c>
      <c r="C114" s="339" t="s">
        <v>282</v>
      </c>
      <c r="D114" s="340" t="s">
        <v>287</v>
      </c>
      <c r="E114" s="126" t="s">
        <v>152</v>
      </c>
      <c r="F114" s="252">
        <f t="shared" si="15"/>
        <v>0</v>
      </c>
      <c r="G114" s="253">
        <f t="shared" si="16"/>
        <v>0</v>
      </c>
      <c r="H114" s="254">
        <f t="shared" si="17"/>
        <v>0</v>
      </c>
      <c r="I114" s="255">
        <f t="shared" si="18"/>
        <v>0</v>
      </c>
      <c r="J114" s="359" t="s">
        <v>96</v>
      </c>
      <c r="K114" s="326" t="str">
        <f t="shared" si="19"/>
        <v/>
      </c>
      <c r="L114" s="329"/>
      <c r="M114" s="326" t="str">
        <f t="shared" si="20"/>
        <v/>
      </c>
      <c r="N114" s="329"/>
      <c r="O114" s="326" t="str">
        <f t="shared" si="21"/>
        <v/>
      </c>
      <c r="P114" s="329"/>
      <c r="Q114" s="276"/>
      <c r="R114" s="276"/>
      <c r="S114" s="276"/>
      <c r="T114" s="276"/>
      <c r="U114" s="326" t="str">
        <f t="shared" si="22"/>
        <v/>
      </c>
      <c r="V114" s="329"/>
      <c r="W114" s="326" t="str">
        <f t="shared" si="23"/>
        <v/>
      </c>
      <c r="X114" s="329"/>
      <c r="Y114" s="276"/>
      <c r="Z114" s="276"/>
      <c r="AA114" s="276"/>
      <c r="AB114" s="276"/>
      <c r="AC114" s="326" t="str">
        <f t="shared" si="24"/>
        <v/>
      </c>
      <c r="AD114" s="329"/>
      <c r="AE114" s="276"/>
      <c r="AF114" s="276"/>
      <c r="AG114" s="276"/>
      <c r="AH114" s="276"/>
      <c r="AI114" s="326" t="str">
        <f t="shared" si="25"/>
        <v/>
      </c>
      <c r="AJ114" s="329"/>
      <c r="AK114" s="247"/>
      <c r="AL114" s="247"/>
      <c r="AM114" s="247"/>
      <c r="AN114" s="247"/>
      <c r="AO114" s="326" t="str">
        <f t="shared" si="26"/>
        <v/>
      </c>
      <c r="AP114" s="329"/>
      <c r="AQ114" s="247"/>
      <c r="AR114" s="247"/>
      <c r="AS114" s="247"/>
      <c r="AT114" s="247"/>
      <c r="AU114" s="326" t="str">
        <f t="shared" si="27"/>
        <v/>
      </c>
      <c r="AV114" s="329"/>
      <c r="AW114" s="247"/>
      <c r="AX114" s="247"/>
      <c r="AY114" s="247"/>
      <c r="AZ114" s="247"/>
      <c r="BA114" s="326" t="str">
        <f t="shared" si="28"/>
        <v/>
      </c>
      <c r="BB114" s="329"/>
      <c r="BC114" s="247"/>
      <c r="BD114" s="247"/>
      <c r="BE114" s="247"/>
      <c r="BF114" s="247"/>
      <c r="BG114" s="326" t="str">
        <f t="shared" si="29"/>
        <v/>
      </c>
      <c r="BH114" s="329"/>
      <c r="BI114" s="247"/>
      <c r="BJ114" s="247"/>
      <c r="BK114" s="247"/>
      <c r="BL114" s="247"/>
      <c r="BM114" s="258"/>
      <c r="BN114" s="247"/>
      <c r="BO114" s="247"/>
      <c r="BP114" s="247"/>
      <c r="BQ114" s="247"/>
      <c r="BR114" s="258"/>
      <c r="BS114" s="247"/>
      <c r="BT114" s="247"/>
      <c r="BU114" s="247"/>
      <c r="BV114" s="247"/>
      <c r="BW114" s="258"/>
      <c r="BX114" s="258"/>
      <c r="BY114" s="134"/>
      <c r="BZ114" s="259"/>
      <c r="CA114" s="260"/>
      <c r="CB114" s="261"/>
    </row>
    <row r="115" spans="1:80" ht="27" x14ac:dyDescent="0.3">
      <c r="A115" s="337" t="s">
        <v>288</v>
      </c>
      <c r="B115" s="338" t="s">
        <v>162</v>
      </c>
      <c r="C115" s="339" t="s">
        <v>282</v>
      </c>
      <c r="D115" s="340" t="s">
        <v>289</v>
      </c>
      <c r="E115" s="126" t="s">
        <v>152</v>
      </c>
      <c r="F115" s="252">
        <f t="shared" si="15"/>
        <v>0</v>
      </c>
      <c r="G115" s="253">
        <f t="shared" si="16"/>
        <v>0</v>
      </c>
      <c r="H115" s="254">
        <f t="shared" si="17"/>
        <v>0</v>
      </c>
      <c r="I115" s="255">
        <f t="shared" si="18"/>
        <v>1</v>
      </c>
      <c r="J115" s="359" t="s">
        <v>95</v>
      </c>
      <c r="K115" s="326" t="str">
        <f t="shared" si="19"/>
        <v/>
      </c>
      <c r="L115" s="329"/>
      <c r="M115" s="326" t="str">
        <f t="shared" si="20"/>
        <v/>
      </c>
      <c r="N115" s="329"/>
      <c r="O115" s="326" t="str">
        <f t="shared" si="21"/>
        <v/>
      </c>
      <c r="P115" s="329"/>
      <c r="Q115" s="276"/>
      <c r="R115" s="276"/>
      <c r="S115" s="276"/>
      <c r="T115" s="276"/>
      <c r="U115" s="326" t="str">
        <f t="shared" si="22"/>
        <v/>
      </c>
      <c r="V115" s="329"/>
      <c r="W115" s="326" t="str">
        <f t="shared" si="23"/>
        <v/>
      </c>
      <c r="X115" s="329"/>
      <c r="Y115" s="276"/>
      <c r="Z115" s="276"/>
      <c r="AA115" s="276"/>
      <c r="AB115" s="276"/>
      <c r="AC115" s="326" t="str">
        <f t="shared" si="24"/>
        <v/>
      </c>
      <c r="AD115" s="329"/>
      <c r="AE115" s="276"/>
      <c r="AF115" s="276"/>
      <c r="AG115" s="276"/>
      <c r="AH115" s="276"/>
      <c r="AI115" s="326" t="str">
        <f t="shared" si="25"/>
        <v/>
      </c>
      <c r="AJ115" s="329"/>
      <c r="AK115" s="247"/>
      <c r="AL115" s="247"/>
      <c r="AM115" s="247"/>
      <c r="AN115" s="247"/>
      <c r="AO115" s="326" t="str">
        <f t="shared" si="26"/>
        <v/>
      </c>
      <c r="AP115" s="329"/>
      <c r="AQ115" s="247"/>
      <c r="AR115" s="247"/>
      <c r="AS115" s="247"/>
      <c r="AT115" s="247"/>
      <c r="AU115" s="326" t="str">
        <f t="shared" si="27"/>
        <v/>
      </c>
      <c r="AV115" s="329"/>
      <c r="AW115" s="247"/>
      <c r="AX115" s="247"/>
      <c r="AY115" s="247"/>
      <c r="AZ115" s="247"/>
      <c r="BA115" s="326" t="str">
        <f t="shared" si="28"/>
        <v/>
      </c>
      <c r="BB115" s="329"/>
      <c r="BC115" s="247"/>
      <c r="BD115" s="247"/>
      <c r="BE115" s="247"/>
      <c r="BF115" s="247"/>
      <c r="BG115" s="326" t="str">
        <f t="shared" si="29"/>
        <v/>
      </c>
      <c r="BH115" s="329"/>
      <c r="BI115" s="247"/>
      <c r="BJ115" s="247"/>
      <c r="BK115" s="247"/>
      <c r="BL115" s="247"/>
      <c r="BM115" s="258"/>
      <c r="BN115" s="247"/>
      <c r="BO115" s="247"/>
      <c r="BP115" s="247"/>
      <c r="BQ115" s="247"/>
      <c r="BR115" s="258"/>
      <c r="BS115" s="247"/>
      <c r="BT115" s="247"/>
      <c r="BU115" s="247"/>
      <c r="BV115" s="247"/>
      <c r="BW115" s="258"/>
      <c r="BX115" s="258"/>
      <c r="BY115" s="134"/>
      <c r="BZ115" s="259"/>
      <c r="CA115" s="260"/>
      <c r="CB115" s="261"/>
    </row>
    <row r="116" spans="1:80" hidden="1" x14ac:dyDescent="0.3">
      <c r="A116" s="337" t="s">
        <v>290</v>
      </c>
      <c r="B116" s="338" t="s">
        <v>162</v>
      </c>
      <c r="C116" s="339" t="s">
        <v>282</v>
      </c>
      <c r="D116" s="340" t="s">
        <v>291</v>
      </c>
      <c r="E116" s="126" t="s">
        <v>152</v>
      </c>
      <c r="F116" s="252">
        <f t="shared" si="15"/>
        <v>0</v>
      </c>
      <c r="G116" s="253">
        <f t="shared" si="16"/>
        <v>0</v>
      </c>
      <c r="H116" s="254">
        <f t="shared" si="17"/>
        <v>0</v>
      </c>
      <c r="I116" s="255">
        <f t="shared" si="18"/>
        <v>0</v>
      </c>
      <c r="J116" s="359" t="s">
        <v>96</v>
      </c>
      <c r="K116" s="326" t="str">
        <f t="shared" si="19"/>
        <v/>
      </c>
      <c r="L116" s="329"/>
      <c r="M116" s="326" t="str">
        <f t="shared" si="20"/>
        <v/>
      </c>
      <c r="N116" s="329"/>
      <c r="O116" s="326" t="str">
        <f t="shared" si="21"/>
        <v/>
      </c>
      <c r="P116" s="329"/>
      <c r="Q116" s="276"/>
      <c r="R116" s="276"/>
      <c r="S116" s="276"/>
      <c r="T116" s="276"/>
      <c r="U116" s="326" t="str">
        <f t="shared" si="22"/>
        <v/>
      </c>
      <c r="V116" s="329"/>
      <c r="W116" s="326" t="str">
        <f t="shared" si="23"/>
        <v/>
      </c>
      <c r="X116" s="329"/>
      <c r="Y116" s="276"/>
      <c r="Z116" s="276"/>
      <c r="AA116" s="276"/>
      <c r="AB116" s="276"/>
      <c r="AC116" s="326" t="str">
        <f t="shared" si="24"/>
        <v/>
      </c>
      <c r="AD116" s="329"/>
      <c r="AE116" s="276"/>
      <c r="AF116" s="276"/>
      <c r="AG116" s="276"/>
      <c r="AH116" s="276"/>
      <c r="AI116" s="326" t="str">
        <f t="shared" si="25"/>
        <v/>
      </c>
      <c r="AJ116" s="329"/>
      <c r="AK116" s="247"/>
      <c r="AL116" s="247"/>
      <c r="AM116" s="247"/>
      <c r="AN116" s="247"/>
      <c r="AO116" s="326" t="str">
        <f t="shared" si="26"/>
        <v/>
      </c>
      <c r="AP116" s="329"/>
      <c r="AQ116" s="247"/>
      <c r="AR116" s="247"/>
      <c r="AS116" s="247"/>
      <c r="AT116" s="247"/>
      <c r="AU116" s="326" t="str">
        <f t="shared" si="27"/>
        <v/>
      </c>
      <c r="AV116" s="329"/>
      <c r="AW116" s="247"/>
      <c r="AX116" s="247"/>
      <c r="AY116" s="247"/>
      <c r="AZ116" s="247"/>
      <c r="BA116" s="326" t="str">
        <f t="shared" si="28"/>
        <v/>
      </c>
      <c r="BB116" s="329"/>
      <c r="BC116" s="247"/>
      <c r="BD116" s="247"/>
      <c r="BE116" s="247"/>
      <c r="BF116" s="247"/>
      <c r="BG116" s="326" t="str">
        <f t="shared" si="29"/>
        <v/>
      </c>
      <c r="BH116" s="329"/>
      <c r="BI116" s="247"/>
      <c r="BJ116" s="247"/>
      <c r="BK116" s="247"/>
      <c r="BL116" s="247"/>
      <c r="BM116" s="258"/>
      <c r="BN116" s="247"/>
      <c r="BO116" s="247"/>
      <c r="BP116" s="247"/>
      <c r="BQ116" s="247"/>
      <c r="BR116" s="258"/>
      <c r="BS116" s="247"/>
      <c r="BT116" s="247"/>
      <c r="BU116" s="247"/>
      <c r="BV116" s="247"/>
      <c r="BW116" s="258"/>
      <c r="BX116" s="258"/>
      <c r="BY116" s="134"/>
      <c r="BZ116" s="259"/>
      <c r="CA116" s="260"/>
      <c r="CB116" s="261"/>
    </row>
    <row r="117" spans="1:80" hidden="1" x14ac:dyDescent="0.3">
      <c r="A117" s="337" t="s">
        <v>292</v>
      </c>
      <c r="B117" s="338" t="s">
        <v>293</v>
      </c>
      <c r="C117" s="339" t="s">
        <v>294</v>
      </c>
      <c r="D117" s="340" t="s">
        <v>295</v>
      </c>
      <c r="E117" s="126" t="s">
        <v>108</v>
      </c>
      <c r="F117" s="252">
        <f t="shared" si="15"/>
        <v>0</v>
      </c>
      <c r="G117" s="253">
        <f t="shared" si="16"/>
        <v>0</v>
      </c>
      <c r="H117" s="254">
        <f t="shared" si="17"/>
        <v>0</v>
      </c>
      <c r="I117" s="255">
        <f t="shared" si="18"/>
        <v>0</v>
      </c>
      <c r="J117" s="359" t="s">
        <v>96</v>
      </c>
      <c r="K117" s="326" t="str">
        <f t="shared" si="19"/>
        <v/>
      </c>
      <c r="L117" s="329"/>
      <c r="M117" s="326" t="str">
        <f t="shared" si="20"/>
        <v/>
      </c>
      <c r="N117" s="329"/>
      <c r="O117" s="326" t="str">
        <f t="shared" si="21"/>
        <v/>
      </c>
      <c r="P117" s="329"/>
      <c r="Q117" s="276"/>
      <c r="R117" s="276"/>
      <c r="S117" s="276"/>
      <c r="T117" s="276"/>
      <c r="U117" s="326" t="str">
        <f t="shared" si="22"/>
        <v/>
      </c>
      <c r="V117" s="329"/>
      <c r="W117" s="326" t="str">
        <f t="shared" si="23"/>
        <v/>
      </c>
      <c r="X117" s="329"/>
      <c r="Y117" s="276"/>
      <c r="Z117" s="276"/>
      <c r="AA117" s="276"/>
      <c r="AB117" s="276"/>
      <c r="AC117" s="326" t="str">
        <f t="shared" si="24"/>
        <v/>
      </c>
      <c r="AD117" s="329"/>
      <c r="AE117" s="276"/>
      <c r="AF117" s="276"/>
      <c r="AG117" s="276"/>
      <c r="AH117" s="276"/>
      <c r="AI117" s="326" t="str">
        <f t="shared" si="25"/>
        <v/>
      </c>
      <c r="AJ117" s="329"/>
      <c r="AK117" s="247"/>
      <c r="AL117" s="247"/>
      <c r="AM117" s="247"/>
      <c r="AN117" s="247"/>
      <c r="AO117" s="326" t="str">
        <f t="shared" si="26"/>
        <v/>
      </c>
      <c r="AP117" s="329"/>
      <c r="AQ117" s="247"/>
      <c r="AR117" s="247"/>
      <c r="AS117" s="247"/>
      <c r="AT117" s="247"/>
      <c r="AU117" s="326" t="str">
        <f t="shared" si="27"/>
        <v/>
      </c>
      <c r="AV117" s="329"/>
      <c r="AW117" s="247"/>
      <c r="AX117" s="247"/>
      <c r="AY117" s="247"/>
      <c r="AZ117" s="247"/>
      <c r="BA117" s="326" t="str">
        <f t="shared" si="28"/>
        <v/>
      </c>
      <c r="BB117" s="329"/>
      <c r="BC117" s="247"/>
      <c r="BD117" s="247"/>
      <c r="BE117" s="247"/>
      <c r="BF117" s="247"/>
      <c r="BG117" s="326" t="str">
        <f t="shared" si="29"/>
        <v/>
      </c>
      <c r="BH117" s="329"/>
      <c r="BI117" s="247"/>
      <c r="BJ117" s="247"/>
      <c r="BK117" s="247"/>
      <c r="BL117" s="247"/>
      <c r="BM117" s="258"/>
      <c r="BN117" s="247"/>
      <c r="BO117" s="247"/>
      <c r="BP117" s="247"/>
      <c r="BQ117" s="247"/>
      <c r="BR117" s="258"/>
      <c r="BS117" s="247"/>
      <c r="BT117" s="247"/>
      <c r="BU117" s="247"/>
      <c r="BV117" s="247"/>
      <c r="BW117" s="258"/>
      <c r="BX117" s="258"/>
      <c r="BY117" s="134"/>
      <c r="BZ117" s="259"/>
      <c r="CA117" s="260"/>
      <c r="CB117" s="261"/>
    </row>
    <row r="118" spans="1:80" ht="33" hidden="1" x14ac:dyDescent="0.3">
      <c r="A118" s="337" t="s">
        <v>296</v>
      </c>
      <c r="B118" s="338" t="s">
        <v>293</v>
      </c>
      <c r="C118" s="339" t="s">
        <v>294</v>
      </c>
      <c r="D118" s="340" t="s">
        <v>297</v>
      </c>
      <c r="E118" s="126" t="s">
        <v>108</v>
      </c>
      <c r="F118" s="252">
        <f t="shared" si="15"/>
        <v>0</v>
      </c>
      <c r="G118" s="253">
        <f t="shared" si="16"/>
        <v>0</v>
      </c>
      <c r="H118" s="254">
        <f t="shared" si="17"/>
        <v>0</v>
      </c>
      <c r="I118" s="255">
        <f t="shared" si="18"/>
        <v>0</v>
      </c>
      <c r="J118" s="359" t="s">
        <v>96</v>
      </c>
      <c r="K118" s="326" t="str">
        <f t="shared" si="19"/>
        <v/>
      </c>
      <c r="L118" s="329"/>
      <c r="M118" s="326" t="str">
        <f t="shared" si="20"/>
        <v/>
      </c>
      <c r="N118" s="329"/>
      <c r="O118" s="326" t="str">
        <f t="shared" si="21"/>
        <v/>
      </c>
      <c r="P118" s="329"/>
      <c r="Q118" s="276"/>
      <c r="R118" s="276"/>
      <c r="S118" s="276"/>
      <c r="T118" s="276"/>
      <c r="U118" s="326" t="str">
        <f t="shared" si="22"/>
        <v/>
      </c>
      <c r="V118" s="329"/>
      <c r="W118" s="326" t="str">
        <f t="shared" si="23"/>
        <v/>
      </c>
      <c r="X118" s="329"/>
      <c r="Y118" s="276"/>
      <c r="Z118" s="276"/>
      <c r="AA118" s="276"/>
      <c r="AB118" s="276"/>
      <c r="AC118" s="326" t="str">
        <f t="shared" si="24"/>
        <v/>
      </c>
      <c r="AD118" s="329"/>
      <c r="AE118" s="276"/>
      <c r="AF118" s="276"/>
      <c r="AG118" s="276"/>
      <c r="AH118" s="276"/>
      <c r="AI118" s="326" t="str">
        <f t="shared" si="25"/>
        <v/>
      </c>
      <c r="AJ118" s="329"/>
      <c r="AK118" s="247"/>
      <c r="AL118" s="247"/>
      <c r="AM118" s="247"/>
      <c r="AN118" s="247"/>
      <c r="AO118" s="326" t="str">
        <f t="shared" si="26"/>
        <v/>
      </c>
      <c r="AP118" s="329"/>
      <c r="AQ118" s="247"/>
      <c r="AR118" s="247"/>
      <c r="AS118" s="247"/>
      <c r="AT118" s="247"/>
      <c r="AU118" s="326" t="str">
        <f t="shared" si="27"/>
        <v/>
      </c>
      <c r="AV118" s="329"/>
      <c r="AW118" s="247"/>
      <c r="AX118" s="247"/>
      <c r="AY118" s="247"/>
      <c r="AZ118" s="247"/>
      <c r="BA118" s="326" t="str">
        <f t="shared" si="28"/>
        <v/>
      </c>
      <c r="BB118" s="329"/>
      <c r="BC118" s="247"/>
      <c r="BD118" s="247"/>
      <c r="BE118" s="247"/>
      <c r="BF118" s="247"/>
      <c r="BG118" s="326" t="str">
        <f t="shared" si="29"/>
        <v/>
      </c>
      <c r="BH118" s="329"/>
      <c r="BI118" s="247"/>
      <c r="BJ118" s="247"/>
      <c r="BK118" s="247"/>
      <c r="BL118" s="247"/>
      <c r="BM118" s="258"/>
      <c r="BN118" s="247"/>
      <c r="BO118" s="247"/>
      <c r="BP118" s="247"/>
      <c r="BQ118" s="247"/>
      <c r="BR118" s="258"/>
      <c r="BS118" s="247"/>
      <c r="BT118" s="247"/>
      <c r="BU118" s="247"/>
      <c r="BV118" s="247"/>
      <c r="BW118" s="258"/>
      <c r="BX118" s="258"/>
      <c r="BY118" s="134"/>
      <c r="BZ118" s="259"/>
      <c r="CA118" s="260"/>
      <c r="CB118" s="261"/>
    </row>
    <row r="119" spans="1:80" hidden="1" x14ac:dyDescent="0.3">
      <c r="A119" s="337" t="s">
        <v>298</v>
      </c>
      <c r="B119" s="338" t="s">
        <v>293</v>
      </c>
      <c r="C119" s="339" t="s">
        <v>294</v>
      </c>
      <c r="D119" s="340" t="s">
        <v>299</v>
      </c>
      <c r="E119" s="126" t="s">
        <v>108</v>
      </c>
      <c r="F119" s="252">
        <f t="shared" si="15"/>
        <v>0</v>
      </c>
      <c r="G119" s="253">
        <f t="shared" si="16"/>
        <v>0</v>
      </c>
      <c r="H119" s="254">
        <f t="shared" si="17"/>
        <v>0</v>
      </c>
      <c r="I119" s="255">
        <f t="shared" si="18"/>
        <v>0</v>
      </c>
      <c r="J119" s="359" t="s">
        <v>96</v>
      </c>
      <c r="K119" s="326" t="str">
        <f t="shared" si="19"/>
        <v/>
      </c>
      <c r="L119" s="329"/>
      <c r="M119" s="326" t="str">
        <f t="shared" si="20"/>
        <v/>
      </c>
      <c r="N119" s="329"/>
      <c r="O119" s="326" t="str">
        <f t="shared" si="21"/>
        <v/>
      </c>
      <c r="P119" s="329"/>
      <c r="Q119" s="276"/>
      <c r="R119" s="276"/>
      <c r="S119" s="276"/>
      <c r="T119" s="276"/>
      <c r="U119" s="326" t="str">
        <f t="shared" si="22"/>
        <v/>
      </c>
      <c r="V119" s="329"/>
      <c r="W119" s="326" t="str">
        <f t="shared" si="23"/>
        <v/>
      </c>
      <c r="X119" s="329"/>
      <c r="Y119" s="276"/>
      <c r="Z119" s="276"/>
      <c r="AA119" s="276"/>
      <c r="AB119" s="276"/>
      <c r="AC119" s="326" t="str">
        <f t="shared" si="24"/>
        <v/>
      </c>
      <c r="AD119" s="329"/>
      <c r="AE119" s="276"/>
      <c r="AF119" s="276"/>
      <c r="AG119" s="276"/>
      <c r="AH119" s="276"/>
      <c r="AI119" s="326" t="str">
        <f t="shared" si="25"/>
        <v/>
      </c>
      <c r="AJ119" s="329"/>
      <c r="AK119" s="247"/>
      <c r="AL119" s="247"/>
      <c r="AM119" s="247"/>
      <c r="AN119" s="247"/>
      <c r="AO119" s="326" t="str">
        <f t="shared" si="26"/>
        <v/>
      </c>
      <c r="AP119" s="329"/>
      <c r="AQ119" s="247"/>
      <c r="AR119" s="247"/>
      <c r="AS119" s="247"/>
      <c r="AT119" s="247"/>
      <c r="AU119" s="326" t="str">
        <f t="shared" si="27"/>
        <v/>
      </c>
      <c r="AV119" s="329"/>
      <c r="AW119" s="247"/>
      <c r="AX119" s="247"/>
      <c r="AY119" s="247"/>
      <c r="AZ119" s="247"/>
      <c r="BA119" s="326" t="str">
        <f t="shared" si="28"/>
        <v/>
      </c>
      <c r="BB119" s="329"/>
      <c r="BC119" s="247"/>
      <c r="BD119" s="247"/>
      <c r="BE119" s="247"/>
      <c r="BF119" s="247"/>
      <c r="BG119" s="326" t="str">
        <f t="shared" si="29"/>
        <v/>
      </c>
      <c r="BH119" s="329"/>
      <c r="BI119" s="247"/>
      <c r="BJ119" s="247"/>
      <c r="BK119" s="247"/>
      <c r="BL119" s="247"/>
      <c r="BM119" s="258"/>
      <c r="BN119" s="247"/>
      <c r="BO119" s="247"/>
      <c r="BP119" s="247"/>
      <c r="BQ119" s="247"/>
      <c r="BR119" s="258"/>
      <c r="BS119" s="247"/>
      <c r="BT119" s="247"/>
      <c r="BU119" s="247"/>
      <c r="BV119" s="247"/>
      <c r="BW119" s="258"/>
      <c r="BX119" s="258"/>
      <c r="BY119" s="134"/>
      <c r="BZ119" s="259"/>
      <c r="CA119" s="260"/>
      <c r="CB119" s="261"/>
    </row>
    <row r="120" spans="1:80" hidden="1" x14ac:dyDescent="0.3">
      <c r="A120" s="337" t="s">
        <v>300</v>
      </c>
      <c r="B120" s="338" t="s">
        <v>293</v>
      </c>
      <c r="C120" s="339" t="s">
        <v>294</v>
      </c>
      <c r="D120" s="340" t="s">
        <v>301</v>
      </c>
      <c r="E120" s="126" t="s">
        <v>108</v>
      </c>
      <c r="F120" s="252">
        <f t="shared" si="15"/>
        <v>0</v>
      </c>
      <c r="G120" s="253">
        <f t="shared" si="16"/>
        <v>0</v>
      </c>
      <c r="H120" s="254">
        <f t="shared" si="17"/>
        <v>0</v>
      </c>
      <c r="I120" s="255">
        <f t="shared" si="18"/>
        <v>0</v>
      </c>
      <c r="J120" s="359" t="s">
        <v>96</v>
      </c>
      <c r="K120" s="326" t="str">
        <f t="shared" si="19"/>
        <v/>
      </c>
      <c r="L120" s="329"/>
      <c r="M120" s="326" t="str">
        <f t="shared" si="20"/>
        <v/>
      </c>
      <c r="N120" s="329"/>
      <c r="O120" s="326" t="str">
        <f t="shared" si="21"/>
        <v/>
      </c>
      <c r="P120" s="329"/>
      <c r="Q120" s="276"/>
      <c r="R120" s="276"/>
      <c r="S120" s="276"/>
      <c r="T120" s="276"/>
      <c r="U120" s="326" t="str">
        <f t="shared" si="22"/>
        <v/>
      </c>
      <c r="V120" s="329"/>
      <c r="W120" s="326" t="str">
        <f t="shared" si="23"/>
        <v/>
      </c>
      <c r="X120" s="329"/>
      <c r="Y120" s="276"/>
      <c r="Z120" s="276"/>
      <c r="AA120" s="276"/>
      <c r="AB120" s="276"/>
      <c r="AC120" s="326" t="str">
        <f t="shared" si="24"/>
        <v/>
      </c>
      <c r="AD120" s="329"/>
      <c r="AE120" s="276"/>
      <c r="AF120" s="276"/>
      <c r="AG120" s="276"/>
      <c r="AH120" s="276"/>
      <c r="AI120" s="326" t="str">
        <f t="shared" si="25"/>
        <v/>
      </c>
      <c r="AJ120" s="329"/>
      <c r="AK120" s="247"/>
      <c r="AL120" s="247"/>
      <c r="AM120" s="247"/>
      <c r="AN120" s="247"/>
      <c r="AO120" s="326" t="str">
        <f t="shared" si="26"/>
        <v/>
      </c>
      <c r="AP120" s="329"/>
      <c r="AQ120" s="247"/>
      <c r="AR120" s="247"/>
      <c r="AS120" s="247"/>
      <c r="AT120" s="247"/>
      <c r="AU120" s="326" t="str">
        <f t="shared" si="27"/>
        <v/>
      </c>
      <c r="AV120" s="329"/>
      <c r="AW120" s="247"/>
      <c r="AX120" s="247"/>
      <c r="AY120" s="247"/>
      <c r="AZ120" s="247"/>
      <c r="BA120" s="326" t="str">
        <f t="shared" si="28"/>
        <v/>
      </c>
      <c r="BB120" s="329"/>
      <c r="BC120" s="247"/>
      <c r="BD120" s="247"/>
      <c r="BE120" s="247"/>
      <c r="BF120" s="247"/>
      <c r="BG120" s="326" t="str">
        <f t="shared" si="29"/>
        <v/>
      </c>
      <c r="BH120" s="329"/>
      <c r="BI120" s="247"/>
      <c r="BJ120" s="247"/>
      <c r="BK120" s="247"/>
      <c r="BL120" s="247"/>
      <c r="BM120" s="258"/>
      <c r="BN120" s="247"/>
      <c r="BO120" s="247"/>
      <c r="BP120" s="247"/>
      <c r="BQ120" s="247"/>
      <c r="BR120" s="258"/>
      <c r="BS120" s="247"/>
      <c r="BT120" s="247"/>
      <c r="BU120" s="247"/>
      <c r="BV120" s="247"/>
      <c r="BW120" s="258"/>
      <c r="BX120" s="258"/>
      <c r="BY120" s="134"/>
      <c r="BZ120" s="259"/>
      <c r="CA120" s="267"/>
      <c r="CB120" s="261"/>
    </row>
    <row r="121" spans="1:80" hidden="1" x14ac:dyDescent="0.3">
      <c r="A121" s="337" t="s">
        <v>302</v>
      </c>
      <c r="B121" s="338" t="s">
        <v>293</v>
      </c>
      <c r="C121" s="339" t="s">
        <v>294</v>
      </c>
      <c r="D121" s="340" t="s">
        <v>303</v>
      </c>
      <c r="E121" s="126" t="s">
        <v>108</v>
      </c>
      <c r="F121" s="252">
        <f t="shared" si="15"/>
        <v>0</v>
      </c>
      <c r="G121" s="253">
        <f t="shared" si="16"/>
        <v>0</v>
      </c>
      <c r="H121" s="254">
        <f t="shared" si="17"/>
        <v>0</v>
      </c>
      <c r="I121" s="255">
        <f t="shared" si="18"/>
        <v>0</v>
      </c>
      <c r="J121" s="359" t="s">
        <v>96</v>
      </c>
      <c r="K121" s="326" t="str">
        <f t="shared" si="19"/>
        <v/>
      </c>
      <c r="L121" s="329"/>
      <c r="M121" s="326" t="str">
        <f t="shared" si="20"/>
        <v/>
      </c>
      <c r="N121" s="329"/>
      <c r="O121" s="326" t="str">
        <f t="shared" si="21"/>
        <v/>
      </c>
      <c r="P121" s="329"/>
      <c r="Q121" s="276"/>
      <c r="R121" s="276"/>
      <c r="S121" s="276"/>
      <c r="T121" s="276"/>
      <c r="U121" s="326" t="str">
        <f t="shared" si="22"/>
        <v/>
      </c>
      <c r="V121" s="329"/>
      <c r="W121" s="326" t="str">
        <f t="shared" si="23"/>
        <v/>
      </c>
      <c r="X121" s="329"/>
      <c r="Y121" s="276"/>
      <c r="Z121" s="276"/>
      <c r="AA121" s="276"/>
      <c r="AB121" s="276"/>
      <c r="AC121" s="326" t="str">
        <f t="shared" si="24"/>
        <v/>
      </c>
      <c r="AD121" s="329"/>
      <c r="AE121" s="276"/>
      <c r="AF121" s="276"/>
      <c r="AG121" s="276"/>
      <c r="AH121" s="276"/>
      <c r="AI121" s="326" t="str">
        <f t="shared" si="25"/>
        <v/>
      </c>
      <c r="AJ121" s="329"/>
      <c r="AK121" s="247"/>
      <c r="AL121" s="247"/>
      <c r="AM121" s="247"/>
      <c r="AN121" s="247"/>
      <c r="AO121" s="326" t="str">
        <f t="shared" si="26"/>
        <v/>
      </c>
      <c r="AP121" s="329"/>
      <c r="AQ121" s="247"/>
      <c r="AR121" s="247"/>
      <c r="AS121" s="247"/>
      <c r="AT121" s="247"/>
      <c r="AU121" s="326" t="str">
        <f t="shared" si="27"/>
        <v/>
      </c>
      <c r="AV121" s="329"/>
      <c r="AW121" s="247"/>
      <c r="AX121" s="247"/>
      <c r="AY121" s="247"/>
      <c r="AZ121" s="247"/>
      <c r="BA121" s="326" t="str">
        <f t="shared" si="28"/>
        <v/>
      </c>
      <c r="BB121" s="329"/>
      <c r="BC121" s="247"/>
      <c r="BD121" s="247"/>
      <c r="BE121" s="247"/>
      <c r="BF121" s="247"/>
      <c r="BG121" s="326" t="str">
        <f t="shared" si="29"/>
        <v/>
      </c>
      <c r="BH121" s="329"/>
      <c r="BI121" s="247"/>
      <c r="BJ121" s="247"/>
      <c r="BK121" s="247"/>
      <c r="BL121" s="247"/>
      <c r="BM121" s="258"/>
      <c r="BN121" s="247"/>
      <c r="BO121" s="247"/>
      <c r="BP121" s="247"/>
      <c r="BQ121" s="247"/>
      <c r="BR121" s="258"/>
      <c r="BS121" s="247"/>
      <c r="BT121" s="247"/>
      <c r="BU121" s="247"/>
      <c r="BV121" s="247"/>
      <c r="BW121" s="258"/>
      <c r="BX121" s="258"/>
      <c r="BY121" s="134"/>
      <c r="BZ121" s="259"/>
      <c r="CA121" s="267"/>
      <c r="CB121" s="261"/>
    </row>
    <row r="122" spans="1:80" hidden="1" x14ac:dyDescent="0.3">
      <c r="A122" s="337" t="s">
        <v>304</v>
      </c>
      <c r="B122" s="338" t="s">
        <v>293</v>
      </c>
      <c r="C122" s="339" t="s">
        <v>294</v>
      </c>
      <c r="D122" s="340" t="s">
        <v>305</v>
      </c>
      <c r="E122" s="126" t="s">
        <v>108</v>
      </c>
      <c r="F122" s="252">
        <f t="shared" si="15"/>
        <v>0</v>
      </c>
      <c r="G122" s="253">
        <f t="shared" si="16"/>
        <v>0</v>
      </c>
      <c r="H122" s="254">
        <f t="shared" si="17"/>
        <v>0</v>
      </c>
      <c r="I122" s="255">
        <f t="shared" si="18"/>
        <v>0</v>
      </c>
      <c r="J122" s="359" t="s">
        <v>96</v>
      </c>
      <c r="K122" s="326" t="str">
        <f t="shared" si="19"/>
        <v/>
      </c>
      <c r="L122" s="329"/>
      <c r="M122" s="326" t="str">
        <f t="shared" si="20"/>
        <v/>
      </c>
      <c r="N122" s="329"/>
      <c r="O122" s="326" t="str">
        <f t="shared" si="21"/>
        <v/>
      </c>
      <c r="P122" s="329"/>
      <c r="Q122" s="276"/>
      <c r="R122" s="276"/>
      <c r="S122" s="276"/>
      <c r="T122" s="276"/>
      <c r="U122" s="326" t="str">
        <f t="shared" si="22"/>
        <v/>
      </c>
      <c r="V122" s="329"/>
      <c r="W122" s="326" t="str">
        <f t="shared" si="23"/>
        <v/>
      </c>
      <c r="X122" s="329"/>
      <c r="Y122" s="276"/>
      <c r="Z122" s="276"/>
      <c r="AA122" s="276"/>
      <c r="AB122" s="276"/>
      <c r="AC122" s="326" t="str">
        <f t="shared" si="24"/>
        <v/>
      </c>
      <c r="AD122" s="329"/>
      <c r="AE122" s="276"/>
      <c r="AF122" s="276"/>
      <c r="AG122" s="276"/>
      <c r="AH122" s="276"/>
      <c r="AI122" s="326" t="str">
        <f t="shared" si="25"/>
        <v/>
      </c>
      <c r="AJ122" s="329"/>
      <c r="AK122" s="247"/>
      <c r="AL122" s="247"/>
      <c r="AM122" s="247"/>
      <c r="AN122" s="247"/>
      <c r="AO122" s="326" t="str">
        <f t="shared" si="26"/>
        <v/>
      </c>
      <c r="AP122" s="329"/>
      <c r="AQ122" s="247"/>
      <c r="AR122" s="247"/>
      <c r="AS122" s="247"/>
      <c r="AT122" s="247"/>
      <c r="AU122" s="326" t="str">
        <f t="shared" si="27"/>
        <v/>
      </c>
      <c r="AV122" s="329"/>
      <c r="AW122" s="247"/>
      <c r="AX122" s="247"/>
      <c r="AY122" s="247"/>
      <c r="AZ122" s="247"/>
      <c r="BA122" s="326" t="str">
        <f t="shared" si="28"/>
        <v/>
      </c>
      <c r="BB122" s="329"/>
      <c r="BC122" s="247"/>
      <c r="BD122" s="247"/>
      <c r="BE122" s="247"/>
      <c r="BF122" s="247"/>
      <c r="BG122" s="326" t="str">
        <f t="shared" si="29"/>
        <v/>
      </c>
      <c r="BH122" s="329"/>
      <c r="BI122" s="247"/>
      <c r="BJ122" s="247"/>
      <c r="BK122" s="247"/>
      <c r="BL122" s="247"/>
      <c r="BM122" s="258"/>
      <c r="BN122" s="247"/>
      <c r="BO122" s="247"/>
      <c r="BP122" s="247"/>
      <c r="BQ122" s="247"/>
      <c r="BR122" s="258"/>
      <c r="BS122" s="247"/>
      <c r="BT122" s="247"/>
      <c r="BU122" s="247"/>
      <c r="BV122" s="247"/>
      <c r="BW122" s="258"/>
      <c r="BX122" s="258"/>
      <c r="BY122" s="134"/>
      <c r="BZ122" s="259"/>
      <c r="CA122" s="267"/>
      <c r="CB122" s="261"/>
    </row>
    <row r="123" spans="1:80" hidden="1" x14ac:dyDescent="0.3">
      <c r="A123" s="337" t="s">
        <v>306</v>
      </c>
      <c r="B123" s="338" t="s">
        <v>293</v>
      </c>
      <c r="C123" s="339" t="s">
        <v>294</v>
      </c>
      <c r="D123" s="340" t="s">
        <v>307</v>
      </c>
      <c r="E123" s="126" t="s">
        <v>108</v>
      </c>
      <c r="F123" s="252">
        <f t="shared" si="15"/>
        <v>0</v>
      </c>
      <c r="G123" s="253">
        <f t="shared" si="16"/>
        <v>0</v>
      </c>
      <c r="H123" s="254">
        <f t="shared" si="17"/>
        <v>0</v>
      </c>
      <c r="I123" s="255">
        <f t="shared" si="18"/>
        <v>0</v>
      </c>
      <c r="J123" s="359" t="s">
        <v>96</v>
      </c>
      <c r="K123" s="326" t="str">
        <f t="shared" si="19"/>
        <v/>
      </c>
      <c r="L123" s="329"/>
      <c r="M123" s="326" t="str">
        <f t="shared" si="20"/>
        <v/>
      </c>
      <c r="N123" s="329"/>
      <c r="O123" s="326" t="str">
        <f t="shared" si="21"/>
        <v/>
      </c>
      <c r="P123" s="329"/>
      <c r="Q123" s="276"/>
      <c r="R123" s="276"/>
      <c r="S123" s="276"/>
      <c r="T123" s="276"/>
      <c r="U123" s="326" t="str">
        <f t="shared" si="22"/>
        <v/>
      </c>
      <c r="V123" s="329"/>
      <c r="W123" s="326" t="str">
        <f t="shared" si="23"/>
        <v/>
      </c>
      <c r="X123" s="329"/>
      <c r="Y123" s="276"/>
      <c r="Z123" s="276"/>
      <c r="AA123" s="276"/>
      <c r="AB123" s="276"/>
      <c r="AC123" s="326" t="str">
        <f t="shared" si="24"/>
        <v/>
      </c>
      <c r="AD123" s="329"/>
      <c r="AE123" s="276"/>
      <c r="AF123" s="276"/>
      <c r="AG123" s="276"/>
      <c r="AH123" s="276"/>
      <c r="AI123" s="326" t="str">
        <f t="shared" si="25"/>
        <v/>
      </c>
      <c r="AJ123" s="329"/>
      <c r="AK123" s="247"/>
      <c r="AL123" s="247"/>
      <c r="AM123" s="247"/>
      <c r="AN123" s="247"/>
      <c r="AO123" s="326" t="str">
        <f t="shared" si="26"/>
        <v/>
      </c>
      <c r="AP123" s="329"/>
      <c r="AQ123" s="247"/>
      <c r="AR123" s="247"/>
      <c r="AS123" s="247"/>
      <c r="AT123" s="247"/>
      <c r="AU123" s="326" t="str">
        <f t="shared" si="27"/>
        <v/>
      </c>
      <c r="AV123" s="329"/>
      <c r="AW123" s="247"/>
      <c r="AX123" s="247"/>
      <c r="AY123" s="247"/>
      <c r="AZ123" s="247"/>
      <c r="BA123" s="326" t="str">
        <f t="shared" si="28"/>
        <v/>
      </c>
      <c r="BB123" s="329"/>
      <c r="BC123" s="247"/>
      <c r="BD123" s="247"/>
      <c r="BE123" s="247"/>
      <c r="BF123" s="247"/>
      <c r="BG123" s="326" t="str">
        <f t="shared" si="29"/>
        <v/>
      </c>
      <c r="BH123" s="329"/>
      <c r="BI123" s="247"/>
      <c r="BJ123" s="247"/>
      <c r="BK123" s="247"/>
      <c r="BL123" s="247"/>
      <c r="BM123" s="258"/>
      <c r="BN123" s="247"/>
      <c r="BO123" s="247"/>
      <c r="BP123" s="247"/>
      <c r="BQ123" s="247"/>
      <c r="BR123" s="258"/>
      <c r="BS123" s="247"/>
      <c r="BT123" s="247"/>
      <c r="BU123" s="247"/>
      <c r="BV123" s="247"/>
      <c r="BW123" s="258"/>
      <c r="BX123" s="258"/>
      <c r="BY123" s="134"/>
      <c r="BZ123" s="259"/>
      <c r="CA123" s="267"/>
      <c r="CB123" s="261"/>
    </row>
    <row r="124" spans="1:80" hidden="1" x14ac:dyDescent="0.3">
      <c r="A124" s="337" t="s">
        <v>308</v>
      </c>
      <c r="B124" s="338" t="s">
        <v>293</v>
      </c>
      <c r="C124" s="339" t="s">
        <v>294</v>
      </c>
      <c r="D124" s="340" t="s">
        <v>309</v>
      </c>
      <c r="E124" s="126" t="s">
        <v>108</v>
      </c>
      <c r="F124" s="252">
        <f t="shared" si="15"/>
        <v>0</v>
      </c>
      <c r="G124" s="253">
        <f t="shared" si="16"/>
        <v>0</v>
      </c>
      <c r="H124" s="254">
        <f t="shared" si="17"/>
        <v>0</v>
      </c>
      <c r="I124" s="255">
        <f t="shared" si="18"/>
        <v>0</v>
      </c>
      <c r="J124" s="359" t="s">
        <v>96</v>
      </c>
      <c r="K124" s="326" t="str">
        <f t="shared" si="19"/>
        <v/>
      </c>
      <c r="L124" s="329"/>
      <c r="M124" s="326" t="str">
        <f t="shared" si="20"/>
        <v/>
      </c>
      <c r="N124" s="329"/>
      <c r="O124" s="326" t="str">
        <f t="shared" si="21"/>
        <v/>
      </c>
      <c r="P124" s="329"/>
      <c r="Q124" s="276"/>
      <c r="R124" s="276"/>
      <c r="S124" s="276"/>
      <c r="T124" s="276"/>
      <c r="U124" s="326" t="str">
        <f t="shared" si="22"/>
        <v/>
      </c>
      <c r="V124" s="329"/>
      <c r="W124" s="326" t="str">
        <f t="shared" si="23"/>
        <v/>
      </c>
      <c r="X124" s="329"/>
      <c r="Y124" s="276"/>
      <c r="Z124" s="276"/>
      <c r="AA124" s="276"/>
      <c r="AB124" s="276"/>
      <c r="AC124" s="326" t="str">
        <f t="shared" si="24"/>
        <v/>
      </c>
      <c r="AD124" s="329"/>
      <c r="AE124" s="276"/>
      <c r="AF124" s="276"/>
      <c r="AG124" s="276"/>
      <c r="AH124" s="276"/>
      <c r="AI124" s="326" t="str">
        <f t="shared" si="25"/>
        <v/>
      </c>
      <c r="AJ124" s="329"/>
      <c r="AK124" s="247"/>
      <c r="AL124" s="247"/>
      <c r="AM124" s="247"/>
      <c r="AN124" s="247"/>
      <c r="AO124" s="326" t="str">
        <f t="shared" si="26"/>
        <v/>
      </c>
      <c r="AP124" s="329"/>
      <c r="AQ124" s="247"/>
      <c r="AR124" s="247"/>
      <c r="AS124" s="247"/>
      <c r="AT124" s="247"/>
      <c r="AU124" s="326" t="str">
        <f t="shared" si="27"/>
        <v/>
      </c>
      <c r="AV124" s="329"/>
      <c r="AW124" s="247"/>
      <c r="AX124" s="247"/>
      <c r="AY124" s="247"/>
      <c r="AZ124" s="247"/>
      <c r="BA124" s="326" t="str">
        <f t="shared" si="28"/>
        <v/>
      </c>
      <c r="BB124" s="329"/>
      <c r="BC124" s="247"/>
      <c r="BD124" s="247"/>
      <c r="BE124" s="247"/>
      <c r="BF124" s="247"/>
      <c r="BG124" s="326" t="str">
        <f t="shared" si="29"/>
        <v/>
      </c>
      <c r="BH124" s="329"/>
      <c r="BI124" s="247"/>
      <c r="BJ124" s="247"/>
      <c r="BK124" s="247"/>
      <c r="BL124" s="247"/>
      <c r="BM124" s="258"/>
      <c r="BN124" s="247"/>
      <c r="BO124" s="247"/>
      <c r="BP124" s="247"/>
      <c r="BQ124" s="247"/>
      <c r="BR124" s="258"/>
      <c r="BS124" s="247"/>
      <c r="BT124" s="247"/>
      <c r="BU124" s="247"/>
      <c r="BV124" s="247"/>
      <c r="BW124" s="258"/>
      <c r="BX124" s="258"/>
      <c r="BY124" s="134"/>
      <c r="BZ124" s="259"/>
      <c r="CA124" s="267"/>
      <c r="CB124" s="261"/>
    </row>
    <row r="125" spans="1:80" hidden="1" x14ac:dyDescent="0.3">
      <c r="A125" s="337" t="s">
        <v>310</v>
      </c>
      <c r="B125" s="338" t="s">
        <v>293</v>
      </c>
      <c r="C125" s="339" t="s">
        <v>294</v>
      </c>
      <c r="D125" s="340" t="s">
        <v>122</v>
      </c>
      <c r="E125" s="126" t="s">
        <v>108</v>
      </c>
      <c r="F125" s="252">
        <f t="shared" si="15"/>
        <v>0</v>
      </c>
      <c r="G125" s="253">
        <f t="shared" si="16"/>
        <v>0</v>
      </c>
      <c r="H125" s="254">
        <f t="shared" si="17"/>
        <v>0</v>
      </c>
      <c r="I125" s="255">
        <f t="shared" si="18"/>
        <v>0</v>
      </c>
      <c r="J125" s="359" t="s">
        <v>96</v>
      </c>
      <c r="K125" s="326" t="str">
        <f t="shared" si="19"/>
        <v/>
      </c>
      <c r="L125" s="329"/>
      <c r="M125" s="326" t="str">
        <f t="shared" si="20"/>
        <v/>
      </c>
      <c r="N125" s="329"/>
      <c r="O125" s="326" t="str">
        <f t="shared" si="21"/>
        <v/>
      </c>
      <c r="P125" s="329"/>
      <c r="Q125" s="276"/>
      <c r="R125" s="276"/>
      <c r="S125" s="276"/>
      <c r="T125" s="276"/>
      <c r="U125" s="326" t="str">
        <f t="shared" si="22"/>
        <v/>
      </c>
      <c r="V125" s="329"/>
      <c r="W125" s="326" t="str">
        <f t="shared" si="23"/>
        <v/>
      </c>
      <c r="X125" s="329"/>
      <c r="Y125" s="276"/>
      <c r="Z125" s="276"/>
      <c r="AA125" s="276"/>
      <c r="AB125" s="276"/>
      <c r="AC125" s="326" t="str">
        <f t="shared" si="24"/>
        <v/>
      </c>
      <c r="AD125" s="329"/>
      <c r="AE125" s="276"/>
      <c r="AF125" s="276"/>
      <c r="AG125" s="276"/>
      <c r="AH125" s="276"/>
      <c r="AI125" s="326" t="str">
        <f t="shared" si="25"/>
        <v/>
      </c>
      <c r="AJ125" s="329"/>
      <c r="AK125" s="247"/>
      <c r="AL125" s="247"/>
      <c r="AM125" s="247"/>
      <c r="AN125" s="247"/>
      <c r="AO125" s="326" t="str">
        <f t="shared" si="26"/>
        <v/>
      </c>
      <c r="AP125" s="329"/>
      <c r="AQ125" s="247"/>
      <c r="AR125" s="247"/>
      <c r="AS125" s="247"/>
      <c r="AT125" s="247"/>
      <c r="AU125" s="326" t="str">
        <f t="shared" si="27"/>
        <v/>
      </c>
      <c r="AV125" s="329"/>
      <c r="AW125" s="247"/>
      <c r="AX125" s="247"/>
      <c r="AY125" s="247"/>
      <c r="AZ125" s="247"/>
      <c r="BA125" s="326" t="str">
        <f t="shared" si="28"/>
        <v/>
      </c>
      <c r="BB125" s="329"/>
      <c r="BC125" s="247"/>
      <c r="BD125" s="247"/>
      <c r="BE125" s="247"/>
      <c r="BF125" s="247"/>
      <c r="BG125" s="326" t="str">
        <f t="shared" si="29"/>
        <v/>
      </c>
      <c r="BH125" s="329"/>
      <c r="BI125" s="247"/>
      <c r="BJ125" s="247"/>
      <c r="BK125" s="247"/>
      <c r="BL125" s="247"/>
      <c r="BM125" s="258"/>
      <c r="BN125" s="247"/>
      <c r="BO125" s="247"/>
      <c r="BP125" s="247"/>
      <c r="BQ125" s="247"/>
      <c r="BR125" s="258"/>
      <c r="BS125" s="247"/>
      <c r="BT125" s="247"/>
      <c r="BU125" s="247"/>
      <c r="BV125" s="247"/>
      <c r="BW125" s="258"/>
      <c r="BX125" s="258"/>
      <c r="BY125" s="134"/>
      <c r="BZ125" s="259"/>
      <c r="CA125" s="267"/>
      <c r="CB125" s="261"/>
    </row>
    <row r="126" spans="1:80" hidden="1" x14ac:dyDescent="0.3">
      <c r="A126" s="337" t="s">
        <v>311</v>
      </c>
      <c r="B126" s="338" t="s">
        <v>293</v>
      </c>
      <c r="C126" s="339" t="s">
        <v>312</v>
      </c>
      <c r="D126" s="340" t="s">
        <v>313</v>
      </c>
      <c r="E126" s="126" t="s">
        <v>108</v>
      </c>
      <c r="F126" s="252">
        <f t="shared" si="15"/>
        <v>0</v>
      </c>
      <c r="G126" s="253">
        <f t="shared" si="16"/>
        <v>0</v>
      </c>
      <c r="H126" s="254">
        <f t="shared" si="17"/>
        <v>0</v>
      </c>
      <c r="I126" s="255">
        <f t="shared" si="18"/>
        <v>0</v>
      </c>
      <c r="J126" s="359" t="s">
        <v>96</v>
      </c>
      <c r="K126" s="326" t="str">
        <f t="shared" si="19"/>
        <v/>
      </c>
      <c r="L126" s="329"/>
      <c r="M126" s="326" t="str">
        <f t="shared" si="20"/>
        <v/>
      </c>
      <c r="N126" s="329"/>
      <c r="O126" s="326" t="str">
        <f t="shared" si="21"/>
        <v/>
      </c>
      <c r="P126" s="329"/>
      <c r="Q126" s="276"/>
      <c r="R126" s="276"/>
      <c r="S126" s="276"/>
      <c r="T126" s="276"/>
      <c r="U126" s="326" t="str">
        <f t="shared" si="22"/>
        <v/>
      </c>
      <c r="V126" s="329"/>
      <c r="W126" s="326" t="str">
        <f t="shared" si="23"/>
        <v/>
      </c>
      <c r="X126" s="329"/>
      <c r="Y126" s="276"/>
      <c r="Z126" s="276"/>
      <c r="AA126" s="276"/>
      <c r="AB126" s="276"/>
      <c r="AC126" s="326" t="str">
        <f t="shared" si="24"/>
        <v/>
      </c>
      <c r="AD126" s="329"/>
      <c r="AE126" s="276"/>
      <c r="AF126" s="276"/>
      <c r="AG126" s="276"/>
      <c r="AH126" s="276"/>
      <c r="AI126" s="326" t="str">
        <f t="shared" si="25"/>
        <v/>
      </c>
      <c r="AJ126" s="329"/>
      <c r="AK126" s="247"/>
      <c r="AL126" s="247"/>
      <c r="AM126" s="247"/>
      <c r="AN126" s="247"/>
      <c r="AO126" s="326" t="str">
        <f t="shared" si="26"/>
        <v/>
      </c>
      <c r="AP126" s="329"/>
      <c r="AQ126" s="247"/>
      <c r="AR126" s="247"/>
      <c r="AS126" s="247"/>
      <c r="AT126" s="247"/>
      <c r="AU126" s="326" t="str">
        <f t="shared" si="27"/>
        <v/>
      </c>
      <c r="AV126" s="329"/>
      <c r="AW126" s="247"/>
      <c r="AX126" s="247"/>
      <c r="AY126" s="247"/>
      <c r="AZ126" s="247"/>
      <c r="BA126" s="326" t="str">
        <f t="shared" si="28"/>
        <v/>
      </c>
      <c r="BB126" s="329"/>
      <c r="BC126" s="247"/>
      <c r="BD126" s="247"/>
      <c r="BE126" s="247"/>
      <c r="BF126" s="247"/>
      <c r="BG126" s="326" t="str">
        <f t="shared" si="29"/>
        <v/>
      </c>
      <c r="BH126" s="329"/>
      <c r="BI126" s="247"/>
      <c r="BJ126" s="247"/>
      <c r="BK126" s="247"/>
      <c r="BL126" s="247"/>
      <c r="BM126" s="258"/>
      <c r="BN126" s="247"/>
      <c r="BO126" s="247"/>
      <c r="BP126" s="247"/>
      <c r="BQ126" s="247"/>
      <c r="BR126" s="258"/>
      <c r="BS126" s="247"/>
      <c r="BT126" s="247"/>
      <c r="BU126" s="247"/>
      <c r="BV126" s="247"/>
      <c r="BW126" s="258"/>
      <c r="BX126" s="258"/>
      <c r="BY126" s="134"/>
      <c r="BZ126" s="259"/>
      <c r="CA126" s="267"/>
      <c r="CB126" s="261"/>
    </row>
    <row r="127" spans="1:80" hidden="1" x14ac:dyDescent="0.3">
      <c r="A127" s="337" t="s">
        <v>314</v>
      </c>
      <c r="B127" s="338" t="s">
        <v>293</v>
      </c>
      <c r="C127" s="339" t="s">
        <v>312</v>
      </c>
      <c r="D127" s="340" t="s">
        <v>315</v>
      </c>
      <c r="E127" s="126" t="s">
        <v>108</v>
      </c>
      <c r="F127" s="252">
        <f t="shared" si="15"/>
        <v>0</v>
      </c>
      <c r="G127" s="253">
        <f t="shared" si="16"/>
        <v>0</v>
      </c>
      <c r="H127" s="254">
        <f t="shared" si="17"/>
        <v>0</v>
      </c>
      <c r="I127" s="255">
        <f t="shared" si="18"/>
        <v>0</v>
      </c>
      <c r="J127" s="359" t="s">
        <v>96</v>
      </c>
      <c r="K127" s="326" t="str">
        <f t="shared" si="19"/>
        <v/>
      </c>
      <c r="L127" s="329"/>
      <c r="M127" s="326" t="str">
        <f t="shared" si="20"/>
        <v/>
      </c>
      <c r="N127" s="329"/>
      <c r="O127" s="326" t="str">
        <f t="shared" si="21"/>
        <v/>
      </c>
      <c r="P127" s="329"/>
      <c r="Q127" s="276"/>
      <c r="R127" s="276"/>
      <c r="S127" s="276"/>
      <c r="T127" s="276"/>
      <c r="U127" s="326" t="str">
        <f t="shared" si="22"/>
        <v/>
      </c>
      <c r="V127" s="329"/>
      <c r="W127" s="326" t="str">
        <f t="shared" si="23"/>
        <v/>
      </c>
      <c r="X127" s="329"/>
      <c r="Y127" s="276"/>
      <c r="Z127" s="276"/>
      <c r="AA127" s="276"/>
      <c r="AB127" s="276"/>
      <c r="AC127" s="326" t="str">
        <f t="shared" si="24"/>
        <v/>
      </c>
      <c r="AD127" s="329"/>
      <c r="AE127" s="276"/>
      <c r="AF127" s="276"/>
      <c r="AG127" s="276"/>
      <c r="AH127" s="276"/>
      <c r="AI127" s="326" t="str">
        <f t="shared" si="25"/>
        <v/>
      </c>
      <c r="AJ127" s="329"/>
      <c r="AK127" s="247"/>
      <c r="AL127" s="247"/>
      <c r="AM127" s="247"/>
      <c r="AN127" s="247"/>
      <c r="AO127" s="326" t="str">
        <f t="shared" si="26"/>
        <v/>
      </c>
      <c r="AP127" s="329"/>
      <c r="AQ127" s="247"/>
      <c r="AR127" s="247"/>
      <c r="AS127" s="247"/>
      <c r="AT127" s="247"/>
      <c r="AU127" s="326" t="str">
        <f t="shared" si="27"/>
        <v/>
      </c>
      <c r="AV127" s="329"/>
      <c r="AW127" s="247"/>
      <c r="AX127" s="247"/>
      <c r="AY127" s="247"/>
      <c r="AZ127" s="247"/>
      <c r="BA127" s="326" t="str">
        <f t="shared" si="28"/>
        <v/>
      </c>
      <c r="BB127" s="329"/>
      <c r="BC127" s="247"/>
      <c r="BD127" s="247"/>
      <c r="BE127" s="247"/>
      <c r="BF127" s="247"/>
      <c r="BG127" s="326" t="str">
        <f t="shared" si="29"/>
        <v/>
      </c>
      <c r="BH127" s="329"/>
      <c r="BI127" s="247"/>
      <c r="BJ127" s="247"/>
      <c r="BK127" s="247"/>
      <c r="BL127" s="247"/>
      <c r="BM127" s="258"/>
      <c r="BN127" s="247"/>
      <c r="BO127" s="247"/>
      <c r="BP127" s="247"/>
      <c r="BQ127" s="247"/>
      <c r="BR127" s="258"/>
      <c r="BS127" s="247"/>
      <c r="BT127" s="247"/>
      <c r="BU127" s="247"/>
      <c r="BV127" s="247"/>
      <c r="BW127" s="258"/>
      <c r="BX127" s="258"/>
      <c r="BY127" s="134"/>
      <c r="BZ127" s="259"/>
      <c r="CA127" s="267"/>
      <c r="CB127" s="261"/>
    </row>
    <row r="128" spans="1:80" hidden="1" x14ac:dyDescent="0.3">
      <c r="A128" s="337" t="s">
        <v>316</v>
      </c>
      <c r="B128" s="338" t="s">
        <v>293</v>
      </c>
      <c r="C128" s="339" t="s">
        <v>312</v>
      </c>
      <c r="D128" s="340" t="s">
        <v>317</v>
      </c>
      <c r="E128" s="126" t="s">
        <v>108</v>
      </c>
      <c r="F128" s="252">
        <f t="shared" si="15"/>
        <v>0</v>
      </c>
      <c r="G128" s="253">
        <f t="shared" si="16"/>
        <v>0</v>
      </c>
      <c r="H128" s="254">
        <f t="shared" si="17"/>
        <v>0</v>
      </c>
      <c r="I128" s="255">
        <f t="shared" si="18"/>
        <v>0</v>
      </c>
      <c r="J128" s="359" t="s">
        <v>96</v>
      </c>
      <c r="K128" s="326" t="str">
        <f t="shared" si="19"/>
        <v/>
      </c>
      <c r="L128" s="329"/>
      <c r="M128" s="326" t="str">
        <f t="shared" si="20"/>
        <v/>
      </c>
      <c r="N128" s="329"/>
      <c r="O128" s="326" t="str">
        <f t="shared" si="21"/>
        <v/>
      </c>
      <c r="P128" s="329"/>
      <c r="Q128" s="276"/>
      <c r="R128" s="276"/>
      <c r="S128" s="276"/>
      <c r="T128" s="276"/>
      <c r="U128" s="326" t="str">
        <f t="shared" si="22"/>
        <v/>
      </c>
      <c r="V128" s="329"/>
      <c r="W128" s="326" t="str">
        <f t="shared" si="23"/>
        <v/>
      </c>
      <c r="X128" s="329"/>
      <c r="Y128" s="276"/>
      <c r="Z128" s="276"/>
      <c r="AA128" s="276"/>
      <c r="AB128" s="276"/>
      <c r="AC128" s="326" t="str">
        <f t="shared" si="24"/>
        <v/>
      </c>
      <c r="AD128" s="329"/>
      <c r="AE128" s="276"/>
      <c r="AF128" s="276"/>
      <c r="AG128" s="276"/>
      <c r="AH128" s="276"/>
      <c r="AI128" s="326" t="str">
        <f t="shared" si="25"/>
        <v/>
      </c>
      <c r="AJ128" s="329"/>
      <c r="AK128" s="247"/>
      <c r="AL128" s="247"/>
      <c r="AM128" s="247"/>
      <c r="AN128" s="247"/>
      <c r="AO128" s="326" t="str">
        <f t="shared" si="26"/>
        <v/>
      </c>
      <c r="AP128" s="329"/>
      <c r="AQ128" s="247"/>
      <c r="AR128" s="247"/>
      <c r="AS128" s="247"/>
      <c r="AT128" s="247"/>
      <c r="AU128" s="326" t="str">
        <f t="shared" si="27"/>
        <v/>
      </c>
      <c r="AV128" s="329"/>
      <c r="AW128" s="247"/>
      <c r="AX128" s="247"/>
      <c r="AY128" s="247"/>
      <c r="AZ128" s="247"/>
      <c r="BA128" s="326" t="str">
        <f t="shared" si="28"/>
        <v/>
      </c>
      <c r="BB128" s="329"/>
      <c r="BC128" s="247"/>
      <c r="BD128" s="247"/>
      <c r="BE128" s="247"/>
      <c r="BF128" s="247"/>
      <c r="BG128" s="326" t="str">
        <f t="shared" si="29"/>
        <v/>
      </c>
      <c r="BH128" s="329"/>
      <c r="BI128" s="247"/>
      <c r="BJ128" s="247"/>
      <c r="BK128" s="247"/>
      <c r="BL128" s="247"/>
      <c r="BM128" s="258"/>
      <c r="BN128" s="247"/>
      <c r="BO128" s="247"/>
      <c r="BP128" s="247"/>
      <c r="BQ128" s="247"/>
      <c r="BR128" s="258"/>
      <c r="BS128" s="247"/>
      <c r="BT128" s="247"/>
      <c r="BU128" s="247"/>
      <c r="BV128" s="247"/>
      <c r="BW128" s="258"/>
      <c r="BX128" s="258"/>
      <c r="BY128" s="134"/>
      <c r="BZ128" s="259"/>
      <c r="CA128" s="267"/>
      <c r="CB128" s="261"/>
    </row>
    <row r="129" spans="1:80" hidden="1" x14ac:dyDescent="0.3">
      <c r="A129" s="337" t="s">
        <v>318</v>
      </c>
      <c r="B129" s="338" t="s">
        <v>293</v>
      </c>
      <c r="C129" s="339" t="s">
        <v>312</v>
      </c>
      <c r="D129" s="340" t="s">
        <v>319</v>
      </c>
      <c r="E129" s="126" t="s">
        <v>108</v>
      </c>
      <c r="F129" s="252">
        <f t="shared" si="15"/>
        <v>0</v>
      </c>
      <c r="G129" s="253">
        <f t="shared" si="16"/>
        <v>0</v>
      </c>
      <c r="H129" s="254">
        <f t="shared" si="17"/>
        <v>0</v>
      </c>
      <c r="I129" s="255">
        <f t="shared" si="18"/>
        <v>0</v>
      </c>
      <c r="J129" s="359" t="s">
        <v>96</v>
      </c>
      <c r="K129" s="326" t="str">
        <f t="shared" si="19"/>
        <v/>
      </c>
      <c r="L129" s="329"/>
      <c r="M129" s="326" t="str">
        <f t="shared" si="20"/>
        <v/>
      </c>
      <c r="N129" s="329"/>
      <c r="O129" s="326" t="str">
        <f t="shared" si="21"/>
        <v/>
      </c>
      <c r="P129" s="329"/>
      <c r="Q129" s="276"/>
      <c r="R129" s="276"/>
      <c r="S129" s="276"/>
      <c r="T129" s="276"/>
      <c r="U129" s="326" t="str">
        <f t="shared" si="22"/>
        <v/>
      </c>
      <c r="V129" s="329"/>
      <c r="W129" s="326" t="str">
        <f t="shared" si="23"/>
        <v/>
      </c>
      <c r="X129" s="329"/>
      <c r="Y129" s="276"/>
      <c r="Z129" s="276"/>
      <c r="AA129" s="276"/>
      <c r="AB129" s="276"/>
      <c r="AC129" s="326" t="str">
        <f t="shared" si="24"/>
        <v/>
      </c>
      <c r="AD129" s="329"/>
      <c r="AE129" s="276"/>
      <c r="AF129" s="276"/>
      <c r="AG129" s="276"/>
      <c r="AH129" s="276"/>
      <c r="AI129" s="326" t="str">
        <f t="shared" si="25"/>
        <v/>
      </c>
      <c r="AJ129" s="329"/>
      <c r="AK129" s="247"/>
      <c r="AL129" s="247"/>
      <c r="AM129" s="247"/>
      <c r="AN129" s="247"/>
      <c r="AO129" s="326" t="str">
        <f t="shared" si="26"/>
        <v/>
      </c>
      <c r="AP129" s="329"/>
      <c r="AQ129" s="247"/>
      <c r="AR129" s="247"/>
      <c r="AS129" s="247"/>
      <c r="AT129" s="247"/>
      <c r="AU129" s="326" t="str">
        <f t="shared" si="27"/>
        <v/>
      </c>
      <c r="AV129" s="329"/>
      <c r="AW129" s="247"/>
      <c r="AX129" s="247"/>
      <c r="AY129" s="247"/>
      <c r="AZ129" s="247"/>
      <c r="BA129" s="326" t="str">
        <f t="shared" si="28"/>
        <v/>
      </c>
      <c r="BB129" s="329"/>
      <c r="BC129" s="247"/>
      <c r="BD129" s="247"/>
      <c r="BE129" s="247"/>
      <c r="BF129" s="247"/>
      <c r="BG129" s="326" t="str">
        <f t="shared" si="29"/>
        <v/>
      </c>
      <c r="BH129" s="329"/>
      <c r="BI129" s="247"/>
      <c r="BJ129" s="247"/>
      <c r="BK129" s="247"/>
      <c r="BL129" s="247"/>
      <c r="BM129" s="258"/>
      <c r="BN129" s="247"/>
      <c r="BO129" s="247"/>
      <c r="BP129" s="247"/>
      <c r="BQ129" s="247"/>
      <c r="BR129" s="258"/>
      <c r="BS129" s="247"/>
      <c r="BT129" s="247"/>
      <c r="BU129" s="247"/>
      <c r="BV129" s="247"/>
      <c r="BW129" s="258"/>
      <c r="BX129" s="258"/>
      <c r="BY129" s="134"/>
      <c r="BZ129" s="259"/>
      <c r="CA129" s="267"/>
      <c r="CB129" s="261"/>
    </row>
    <row r="130" spans="1:80" hidden="1" x14ac:dyDescent="0.3">
      <c r="A130" s="337" t="s">
        <v>320</v>
      </c>
      <c r="B130" s="338" t="s">
        <v>293</v>
      </c>
      <c r="C130" s="339" t="s">
        <v>312</v>
      </c>
      <c r="D130" s="340" t="s">
        <v>321</v>
      </c>
      <c r="E130" s="126" t="s">
        <v>130</v>
      </c>
      <c r="F130" s="252">
        <f t="shared" si="15"/>
        <v>0</v>
      </c>
      <c r="G130" s="253">
        <f t="shared" si="16"/>
        <v>0</v>
      </c>
      <c r="H130" s="254">
        <f t="shared" si="17"/>
        <v>0</v>
      </c>
      <c r="I130" s="255">
        <f t="shared" si="18"/>
        <v>0</v>
      </c>
      <c r="J130" s="359" t="s">
        <v>96</v>
      </c>
      <c r="K130" s="326" t="str">
        <f t="shared" si="19"/>
        <v/>
      </c>
      <c r="L130" s="329"/>
      <c r="M130" s="326" t="str">
        <f t="shared" si="20"/>
        <v/>
      </c>
      <c r="N130" s="329"/>
      <c r="O130" s="326" t="str">
        <f t="shared" si="21"/>
        <v/>
      </c>
      <c r="P130" s="329"/>
      <c r="Q130" s="276"/>
      <c r="R130" s="276"/>
      <c r="S130" s="276"/>
      <c r="T130" s="276"/>
      <c r="U130" s="326" t="str">
        <f t="shared" si="22"/>
        <v/>
      </c>
      <c r="V130" s="329"/>
      <c r="W130" s="326" t="str">
        <f t="shared" si="23"/>
        <v/>
      </c>
      <c r="X130" s="329"/>
      <c r="Y130" s="276"/>
      <c r="Z130" s="276"/>
      <c r="AA130" s="276"/>
      <c r="AB130" s="276"/>
      <c r="AC130" s="326" t="str">
        <f t="shared" si="24"/>
        <v/>
      </c>
      <c r="AD130" s="329"/>
      <c r="AE130" s="276"/>
      <c r="AF130" s="276"/>
      <c r="AG130" s="276"/>
      <c r="AH130" s="276"/>
      <c r="AI130" s="326" t="str">
        <f t="shared" si="25"/>
        <v/>
      </c>
      <c r="AJ130" s="329"/>
      <c r="AK130" s="247"/>
      <c r="AL130" s="247"/>
      <c r="AM130" s="247"/>
      <c r="AN130" s="247"/>
      <c r="AO130" s="326" t="str">
        <f t="shared" si="26"/>
        <v/>
      </c>
      <c r="AP130" s="329"/>
      <c r="AQ130" s="247"/>
      <c r="AR130" s="247"/>
      <c r="AS130" s="247"/>
      <c r="AT130" s="247"/>
      <c r="AU130" s="326" t="str">
        <f t="shared" si="27"/>
        <v/>
      </c>
      <c r="AV130" s="329"/>
      <c r="AW130" s="247"/>
      <c r="AX130" s="247"/>
      <c r="AY130" s="247"/>
      <c r="AZ130" s="247"/>
      <c r="BA130" s="326" t="str">
        <f t="shared" si="28"/>
        <v/>
      </c>
      <c r="BB130" s="329"/>
      <c r="BC130" s="247"/>
      <c r="BD130" s="247"/>
      <c r="BE130" s="247"/>
      <c r="BF130" s="247"/>
      <c r="BG130" s="326" t="str">
        <f t="shared" si="29"/>
        <v/>
      </c>
      <c r="BH130" s="329"/>
      <c r="BI130" s="247"/>
      <c r="BJ130" s="247"/>
      <c r="BK130" s="247"/>
      <c r="BL130" s="247"/>
      <c r="BM130" s="258"/>
      <c r="BN130" s="247"/>
      <c r="BO130" s="247"/>
      <c r="BP130" s="247"/>
      <c r="BQ130" s="247"/>
      <c r="BR130" s="258"/>
      <c r="BS130" s="247"/>
      <c r="BT130" s="247"/>
      <c r="BU130" s="247"/>
      <c r="BV130" s="247"/>
      <c r="BW130" s="258"/>
      <c r="BX130" s="258"/>
      <c r="BY130" s="134"/>
      <c r="BZ130" s="259"/>
      <c r="CA130" s="267"/>
      <c r="CB130" s="261"/>
    </row>
    <row r="131" spans="1:80" hidden="1" x14ac:dyDescent="0.3">
      <c r="A131" s="337" t="s">
        <v>322</v>
      </c>
      <c r="B131" s="338" t="s">
        <v>293</v>
      </c>
      <c r="C131" s="339" t="s">
        <v>323</v>
      </c>
      <c r="D131" s="340" t="s">
        <v>324</v>
      </c>
      <c r="E131" s="126" t="s">
        <v>108</v>
      </c>
      <c r="F131" s="252">
        <f t="shared" si="15"/>
        <v>0</v>
      </c>
      <c r="G131" s="253">
        <f t="shared" si="16"/>
        <v>0</v>
      </c>
      <c r="H131" s="254">
        <f t="shared" si="17"/>
        <v>0</v>
      </c>
      <c r="I131" s="255">
        <f t="shared" si="18"/>
        <v>0</v>
      </c>
      <c r="J131" s="359" t="s">
        <v>96</v>
      </c>
      <c r="K131" s="326" t="str">
        <f t="shared" si="19"/>
        <v/>
      </c>
      <c r="L131" s="329"/>
      <c r="M131" s="326" t="str">
        <f t="shared" si="20"/>
        <v/>
      </c>
      <c r="N131" s="329"/>
      <c r="O131" s="326" t="str">
        <f t="shared" si="21"/>
        <v/>
      </c>
      <c r="P131" s="329"/>
      <c r="Q131" s="276"/>
      <c r="R131" s="276"/>
      <c r="S131" s="276"/>
      <c r="T131" s="276"/>
      <c r="U131" s="326" t="str">
        <f t="shared" si="22"/>
        <v/>
      </c>
      <c r="V131" s="329"/>
      <c r="W131" s="326" t="str">
        <f t="shared" si="23"/>
        <v/>
      </c>
      <c r="X131" s="329"/>
      <c r="Y131" s="276"/>
      <c r="Z131" s="276"/>
      <c r="AA131" s="276"/>
      <c r="AB131" s="276"/>
      <c r="AC131" s="326" t="str">
        <f t="shared" si="24"/>
        <v/>
      </c>
      <c r="AD131" s="329"/>
      <c r="AE131" s="276"/>
      <c r="AF131" s="276"/>
      <c r="AG131" s="276"/>
      <c r="AH131" s="276"/>
      <c r="AI131" s="326" t="str">
        <f t="shared" si="25"/>
        <v/>
      </c>
      <c r="AJ131" s="329"/>
      <c r="AK131" s="247"/>
      <c r="AL131" s="247"/>
      <c r="AM131" s="247"/>
      <c r="AN131" s="247"/>
      <c r="AO131" s="326" t="str">
        <f t="shared" si="26"/>
        <v/>
      </c>
      <c r="AP131" s="329"/>
      <c r="AQ131" s="247"/>
      <c r="AR131" s="247"/>
      <c r="AS131" s="247"/>
      <c r="AT131" s="247"/>
      <c r="AU131" s="326" t="str">
        <f t="shared" si="27"/>
        <v/>
      </c>
      <c r="AV131" s="329"/>
      <c r="AW131" s="247"/>
      <c r="AX131" s="247"/>
      <c r="AY131" s="247"/>
      <c r="AZ131" s="247"/>
      <c r="BA131" s="326" t="str">
        <f t="shared" si="28"/>
        <v/>
      </c>
      <c r="BB131" s="329"/>
      <c r="BC131" s="247"/>
      <c r="BD131" s="247"/>
      <c r="BE131" s="247"/>
      <c r="BF131" s="247"/>
      <c r="BG131" s="326" t="str">
        <f t="shared" si="29"/>
        <v/>
      </c>
      <c r="BH131" s="329"/>
      <c r="BI131" s="247"/>
      <c r="BJ131" s="247"/>
      <c r="BK131" s="247"/>
      <c r="BL131" s="247"/>
      <c r="BM131" s="258"/>
      <c r="BN131" s="247"/>
      <c r="BO131" s="247"/>
      <c r="BP131" s="247"/>
      <c r="BQ131" s="247"/>
      <c r="BR131" s="258"/>
      <c r="BS131" s="247"/>
      <c r="BT131" s="247"/>
      <c r="BU131" s="247"/>
      <c r="BV131" s="247"/>
      <c r="BW131" s="258"/>
      <c r="BX131" s="258"/>
      <c r="BY131" s="134"/>
      <c r="BZ131" s="259"/>
      <c r="CA131" s="267"/>
      <c r="CB131" s="261"/>
    </row>
    <row r="132" spans="1:80" hidden="1" x14ac:dyDescent="0.3">
      <c r="A132" s="337" t="s">
        <v>325</v>
      </c>
      <c r="B132" s="338" t="s">
        <v>293</v>
      </c>
      <c r="C132" s="339" t="s">
        <v>323</v>
      </c>
      <c r="D132" s="340" t="s">
        <v>326</v>
      </c>
      <c r="E132" s="126" t="s">
        <v>108</v>
      </c>
      <c r="F132" s="252">
        <f t="shared" si="15"/>
        <v>0</v>
      </c>
      <c r="G132" s="253">
        <f t="shared" si="16"/>
        <v>0</v>
      </c>
      <c r="H132" s="254">
        <f t="shared" si="17"/>
        <v>0</v>
      </c>
      <c r="I132" s="255">
        <f t="shared" si="18"/>
        <v>0</v>
      </c>
      <c r="J132" s="359" t="s">
        <v>96</v>
      </c>
      <c r="K132" s="326" t="str">
        <f t="shared" si="19"/>
        <v/>
      </c>
      <c r="L132" s="329"/>
      <c r="M132" s="326" t="str">
        <f t="shared" si="20"/>
        <v/>
      </c>
      <c r="N132" s="329"/>
      <c r="O132" s="326" t="str">
        <f t="shared" si="21"/>
        <v/>
      </c>
      <c r="P132" s="329"/>
      <c r="Q132" s="276"/>
      <c r="R132" s="276"/>
      <c r="S132" s="276"/>
      <c r="T132" s="276"/>
      <c r="U132" s="326" t="str">
        <f t="shared" si="22"/>
        <v/>
      </c>
      <c r="V132" s="329"/>
      <c r="W132" s="326" t="str">
        <f t="shared" si="23"/>
        <v/>
      </c>
      <c r="X132" s="329"/>
      <c r="Y132" s="276"/>
      <c r="Z132" s="276"/>
      <c r="AA132" s="276"/>
      <c r="AB132" s="276"/>
      <c r="AC132" s="326" t="str">
        <f t="shared" si="24"/>
        <v/>
      </c>
      <c r="AD132" s="329"/>
      <c r="AE132" s="276"/>
      <c r="AF132" s="276"/>
      <c r="AG132" s="276"/>
      <c r="AH132" s="276"/>
      <c r="AI132" s="326" t="str">
        <f t="shared" si="25"/>
        <v/>
      </c>
      <c r="AJ132" s="329"/>
      <c r="AK132" s="247"/>
      <c r="AL132" s="247"/>
      <c r="AM132" s="247"/>
      <c r="AN132" s="247"/>
      <c r="AO132" s="326" t="str">
        <f t="shared" si="26"/>
        <v/>
      </c>
      <c r="AP132" s="329"/>
      <c r="AQ132" s="247"/>
      <c r="AR132" s="247"/>
      <c r="AS132" s="247"/>
      <c r="AT132" s="247"/>
      <c r="AU132" s="326" t="str">
        <f t="shared" si="27"/>
        <v/>
      </c>
      <c r="AV132" s="329"/>
      <c r="AW132" s="247"/>
      <c r="AX132" s="247"/>
      <c r="AY132" s="247"/>
      <c r="AZ132" s="247"/>
      <c r="BA132" s="326" t="str">
        <f t="shared" si="28"/>
        <v/>
      </c>
      <c r="BB132" s="329"/>
      <c r="BC132" s="247"/>
      <c r="BD132" s="247"/>
      <c r="BE132" s="247"/>
      <c r="BF132" s="247"/>
      <c r="BG132" s="326" t="str">
        <f t="shared" si="29"/>
        <v/>
      </c>
      <c r="BH132" s="329"/>
      <c r="BI132" s="247"/>
      <c r="BJ132" s="247"/>
      <c r="BK132" s="247"/>
      <c r="BL132" s="247"/>
      <c r="BM132" s="258"/>
      <c r="BN132" s="247"/>
      <c r="BO132" s="247"/>
      <c r="BP132" s="247"/>
      <c r="BQ132" s="247"/>
      <c r="BR132" s="258"/>
      <c r="BS132" s="247"/>
      <c r="BT132" s="247"/>
      <c r="BU132" s="247"/>
      <c r="BV132" s="247"/>
      <c r="BW132" s="258"/>
      <c r="BX132" s="258"/>
      <c r="BY132" s="134"/>
      <c r="BZ132" s="259"/>
      <c r="CA132" s="267"/>
      <c r="CB132" s="261"/>
    </row>
    <row r="133" spans="1:80" hidden="1" x14ac:dyDescent="0.3">
      <c r="A133" s="337" t="s">
        <v>327</v>
      </c>
      <c r="B133" s="338" t="s">
        <v>293</v>
      </c>
      <c r="C133" s="339" t="s">
        <v>323</v>
      </c>
      <c r="D133" s="340" t="s">
        <v>328</v>
      </c>
      <c r="E133" s="126" t="s">
        <v>130</v>
      </c>
      <c r="F133" s="252">
        <f t="shared" si="15"/>
        <v>0</v>
      </c>
      <c r="G133" s="253">
        <f t="shared" si="16"/>
        <v>0</v>
      </c>
      <c r="H133" s="254">
        <f t="shared" si="17"/>
        <v>0</v>
      </c>
      <c r="I133" s="255">
        <f t="shared" si="18"/>
        <v>0</v>
      </c>
      <c r="J133" s="359" t="s">
        <v>96</v>
      </c>
      <c r="K133" s="326" t="str">
        <f t="shared" si="19"/>
        <v/>
      </c>
      <c r="L133" s="329"/>
      <c r="M133" s="326" t="str">
        <f t="shared" si="20"/>
        <v/>
      </c>
      <c r="N133" s="329"/>
      <c r="O133" s="326" t="str">
        <f t="shared" si="21"/>
        <v/>
      </c>
      <c r="P133" s="329"/>
      <c r="Q133" s="276"/>
      <c r="R133" s="276"/>
      <c r="S133" s="276"/>
      <c r="T133" s="276"/>
      <c r="U133" s="326" t="str">
        <f t="shared" si="22"/>
        <v/>
      </c>
      <c r="V133" s="329"/>
      <c r="W133" s="326" t="str">
        <f t="shared" si="23"/>
        <v/>
      </c>
      <c r="X133" s="329"/>
      <c r="Y133" s="276"/>
      <c r="Z133" s="276"/>
      <c r="AA133" s="276"/>
      <c r="AB133" s="276"/>
      <c r="AC133" s="326" t="str">
        <f t="shared" si="24"/>
        <v/>
      </c>
      <c r="AD133" s="329"/>
      <c r="AE133" s="276"/>
      <c r="AF133" s="276"/>
      <c r="AG133" s="276"/>
      <c r="AH133" s="276"/>
      <c r="AI133" s="326" t="str">
        <f t="shared" si="25"/>
        <v/>
      </c>
      <c r="AJ133" s="329"/>
      <c r="AK133" s="247"/>
      <c r="AL133" s="247"/>
      <c r="AM133" s="247"/>
      <c r="AN133" s="247"/>
      <c r="AO133" s="326" t="str">
        <f t="shared" si="26"/>
        <v/>
      </c>
      <c r="AP133" s="329"/>
      <c r="AQ133" s="247"/>
      <c r="AR133" s="247"/>
      <c r="AS133" s="247"/>
      <c r="AT133" s="247"/>
      <c r="AU133" s="326" t="str">
        <f t="shared" si="27"/>
        <v/>
      </c>
      <c r="AV133" s="329"/>
      <c r="AW133" s="247"/>
      <c r="AX133" s="247"/>
      <c r="AY133" s="247"/>
      <c r="AZ133" s="247"/>
      <c r="BA133" s="326" t="str">
        <f t="shared" si="28"/>
        <v/>
      </c>
      <c r="BB133" s="329"/>
      <c r="BC133" s="247"/>
      <c r="BD133" s="247"/>
      <c r="BE133" s="247"/>
      <c r="BF133" s="247"/>
      <c r="BG133" s="326" t="str">
        <f t="shared" si="29"/>
        <v/>
      </c>
      <c r="BH133" s="329"/>
      <c r="BI133" s="247"/>
      <c r="BJ133" s="247"/>
      <c r="BK133" s="247"/>
      <c r="BL133" s="247"/>
      <c r="BM133" s="258"/>
      <c r="BN133" s="247"/>
      <c r="BO133" s="247"/>
      <c r="BP133" s="247"/>
      <c r="BQ133" s="247"/>
      <c r="BR133" s="258"/>
      <c r="BS133" s="247"/>
      <c r="BT133" s="247"/>
      <c r="BU133" s="247"/>
      <c r="BV133" s="247"/>
      <c r="BW133" s="258"/>
      <c r="BX133" s="258"/>
      <c r="BY133" s="134"/>
      <c r="BZ133" s="259"/>
      <c r="CA133" s="267"/>
      <c r="CB133" s="261"/>
    </row>
    <row r="134" spans="1:80" hidden="1" x14ac:dyDescent="0.3">
      <c r="A134" s="337" t="s">
        <v>329</v>
      </c>
      <c r="B134" s="338" t="s">
        <v>293</v>
      </c>
      <c r="C134" s="339" t="s">
        <v>330</v>
      </c>
      <c r="D134" s="340" t="s">
        <v>331</v>
      </c>
      <c r="E134" s="126" t="s">
        <v>108</v>
      </c>
      <c r="F134" s="252">
        <f t="shared" si="15"/>
        <v>0</v>
      </c>
      <c r="G134" s="253">
        <f t="shared" si="16"/>
        <v>0</v>
      </c>
      <c r="H134" s="254">
        <f t="shared" si="17"/>
        <v>0</v>
      </c>
      <c r="I134" s="255">
        <f t="shared" si="18"/>
        <v>0</v>
      </c>
      <c r="J134" s="359" t="s">
        <v>96</v>
      </c>
      <c r="K134" s="326" t="str">
        <f t="shared" si="19"/>
        <v/>
      </c>
      <c r="L134" s="329"/>
      <c r="M134" s="326" t="str">
        <f t="shared" si="20"/>
        <v/>
      </c>
      <c r="N134" s="329"/>
      <c r="O134" s="326" t="str">
        <f t="shared" si="21"/>
        <v/>
      </c>
      <c r="P134" s="329"/>
      <c r="Q134" s="276"/>
      <c r="R134" s="276"/>
      <c r="S134" s="276"/>
      <c r="T134" s="276"/>
      <c r="U134" s="326" t="str">
        <f t="shared" si="22"/>
        <v/>
      </c>
      <c r="V134" s="329"/>
      <c r="W134" s="326" t="str">
        <f t="shared" si="23"/>
        <v/>
      </c>
      <c r="X134" s="329"/>
      <c r="Y134" s="276"/>
      <c r="Z134" s="276"/>
      <c r="AA134" s="276"/>
      <c r="AB134" s="276"/>
      <c r="AC134" s="326" t="str">
        <f t="shared" si="24"/>
        <v/>
      </c>
      <c r="AD134" s="329"/>
      <c r="AE134" s="276"/>
      <c r="AF134" s="276"/>
      <c r="AG134" s="276"/>
      <c r="AH134" s="276"/>
      <c r="AI134" s="326" t="str">
        <f t="shared" si="25"/>
        <v/>
      </c>
      <c r="AJ134" s="329"/>
      <c r="AK134" s="247"/>
      <c r="AL134" s="247"/>
      <c r="AM134" s="247"/>
      <c r="AN134" s="247"/>
      <c r="AO134" s="326" t="str">
        <f t="shared" si="26"/>
        <v/>
      </c>
      <c r="AP134" s="329"/>
      <c r="AQ134" s="247"/>
      <c r="AR134" s="247"/>
      <c r="AS134" s="247"/>
      <c r="AT134" s="247"/>
      <c r="AU134" s="326" t="str">
        <f t="shared" si="27"/>
        <v/>
      </c>
      <c r="AV134" s="329"/>
      <c r="AW134" s="247"/>
      <c r="AX134" s="247"/>
      <c r="AY134" s="247"/>
      <c r="AZ134" s="247"/>
      <c r="BA134" s="326" t="str">
        <f t="shared" si="28"/>
        <v/>
      </c>
      <c r="BB134" s="329"/>
      <c r="BC134" s="247"/>
      <c r="BD134" s="247"/>
      <c r="BE134" s="247"/>
      <c r="BF134" s="247"/>
      <c r="BG134" s="326" t="str">
        <f t="shared" si="29"/>
        <v/>
      </c>
      <c r="BH134" s="329"/>
      <c r="BI134" s="247"/>
      <c r="BJ134" s="247"/>
      <c r="BK134" s="247"/>
      <c r="BL134" s="247"/>
      <c r="BM134" s="258"/>
      <c r="BN134" s="247"/>
      <c r="BO134" s="247"/>
      <c r="BP134" s="247"/>
      <c r="BQ134" s="247"/>
      <c r="BR134" s="258"/>
      <c r="BS134" s="247"/>
      <c r="BT134" s="247"/>
      <c r="BU134" s="247"/>
      <c r="BV134" s="247"/>
      <c r="BW134" s="258"/>
      <c r="BX134" s="258"/>
      <c r="BY134" s="134"/>
      <c r="BZ134" s="259"/>
      <c r="CA134" s="267"/>
      <c r="CB134" s="261"/>
    </row>
    <row r="135" spans="1:80" hidden="1" x14ac:dyDescent="0.3">
      <c r="A135" s="337" t="s">
        <v>332</v>
      </c>
      <c r="B135" s="338" t="s">
        <v>293</v>
      </c>
      <c r="C135" s="339" t="s">
        <v>330</v>
      </c>
      <c r="D135" s="340" t="s">
        <v>333</v>
      </c>
      <c r="E135" s="126" t="s">
        <v>108</v>
      </c>
      <c r="F135" s="252">
        <f t="shared" si="15"/>
        <v>0</v>
      </c>
      <c r="G135" s="253">
        <f t="shared" si="16"/>
        <v>0</v>
      </c>
      <c r="H135" s="254">
        <f t="shared" si="17"/>
        <v>0</v>
      </c>
      <c r="I135" s="255">
        <f t="shared" si="18"/>
        <v>0</v>
      </c>
      <c r="J135" s="359" t="s">
        <v>96</v>
      </c>
      <c r="K135" s="326" t="str">
        <f t="shared" si="19"/>
        <v/>
      </c>
      <c r="L135" s="329"/>
      <c r="M135" s="326" t="str">
        <f t="shared" si="20"/>
        <v/>
      </c>
      <c r="N135" s="329"/>
      <c r="O135" s="326" t="str">
        <f t="shared" si="21"/>
        <v/>
      </c>
      <c r="P135" s="329"/>
      <c r="Q135" s="276"/>
      <c r="R135" s="276"/>
      <c r="S135" s="276"/>
      <c r="T135" s="276"/>
      <c r="U135" s="326" t="str">
        <f t="shared" si="22"/>
        <v/>
      </c>
      <c r="V135" s="329"/>
      <c r="W135" s="326" t="str">
        <f t="shared" si="23"/>
        <v/>
      </c>
      <c r="X135" s="329"/>
      <c r="Y135" s="276"/>
      <c r="Z135" s="276"/>
      <c r="AA135" s="276"/>
      <c r="AB135" s="276"/>
      <c r="AC135" s="326" t="str">
        <f t="shared" si="24"/>
        <v/>
      </c>
      <c r="AD135" s="329"/>
      <c r="AE135" s="276"/>
      <c r="AF135" s="276"/>
      <c r="AG135" s="276"/>
      <c r="AH135" s="276"/>
      <c r="AI135" s="326" t="str">
        <f t="shared" si="25"/>
        <v/>
      </c>
      <c r="AJ135" s="329"/>
      <c r="AK135" s="247"/>
      <c r="AL135" s="247"/>
      <c r="AM135" s="247"/>
      <c r="AN135" s="247"/>
      <c r="AO135" s="326" t="str">
        <f t="shared" si="26"/>
        <v/>
      </c>
      <c r="AP135" s="329"/>
      <c r="AQ135" s="247"/>
      <c r="AR135" s="247"/>
      <c r="AS135" s="247"/>
      <c r="AT135" s="247"/>
      <c r="AU135" s="326" t="str">
        <f t="shared" si="27"/>
        <v/>
      </c>
      <c r="AV135" s="329"/>
      <c r="AW135" s="247"/>
      <c r="AX135" s="247"/>
      <c r="AY135" s="247"/>
      <c r="AZ135" s="247"/>
      <c r="BA135" s="326" t="str">
        <f t="shared" si="28"/>
        <v/>
      </c>
      <c r="BB135" s="329"/>
      <c r="BC135" s="247"/>
      <c r="BD135" s="247"/>
      <c r="BE135" s="247"/>
      <c r="BF135" s="247"/>
      <c r="BG135" s="326" t="str">
        <f t="shared" si="29"/>
        <v/>
      </c>
      <c r="BH135" s="329"/>
      <c r="BI135" s="247"/>
      <c r="BJ135" s="247"/>
      <c r="BK135" s="247"/>
      <c r="BL135" s="247"/>
      <c r="BM135" s="258"/>
      <c r="BN135" s="247"/>
      <c r="BO135" s="247"/>
      <c r="BP135" s="247"/>
      <c r="BQ135" s="247"/>
      <c r="BR135" s="258"/>
      <c r="BS135" s="247"/>
      <c r="BT135" s="247"/>
      <c r="BU135" s="247"/>
      <c r="BV135" s="247"/>
      <c r="BW135" s="258"/>
      <c r="BX135" s="258"/>
      <c r="BY135" s="134"/>
      <c r="BZ135" s="259"/>
      <c r="CA135" s="267"/>
      <c r="CB135" s="261"/>
    </row>
    <row r="136" spans="1:80" hidden="1" x14ac:dyDescent="0.3">
      <c r="A136" s="337" t="s">
        <v>334</v>
      </c>
      <c r="B136" s="338" t="s">
        <v>293</v>
      </c>
      <c r="C136" s="339" t="s">
        <v>335</v>
      </c>
      <c r="D136" s="340" t="s">
        <v>336</v>
      </c>
      <c r="E136" s="126" t="s">
        <v>94</v>
      </c>
      <c r="F136" s="252">
        <f t="shared" ref="F136:F199" si="30">COUNTIF($J136:$BX136,"Cat.1")</f>
        <v>0</v>
      </c>
      <c r="G136" s="253">
        <f t="shared" ref="G136:G199" si="31">COUNTIF($J136:$BX136,"Cat.2")</f>
        <v>0</v>
      </c>
      <c r="H136" s="254">
        <f t="shared" ref="H136:H199" si="32">COUNTIF($J136:$BX136,"Cat.3")</f>
        <v>0</v>
      </c>
      <c r="I136" s="255">
        <f t="shared" ref="I136:I199" si="33">COUNTIF(J136:BX136,"O")</f>
        <v>0</v>
      </c>
      <c r="J136" s="359" t="s">
        <v>96</v>
      </c>
      <c r="K136" s="326" t="str">
        <f t="shared" si="19"/>
        <v/>
      </c>
      <c r="L136" s="329"/>
      <c r="M136" s="326" t="str">
        <f t="shared" si="20"/>
        <v/>
      </c>
      <c r="N136" s="329"/>
      <c r="O136" s="326" t="str">
        <f t="shared" si="21"/>
        <v/>
      </c>
      <c r="P136" s="329"/>
      <c r="Q136" s="276"/>
      <c r="R136" s="276"/>
      <c r="S136" s="276"/>
      <c r="T136" s="276"/>
      <c r="U136" s="326" t="str">
        <f t="shared" si="22"/>
        <v/>
      </c>
      <c r="V136" s="329"/>
      <c r="W136" s="326" t="str">
        <f t="shared" si="23"/>
        <v/>
      </c>
      <c r="X136" s="329"/>
      <c r="Y136" s="276"/>
      <c r="Z136" s="276"/>
      <c r="AA136" s="276"/>
      <c r="AB136" s="276"/>
      <c r="AC136" s="326" t="str">
        <f t="shared" si="24"/>
        <v/>
      </c>
      <c r="AD136" s="329"/>
      <c r="AE136" s="276"/>
      <c r="AF136" s="276"/>
      <c r="AG136" s="276"/>
      <c r="AH136" s="276"/>
      <c r="AI136" s="326" t="str">
        <f t="shared" si="25"/>
        <v/>
      </c>
      <c r="AJ136" s="329"/>
      <c r="AK136" s="247"/>
      <c r="AL136" s="247"/>
      <c r="AM136" s="247"/>
      <c r="AN136" s="247"/>
      <c r="AO136" s="326" t="str">
        <f t="shared" si="26"/>
        <v/>
      </c>
      <c r="AP136" s="329"/>
      <c r="AQ136" s="247"/>
      <c r="AR136" s="247"/>
      <c r="AS136" s="247"/>
      <c r="AT136" s="247"/>
      <c r="AU136" s="326" t="str">
        <f t="shared" si="27"/>
        <v/>
      </c>
      <c r="AV136" s="329"/>
      <c r="AW136" s="247"/>
      <c r="AX136" s="247"/>
      <c r="AY136" s="247"/>
      <c r="AZ136" s="247"/>
      <c r="BA136" s="326" t="str">
        <f t="shared" si="28"/>
        <v/>
      </c>
      <c r="BB136" s="329"/>
      <c r="BC136" s="247"/>
      <c r="BD136" s="247"/>
      <c r="BE136" s="247"/>
      <c r="BF136" s="247"/>
      <c r="BG136" s="326" t="str">
        <f t="shared" si="29"/>
        <v/>
      </c>
      <c r="BH136" s="329"/>
      <c r="BI136" s="247"/>
      <c r="BJ136" s="247"/>
      <c r="BK136" s="247"/>
      <c r="BL136" s="247"/>
      <c r="BM136" s="258"/>
      <c r="BN136" s="247"/>
      <c r="BO136" s="247"/>
      <c r="BP136" s="247"/>
      <c r="BQ136" s="247"/>
      <c r="BR136" s="258"/>
      <c r="BS136" s="247"/>
      <c r="BT136" s="247"/>
      <c r="BU136" s="247"/>
      <c r="BV136" s="247"/>
      <c r="BW136" s="258"/>
      <c r="BX136" s="258"/>
      <c r="BY136" s="134"/>
      <c r="BZ136" s="259"/>
      <c r="CA136" s="267"/>
      <c r="CB136" s="261"/>
    </row>
    <row r="137" spans="1:80" hidden="1" x14ac:dyDescent="0.3">
      <c r="A137" s="337" t="s">
        <v>337</v>
      </c>
      <c r="B137" s="338" t="s">
        <v>293</v>
      </c>
      <c r="C137" s="339" t="s">
        <v>335</v>
      </c>
      <c r="D137" s="340" t="s">
        <v>183</v>
      </c>
      <c r="E137" s="126" t="s">
        <v>108</v>
      </c>
      <c r="F137" s="252">
        <f t="shared" si="30"/>
        <v>0</v>
      </c>
      <c r="G137" s="253">
        <f t="shared" si="31"/>
        <v>0</v>
      </c>
      <c r="H137" s="254">
        <f t="shared" si="32"/>
        <v>0</v>
      </c>
      <c r="I137" s="255">
        <f t="shared" si="33"/>
        <v>0</v>
      </c>
      <c r="J137" s="359" t="s">
        <v>96</v>
      </c>
      <c r="K137" s="326" t="str">
        <f t="shared" si="19"/>
        <v/>
      </c>
      <c r="L137" s="329"/>
      <c r="M137" s="326" t="str">
        <f t="shared" si="20"/>
        <v/>
      </c>
      <c r="N137" s="329"/>
      <c r="O137" s="326" t="str">
        <f t="shared" si="21"/>
        <v/>
      </c>
      <c r="P137" s="329"/>
      <c r="Q137" s="276"/>
      <c r="R137" s="276"/>
      <c r="S137" s="276"/>
      <c r="T137" s="276"/>
      <c r="U137" s="326" t="str">
        <f t="shared" si="22"/>
        <v/>
      </c>
      <c r="V137" s="329"/>
      <c r="W137" s="326" t="str">
        <f t="shared" si="23"/>
        <v/>
      </c>
      <c r="X137" s="329"/>
      <c r="Y137" s="276"/>
      <c r="Z137" s="276"/>
      <c r="AA137" s="276"/>
      <c r="AB137" s="276"/>
      <c r="AC137" s="326" t="str">
        <f t="shared" si="24"/>
        <v/>
      </c>
      <c r="AD137" s="329"/>
      <c r="AE137" s="276"/>
      <c r="AF137" s="276"/>
      <c r="AG137" s="276"/>
      <c r="AH137" s="276"/>
      <c r="AI137" s="326" t="str">
        <f t="shared" si="25"/>
        <v/>
      </c>
      <c r="AJ137" s="329"/>
      <c r="AK137" s="247"/>
      <c r="AL137" s="247"/>
      <c r="AM137" s="247"/>
      <c r="AN137" s="247"/>
      <c r="AO137" s="326" t="str">
        <f t="shared" si="26"/>
        <v/>
      </c>
      <c r="AP137" s="329"/>
      <c r="AQ137" s="247"/>
      <c r="AR137" s="247"/>
      <c r="AS137" s="247"/>
      <c r="AT137" s="247"/>
      <c r="AU137" s="326" t="str">
        <f t="shared" si="27"/>
        <v/>
      </c>
      <c r="AV137" s="329"/>
      <c r="AW137" s="247"/>
      <c r="AX137" s="247"/>
      <c r="AY137" s="247"/>
      <c r="AZ137" s="247"/>
      <c r="BA137" s="326" t="str">
        <f t="shared" si="28"/>
        <v/>
      </c>
      <c r="BB137" s="329"/>
      <c r="BC137" s="247"/>
      <c r="BD137" s="247"/>
      <c r="BE137" s="247"/>
      <c r="BF137" s="247"/>
      <c r="BG137" s="326" t="str">
        <f t="shared" si="29"/>
        <v/>
      </c>
      <c r="BH137" s="329"/>
      <c r="BI137" s="247"/>
      <c r="BJ137" s="247"/>
      <c r="BK137" s="247"/>
      <c r="BL137" s="247"/>
      <c r="BM137" s="258"/>
      <c r="BN137" s="247"/>
      <c r="BO137" s="247"/>
      <c r="BP137" s="247"/>
      <c r="BQ137" s="247"/>
      <c r="BR137" s="258"/>
      <c r="BS137" s="247"/>
      <c r="BT137" s="247"/>
      <c r="BU137" s="247"/>
      <c r="BV137" s="247"/>
      <c r="BW137" s="258"/>
      <c r="BX137" s="258"/>
      <c r="BY137" s="134"/>
      <c r="BZ137" s="259"/>
      <c r="CA137" s="267"/>
      <c r="CB137" s="261"/>
    </row>
    <row r="138" spans="1:80" hidden="1" x14ac:dyDescent="0.3">
      <c r="A138" s="337" t="s">
        <v>338</v>
      </c>
      <c r="B138" s="338" t="s">
        <v>293</v>
      </c>
      <c r="C138" s="339" t="s">
        <v>335</v>
      </c>
      <c r="D138" s="340" t="s">
        <v>333</v>
      </c>
      <c r="E138" s="126" t="s">
        <v>108</v>
      </c>
      <c r="F138" s="252">
        <f t="shared" si="30"/>
        <v>0</v>
      </c>
      <c r="G138" s="253">
        <f t="shared" si="31"/>
        <v>0</v>
      </c>
      <c r="H138" s="254">
        <f t="shared" si="32"/>
        <v>0</v>
      </c>
      <c r="I138" s="255">
        <f t="shared" si="33"/>
        <v>0</v>
      </c>
      <c r="J138" s="359" t="s">
        <v>96</v>
      </c>
      <c r="K138" s="326" t="str">
        <f t="shared" ref="K138:K201" si="34">LEFT(L138,5)</f>
        <v/>
      </c>
      <c r="L138" s="329"/>
      <c r="M138" s="326" t="str">
        <f t="shared" ref="M138:M201" si="35">LEFT(N138,5)</f>
        <v/>
      </c>
      <c r="N138" s="329"/>
      <c r="O138" s="326" t="str">
        <f t="shared" ref="O138:O201" si="36">LEFT(P138,5)</f>
        <v/>
      </c>
      <c r="P138" s="329"/>
      <c r="Q138" s="276"/>
      <c r="R138" s="276"/>
      <c r="S138" s="276"/>
      <c r="T138" s="276"/>
      <c r="U138" s="326" t="str">
        <f t="shared" ref="U138:U201" si="37">LEFT(V138,5)</f>
        <v/>
      </c>
      <c r="V138" s="329"/>
      <c r="W138" s="326" t="str">
        <f t="shared" ref="W138:W201" si="38">LEFT(X138,5)</f>
        <v/>
      </c>
      <c r="X138" s="329"/>
      <c r="Y138" s="276"/>
      <c r="Z138" s="276"/>
      <c r="AA138" s="276"/>
      <c r="AB138" s="276"/>
      <c r="AC138" s="326" t="str">
        <f t="shared" ref="AC138:AC201" si="39">LEFT(AD138,5)</f>
        <v/>
      </c>
      <c r="AD138" s="329"/>
      <c r="AE138" s="276"/>
      <c r="AF138" s="276"/>
      <c r="AG138" s="276"/>
      <c r="AH138" s="276"/>
      <c r="AI138" s="326" t="str">
        <f t="shared" ref="AI138:AI201" si="40">LEFT(AJ138,5)</f>
        <v/>
      </c>
      <c r="AJ138" s="329"/>
      <c r="AK138" s="247"/>
      <c r="AL138" s="247"/>
      <c r="AM138" s="247"/>
      <c r="AN138" s="247"/>
      <c r="AO138" s="326" t="str">
        <f t="shared" ref="AO138:AO201" si="41">LEFT(AP138,5)</f>
        <v/>
      </c>
      <c r="AP138" s="329"/>
      <c r="AQ138" s="247"/>
      <c r="AR138" s="247"/>
      <c r="AS138" s="247"/>
      <c r="AT138" s="247"/>
      <c r="AU138" s="326" t="str">
        <f t="shared" ref="AU138:AU201" si="42">LEFT(AV138,5)</f>
        <v/>
      </c>
      <c r="AV138" s="329"/>
      <c r="AW138" s="247"/>
      <c r="AX138" s="247"/>
      <c r="AY138" s="247"/>
      <c r="AZ138" s="247"/>
      <c r="BA138" s="326" t="str">
        <f t="shared" ref="BA138:BA201" si="43">LEFT(BB138,5)</f>
        <v/>
      </c>
      <c r="BB138" s="329"/>
      <c r="BC138" s="247"/>
      <c r="BD138" s="247"/>
      <c r="BE138" s="247"/>
      <c r="BF138" s="247"/>
      <c r="BG138" s="326" t="str">
        <f t="shared" ref="BG138:BG201" si="44">LEFT(BH138,5)</f>
        <v/>
      </c>
      <c r="BH138" s="329"/>
      <c r="BI138" s="247"/>
      <c r="BJ138" s="247"/>
      <c r="BK138" s="247"/>
      <c r="BL138" s="247"/>
      <c r="BM138" s="258"/>
      <c r="BN138" s="247"/>
      <c r="BO138" s="247"/>
      <c r="BP138" s="247"/>
      <c r="BQ138" s="247"/>
      <c r="BR138" s="258"/>
      <c r="BS138" s="247"/>
      <c r="BT138" s="247"/>
      <c r="BU138" s="247"/>
      <c r="BV138" s="247"/>
      <c r="BW138" s="258"/>
      <c r="BX138" s="258"/>
      <c r="BY138" s="134"/>
      <c r="BZ138" s="259"/>
      <c r="CA138" s="267"/>
      <c r="CB138" s="261"/>
    </row>
    <row r="139" spans="1:80" hidden="1" x14ac:dyDescent="0.3">
      <c r="A139" s="337" t="s">
        <v>339</v>
      </c>
      <c r="B139" s="338" t="s">
        <v>293</v>
      </c>
      <c r="C139" s="339" t="s">
        <v>335</v>
      </c>
      <c r="D139" s="340" t="s">
        <v>340</v>
      </c>
      <c r="E139" s="126" t="s">
        <v>108</v>
      </c>
      <c r="F139" s="252">
        <f t="shared" si="30"/>
        <v>0</v>
      </c>
      <c r="G139" s="253">
        <f t="shared" si="31"/>
        <v>0</v>
      </c>
      <c r="H139" s="254">
        <f t="shared" si="32"/>
        <v>0</v>
      </c>
      <c r="I139" s="255">
        <f t="shared" si="33"/>
        <v>0</v>
      </c>
      <c r="J139" s="359" t="s">
        <v>96</v>
      </c>
      <c r="K139" s="326" t="str">
        <f t="shared" si="34"/>
        <v/>
      </c>
      <c r="L139" s="329"/>
      <c r="M139" s="326" t="str">
        <f t="shared" si="35"/>
        <v/>
      </c>
      <c r="N139" s="329"/>
      <c r="O139" s="326" t="str">
        <f t="shared" si="36"/>
        <v/>
      </c>
      <c r="P139" s="329"/>
      <c r="Q139" s="276"/>
      <c r="R139" s="276"/>
      <c r="S139" s="276"/>
      <c r="T139" s="276"/>
      <c r="U139" s="326" t="str">
        <f t="shared" si="37"/>
        <v/>
      </c>
      <c r="V139" s="329"/>
      <c r="W139" s="326" t="str">
        <f t="shared" si="38"/>
        <v/>
      </c>
      <c r="X139" s="329"/>
      <c r="Y139" s="276"/>
      <c r="Z139" s="276"/>
      <c r="AA139" s="276"/>
      <c r="AB139" s="276"/>
      <c r="AC139" s="326" t="str">
        <f t="shared" si="39"/>
        <v/>
      </c>
      <c r="AD139" s="329"/>
      <c r="AE139" s="276"/>
      <c r="AF139" s="276"/>
      <c r="AG139" s="276"/>
      <c r="AH139" s="276"/>
      <c r="AI139" s="326" t="str">
        <f t="shared" si="40"/>
        <v/>
      </c>
      <c r="AJ139" s="329"/>
      <c r="AK139" s="247"/>
      <c r="AL139" s="247"/>
      <c r="AM139" s="247"/>
      <c r="AN139" s="247"/>
      <c r="AO139" s="326" t="str">
        <f t="shared" si="41"/>
        <v/>
      </c>
      <c r="AP139" s="329"/>
      <c r="AQ139" s="247"/>
      <c r="AR139" s="247"/>
      <c r="AS139" s="247"/>
      <c r="AT139" s="247"/>
      <c r="AU139" s="326" t="str">
        <f t="shared" si="42"/>
        <v/>
      </c>
      <c r="AV139" s="329"/>
      <c r="AW139" s="247"/>
      <c r="AX139" s="247"/>
      <c r="AY139" s="247"/>
      <c r="AZ139" s="247"/>
      <c r="BA139" s="326" t="str">
        <f t="shared" si="43"/>
        <v/>
      </c>
      <c r="BB139" s="329"/>
      <c r="BC139" s="247"/>
      <c r="BD139" s="247"/>
      <c r="BE139" s="247"/>
      <c r="BF139" s="247"/>
      <c r="BG139" s="326" t="str">
        <f t="shared" si="44"/>
        <v/>
      </c>
      <c r="BH139" s="329"/>
      <c r="BI139" s="247"/>
      <c r="BJ139" s="247"/>
      <c r="BK139" s="247"/>
      <c r="BL139" s="247"/>
      <c r="BM139" s="258"/>
      <c r="BN139" s="247"/>
      <c r="BO139" s="247"/>
      <c r="BP139" s="247"/>
      <c r="BQ139" s="247"/>
      <c r="BR139" s="258"/>
      <c r="BS139" s="247"/>
      <c r="BT139" s="247"/>
      <c r="BU139" s="247"/>
      <c r="BV139" s="247"/>
      <c r="BW139" s="258"/>
      <c r="BX139" s="258"/>
      <c r="BY139" s="134"/>
      <c r="BZ139" s="259"/>
      <c r="CA139" s="267"/>
      <c r="CB139" s="261"/>
    </row>
    <row r="140" spans="1:80" hidden="1" x14ac:dyDescent="0.3">
      <c r="A140" s="337" t="s">
        <v>341</v>
      </c>
      <c r="B140" s="338" t="s">
        <v>293</v>
      </c>
      <c r="C140" s="339" t="s">
        <v>335</v>
      </c>
      <c r="D140" s="340" t="s">
        <v>342</v>
      </c>
      <c r="E140" s="126" t="s">
        <v>108</v>
      </c>
      <c r="F140" s="252">
        <f t="shared" si="30"/>
        <v>0</v>
      </c>
      <c r="G140" s="253">
        <f t="shared" si="31"/>
        <v>0</v>
      </c>
      <c r="H140" s="254">
        <f t="shared" si="32"/>
        <v>0</v>
      </c>
      <c r="I140" s="255">
        <f t="shared" si="33"/>
        <v>0</v>
      </c>
      <c r="J140" s="359" t="s">
        <v>96</v>
      </c>
      <c r="K140" s="326" t="str">
        <f t="shared" si="34"/>
        <v/>
      </c>
      <c r="L140" s="329"/>
      <c r="M140" s="326" t="str">
        <f t="shared" si="35"/>
        <v/>
      </c>
      <c r="N140" s="329"/>
      <c r="O140" s="326" t="str">
        <f t="shared" si="36"/>
        <v/>
      </c>
      <c r="P140" s="329"/>
      <c r="Q140" s="276"/>
      <c r="R140" s="276"/>
      <c r="S140" s="276"/>
      <c r="T140" s="276"/>
      <c r="U140" s="326" t="str">
        <f t="shared" si="37"/>
        <v/>
      </c>
      <c r="V140" s="329"/>
      <c r="W140" s="326" t="str">
        <f t="shared" si="38"/>
        <v/>
      </c>
      <c r="X140" s="329"/>
      <c r="Y140" s="276"/>
      <c r="Z140" s="276"/>
      <c r="AA140" s="276"/>
      <c r="AB140" s="276"/>
      <c r="AC140" s="326" t="str">
        <f t="shared" si="39"/>
        <v/>
      </c>
      <c r="AD140" s="329"/>
      <c r="AE140" s="276"/>
      <c r="AF140" s="276"/>
      <c r="AG140" s="276"/>
      <c r="AH140" s="276"/>
      <c r="AI140" s="326" t="str">
        <f t="shared" si="40"/>
        <v/>
      </c>
      <c r="AJ140" s="329"/>
      <c r="AK140" s="247"/>
      <c r="AL140" s="247"/>
      <c r="AM140" s="247"/>
      <c r="AN140" s="247"/>
      <c r="AO140" s="326" t="str">
        <f t="shared" si="41"/>
        <v/>
      </c>
      <c r="AP140" s="329"/>
      <c r="AQ140" s="247"/>
      <c r="AR140" s="247"/>
      <c r="AS140" s="247"/>
      <c r="AT140" s="247"/>
      <c r="AU140" s="326" t="str">
        <f t="shared" si="42"/>
        <v/>
      </c>
      <c r="AV140" s="329"/>
      <c r="AW140" s="247"/>
      <c r="AX140" s="247"/>
      <c r="AY140" s="247"/>
      <c r="AZ140" s="247"/>
      <c r="BA140" s="326" t="str">
        <f t="shared" si="43"/>
        <v/>
      </c>
      <c r="BB140" s="329"/>
      <c r="BC140" s="247"/>
      <c r="BD140" s="247"/>
      <c r="BE140" s="247"/>
      <c r="BF140" s="247"/>
      <c r="BG140" s="326" t="str">
        <f t="shared" si="44"/>
        <v/>
      </c>
      <c r="BH140" s="329"/>
      <c r="BI140" s="247"/>
      <c r="BJ140" s="247"/>
      <c r="BK140" s="247"/>
      <c r="BL140" s="247"/>
      <c r="BM140" s="258"/>
      <c r="BN140" s="247"/>
      <c r="BO140" s="247"/>
      <c r="BP140" s="247"/>
      <c r="BQ140" s="247"/>
      <c r="BR140" s="258"/>
      <c r="BS140" s="247"/>
      <c r="BT140" s="247"/>
      <c r="BU140" s="247"/>
      <c r="BV140" s="247"/>
      <c r="BW140" s="258"/>
      <c r="BX140" s="258"/>
      <c r="BY140" s="134"/>
      <c r="BZ140" s="259"/>
      <c r="CA140" s="267"/>
      <c r="CB140" s="261"/>
    </row>
    <row r="141" spans="1:80" hidden="1" x14ac:dyDescent="0.3">
      <c r="A141" s="337" t="s">
        <v>343</v>
      </c>
      <c r="B141" s="338" t="s">
        <v>293</v>
      </c>
      <c r="C141" s="339" t="s">
        <v>335</v>
      </c>
      <c r="D141" s="340" t="s">
        <v>122</v>
      </c>
      <c r="E141" s="126" t="s">
        <v>108</v>
      </c>
      <c r="F141" s="252">
        <f t="shared" si="30"/>
        <v>0</v>
      </c>
      <c r="G141" s="253">
        <f t="shared" si="31"/>
        <v>0</v>
      </c>
      <c r="H141" s="254">
        <f t="shared" si="32"/>
        <v>0</v>
      </c>
      <c r="I141" s="255">
        <f t="shared" si="33"/>
        <v>0</v>
      </c>
      <c r="J141" s="359" t="s">
        <v>96</v>
      </c>
      <c r="K141" s="326" t="str">
        <f t="shared" si="34"/>
        <v/>
      </c>
      <c r="L141" s="329"/>
      <c r="M141" s="326" t="str">
        <f t="shared" si="35"/>
        <v/>
      </c>
      <c r="N141" s="329"/>
      <c r="O141" s="326" t="str">
        <f t="shared" si="36"/>
        <v/>
      </c>
      <c r="P141" s="329"/>
      <c r="Q141" s="276"/>
      <c r="R141" s="276"/>
      <c r="S141" s="276"/>
      <c r="T141" s="276"/>
      <c r="U141" s="326" t="str">
        <f t="shared" si="37"/>
        <v/>
      </c>
      <c r="V141" s="329"/>
      <c r="W141" s="326" t="str">
        <f t="shared" si="38"/>
        <v/>
      </c>
      <c r="X141" s="329"/>
      <c r="Y141" s="276"/>
      <c r="Z141" s="276"/>
      <c r="AA141" s="276"/>
      <c r="AB141" s="276"/>
      <c r="AC141" s="326" t="str">
        <f t="shared" si="39"/>
        <v/>
      </c>
      <c r="AD141" s="329"/>
      <c r="AE141" s="276"/>
      <c r="AF141" s="276"/>
      <c r="AG141" s="276"/>
      <c r="AH141" s="276"/>
      <c r="AI141" s="326" t="str">
        <f t="shared" si="40"/>
        <v/>
      </c>
      <c r="AJ141" s="329"/>
      <c r="AK141" s="247"/>
      <c r="AL141" s="247"/>
      <c r="AM141" s="247"/>
      <c r="AN141" s="247"/>
      <c r="AO141" s="326" t="str">
        <f t="shared" si="41"/>
        <v/>
      </c>
      <c r="AP141" s="329"/>
      <c r="AQ141" s="247"/>
      <c r="AR141" s="247"/>
      <c r="AS141" s="247"/>
      <c r="AT141" s="247"/>
      <c r="AU141" s="326" t="str">
        <f t="shared" si="42"/>
        <v/>
      </c>
      <c r="AV141" s="329"/>
      <c r="AW141" s="247"/>
      <c r="AX141" s="247"/>
      <c r="AY141" s="247"/>
      <c r="AZ141" s="247"/>
      <c r="BA141" s="326" t="str">
        <f t="shared" si="43"/>
        <v/>
      </c>
      <c r="BB141" s="329"/>
      <c r="BC141" s="247"/>
      <c r="BD141" s="247"/>
      <c r="BE141" s="247"/>
      <c r="BF141" s="247"/>
      <c r="BG141" s="326" t="str">
        <f t="shared" si="44"/>
        <v/>
      </c>
      <c r="BH141" s="329"/>
      <c r="BI141" s="247"/>
      <c r="BJ141" s="247"/>
      <c r="BK141" s="247"/>
      <c r="BL141" s="247"/>
      <c r="BM141" s="258"/>
      <c r="BN141" s="247"/>
      <c r="BO141" s="247"/>
      <c r="BP141" s="247"/>
      <c r="BQ141" s="247"/>
      <c r="BR141" s="258"/>
      <c r="BS141" s="247"/>
      <c r="BT141" s="247"/>
      <c r="BU141" s="247"/>
      <c r="BV141" s="247"/>
      <c r="BW141" s="258"/>
      <c r="BX141" s="258"/>
      <c r="BY141" s="134"/>
      <c r="BZ141" s="259"/>
      <c r="CA141" s="267"/>
      <c r="CB141" s="261"/>
    </row>
    <row r="142" spans="1:80" ht="33" hidden="1" x14ac:dyDescent="0.3">
      <c r="A142" s="337" t="s">
        <v>344</v>
      </c>
      <c r="B142" s="338" t="s">
        <v>293</v>
      </c>
      <c r="C142" s="339" t="s">
        <v>335</v>
      </c>
      <c r="D142" s="340" t="s">
        <v>345</v>
      </c>
      <c r="E142" s="126" t="s">
        <v>94</v>
      </c>
      <c r="F142" s="252">
        <f t="shared" si="30"/>
        <v>0</v>
      </c>
      <c r="G142" s="253">
        <f t="shared" si="31"/>
        <v>0</v>
      </c>
      <c r="H142" s="254">
        <f t="shared" si="32"/>
        <v>0</v>
      </c>
      <c r="I142" s="255">
        <f t="shared" si="33"/>
        <v>0</v>
      </c>
      <c r="J142" s="359" t="s">
        <v>96</v>
      </c>
      <c r="K142" s="326" t="str">
        <f t="shared" si="34"/>
        <v/>
      </c>
      <c r="L142" s="329"/>
      <c r="M142" s="326" t="str">
        <f t="shared" si="35"/>
        <v/>
      </c>
      <c r="N142" s="329"/>
      <c r="O142" s="326" t="str">
        <f t="shared" si="36"/>
        <v/>
      </c>
      <c r="P142" s="329"/>
      <c r="Q142" s="276"/>
      <c r="R142" s="276"/>
      <c r="S142" s="276"/>
      <c r="T142" s="276"/>
      <c r="U142" s="326" t="str">
        <f t="shared" si="37"/>
        <v/>
      </c>
      <c r="V142" s="329"/>
      <c r="W142" s="326" t="str">
        <f t="shared" si="38"/>
        <v/>
      </c>
      <c r="X142" s="329"/>
      <c r="Y142" s="276"/>
      <c r="Z142" s="276"/>
      <c r="AA142" s="276"/>
      <c r="AB142" s="276"/>
      <c r="AC142" s="326" t="str">
        <f t="shared" si="39"/>
        <v/>
      </c>
      <c r="AD142" s="329"/>
      <c r="AE142" s="276"/>
      <c r="AF142" s="276"/>
      <c r="AG142" s="276"/>
      <c r="AH142" s="276"/>
      <c r="AI142" s="326" t="str">
        <f t="shared" si="40"/>
        <v/>
      </c>
      <c r="AJ142" s="329"/>
      <c r="AK142" s="247"/>
      <c r="AL142" s="247"/>
      <c r="AM142" s="247"/>
      <c r="AN142" s="247"/>
      <c r="AO142" s="326" t="str">
        <f t="shared" si="41"/>
        <v/>
      </c>
      <c r="AP142" s="329"/>
      <c r="AQ142" s="247"/>
      <c r="AR142" s="247"/>
      <c r="AS142" s="247"/>
      <c r="AT142" s="247"/>
      <c r="AU142" s="326" t="str">
        <f t="shared" si="42"/>
        <v/>
      </c>
      <c r="AV142" s="329"/>
      <c r="AW142" s="247"/>
      <c r="AX142" s="247"/>
      <c r="AY142" s="247"/>
      <c r="AZ142" s="247"/>
      <c r="BA142" s="326" t="str">
        <f t="shared" si="43"/>
        <v/>
      </c>
      <c r="BB142" s="329"/>
      <c r="BC142" s="247"/>
      <c r="BD142" s="247"/>
      <c r="BE142" s="247"/>
      <c r="BF142" s="247"/>
      <c r="BG142" s="326" t="str">
        <f t="shared" si="44"/>
        <v/>
      </c>
      <c r="BH142" s="329"/>
      <c r="BI142" s="247"/>
      <c r="BJ142" s="247"/>
      <c r="BK142" s="247"/>
      <c r="BL142" s="247"/>
      <c r="BM142" s="258"/>
      <c r="BN142" s="247"/>
      <c r="BO142" s="247"/>
      <c r="BP142" s="247"/>
      <c r="BQ142" s="247"/>
      <c r="BR142" s="258"/>
      <c r="BS142" s="247"/>
      <c r="BT142" s="247"/>
      <c r="BU142" s="247"/>
      <c r="BV142" s="247"/>
      <c r="BW142" s="258"/>
      <c r="BX142" s="258"/>
      <c r="BY142" s="134"/>
      <c r="BZ142" s="259"/>
      <c r="CA142" s="267"/>
      <c r="CB142" s="261"/>
    </row>
    <row r="143" spans="1:80" hidden="1" x14ac:dyDescent="0.3">
      <c r="A143" s="337" t="s">
        <v>346</v>
      </c>
      <c r="B143" s="338" t="s">
        <v>293</v>
      </c>
      <c r="C143" s="339" t="s">
        <v>335</v>
      </c>
      <c r="D143" s="340" t="s">
        <v>347</v>
      </c>
      <c r="E143" s="126" t="s">
        <v>108</v>
      </c>
      <c r="F143" s="252">
        <f t="shared" si="30"/>
        <v>0</v>
      </c>
      <c r="G143" s="253">
        <f t="shared" si="31"/>
        <v>0</v>
      </c>
      <c r="H143" s="254">
        <f t="shared" si="32"/>
        <v>0</v>
      </c>
      <c r="I143" s="255">
        <f t="shared" si="33"/>
        <v>0</v>
      </c>
      <c r="J143" s="359" t="s">
        <v>96</v>
      </c>
      <c r="K143" s="326" t="str">
        <f t="shared" si="34"/>
        <v/>
      </c>
      <c r="L143" s="329"/>
      <c r="M143" s="326" t="str">
        <f t="shared" si="35"/>
        <v/>
      </c>
      <c r="N143" s="329"/>
      <c r="O143" s="326" t="str">
        <f t="shared" si="36"/>
        <v/>
      </c>
      <c r="P143" s="329"/>
      <c r="Q143" s="276"/>
      <c r="R143" s="276"/>
      <c r="S143" s="276"/>
      <c r="T143" s="276"/>
      <c r="U143" s="326" t="str">
        <f t="shared" si="37"/>
        <v/>
      </c>
      <c r="V143" s="329"/>
      <c r="W143" s="326" t="str">
        <f t="shared" si="38"/>
        <v/>
      </c>
      <c r="X143" s="329"/>
      <c r="Y143" s="276"/>
      <c r="Z143" s="276"/>
      <c r="AA143" s="276"/>
      <c r="AB143" s="276"/>
      <c r="AC143" s="326" t="str">
        <f t="shared" si="39"/>
        <v/>
      </c>
      <c r="AD143" s="329"/>
      <c r="AE143" s="276"/>
      <c r="AF143" s="276"/>
      <c r="AG143" s="276"/>
      <c r="AH143" s="276"/>
      <c r="AI143" s="326" t="str">
        <f t="shared" si="40"/>
        <v/>
      </c>
      <c r="AJ143" s="329"/>
      <c r="AK143" s="247"/>
      <c r="AL143" s="247"/>
      <c r="AM143" s="247"/>
      <c r="AN143" s="247"/>
      <c r="AO143" s="326" t="str">
        <f t="shared" si="41"/>
        <v/>
      </c>
      <c r="AP143" s="329"/>
      <c r="AQ143" s="247"/>
      <c r="AR143" s="247"/>
      <c r="AS143" s="247"/>
      <c r="AT143" s="247"/>
      <c r="AU143" s="326" t="str">
        <f t="shared" si="42"/>
        <v/>
      </c>
      <c r="AV143" s="329"/>
      <c r="AW143" s="247"/>
      <c r="AX143" s="247"/>
      <c r="AY143" s="247"/>
      <c r="AZ143" s="247"/>
      <c r="BA143" s="326" t="str">
        <f t="shared" si="43"/>
        <v/>
      </c>
      <c r="BB143" s="329"/>
      <c r="BC143" s="247"/>
      <c r="BD143" s="247"/>
      <c r="BE143" s="247"/>
      <c r="BF143" s="247"/>
      <c r="BG143" s="326" t="str">
        <f t="shared" si="44"/>
        <v/>
      </c>
      <c r="BH143" s="329"/>
      <c r="BI143" s="247"/>
      <c r="BJ143" s="247"/>
      <c r="BK143" s="247"/>
      <c r="BL143" s="247"/>
      <c r="BM143" s="258"/>
      <c r="BN143" s="247"/>
      <c r="BO143" s="247"/>
      <c r="BP143" s="247"/>
      <c r="BQ143" s="247"/>
      <c r="BR143" s="258"/>
      <c r="BS143" s="247"/>
      <c r="BT143" s="247"/>
      <c r="BU143" s="247"/>
      <c r="BV143" s="247"/>
      <c r="BW143" s="258"/>
      <c r="BX143" s="258"/>
      <c r="BY143" s="134"/>
      <c r="BZ143" s="259"/>
      <c r="CA143" s="267"/>
      <c r="CB143" s="261"/>
    </row>
    <row r="144" spans="1:80" hidden="1" x14ac:dyDescent="0.3">
      <c r="A144" s="337" t="s">
        <v>348</v>
      </c>
      <c r="B144" s="338" t="s">
        <v>293</v>
      </c>
      <c r="C144" s="339" t="s">
        <v>335</v>
      </c>
      <c r="D144" s="340" t="s">
        <v>349</v>
      </c>
      <c r="E144" s="126" t="s">
        <v>108</v>
      </c>
      <c r="F144" s="252">
        <f t="shared" si="30"/>
        <v>0</v>
      </c>
      <c r="G144" s="253">
        <f t="shared" si="31"/>
        <v>0</v>
      </c>
      <c r="H144" s="254">
        <f t="shared" si="32"/>
        <v>0</v>
      </c>
      <c r="I144" s="255">
        <f t="shared" si="33"/>
        <v>0</v>
      </c>
      <c r="J144" s="359" t="s">
        <v>96</v>
      </c>
      <c r="K144" s="326" t="str">
        <f t="shared" si="34"/>
        <v/>
      </c>
      <c r="L144" s="329"/>
      <c r="M144" s="326" t="str">
        <f t="shared" si="35"/>
        <v/>
      </c>
      <c r="N144" s="329"/>
      <c r="O144" s="326" t="str">
        <f t="shared" si="36"/>
        <v/>
      </c>
      <c r="P144" s="329"/>
      <c r="Q144" s="276"/>
      <c r="R144" s="276"/>
      <c r="S144" s="276"/>
      <c r="T144" s="276"/>
      <c r="U144" s="326" t="str">
        <f t="shared" si="37"/>
        <v/>
      </c>
      <c r="V144" s="329"/>
      <c r="W144" s="326" t="str">
        <f t="shared" si="38"/>
        <v/>
      </c>
      <c r="X144" s="329"/>
      <c r="Y144" s="276"/>
      <c r="Z144" s="276"/>
      <c r="AA144" s="276"/>
      <c r="AB144" s="276"/>
      <c r="AC144" s="326" t="str">
        <f t="shared" si="39"/>
        <v/>
      </c>
      <c r="AD144" s="329"/>
      <c r="AE144" s="276"/>
      <c r="AF144" s="276"/>
      <c r="AG144" s="276"/>
      <c r="AH144" s="276"/>
      <c r="AI144" s="326" t="str">
        <f t="shared" si="40"/>
        <v/>
      </c>
      <c r="AJ144" s="329"/>
      <c r="AK144" s="247"/>
      <c r="AL144" s="247"/>
      <c r="AM144" s="247"/>
      <c r="AN144" s="247"/>
      <c r="AO144" s="326" t="str">
        <f t="shared" si="41"/>
        <v/>
      </c>
      <c r="AP144" s="329"/>
      <c r="AQ144" s="247"/>
      <c r="AR144" s="247"/>
      <c r="AS144" s="247"/>
      <c r="AT144" s="247"/>
      <c r="AU144" s="326" t="str">
        <f t="shared" si="42"/>
        <v/>
      </c>
      <c r="AV144" s="329"/>
      <c r="AW144" s="247"/>
      <c r="AX144" s="247"/>
      <c r="AY144" s="247"/>
      <c r="AZ144" s="247"/>
      <c r="BA144" s="326" t="str">
        <f t="shared" si="43"/>
        <v/>
      </c>
      <c r="BB144" s="329"/>
      <c r="BC144" s="247"/>
      <c r="BD144" s="247"/>
      <c r="BE144" s="247"/>
      <c r="BF144" s="247"/>
      <c r="BG144" s="326" t="str">
        <f t="shared" si="44"/>
        <v/>
      </c>
      <c r="BH144" s="329"/>
      <c r="BI144" s="247"/>
      <c r="BJ144" s="247"/>
      <c r="BK144" s="247"/>
      <c r="BL144" s="247"/>
      <c r="BM144" s="258"/>
      <c r="BN144" s="247"/>
      <c r="BO144" s="247"/>
      <c r="BP144" s="247"/>
      <c r="BQ144" s="247"/>
      <c r="BR144" s="258"/>
      <c r="BS144" s="247"/>
      <c r="BT144" s="247"/>
      <c r="BU144" s="247"/>
      <c r="BV144" s="247"/>
      <c r="BW144" s="258"/>
      <c r="BX144" s="258"/>
      <c r="BY144" s="134"/>
      <c r="BZ144" s="259"/>
      <c r="CA144" s="267"/>
      <c r="CB144" s="261"/>
    </row>
    <row r="145" spans="1:80" hidden="1" x14ac:dyDescent="0.3">
      <c r="A145" s="337" t="s">
        <v>350</v>
      </c>
      <c r="B145" s="338" t="s">
        <v>293</v>
      </c>
      <c r="C145" s="339" t="s">
        <v>335</v>
      </c>
      <c r="D145" s="340" t="s">
        <v>351</v>
      </c>
      <c r="E145" s="126" t="s">
        <v>108</v>
      </c>
      <c r="F145" s="252">
        <f t="shared" si="30"/>
        <v>0</v>
      </c>
      <c r="G145" s="253">
        <f t="shared" si="31"/>
        <v>0</v>
      </c>
      <c r="H145" s="254">
        <f t="shared" si="32"/>
        <v>0</v>
      </c>
      <c r="I145" s="255">
        <f t="shared" si="33"/>
        <v>0</v>
      </c>
      <c r="J145" s="359" t="s">
        <v>96</v>
      </c>
      <c r="K145" s="326" t="str">
        <f t="shared" si="34"/>
        <v/>
      </c>
      <c r="L145" s="329"/>
      <c r="M145" s="326" t="str">
        <f t="shared" si="35"/>
        <v/>
      </c>
      <c r="N145" s="329"/>
      <c r="O145" s="326" t="str">
        <f t="shared" si="36"/>
        <v/>
      </c>
      <c r="P145" s="329"/>
      <c r="Q145" s="276"/>
      <c r="R145" s="276"/>
      <c r="S145" s="276"/>
      <c r="T145" s="276"/>
      <c r="U145" s="326" t="str">
        <f t="shared" si="37"/>
        <v/>
      </c>
      <c r="V145" s="329"/>
      <c r="W145" s="326" t="str">
        <f t="shared" si="38"/>
        <v/>
      </c>
      <c r="X145" s="329"/>
      <c r="Y145" s="276"/>
      <c r="Z145" s="276"/>
      <c r="AA145" s="276"/>
      <c r="AB145" s="276"/>
      <c r="AC145" s="326" t="str">
        <f t="shared" si="39"/>
        <v/>
      </c>
      <c r="AD145" s="329"/>
      <c r="AE145" s="276"/>
      <c r="AF145" s="276"/>
      <c r="AG145" s="276"/>
      <c r="AH145" s="276"/>
      <c r="AI145" s="326" t="str">
        <f t="shared" si="40"/>
        <v/>
      </c>
      <c r="AJ145" s="329"/>
      <c r="AK145" s="247"/>
      <c r="AL145" s="247"/>
      <c r="AM145" s="247"/>
      <c r="AN145" s="247"/>
      <c r="AO145" s="326" t="str">
        <f t="shared" si="41"/>
        <v/>
      </c>
      <c r="AP145" s="329"/>
      <c r="AQ145" s="247"/>
      <c r="AR145" s="247"/>
      <c r="AS145" s="247"/>
      <c r="AT145" s="247"/>
      <c r="AU145" s="326" t="str">
        <f t="shared" si="42"/>
        <v/>
      </c>
      <c r="AV145" s="329"/>
      <c r="AW145" s="247"/>
      <c r="AX145" s="247"/>
      <c r="AY145" s="247"/>
      <c r="AZ145" s="247"/>
      <c r="BA145" s="326" t="str">
        <f t="shared" si="43"/>
        <v/>
      </c>
      <c r="BB145" s="329"/>
      <c r="BC145" s="247"/>
      <c r="BD145" s="247"/>
      <c r="BE145" s="247"/>
      <c r="BF145" s="247"/>
      <c r="BG145" s="326" t="str">
        <f t="shared" si="44"/>
        <v/>
      </c>
      <c r="BH145" s="329"/>
      <c r="BI145" s="247"/>
      <c r="BJ145" s="247"/>
      <c r="BK145" s="247"/>
      <c r="BL145" s="247"/>
      <c r="BM145" s="258"/>
      <c r="BN145" s="247"/>
      <c r="BO145" s="247"/>
      <c r="BP145" s="247"/>
      <c r="BQ145" s="247"/>
      <c r="BR145" s="258"/>
      <c r="BS145" s="247"/>
      <c r="BT145" s="247"/>
      <c r="BU145" s="247"/>
      <c r="BV145" s="247"/>
      <c r="BW145" s="258"/>
      <c r="BX145" s="258"/>
      <c r="BY145" s="134"/>
      <c r="BZ145" s="259"/>
      <c r="CA145" s="267"/>
      <c r="CB145" s="261"/>
    </row>
    <row r="146" spans="1:80" hidden="1" x14ac:dyDescent="0.3">
      <c r="A146" s="337" t="s">
        <v>352</v>
      </c>
      <c r="B146" s="338" t="s">
        <v>293</v>
      </c>
      <c r="C146" s="339" t="s">
        <v>335</v>
      </c>
      <c r="D146" s="340" t="s">
        <v>353</v>
      </c>
      <c r="E146" s="126" t="s">
        <v>108</v>
      </c>
      <c r="F146" s="252">
        <f t="shared" si="30"/>
        <v>0</v>
      </c>
      <c r="G146" s="253">
        <f t="shared" si="31"/>
        <v>0</v>
      </c>
      <c r="H146" s="254">
        <f t="shared" si="32"/>
        <v>0</v>
      </c>
      <c r="I146" s="255">
        <f t="shared" si="33"/>
        <v>0</v>
      </c>
      <c r="J146" s="359" t="s">
        <v>96</v>
      </c>
      <c r="K146" s="326" t="str">
        <f t="shared" si="34"/>
        <v/>
      </c>
      <c r="L146" s="329"/>
      <c r="M146" s="326" t="str">
        <f t="shared" si="35"/>
        <v/>
      </c>
      <c r="N146" s="329"/>
      <c r="O146" s="326" t="str">
        <f t="shared" si="36"/>
        <v/>
      </c>
      <c r="P146" s="329"/>
      <c r="Q146" s="276"/>
      <c r="R146" s="276"/>
      <c r="S146" s="276"/>
      <c r="T146" s="276"/>
      <c r="U146" s="326" t="str">
        <f t="shared" si="37"/>
        <v/>
      </c>
      <c r="V146" s="329"/>
      <c r="W146" s="326" t="str">
        <f t="shared" si="38"/>
        <v/>
      </c>
      <c r="X146" s="329"/>
      <c r="Y146" s="276"/>
      <c r="Z146" s="276"/>
      <c r="AA146" s="276"/>
      <c r="AB146" s="276"/>
      <c r="AC146" s="326" t="str">
        <f t="shared" si="39"/>
        <v/>
      </c>
      <c r="AD146" s="329"/>
      <c r="AE146" s="276"/>
      <c r="AF146" s="276"/>
      <c r="AG146" s="276"/>
      <c r="AH146" s="276"/>
      <c r="AI146" s="326" t="str">
        <f t="shared" si="40"/>
        <v/>
      </c>
      <c r="AJ146" s="329"/>
      <c r="AK146" s="247"/>
      <c r="AL146" s="247"/>
      <c r="AM146" s="247"/>
      <c r="AN146" s="247"/>
      <c r="AO146" s="326" t="str">
        <f t="shared" si="41"/>
        <v/>
      </c>
      <c r="AP146" s="329"/>
      <c r="AQ146" s="247"/>
      <c r="AR146" s="247"/>
      <c r="AS146" s="247"/>
      <c r="AT146" s="247"/>
      <c r="AU146" s="326" t="str">
        <f t="shared" si="42"/>
        <v/>
      </c>
      <c r="AV146" s="329"/>
      <c r="AW146" s="247"/>
      <c r="AX146" s="247"/>
      <c r="AY146" s="247"/>
      <c r="AZ146" s="247"/>
      <c r="BA146" s="326" t="str">
        <f t="shared" si="43"/>
        <v/>
      </c>
      <c r="BB146" s="329"/>
      <c r="BC146" s="247"/>
      <c r="BD146" s="247"/>
      <c r="BE146" s="247"/>
      <c r="BF146" s="247"/>
      <c r="BG146" s="326" t="str">
        <f t="shared" si="44"/>
        <v/>
      </c>
      <c r="BH146" s="329"/>
      <c r="BI146" s="247"/>
      <c r="BJ146" s="247"/>
      <c r="BK146" s="247"/>
      <c r="BL146" s="247"/>
      <c r="BM146" s="258"/>
      <c r="BN146" s="247"/>
      <c r="BO146" s="247"/>
      <c r="BP146" s="247"/>
      <c r="BQ146" s="247"/>
      <c r="BR146" s="258"/>
      <c r="BS146" s="247"/>
      <c r="BT146" s="247"/>
      <c r="BU146" s="247"/>
      <c r="BV146" s="247"/>
      <c r="BW146" s="258"/>
      <c r="BX146" s="258"/>
      <c r="BY146" s="134"/>
      <c r="BZ146" s="259"/>
      <c r="CA146" s="267"/>
      <c r="CB146" s="261"/>
    </row>
    <row r="147" spans="1:80" hidden="1" x14ac:dyDescent="0.3">
      <c r="A147" s="337" t="s">
        <v>354</v>
      </c>
      <c r="B147" s="338" t="s">
        <v>293</v>
      </c>
      <c r="C147" s="339" t="s">
        <v>335</v>
      </c>
      <c r="D147" s="340" t="s">
        <v>355</v>
      </c>
      <c r="E147" s="126" t="s">
        <v>108</v>
      </c>
      <c r="F147" s="252">
        <f t="shared" si="30"/>
        <v>0</v>
      </c>
      <c r="G147" s="253">
        <f t="shared" si="31"/>
        <v>0</v>
      </c>
      <c r="H147" s="254">
        <f t="shared" si="32"/>
        <v>0</v>
      </c>
      <c r="I147" s="255">
        <f t="shared" si="33"/>
        <v>0</v>
      </c>
      <c r="J147" s="359" t="s">
        <v>96</v>
      </c>
      <c r="K147" s="326" t="str">
        <f t="shared" si="34"/>
        <v/>
      </c>
      <c r="L147" s="329"/>
      <c r="M147" s="326" t="str">
        <f t="shared" si="35"/>
        <v/>
      </c>
      <c r="N147" s="329"/>
      <c r="O147" s="326" t="str">
        <f t="shared" si="36"/>
        <v/>
      </c>
      <c r="P147" s="329"/>
      <c r="Q147" s="276"/>
      <c r="R147" s="276"/>
      <c r="S147" s="276"/>
      <c r="T147" s="276"/>
      <c r="U147" s="326" t="str">
        <f t="shared" si="37"/>
        <v/>
      </c>
      <c r="V147" s="329"/>
      <c r="W147" s="326" t="str">
        <f t="shared" si="38"/>
        <v/>
      </c>
      <c r="X147" s="329"/>
      <c r="Y147" s="276"/>
      <c r="Z147" s="276"/>
      <c r="AA147" s="276"/>
      <c r="AB147" s="276"/>
      <c r="AC147" s="326" t="str">
        <f t="shared" si="39"/>
        <v/>
      </c>
      <c r="AD147" s="329"/>
      <c r="AE147" s="276"/>
      <c r="AF147" s="276"/>
      <c r="AG147" s="276"/>
      <c r="AH147" s="276"/>
      <c r="AI147" s="326" t="str">
        <f t="shared" si="40"/>
        <v/>
      </c>
      <c r="AJ147" s="329"/>
      <c r="AK147" s="247"/>
      <c r="AL147" s="247"/>
      <c r="AM147" s="247"/>
      <c r="AN147" s="247"/>
      <c r="AO147" s="326" t="str">
        <f t="shared" si="41"/>
        <v/>
      </c>
      <c r="AP147" s="329"/>
      <c r="AQ147" s="247"/>
      <c r="AR147" s="247"/>
      <c r="AS147" s="247"/>
      <c r="AT147" s="247"/>
      <c r="AU147" s="326" t="str">
        <f t="shared" si="42"/>
        <v/>
      </c>
      <c r="AV147" s="329"/>
      <c r="AW147" s="247"/>
      <c r="AX147" s="247"/>
      <c r="AY147" s="247"/>
      <c r="AZ147" s="247"/>
      <c r="BA147" s="326" t="str">
        <f t="shared" si="43"/>
        <v/>
      </c>
      <c r="BB147" s="329"/>
      <c r="BC147" s="247"/>
      <c r="BD147" s="247"/>
      <c r="BE147" s="247"/>
      <c r="BF147" s="247"/>
      <c r="BG147" s="326" t="str">
        <f t="shared" si="44"/>
        <v/>
      </c>
      <c r="BH147" s="329"/>
      <c r="BI147" s="247"/>
      <c r="BJ147" s="247"/>
      <c r="BK147" s="247"/>
      <c r="BL147" s="247"/>
      <c r="BM147" s="258"/>
      <c r="BN147" s="247"/>
      <c r="BO147" s="247"/>
      <c r="BP147" s="247"/>
      <c r="BQ147" s="247"/>
      <c r="BR147" s="258"/>
      <c r="BS147" s="247"/>
      <c r="BT147" s="247"/>
      <c r="BU147" s="247"/>
      <c r="BV147" s="247"/>
      <c r="BW147" s="258"/>
      <c r="BX147" s="258"/>
      <c r="BY147" s="134"/>
      <c r="BZ147" s="259"/>
      <c r="CA147" s="267"/>
      <c r="CB147" s="261"/>
    </row>
    <row r="148" spans="1:80" hidden="1" x14ac:dyDescent="0.3">
      <c r="A148" s="337" t="s">
        <v>356</v>
      </c>
      <c r="B148" s="338" t="s">
        <v>293</v>
      </c>
      <c r="C148" s="339" t="s">
        <v>335</v>
      </c>
      <c r="D148" s="340" t="s">
        <v>357</v>
      </c>
      <c r="E148" s="126" t="s">
        <v>108</v>
      </c>
      <c r="F148" s="252">
        <f t="shared" si="30"/>
        <v>0</v>
      </c>
      <c r="G148" s="253">
        <f t="shared" si="31"/>
        <v>0</v>
      </c>
      <c r="H148" s="254">
        <f t="shared" si="32"/>
        <v>0</v>
      </c>
      <c r="I148" s="255">
        <f t="shared" si="33"/>
        <v>0</v>
      </c>
      <c r="J148" s="359" t="s">
        <v>96</v>
      </c>
      <c r="K148" s="326" t="str">
        <f t="shared" si="34"/>
        <v/>
      </c>
      <c r="L148" s="329"/>
      <c r="M148" s="326" t="str">
        <f t="shared" si="35"/>
        <v/>
      </c>
      <c r="N148" s="329"/>
      <c r="O148" s="326" t="str">
        <f t="shared" si="36"/>
        <v/>
      </c>
      <c r="P148" s="329"/>
      <c r="Q148" s="276"/>
      <c r="R148" s="276"/>
      <c r="S148" s="276"/>
      <c r="T148" s="276"/>
      <c r="U148" s="326" t="str">
        <f t="shared" si="37"/>
        <v/>
      </c>
      <c r="V148" s="329"/>
      <c r="W148" s="326" t="str">
        <f t="shared" si="38"/>
        <v/>
      </c>
      <c r="X148" s="329"/>
      <c r="Y148" s="276"/>
      <c r="Z148" s="276"/>
      <c r="AA148" s="276"/>
      <c r="AB148" s="276"/>
      <c r="AC148" s="326" t="str">
        <f t="shared" si="39"/>
        <v/>
      </c>
      <c r="AD148" s="329"/>
      <c r="AE148" s="276"/>
      <c r="AF148" s="276"/>
      <c r="AG148" s="276"/>
      <c r="AH148" s="276"/>
      <c r="AI148" s="326" t="str">
        <f t="shared" si="40"/>
        <v/>
      </c>
      <c r="AJ148" s="329"/>
      <c r="AK148" s="247"/>
      <c r="AL148" s="247"/>
      <c r="AM148" s="247"/>
      <c r="AN148" s="247"/>
      <c r="AO148" s="326" t="str">
        <f t="shared" si="41"/>
        <v/>
      </c>
      <c r="AP148" s="329"/>
      <c r="AQ148" s="247"/>
      <c r="AR148" s="247"/>
      <c r="AS148" s="247"/>
      <c r="AT148" s="247"/>
      <c r="AU148" s="326" t="str">
        <f t="shared" si="42"/>
        <v/>
      </c>
      <c r="AV148" s="329"/>
      <c r="AW148" s="247"/>
      <c r="AX148" s="247"/>
      <c r="AY148" s="247"/>
      <c r="AZ148" s="247"/>
      <c r="BA148" s="326" t="str">
        <f t="shared" si="43"/>
        <v/>
      </c>
      <c r="BB148" s="329"/>
      <c r="BC148" s="247"/>
      <c r="BD148" s="247"/>
      <c r="BE148" s="247"/>
      <c r="BF148" s="247"/>
      <c r="BG148" s="326" t="str">
        <f t="shared" si="44"/>
        <v/>
      </c>
      <c r="BH148" s="329"/>
      <c r="BI148" s="247"/>
      <c r="BJ148" s="247"/>
      <c r="BK148" s="247"/>
      <c r="BL148" s="247"/>
      <c r="BM148" s="258"/>
      <c r="BN148" s="247"/>
      <c r="BO148" s="247"/>
      <c r="BP148" s="247"/>
      <c r="BQ148" s="247"/>
      <c r="BR148" s="258"/>
      <c r="BS148" s="247"/>
      <c r="BT148" s="247"/>
      <c r="BU148" s="247"/>
      <c r="BV148" s="247"/>
      <c r="BW148" s="258"/>
      <c r="BX148" s="258"/>
      <c r="BY148" s="134"/>
      <c r="BZ148" s="259"/>
      <c r="CA148" s="267"/>
      <c r="CB148" s="261"/>
    </row>
    <row r="149" spans="1:80" hidden="1" x14ac:dyDescent="0.3">
      <c r="A149" s="337" t="s">
        <v>359</v>
      </c>
      <c r="B149" s="338" t="s">
        <v>293</v>
      </c>
      <c r="C149" s="339" t="s">
        <v>335</v>
      </c>
      <c r="D149" s="340" t="s">
        <v>360</v>
      </c>
      <c r="E149" s="126" t="s">
        <v>108</v>
      </c>
      <c r="F149" s="252">
        <f t="shared" si="30"/>
        <v>0</v>
      </c>
      <c r="G149" s="253">
        <f t="shared" si="31"/>
        <v>0</v>
      </c>
      <c r="H149" s="254">
        <f t="shared" si="32"/>
        <v>0</v>
      </c>
      <c r="I149" s="255">
        <f t="shared" si="33"/>
        <v>0</v>
      </c>
      <c r="J149" s="359" t="s">
        <v>96</v>
      </c>
      <c r="K149" s="326" t="str">
        <f t="shared" si="34"/>
        <v/>
      </c>
      <c r="L149" s="329"/>
      <c r="M149" s="326" t="str">
        <f t="shared" si="35"/>
        <v/>
      </c>
      <c r="N149" s="329"/>
      <c r="O149" s="326" t="str">
        <f t="shared" si="36"/>
        <v/>
      </c>
      <c r="P149" s="329"/>
      <c r="Q149" s="276"/>
      <c r="R149" s="276"/>
      <c r="S149" s="276"/>
      <c r="T149" s="276"/>
      <c r="U149" s="326" t="str">
        <f t="shared" si="37"/>
        <v/>
      </c>
      <c r="V149" s="329"/>
      <c r="W149" s="326" t="str">
        <f t="shared" si="38"/>
        <v/>
      </c>
      <c r="X149" s="329"/>
      <c r="Y149" s="276"/>
      <c r="Z149" s="276"/>
      <c r="AA149" s="276"/>
      <c r="AB149" s="276"/>
      <c r="AC149" s="326" t="str">
        <f t="shared" si="39"/>
        <v/>
      </c>
      <c r="AD149" s="329"/>
      <c r="AE149" s="276"/>
      <c r="AF149" s="276"/>
      <c r="AG149" s="276"/>
      <c r="AH149" s="276"/>
      <c r="AI149" s="326" t="str">
        <f t="shared" si="40"/>
        <v/>
      </c>
      <c r="AJ149" s="329"/>
      <c r="AK149" s="247"/>
      <c r="AL149" s="247"/>
      <c r="AM149" s="247"/>
      <c r="AN149" s="247"/>
      <c r="AO149" s="326" t="str">
        <f t="shared" si="41"/>
        <v/>
      </c>
      <c r="AP149" s="329"/>
      <c r="AQ149" s="247"/>
      <c r="AR149" s="247"/>
      <c r="AS149" s="247"/>
      <c r="AT149" s="247"/>
      <c r="AU149" s="326" t="str">
        <f t="shared" si="42"/>
        <v/>
      </c>
      <c r="AV149" s="329"/>
      <c r="AW149" s="247"/>
      <c r="AX149" s="247"/>
      <c r="AY149" s="247"/>
      <c r="AZ149" s="247"/>
      <c r="BA149" s="326" t="str">
        <f t="shared" si="43"/>
        <v/>
      </c>
      <c r="BB149" s="329"/>
      <c r="BC149" s="247"/>
      <c r="BD149" s="247"/>
      <c r="BE149" s="247"/>
      <c r="BF149" s="247"/>
      <c r="BG149" s="326" t="str">
        <f t="shared" si="44"/>
        <v/>
      </c>
      <c r="BH149" s="329"/>
      <c r="BI149" s="247"/>
      <c r="BJ149" s="247"/>
      <c r="BK149" s="247"/>
      <c r="BL149" s="247"/>
      <c r="BM149" s="258"/>
      <c r="BN149" s="247"/>
      <c r="BO149" s="247"/>
      <c r="BP149" s="247"/>
      <c r="BQ149" s="247"/>
      <c r="BR149" s="258"/>
      <c r="BS149" s="247"/>
      <c r="BT149" s="247"/>
      <c r="BU149" s="247"/>
      <c r="BV149" s="247"/>
      <c r="BW149" s="258"/>
      <c r="BX149" s="258"/>
      <c r="BY149" s="134"/>
      <c r="BZ149" s="259"/>
      <c r="CA149" s="267"/>
      <c r="CB149" s="261"/>
    </row>
    <row r="150" spans="1:80" hidden="1" x14ac:dyDescent="0.3">
      <c r="A150" s="337" t="s">
        <v>361</v>
      </c>
      <c r="B150" s="338" t="s">
        <v>293</v>
      </c>
      <c r="C150" s="339" t="s">
        <v>335</v>
      </c>
      <c r="D150" s="340" t="s">
        <v>362</v>
      </c>
      <c r="E150" s="126" t="s">
        <v>108</v>
      </c>
      <c r="F150" s="252">
        <f t="shared" si="30"/>
        <v>0</v>
      </c>
      <c r="G150" s="253">
        <f t="shared" si="31"/>
        <v>0</v>
      </c>
      <c r="H150" s="254">
        <f t="shared" si="32"/>
        <v>0</v>
      </c>
      <c r="I150" s="255">
        <f t="shared" si="33"/>
        <v>0</v>
      </c>
      <c r="J150" s="359" t="s">
        <v>96</v>
      </c>
      <c r="K150" s="326" t="str">
        <f t="shared" si="34"/>
        <v/>
      </c>
      <c r="L150" s="329"/>
      <c r="M150" s="326" t="str">
        <f t="shared" si="35"/>
        <v/>
      </c>
      <c r="N150" s="329"/>
      <c r="O150" s="326" t="str">
        <f t="shared" si="36"/>
        <v/>
      </c>
      <c r="P150" s="329"/>
      <c r="Q150" s="276"/>
      <c r="R150" s="276"/>
      <c r="S150" s="276"/>
      <c r="T150" s="276"/>
      <c r="U150" s="326" t="str">
        <f t="shared" si="37"/>
        <v/>
      </c>
      <c r="V150" s="329"/>
      <c r="W150" s="326" t="str">
        <f t="shared" si="38"/>
        <v/>
      </c>
      <c r="X150" s="329"/>
      <c r="Y150" s="276"/>
      <c r="Z150" s="276"/>
      <c r="AA150" s="276"/>
      <c r="AB150" s="276"/>
      <c r="AC150" s="326" t="str">
        <f t="shared" si="39"/>
        <v/>
      </c>
      <c r="AD150" s="329"/>
      <c r="AE150" s="276"/>
      <c r="AF150" s="276"/>
      <c r="AG150" s="276"/>
      <c r="AH150" s="276"/>
      <c r="AI150" s="326" t="str">
        <f t="shared" si="40"/>
        <v/>
      </c>
      <c r="AJ150" s="329"/>
      <c r="AK150" s="247"/>
      <c r="AL150" s="247"/>
      <c r="AM150" s="247"/>
      <c r="AN150" s="247"/>
      <c r="AO150" s="326" t="str">
        <f t="shared" si="41"/>
        <v/>
      </c>
      <c r="AP150" s="329"/>
      <c r="AQ150" s="247"/>
      <c r="AR150" s="247"/>
      <c r="AS150" s="247"/>
      <c r="AT150" s="247"/>
      <c r="AU150" s="326" t="str">
        <f t="shared" si="42"/>
        <v/>
      </c>
      <c r="AV150" s="329"/>
      <c r="AW150" s="247"/>
      <c r="AX150" s="247"/>
      <c r="AY150" s="247"/>
      <c r="AZ150" s="247"/>
      <c r="BA150" s="326" t="str">
        <f t="shared" si="43"/>
        <v/>
      </c>
      <c r="BB150" s="329"/>
      <c r="BC150" s="247"/>
      <c r="BD150" s="247"/>
      <c r="BE150" s="247"/>
      <c r="BF150" s="247"/>
      <c r="BG150" s="326" t="str">
        <f t="shared" si="44"/>
        <v/>
      </c>
      <c r="BH150" s="329"/>
      <c r="BI150" s="247"/>
      <c r="BJ150" s="247"/>
      <c r="BK150" s="247"/>
      <c r="BL150" s="247"/>
      <c r="BM150" s="258"/>
      <c r="BN150" s="247"/>
      <c r="BO150" s="247"/>
      <c r="BP150" s="247"/>
      <c r="BQ150" s="247"/>
      <c r="BR150" s="258"/>
      <c r="BS150" s="247"/>
      <c r="BT150" s="247"/>
      <c r="BU150" s="247"/>
      <c r="BV150" s="247"/>
      <c r="BW150" s="258"/>
      <c r="BX150" s="258"/>
      <c r="BY150" s="134"/>
      <c r="BZ150" s="259"/>
      <c r="CA150" s="267"/>
      <c r="CB150" s="261"/>
    </row>
    <row r="151" spans="1:80" hidden="1" x14ac:dyDescent="0.3">
      <c r="A151" s="337" t="s">
        <v>363</v>
      </c>
      <c r="B151" s="338" t="s">
        <v>293</v>
      </c>
      <c r="C151" s="339" t="s">
        <v>364</v>
      </c>
      <c r="D151" s="340" t="s">
        <v>365</v>
      </c>
      <c r="E151" s="126" t="s">
        <v>108</v>
      </c>
      <c r="F151" s="252">
        <f t="shared" si="30"/>
        <v>0</v>
      </c>
      <c r="G151" s="253">
        <f t="shared" si="31"/>
        <v>0</v>
      </c>
      <c r="H151" s="254">
        <f t="shared" si="32"/>
        <v>0</v>
      </c>
      <c r="I151" s="255">
        <f t="shared" si="33"/>
        <v>0</v>
      </c>
      <c r="J151" s="359" t="s">
        <v>96</v>
      </c>
      <c r="K151" s="326" t="str">
        <f t="shared" si="34"/>
        <v/>
      </c>
      <c r="L151" s="329"/>
      <c r="M151" s="326" t="str">
        <f t="shared" si="35"/>
        <v/>
      </c>
      <c r="N151" s="329"/>
      <c r="O151" s="326" t="str">
        <f t="shared" si="36"/>
        <v/>
      </c>
      <c r="P151" s="329"/>
      <c r="Q151" s="276"/>
      <c r="R151" s="276"/>
      <c r="S151" s="276"/>
      <c r="T151" s="276"/>
      <c r="U151" s="326" t="str">
        <f t="shared" si="37"/>
        <v/>
      </c>
      <c r="V151" s="329"/>
      <c r="W151" s="326" t="str">
        <f t="shared" si="38"/>
        <v/>
      </c>
      <c r="X151" s="329"/>
      <c r="Y151" s="276"/>
      <c r="Z151" s="276"/>
      <c r="AA151" s="276"/>
      <c r="AB151" s="276"/>
      <c r="AC151" s="326" t="str">
        <f t="shared" si="39"/>
        <v/>
      </c>
      <c r="AD151" s="329"/>
      <c r="AE151" s="276"/>
      <c r="AF151" s="276"/>
      <c r="AG151" s="276"/>
      <c r="AH151" s="276"/>
      <c r="AI151" s="326" t="str">
        <f t="shared" si="40"/>
        <v/>
      </c>
      <c r="AJ151" s="329"/>
      <c r="AK151" s="247"/>
      <c r="AL151" s="247"/>
      <c r="AM151" s="247"/>
      <c r="AN151" s="247"/>
      <c r="AO151" s="326" t="str">
        <f t="shared" si="41"/>
        <v/>
      </c>
      <c r="AP151" s="329"/>
      <c r="AQ151" s="247"/>
      <c r="AR151" s="247"/>
      <c r="AS151" s="247"/>
      <c r="AT151" s="247"/>
      <c r="AU151" s="326" t="str">
        <f t="shared" si="42"/>
        <v/>
      </c>
      <c r="AV151" s="329"/>
      <c r="AW151" s="247"/>
      <c r="AX151" s="247"/>
      <c r="AY151" s="247"/>
      <c r="AZ151" s="247"/>
      <c r="BA151" s="326" t="str">
        <f t="shared" si="43"/>
        <v/>
      </c>
      <c r="BB151" s="329"/>
      <c r="BC151" s="247"/>
      <c r="BD151" s="247"/>
      <c r="BE151" s="247"/>
      <c r="BF151" s="247"/>
      <c r="BG151" s="326" t="str">
        <f t="shared" si="44"/>
        <v/>
      </c>
      <c r="BH151" s="329"/>
      <c r="BI151" s="247"/>
      <c r="BJ151" s="247"/>
      <c r="BK151" s="247"/>
      <c r="BL151" s="247"/>
      <c r="BM151" s="258"/>
      <c r="BN151" s="247"/>
      <c r="BO151" s="247"/>
      <c r="BP151" s="247"/>
      <c r="BQ151" s="247"/>
      <c r="BR151" s="258"/>
      <c r="BS151" s="247"/>
      <c r="BT151" s="247"/>
      <c r="BU151" s="247"/>
      <c r="BV151" s="247"/>
      <c r="BW151" s="258"/>
      <c r="BX151" s="258"/>
      <c r="BY151" s="134"/>
      <c r="BZ151" s="259"/>
      <c r="CA151" s="267"/>
      <c r="CB151" s="261"/>
    </row>
    <row r="152" spans="1:80" ht="33" hidden="1" x14ac:dyDescent="0.3">
      <c r="A152" s="337" t="s">
        <v>366</v>
      </c>
      <c r="B152" s="338" t="s">
        <v>293</v>
      </c>
      <c r="C152" s="339" t="s">
        <v>364</v>
      </c>
      <c r="D152" s="340" t="s">
        <v>367</v>
      </c>
      <c r="E152" s="126" t="s">
        <v>108</v>
      </c>
      <c r="F152" s="252">
        <f t="shared" si="30"/>
        <v>0</v>
      </c>
      <c r="G152" s="253">
        <f t="shared" si="31"/>
        <v>0</v>
      </c>
      <c r="H152" s="254">
        <f t="shared" si="32"/>
        <v>0</v>
      </c>
      <c r="I152" s="255">
        <f t="shared" si="33"/>
        <v>0</v>
      </c>
      <c r="J152" s="359" t="s">
        <v>96</v>
      </c>
      <c r="K152" s="326" t="str">
        <f t="shared" si="34"/>
        <v/>
      </c>
      <c r="L152" s="329"/>
      <c r="M152" s="326" t="str">
        <f t="shared" si="35"/>
        <v/>
      </c>
      <c r="N152" s="329"/>
      <c r="O152" s="326" t="str">
        <f t="shared" si="36"/>
        <v/>
      </c>
      <c r="P152" s="329"/>
      <c r="Q152" s="276"/>
      <c r="R152" s="276"/>
      <c r="S152" s="276"/>
      <c r="T152" s="276"/>
      <c r="U152" s="326" t="str">
        <f t="shared" si="37"/>
        <v/>
      </c>
      <c r="V152" s="329"/>
      <c r="W152" s="326" t="str">
        <f t="shared" si="38"/>
        <v/>
      </c>
      <c r="X152" s="329"/>
      <c r="Y152" s="276"/>
      <c r="Z152" s="276"/>
      <c r="AA152" s="276"/>
      <c r="AB152" s="276"/>
      <c r="AC152" s="326" t="str">
        <f t="shared" si="39"/>
        <v/>
      </c>
      <c r="AD152" s="329"/>
      <c r="AE152" s="276"/>
      <c r="AF152" s="276"/>
      <c r="AG152" s="276"/>
      <c r="AH152" s="276"/>
      <c r="AI152" s="326" t="str">
        <f t="shared" si="40"/>
        <v/>
      </c>
      <c r="AJ152" s="329"/>
      <c r="AK152" s="247"/>
      <c r="AL152" s="247"/>
      <c r="AM152" s="247"/>
      <c r="AN152" s="247"/>
      <c r="AO152" s="326" t="str">
        <f t="shared" si="41"/>
        <v/>
      </c>
      <c r="AP152" s="329"/>
      <c r="AQ152" s="247"/>
      <c r="AR152" s="247"/>
      <c r="AS152" s="247"/>
      <c r="AT152" s="247"/>
      <c r="AU152" s="326" t="str">
        <f t="shared" si="42"/>
        <v/>
      </c>
      <c r="AV152" s="329"/>
      <c r="AW152" s="247"/>
      <c r="AX152" s="247"/>
      <c r="AY152" s="247"/>
      <c r="AZ152" s="247"/>
      <c r="BA152" s="326" t="str">
        <f t="shared" si="43"/>
        <v/>
      </c>
      <c r="BB152" s="329"/>
      <c r="BC152" s="247"/>
      <c r="BD152" s="247"/>
      <c r="BE152" s="247"/>
      <c r="BF152" s="247"/>
      <c r="BG152" s="326" t="str">
        <f t="shared" si="44"/>
        <v/>
      </c>
      <c r="BH152" s="329"/>
      <c r="BI152" s="247"/>
      <c r="BJ152" s="247"/>
      <c r="BK152" s="247"/>
      <c r="BL152" s="247"/>
      <c r="BM152" s="258"/>
      <c r="BN152" s="247"/>
      <c r="BO152" s="247"/>
      <c r="BP152" s="247"/>
      <c r="BQ152" s="247"/>
      <c r="BR152" s="258"/>
      <c r="BS152" s="247"/>
      <c r="BT152" s="247"/>
      <c r="BU152" s="247"/>
      <c r="BV152" s="247"/>
      <c r="BW152" s="258"/>
      <c r="BX152" s="258"/>
      <c r="BY152" s="134"/>
      <c r="BZ152" s="259"/>
      <c r="CA152" s="267"/>
      <c r="CB152" s="261"/>
    </row>
    <row r="153" spans="1:80" ht="33" hidden="1" x14ac:dyDescent="0.3">
      <c r="A153" s="337" t="s">
        <v>368</v>
      </c>
      <c r="B153" s="338" t="s">
        <v>293</v>
      </c>
      <c r="C153" s="339" t="s">
        <v>364</v>
      </c>
      <c r="D153" s="340" t="s">
        <v>369</v>
      </c>
      <c r="E153" s="126" t="s">
        <v>108</v>
      </c>
      <c r="F153" s="252">
        <f t="shared" si="30"/>
        <v>0</v>
      </c>
      <c r="G153" s="253">
        <f t="shared" si="31"/>
        <v>0</v>
      </c>
      <c r="H153" s="254">
        <f t="shared" si="32"/>
        <v>0</v>
      </c>
      <c r="I153" s="255">
        <f t="shared" si="33"/>
        <v>0</v>
      </c>
      <c r="J153" s="359" t="s">
        <v>96</v>
      </c>
      <c r="K153" s="326" t="str">
        <f t="shared" si="34"/>
        <v/>
      </c>
      <c r="L153" s="329"/>
      <c r="M153" s="326" t="str">
        <f t="shared" si="35"/>
        <v/>
      </c>
      <c r="N153" s="329"/>
      <c r="O153" s="326" t="str">
        <f t="shared" si="36"/>
        <v/>
      </c>
      <c r="P153" s="329"/>
      <c r="Q153" s="276"/>
      <c r="R153" s="276"/>
      <c r="S153" s="276"/>
      <c r="T153" s="276"/>
      <c r="U153" s="326" t="str">
        <f t="shared" si="37"/>
        <v/>
      </c>
      <c r="V153" s="329"/>
      <c r="W153" s="326" t="str">
        <f t="shared" si="38"/>
        <v/>
      </c>
      <c r="X153" s="329"/>
      <c r="Y153" s="276"/>
      <c r="Z153" s="276"/>
      <c r="AA153" s="276"/>
      <c r="AB153" s="276"/>
      <c r="AC153" s="326" t="str">
        <f t="shared" si="39"/>
        <v/>
      </c>
      <c r="AD153" s="329"/>
      <c r="AE153" s="276"/>
      <c r="AF153" s="276"/>
      <c r="AG153" s="276"/>
      <c r="AH153" s="276"/>
      <c r="AI153" s="326" t="str">
        <f t="shared" si="40"/>
        <v/>
      </c>
      <c r="AJ153" s="329"/>
      <c r="AK153" s="247"/>
      <c r="AL153" s="247"/>
      <c r="AM153" s="247"/>
      <c r="AN153" s="247"/>
      <c r="AO153" s="326" t="str">
        <f t="shared" si="41"/>
        <v/>
      </c>
      <c r="AP153" s="329"/>
      <c r="AQ153" s="247"/>
      <c r="AR153" s="247"/>
      <c r="AS153" s="247"/>
      <c r="AT153" s="247"/>
      <c r="AU153" s="326" t="str">
        <f t="shared" si="42"/>
        <v/>
      </c>
      <c r="AV153" s="329"/>
      <c r="AW153" s="247"/>
      <c r="AX153" s="247"/>
      <c r="AY153" s="247"/>
      <c r="AZ153" s="247"/>
      <c r="BA153" s="326" t="str">
        <f t="shared" si="43"/>
        <v/>
      </c>
      <c r="BB153" s="329"/>
      <c r="BC153" s="247"/>
      <c r="BD153" s="247"/>
      <c r="BE153" s="247"/>
      <c r="BF153" s="247"/>
      <c r="BG153" s="326" t="str">
        <f t="shared" si="44"/>
        <v/>
      </c>
      <c r="BH153" s="329"/>
      <c r="BI153" s="247"/>
      <c r="BJ153" s="247"/>
      <c r="BK153" s="247"/>
      <c r="BL153" s="247"/>
      <c r="BM153" s="258"/>
      <c r="BN153" s="247"/>
      <c r="BO153" s="247"/>
      <c r="BP153" s="247"/>
      <c r="BQ153" s="247"/>
      <c r="BR153" s="258"/>
      <c r="BS153" s="247"/>
      <c r="BT153" s="247"/>
      <c r="BU153" s="247"/>
      <c r="BV153" s="247"/>
      <c r="BW153" s="258"/>
      <c r="BX153" s="258"/>
      <c r="BY153" s="134"/>
      <c r="BZ153" s="259"/>
      <c r="CA153" s="267"/>
      <c r="CB153" s="261"/>
    </row>
    <row r="154" spans="1:80" ht="49.5" hidden="1" x14ac:dyDescent="0.3">
      <c r="A154" s="337" t="s">
        <v>370</v>
      </c>
      <c r="B154" s="338" t="s">
        <v>293</v>
      </c>
      <c r="C154" s="339" t="s">
        <v>364</v>
      </c>
      <c r="D154" s="340" t="s">
        <v>371</v>
      </c>
      <c r="E154" s="126" t="s">
        <v>108</v>
      </c>
      <c r="F154" s="252">
        <f t="shared" si="30"/>
        <v>0</v>
      </c>
      <c r="G154" s="253">
        <f t="shared" si="31"/>
        <v>0</v>
      </c>
      <c r="H154" s="254">
        <f t="shared" si="32"/>
        <v>0</v>
      </c>
      <c r="I154" s="255">
        <f t="shared" si="33"/>
        <v>0</v>
      </c>
      <c r="J154" s="359" t="s">
        <v>96</v>
      </c>
      <c r="K154" s="326" t="str">
        <f t="shared" si="34"/>
        <v/>
      </c>
      <c r="L154" s="329"/>
      <c r="M154" s="326" t="str">
        <f t="shared" si="35"/>
        <v/>
      </c>
      <c r="N154" s="329"/>
      <c r="O154" s="326" t="str">
        <f t="shared" si="36"/>
        <v/>
      </c>
      <c r="P154" s="329"/>
      <c r="Q154" s="276"/>
      <c r="R154" s="276"/>
      <c r="S154" s="276"/>
      <c r="T154" s="276"/>
      <c r="U154" s="326" t="str">
        <f t="shared" si="37"/>
        <v/>
      </c>
      <c r="V154" s="329"/>
      <c r="W154" s="326" t="str">
        <f t="shared" si="38"/>
        <v/>
      </c>
      <c r="X154" s="329"/>
      <c r="Y154" s="276"/>
      <c r="Z154" s="276"/>
      <c r="AA154" s="276"/>
      <c r="AB154" s="276"/>
      <c r="AC154" s="326" t="str">
        <f t="shared" si="39"/>
        <v/>
      </c>
      <c r="AD154" s="329"/>
      <c r="AE154" s="276"/>
      <c r="AF154" s="276"/>
      <c r="AG154" s="276"/>
      <c r="AH154" s="276"/>
      <c r="AI154" s="326" t="str">
        <f t="shared" si="40"/>
        <v/>
      </c>
      <c r="AJ154" s="329"/>
      <c r="AK154" s="247"/>
      <c r="AL154" s="247"/>
      <c r="AM154" s="247"/>
      <c r="AN154" s="247"/>
      <c r="AO154" s="326" t="str">
        <f t="shared" si="41"/>
        <v/>
      </c>
      <c r="AP154" s="329"/>
      <c r="AQ154" s="247"/>
      <c r="AR154" s="247"/>
      <c r="AS154" s="247"/>
      <c r="AT154" s="247"/>
      <c r="AU154" s="326" t="str">
        <f t="shared" si="42"/>
        <v/>
      </c>
      <c r="AV154" s="329"/>
      <c r="AW154" s="247"/>
      <c r="AX154" s="247"/>
      <c r="AY154" s="247"/>
      <c r="AZ154" s="247"/>
      <c r="BA154" s="326" t="str">
        <f t="shared" si="43"/>
        <v/>
      </c>
      <c r="BB154" s="329"/>
      <c r="BC154" s="247"/>
      <c r="BD154" s="247"/>
      <c r="BE154" s="247"/>
      <c r="BF154" s="247"/>
      <c r="BG154" s="326" t="str">
        <f t="shared" si="44"/>
        <v/>
      </c>
      <c r="BH154" s="329"/>
      <c r="BI154" s="247"/>
      <c r="BJ154" s="247"/>
      <c r="BK154" s="247"/>
      <c r="BL154" s="247"/>
      <c r="BM154" s="258"/>
      <c r="BN154" s="247"/>
      <c r="BO154" s="247"/>
      <c r="BP154" s="247"/>
      <c r="BQ154" s="247"/>
      <c r="BR154" s="258"/>
      <c r="BS154" s="247"/>
      <c r="BT154" s="247"/>
      <c r="BU154" s="247"/>
      <c r="BV154" s="247"/>
      <c r="BW154" s="258"/>
      <c r="BX154" s="258"/>
      <c r="BY154" s="134"/>
      <c r="BZ154" s="259"/>
      <c r="CA154" s="267"/>
      <c r="CB154" s="261"/>
    </row>
    <row r="155" spans="1:80" ht="33" hidden="1" x14ac:dyDescent="0.3">
      <c r="A155" s="337" t="s">
        <v>372</v>
      </c>
      <c r="B155" s="338" t="s">
        <v>293</v>
      </c>
      <c r="C155" s="339" t="s">
        <v>364</v>
      </c>
      <c r="D155" s="340" t="s">
        <v>373</v>
      </c>
      <c r="E155" s="126" t="s">
        <v>108</v>
      </c>
      <c r="F155" s="252">
        <f t="shared" si="30"/>
        <v>0</v>
      </c>
      <c r="G155" s="253">
        <f t="shared" si="31"/>
        <v>0</v>
      </c>
      <c r="H155" s="254">
        <f t="shared" si="32"/>
        <v>0</v>
      </c>
      <c r="I155" s="255">
        <f t="shared" si="33"/>
        <v>0</v>
      </c>
      <c r="J155" s="359" t="s">
        <v>96</v>
      </c>
      <c r="K155" s="326" t="str">
        <f t="shared" si="34"/>
        <v/>
      </c>
      <c r="L155" s="329"/>
      <c r="M155" s="326" t="str">
        <f t="shared" si="35"/>
        <v/>
      </c>
      <c r="N155" s="329"/>
      <c r="O155" s="326" t="str">
        <f t="shared" si="36"/>
        <v/>
      </c>
      <c r="P155" s="329"/>
      <c r="Q155" s="276"/>
      <c r="R155" s="276"/>
      <c r="S155" s="276"/>
      <c r="T155" s="276"/>
      <c r="U155" s="326" t="str">
        <f t="shared" si="37"/>
        <v/>
      </c>
      <c r="V155" s="329"/>
      <c r="W155" s="326" t="str">
        <f t="shared" si="38"/>
        <v/>
      </c>
      <c r="X155" s="329"/>
      <c r="Y155" s="276"/>
      <c r="Z155" s="276"/>
      <c r="AA155" s="276"/>
      <c r="AB155" s="276"/>
      <c r="AC155" s="326" t="str">
        <f t="shared" si="39"/>
        <v/>
      </c>
      <c r="AD155" s="329"/>
      <c r="AE155" s="276"/>
      <c r="AF155" s="276"/>
      <c r="AG155" s="276"/>
      <c r="AH155" s="276"/>
      <c r="AI155" s="326" t="str">
        <f t="shared" si="40"/>
        <v/>
      </c>
      <c r="AJ155" s="329"/>
      <c r="AK155" s="247"/>
      <c r="AL155" s="247"/>
      <c r="AM155" s="247"/>
      <c r="AN155" s="247"/>
      <c r="AO155" s="326" t="str">
        <f t="shared" si="41"/>
        <v/>
      </c>
      <c r="AP155" s="329"/>
      <c r="AQ155" s="247"/>
      <c r="AR155" s="247"/>
      <c r="AS155" s="247"/>
      <c r="AT155" s="247"/>
      <c r="AU155" s="326" t="str">
        <f t="shared" si="42"/>
        <v/>
      </c>
      <c r="AV155" s="329"/>
      <c r="AW155" s="247"/>
      <c r="AX155" s="247"/>
      <c r="AY155" s="247"/>
      <c r="AZ155" s="247"/>
      <c r="BA155" s="326" t="str">
        <f t="shared" si="43"/>
        <v/>
      </c>
      <c r="BB155" s="329"/>
      <c r="BC155" s="247"/>
      <c r="BD155" s="247"/>
      <c r="BE155" s="247"/>
      <c r="BF155" s="247"/>
      <c r="BG155" s="326" t="str">
        <f t="shared" si="44"/>
        <v/>
      </c>
      <c r="BH155" s="329"/>
      <c r="BI155" s="247"/>
      <c r="BJ155" s="247"/>
      <c r="BK155" s="247"/>
      <c r="BL155" s="247"/>
      <c r="BM155" s="258"/>
      <c r="BN155" s="247"/>
      <c r="BO155" s="247"/>
      <c r="BP155" s="247"/>
      <c r="BQ155" s="247"/>
      <c r="BR155" s="258"/>
      <c r="BS155" s="247"/>
      <c r="BT155" s="247"/>
      <c r="BU155" s="247"/>
      <c r="BV155" s="247"/>
      <c r="BW155" s="258"/>
      <c r="BX155" s="258"/>
      <c r="BY155" s="134"/>
      <c r="BZ155" s="259"/>
      <c r="CA155" s="267"/>
      <c r="CB155" s="261"/>
    </row>
    <row r="156" spans="1:80" ht="33" hidden="1" x14ac:dyDescent="0.3">
      <c r="A156" s="337" t="s">
        <v>374</v>
      </c>
      <c r="B156" s="338" t="s">
        <v>293</v>
      </c>
      <c r="C156" s="339" t="s">
        <v>364</v>
      </c>
      <c r="D156" s="340" t="s">
        <v>375</v>
      </c>
      <c r="E156" s="126" t="s">
        <v>108</v>
      </c>
      <c r="F156" s="252">
        <f t="shared" si="30"/>
        <v>0</v>
      </c>
      <c r="G156" s="253">
        <f t="shared" si="31"/>
        <v>0</v>
      </c>
      <c r="H156" s="254">
        <f t="shared" si="32"/>
        <v>0</v>
      </c>
      <c r="I156" s="255">
        <f t="shared" si="33"/>
        <v>0</v>
      </c>
      <c r="J156" s="359" t="s">
        <v>96</v>
      </c>
      <c r="K156" s="326" t="str">
        <f t="shared" si="34"/>
        <v/>
      </c>
      <c r="L156" s="329"/>
      <c r="M156" s="326" t="str">
        <f t="shared" si="35"/>
        <v/>
      </c>
      <c r="N156" s="329"/>
      <c r="O156" s="326" t="str">
        <f t="shared" si="36"/>
        <v/>
      </c>
      <c r="P156" s="329"/>
      <c r="Q156" s="276"/>
      <c r="R156" s="276"/>
      <c r="S156" s="276"/>
      <c r="T156" s="276"/>
      <c r="U156" s="326" t="str">
        <f t="shared" si="37"/>
        <v/>
      </c>
      <c r="V156" s="329"/>
      <c r="W156" s="326" t="str">
        <f t="shared" si="38"/>
        <v/>
      </c>
      <c r="X156" s="329"/>
      <c r="Y156" s="276"/>
      <c r="Z156" s="276"/>
      <c r="AA156" s="276"/>
      <c r="AB156" s="276"/>
      <c r="AC156" s="326" t="str">
        <f t="shared" si="39"/>
        <v/>
      </c>
      <c r="AD156" s="329"/>
      <c r="AE156" s="276"/>
      <c r="AF156" s="276"/>
      <c r="AG156" s="276"/>
      <c r="AH156" s="276"/>
      <c r="AI156" s="326" t="str">
        <f t="shared" si="40"/>
        <v/>
      </c>
      <c r="AJ156" s="329"/>
      <c r="AK156" s="247"/>
      <c r="AL156" s="247"/>
      <c r="AM156" s="247"/>
      <c r="AN156" s="247"/>
      <c r="AO156" s="326" t="str">
        <f t="shared" si="41"/>
        <v/>
      </c>
      <c r="AP156" s="329"/>
      <c r="AQ156" s="247"/>
      <c r="AR156" s="247"/>
      <c r="AS156" s="247"/>
      <c r="AT156" s="247"/>
      <c r="AU156" s="326" t="str">
        <f t="shared" si="42"/>
        <v/>
      </c>
      <c r="AV156" s="329"/>
      <c r="AW156" s="247"/>
      <c r="AX156" s="247"/>
      <c r="AY156" s="247"/>
      <c r="AZ156" s="247"/>
      <c r="BA156" s="326" t="str">
        <f t="shared" si="43"/>
        <v/>
      </c>
      <c r="BB156" s="329"/>
      <c r="BC156" s="247"/>
      <c r="BD156" s="247"/>
      <c r="BE156" s="247"/>
      <c r="BF156" s="247"/>
      <c r="BG156" s="326" t="str">
        <f t="shared" si="44"/>
        <v/>
      </c>
      <c r="BH156" s="329"/>
      <c r="BI156" s="247"/>
      <c r="BJ156" s="247"/>
      <c r="BK156" s="247"/>
      <c r="BL156" s="247"/>
      <c r="BM156" s="258"/>
      <c r="BN156" s="247"/>
      <c r="BO156" s="247"/>
      <c r="BP156" s="247"/>
      <c r="BQ156" s="247"/>
      <c r="BR156" s="258"/>
      <c r="BS156" s="247"/>
      <c r="BT156" s="247"/>
      <c r="BU156" s="247"/>
      <c r="BV156" s="247"/>
      <c r="BW156" s="258"/>
      <c r="BX156" s="258"/>
      <c r="BY156" s="134"/>
      <c r="BZ156" s="259"/>
      <c r="CA156" s="267"/>
      <c r="CB156" s="261"/>
    </row>
    <row r="157" spans="1:80" ht="33" hidden="1" x14ac:dyDescent="0.3">
      <c r="A157" s="337" t="s">
        <v>376</v>
      </c>
      <c r="B157" s="338" t="s">
        <v>293</v>
      </c>
      <c r="C157" s="339" t="s">
        <v>364</v>
      </c>
      <c r="D157" s="340" t="s">
        <v>377</v>
      </c>
      <c r="E157" s="126" t="s">
        <v>108</v>
      </c>
      <c r="F157" s="252">
        <f t="shared" si="30"/>
        <v>0</v>
      </c>
      <c r="G157" s="253">
        <f t="shared" si="31"/>
        <v>0</v>
      </c>
      <c r="H157" s="254">
        <f t="shared" si="32"/>
        <v>0</v>
      </c>
      <c r="I157" s="255">
        <f t="shared" si="33"/>
        <v>0</v>
      </c>
      <c r="J157" s="359" t="s">
        <v>96</v>
      </c>
      <c r="K157" s="326" t="str">
        <f t="shared" si="34"/>
        <v/>
      </c>
      <c r="L157" s="329"/>
      <c r="M157" s="326" t="str">
        <f t="shared" si="35"/>
        <v/>
      </c>
      <c r="N157" s="329"/>
      <c r="O157" s="326" t="str">
        <f t="shared" si="36"/>
        <v/>
      </c>
      <c r="P157" s="329"/>
      <c r="Q157" s="276"/>
      <c r="R157" s="276"/>
      <c r="S157" s="276"/>
      <c r="T157" s="276"/>
      <c r="U157" s="326" t="str">
        <f t="shared" si="37"/>
        <v/>
      </c>
      <c r="V157" s="329"/>
      <c r="W157" s="326" t="str">
        <f t="shared" si="38"/>
        <v/>
      </c>
      <c r="X157" s="329"/>
      <c r="Y157" s="276"/>
      <c r="Z157" s="276"/>
      <c r="AA157" s="276"/>
      <c r="AB157" s="276"/>
      <c r="AC157" s="326" t="str">
        <f t="shared" si="39"/>
        <v/>
      </c>
      <c r="AD157" s="329"/>
      <c r="AE157" s="276"/>
      <c r="AF157" s="276"/>
      <c r="AG157" s="276"/>
      <c r="AH157" s="276"/>
      <c r="AI157" s="326" t="str">
        <f t="shared" si="40"/>
        <v/>
      </c>
      <c r="AJ157" s="329"/>
      <c r="AK157" s="247"/>
      <c r="AL157" s="247"/>
      <c r="AM157" s="247"/>
      <c r="AN157" s="247"/>
      <c r="AO157" s="326" t="str">
        <f t="shared" si="41"/>
        <v/>
      </c>
      <c r="AP157" s="329"/>
      <c r="AQ157" s="247"/>
      <c r="AR157" s="247"/>
      <c r="AS157" s="247"/>
      <c r="AT157" s="247"/>
      <c r="AU157" s="326" t="str">
        <f t="shared" si="42"/>
        <v/>
      </c>
      <c r="AV157" s="329"/>
      <c r="AW157" s="247"/>
      <c r="AX157" s="247"/>
      <c r="AY157" s="247"/>
      <c r="AZ157" s="247"/>
      <c r="BA157" s="326" t="str">
        <f t="shared" si="43"/>
        <v/>
      </c>
      <c r="BB157" s="329"/>
      <c r="BC157" s="247"/>
      <c r="BD157" s="247"/>
      <c r="BE157" s="247"/>
      <c r="BF157" s="247"/>
      <c r="BG157" s="326" t="str">
        <f t="shared" si="44"/>
        <v/>
      </c>
      <c r="BH157" s="329"/>
      <c r="BI157" s="247"/>
      <c r="BJ157" s="247"/>
      <c r="BK157" s="247"/>
      <c r="BL157" s="247"/>
      <c r="BM157" s="258"/>
      <c r="BN157" s="247"/>
      <c r="BO157" s="247"/>
      <c r="BP157" s="247"/>
      <c r="BQ157" s="247"/>
      <c r="BR157" s="258"/>
      <c r="BS157" s="247"/>
      <c r="BT157" s="247"/>
      <c r="BU157" s="247"/>
      <c r="BV157" s="247"/>
      <c r="BW157" s="258"/>
      <c r="BX157" s="258"/>
      <c r="BY157" s="134"/>
      <c r="BZ157" s="259"/>
      <c r="CA157" s="267"/>
      <c r="CB157" s="261"/>
    </row>
    <row r="158" spans="1:80" ht="49.5" hidden="1" x14ac:dyDescent="0.3">
      <c r="A158" s="337" t="s">
        <v>378</v>
      </c>
      <c r="B158" s="338" t="s">
        <v>293</v>
      </c>
      <c r="C158" s="339" t="s">
        <v>364</v>
      </c>
      <c r="D158" s="340" t="s">
        <v>379</v>
      </c>
      <c r="E158" s="126" t="s">
        <v>108</v>
      </c>
      <c r="F158" s="252">
        <f t="shared" si="30"/>
        <v>0</v>
      </c>
      <c r="G158" s="253">
        <f t="shared" si="31"/>
        <v>0</v>
      </c>
      <c r="H158" s="254">
        <f t="shared" si="32"/>
        <v>0</v>
      </c>
      <c r="I158" s="255">
        <f t="shared" si="33"/>
        <v>0</v>
      </c>
      <c r="J158" s="359" t="s">
        <v>96</v>
      </c>
      <c r="K158" s="326" t="str">
        <f t="shared" si="34"/>
        <v/>
      </c>
      <c r="L158" s="329"/>
      <c r="M158" s="326" t="str">
        <f t="shared" si="35"/>
        <v/>
      </c>
      <c r="N158" s="329"/>
      <c r="O158" s="326" t="str">
        <f t="shared" si="36"/>
        <v/>
      </c>
      <c r="P158" s="329"/>
      <c r="Q158" s="276"/>
      <c r="R158" s="276"/>
      <c r="S158" s="276"/>
      <c r="T158" s="276"/>
      <c r="U158" s="326" t="str">
        <f t="shared" si="37"/>
        <v/>
      </c>
      <c r="V158" s="329"/>
      <c r="W158" s="326" t="str">
        <f t="shared" si="38"/>
        <v/>
      </c>
      <c r="X158" s="329"/>
      <c r="Y158" s="276"/>
      <c r="Z158" s="276"/>
      <c r="AA158" s="276"/>
      <c r="AB158" s="276"/>
      <c r="AC158" s="326" t="str">
        <f t="shared" si="39"/>
        <v/>
      </c>
      <c r="AD158" s="329"/>
      <c r="AE158" s="276"/>
      <c r="AF158" s="276"/>
      <c r="AG158" s="276"/>
      <c r="AH158" s="276"/>
      <c r="AI158" s="326" t="str">
        <f t="shared" si="40"/>
        <v/>
      </c>
      <c r="AJ158" s="329"/>
      <c r="AK158" s="247"/>
      <c r="AL158" s="247"/>
      <c r="AM158" s="247"/>
      <c r="AN158" s="247"/>
      <c r="AO158" s="326" t="str">
        <f t="shared" si="41"/>
        <v/>
      </c>
      <c r="AP158" s="329"/>
      <c r="AQ158" s="247"/>
      <c r="AR158" s="247"/>
      <c r="AS158" s="247"/>
      <c r="AT158" s="247"/>
      <c r="AU158" s="326" t="str">
        <f t="shared" si="42"/>
        <v/>
      </c>
      <c r="AV158" s="329"/>
      <c r="AW158" s="247"/>
      <c r="AX158" s="247"/>
      <c r="AY158" s="247"/>
      <c r="AZ158" s="247"/>
      <c r="BA158" s="326" t="str">
        <f t="shared" si="43"/>
        <v/>
      </c>
      <c r="BB158" s="329"/>
      <c r="BC158" s="247"/>
      <c r="BD158" s="247"/>
      <c r="BE158" s="247"/>
      <c r="BF158" s="247"/>
      <c r="BG158" s="326" t="str">
        <f t="shared" si="44"/>
        <v/>
      </c>
      <c r="BH158" s="329"/>
      <c r="BI158" s="247"/>
      <c r="BJ158" s="247"/>
      <c r="BK158" s="247"/>
      <c r="BL158" s="247"/>
      <c r="BM158" s="258"/>
      <c r="BN158" s="247"/>
      <c r="BO158" s="247"/>
      <c r="BP158" s="247"/>
      <c r="BQ158" s="247"/>
      <c r="BR158" s="258"/>
      <c r="BS158" s="247"/>
      <c r="BT158" s="247"/>
      <c r="BU158" s="247"/>
      <c r="BV158" s="247"/>
      <c r="BW158" s="258"/>
      <c r="BX158" s="258"/>
      <c r="BY158" s="134"/>
      <c r="BZ158" s="259"/>
      <c r="CA158" s="267"/>
      <c r="CB158" s="261"/>
    </row>
    <row r="159" spans="1:80" ht="33" hidden="1" x14ac:dyDescent="0.3">
      <c r="A159" s="337" t="s">
        <v>380</v>
      </c>
      <c r="B159" s="338" t="s">
        <v>293</v>
      </c>
      <c r="C159" s="339" t="s">
        <v>364</v>
      </c>
      <c r="D159" s="340" t="s">
        <v>381</v>
      </c>
      <c r="E159" s="126" t="s">
        <v>108</v>
      </c>
      <c r="F159" s="252">
        <f t="shared" si="30"/>
        <v>0</v>
      </c>
      <c r="G159" s="253">
        <f t="shared" si="31"/>
        <v>0</v>
      </c>
      <c r="H159" s="254">
        <f t="shared" si="32"/>
        <v>0</v>
      </c>
      <c r="I159" s="255">
        <f t="shared" si="33"/>
        <v>0</v>
      </c>
      <c r="J159" s="359" t="s">
        <v>96</v>
      </c>
      <c r="K159" s="326" t="str">
        <f t="shared" si="34"/>
        <v/>
      </c>
      <c r="L159" s="329"/>
      <c r="M159" s="326" t="str">
        <f t="shared" si="35"/>
        <v/>
      </c>
      <c r="N159" s="329"/>
      <c r="O159" s="326" t="str">
        <f t="shared" si="36"/>
        <v/>
      </c>
      <c r="P159" s="329"/>
      <c r="Q159" s="276"/>
      <c r="R159" s="276"/>
      <c r="S159" s="276"/>
      <c r="T159" s="276"/>
      <c r="U159" s="326" t="str">
        <f t="shared" si="37"/>
        <v/>
      </c>
      <c r="V159" s="329"/>
      <c r="W159" s="326" t="str">
        <f t="shared" si="38"/>
        <v/>
      </c>
      <c r="X159" s="329"/>
      <c r="Y159" s="276"/>
      <c r="Z159" s="276"/>
      <c r="AA159" s="276"/>
      <c r="AB159" s="276"/>
      <c r="AC159" s="326" t="str">
        <f t="shared" si="39"/>
        <v/>
      </c>
      <c r="AD159" s="329"/>
      <c r="AE159" s="276"/>
      <c r="AF159" s="276"/>
      <c r="AG159" s="276"/>
      <c r="AH159" s="276"/>
      <c r="AI159" s="326" t="str">
        <f t="shared" si="40"/>
        <v/>
      </c>
      <c r="AJ159" s="329"/>
      <c r="AK159" s="247"/>
      <c r="AL159" s="247"/>
      <c r="AM159" s="247"/>
      <c r="AN159" s="247"/>
      <c r="AO159" s="326" t="str">
        <f t="shared" si="41"/>
        <v/>
      </c>
      <c r="AP159" s="329"/>
      <c r="AQ159" s="247"/>
      <c r="AR159" s="247"/>
      <c r="AS159" s="247"/>
      <c r="AT159" s="247"/>
      <c r="AU159" s="326" t="str">
        <f t="shared" si="42"/>
        <v/>
      </c>
      <c r="AV159" s="329"/>
      <c r="AW159" s="247"/>
      <c r="AX159" s="247"/>
      <c r="AY159" s="247"/>
      <c r="AZ159" s="247"/>
      <c r="BA159" s="326" t="str">
        <f t="shared" si="43"/>
        <v/>
      </c>
      <c r="BB159" s="329"/>
      <c r="BC159" s="247"/>
      <c r="BD159" s="247"/>
      <c r="BE159" s="247"/>
      <c r="BF159" s="247"/>
      <c r="BG159" s="326" t="str">
        <f t="shared" si="44"/>
        <v/>
      </c>
      <c r="BH159" s="329"/>
      <c r="BI159" s="247"/>
      <c r="BJ159" s="247"/>
      <c r="BK159" s="247"/>
      <c r="BL159" s="247"/>
      <c r="BM159" s="258"/>
      <c r="BN159" s="247"/>
      <c r="BO159" s="247"/>
      <c r="BP159" s="247"/>
      <c r="BQ159" s="247"/>
      <c r="BR159" s="258"/>
      <c r="BS159" s="247"/>
      <c r="BT159" s="247"/>
      <c r="BU159" s="247"/>
      <c r="BV159" s="247"/>
      <c r="BW159" s="258"/>
      <c r="BX159" s="258"/>
      <c r="BY159" s="134"/>
      <c r="BZ159" s="259"/>
      <c r="CA159" s="267"/>
      <c r="CB159" s="261"/>
    </row>
    <row r="160" spans="1:80" ht="49.5" hidden="1" x14ac:dyDescent="0.3">
      <c r="A160" s="337" t="s">
        <v>382</v>
      </c>
      <c r="B160" s="338" t="s">
        <v>293</v>
      </c>
      <c r="C160" s="339" t="s">
        <v>364</v>
      </c>
      <c r="D160" s="340" t="s">
        <v>383</v>
      </c>
      <c r="E160" s="126" t="s">
        <v>108</v>
      </c>
      <c r="F160" s="252">
        <f t="shared" si="30"/>
        <v>0</v>
      </c>
      <c r="G160" s="253">
        <f t="shared" si="31"/>
        <v>0</v>
      </c>
      <c r="H160" s="254">
        <f t="shared" si="32"/>
        <v>0</v>
      </c>
      <c r="I160" s="255">
        <f t="shared" si="33"/>
        <v>0</v>
      </c>
      <c r="J160" s="359" t="s">
        <v>96</v>
      </c>
      <c r="K160" s="326" t="str">
        <f t="shared" si="34"/>
        <v/>
      </c>
      <c r="L160" s="329"/>
      <c r="M160" s="326" t="str">
        <f t="shared" si="35"/>
        <v/>
      </c>
      <c r="N160" s="329"/>
      <c r="O160" s="326" t="str">
        <f t="shared" si="36"/>
        <v/>
      </c>
      <c r="P160" s="329"/>
      <c r="Q160" s="276"/>
      <c r="R160" s="276"/>
      <c r="S160" s="276"/>
      <c r="T160" s="276"/>
      <c r="U160" s="326" t="str">
        <f t="shared" si="37"/>
        <v/>
      </c>
      <c r="V160" s="329"/>
      <c r="W160" s="326" t="str">
        <f t="shared" si="38"/>
        <v/>
      </c>
      <c r="X160" s="329"/>
      <c r="Y160" s="276"/>
      <c r="Z160" s="276"/>
      <c r="AA160" s="276"/>
      <c r="AB160" s="276"/>
      <c r="AC160" s="326" t="str">
        <f t="shared" si="39"/>
        <v/>
      </c>
      <c r="AD160" s="329"/>
      <c r="AE160" s="276"/>
      <c r="AF160" s="276"/>
      <c r="AG160" s="276"/>
      <c r="AH160" s="276"/>
      <c r="AI160" s="326" t="str">
        <f t="shared" si="40"/>
        <v/>
      </c>
      <c r="AJ160" s="329"/>
      <c r="AK160" s="247"/>
      <c r="AL160" s="247"/>
      <c r="AM160" s="247"/>
      <c r="AN160" s="247"/>
      <c r="AO160" s="326" t="str">
        <f t="shared" si="41"/>
        <v/>
      </c>
      <c r="AP160" s="329"/>
      <c r="AQ160" s="247"/>
      <c r="AR160" s="247"/>
      <c r="AS160" s="247"/>
      <c r="AT160" s="247"/>
      <c r="AU160" s="326" t="str">
        <f t="shared" si="42"/>
        <v/>
      </c>
      <c r="AV160" s="329"/>
      <c r="AW160" s="247"/>
      <c r="AX160" s="247"/>
      <c r="AY160" s="247"/>
      <c r="AZ160" s="247"/>
      <c r="BA160" s="326" t="str">
        <f t="shared" si="43"/>
        <v/>
      </c>
      <c r="BB160" s="329"/>
      <c r="BC160" s="247"/>
      <c r="BD160" s="247"/>
      <c r="BE160" s="247"/>
      <c r="BF160" s="247"/>
      <c r="BG160" s="326" t="str">
        <f t="shared" si="44"/>
        <v/>
      </c>
      <c r="BH160" s="329"/>
      <c r="BI160" s="247"/>
      <c r="BJ160" s="247"/>
      <c r="BK160" s="247"/>
      <c r="BL160" s="247"/>
      <c r="BM160" s="258"/>
      <c r="BN160" s="247"/>
      <c r="BO160" s="247"/>
      <c r="BP160" s="247"/>
      <c r="BQ160" s="247"/>
      <c r="BR160" s="258"/>
      <c r="BS160" s="247"/>
      <c r="BT160" s="247"/>
      <c r="BU160" s="247"/>
      <c r="BV160" s="247"/>
      <c r="BW160" s="258"/>
      <c r="BX160" s="258"/>
      <c r="BY160" s="134"/>
      <c r="BZ160" s="259"/>
      <c r="CA160" s="267"/>
      <c r="CB160" s="261"/>
    </row>
    <row r="161" spans="1:80" hidden="1" x14ac:dyDescent="0.3">
      <c r="A161" s="337" t="s">
        <v>384</v>
      </c>
      <c r="B161" s="338" t="s">
        <v>293</v>
      </c>
      <c r="C161" s="339" t="s">
        <v>364</v>
      </c>
      <c r="D161" s="340" t="s">
        <v>385</v>
      </c>
      <c r="E161" s="126" t="s">
        <v>108</v>
      </c>
      <c r="F161" s="252">
        <f t="shared" si="30"/>
        <v>0</v>
      </c>
      <c r="G161" s="253">
        <f t="shared" si="31"/>
        <v>0</v>
      </c>
      <c r="H161" s="254">
        <f t="shared" si="32"/>
        <v>0</v>
      </c>
      <c r="I161" s="255">
        <f t="shared" si="33"/>
        <v>0</v>
      </c>
      <c r="J161" s="359" t="s">
        <v>96</v>
      </c>
      <c r="K161" s="326" t="str">
        <f t="shared" si="34"/>
        <v/>
      </c>
      <c r="L161" s="329"/>
      <c r="M161" s="326" t="str">
        <f t="shared" si="35"/>
        <v/>
      </c>
      <c r="N161" s="329"/>
      <c r="O161" s="326" t="str">
        <f t="shared" si="36"/>
        <v/>
      </c>
      <c r="P161" s="329"/>
      <c r="Q161" s="276"/>
      <c r="R161" s="276"/>
      <c r="S161" s="276"/>
      <c r="T161" s="276"/>
      <c r="U161" s="326" t="str">
        <f t="shared" si="37"/>
        <v/>
      </c>
      <c r="V161" s="329"/>
      <c r="W161" s="326" t="str">
        <f t="shared" si="38"/>
        <v/>
      </c>
      <c r="X161" s="329"/>
      <c r="Y161" s="276"/>
      <c r="Z161" s="276"/>
      <c r="AA161" s="276"/>
      <c r="AB161" s="276"/>
      <c r="AC161" s="326" t="str">
        <f t="shared" si="39"/>
        <v/>
      </c>
      <c r="AD161" s="329"/>
      <c r="AE161" s="276"/>
      <c r="AF161" s="276"/>
      <c r="AG161" s="276"/>
      <c r="AH161" s="276"/>
      <c r="AI161" s="326" t="str">
        <f t="shared" si="40"/>
        <v/>
      </c>
      <c r="AJ161" s="329"/>
      <c r="AK161" s="247"/>
      <c r="AL161" s="247"/>
      <c r="AM161" s="247"/>
      <c r="AN161" s="247"/>
      <c r="AO161" s="326" t="str">
        <f t="shared" si="41"/>
        <v/>
      </c>
      <c r="AP161" s="329"/>
      <c r="AQ161" s="247"/>
      <c r="AR161" s="247"/>
      <c r="AS161" s="247"/>
      <c r="AT161" s="247"/>
      <c r="AU161" s="326" t="str">
        <f t="shared" si="42"/>
        <v/>
      </c>
      <c r="AV161" s="329"/>
      <c r="AW161" s="247"/>
      <c r="AX161" s="247"/>
      <c r="AY161" s="247"/>
      <c r="AZ161" s="247"/>
      <c r="BA161" s="326" t="str">
        <f t="shared" si="43"/>
        <v/>
      </c>
      <c r="BB161" s="329"/>
      <c r="BC161" s="247"/>
      <c r="BD161" s="247"/>
      <c r="BE161" s="247"/>
      <c r="BF161" s="247"/>
      <c r="BG161" s="326" t="str">
        <f t="shared" si="44"/>
        <v/>
      </c>
      <c r="BH161" s="329"/>
      <c r="BI161" s="247"/>
      <c r="BJ161" s="247"/>
      <c r="BK161" s="247"/>
      <c r="BL161" s="247"/>
      <c r="BM161" s="258"/>
      <c r="BN161" s="247"/>
      <c r="BO161" s="247"/>
      <c r="BP161" s="247"/>
      <c r="BQ161" s="247"/>
      <c r="BR161" s="258"/>
      <c r="BS161" s="247"/>
      <c r="BT161" s="247"/>
      <c r="BU161" s="247"/>
      <c r="BV161" s="247"/>
      <c r="BW161" s="258"/>
      <c r="BX161" s="258"/>
      <c r="BY161" s="134"/>
      <c r="BZ161" s="259"/>
      <c r="CA161" s="267"/>
      <c r="CB161" s="261"/>
    </row>
    <row r="162" spans="1:80" ht="33" hidden="1" x14ac:dyDescent="0.3">
      <c r="A162" s="337" t="s">
        <v>386</v>
      </c>
      <c r="B162" s="338" t="s">
        <v>293</v>
      </c>
      <c r="C162" s="339" t="s">
        <v>364</v>
      </c>
      <c r="D162" s="340" t="s">
        <v>387</v>
      </c>
      <c r="E162" s="126" t="s">
        <v>108</v>
      </c>
      <c r="F162" s="252">
        <f t="shared" si="30"/>
        <v>0</v>
      </c>
      <c r="G162" s="253">
        <f t="shared" si="31"/>
        <v>0</v>
      </c>
      <c r="H162" s="254">
        <f t="shared" si="32"/>
        <v>0</v>
      </c>
      <c r="I162" s="255">
        <f t="shared" si="33"/>
        <v>0</v>
      </c>
      <c r="J162" s="359" t="s">
        <v>96</v>
      </c>
      <c r="K162" s="326" t="str">
        <f t="shared" si="34"/>
        <v/>
      </c>
      <c r="L162" s="329"/>
      <c r="M162" s="326" t="str">
        <f t="shared" si="35"/>
        <v/>
      </c>
      <c r="N162" s="329"/>
      <c r="O162" s="326" t="str">
        <f t="shared" si="36"/>
        <v/>
      </c>
      <c r="P162" s="329"/>
      <c r="Q162" s="276"/>
      <c r="R162" s="276"/>
      <c r="S162" s="276"/>
      <c r="T162" s="276"/>
      <c r="U162" s="326" t="str">
        <f t="shared" si="37"/>
        <v/>
      </c>
      <c r="V162" s="329"/>
      <c r="W162" s="326" t="str">
        <f t="shared" si="38"/>
        <v/>
      </c>
      <c r="X162" s="329"/>
      <c r="Y162" s="276"/>
      <c r="Z162" s="276"/>
      <c r="AA162" s="276"/>
      <c r="AB162" s="276"/>
      <c r="AC162" s="326" t="str">
        <f t="shared" si="39"/>
        <v/>
      </c>
      <c r="AD162" s="329"/>
      <c r="AE162" s="276"/>
      <c r="AF162" s="276"/>
      <c r="AG162" s="276"/>
      <c r="AH162" s="276"/>
      <c r="AI162" s="326" t="str">
        <f t="shared" si="40"/>
        <v/>
      </c>
      <c r="AJ162" s="329"/>
      <c r="AK162" s="247"/>
      <c r="AL162" s="247"/>
      <c r="AM162" s="247"/>
      <c r="AN162" s="247"/>
      <c r="AO162" s="326" t="str">
        <f t="shared" si="41"/>
        <v/>
      </c>
      <c r="AP162" s="329"/>
      <c r="AQ162" s="247"/>
      <c r="AR162" s="247"/>
      <c r="AS162" s="247"/>
      <c r="AT162" s="247"/>
      <c r="AU162" s="326" t="str">
        <f t="shared" si="42"/>
        <v/>
      </c>
      <c r="AV162" s="329"/>
      <c r="AW162" s="247"/>
      <c r="AX162" s="247"/>
      <c r="AY162" s="247"/>
      <c r="AZ162" s="247"/>
      <c r="BA162" s="326" t="str">
        <f t="shared" si="43"/>
        <v/>
      </c>
      <c r="BB162" s="329"/>
      <c r="BC162" s="247"/>
      <c r="BD162" s="247"/>
      <c r="BE162" s="247"/>
      <c r="BF162" s="247"/>
      <c r="BG162" s="326" t="str">
        <f t="shared" si="44"/>
        <v/>
      </c>
      <c r="BH162" s="329"/>
      <c r="BI162" s="247"/>
      <c r="BJ162" s="247"/>
      <c r="BK162" s="247"/>
      <c r="BL162" s="247"/>
      <c r="BM162" s="258"/>
      <c r="BN162" s="247"/>
      <c r="BO162" s="247"/>
      <c r="BP162" s="247"/>
      <c r="BQ162" s="247"/>
      <c r="BR162" s="258"/>
      <c r="BS162" s="247"/>
      <c r="BT162" s="247"/>
      <c r="BU162" s="247"/>
      <c r="BV162" s="247"/>
      <c r="BW162" s="258"/>
      <c r="BX162" s="258"/>
      <c r="BY162" s="134"/>
      <c r="BZ162" s="259"/>
      <c r="CA162" s="267"/>
      <c r="CB162" s="261"/>
    </row>
    <row r="163" spans="1:80" hidden="1" x14ac:dyDescent="0.3">
      <c r="A163" s="337" t="s">
        <v>388</v>
      </c>
      <c r="B163" s="338" t="s">
        <v>293</v>
      </c>
      <c r="C163" s="339" t="s">
        <v>364</v>
      </c>
      <c r="D163" s="340" t="s">
        <v>389</v>
      </c>
      <c r="E163" s="126" t="s">
        <v>108</v>
      </c>
      <c r="F163" s="252">
        <f t="shared" si="30"/>
        <v>0</v>
      </c>
      <c r="G163" s="253">
        <f t="shared" si="31"/>
        <v>0</v>
      </c>
      <c r="H163" s="254">
        <f t="shared" si="32"/>
        <v>0</v>
      </c>
      <c r="I163" s="255">
        <f t="shared" si="33"/>
        <v>0</v>
      </c>
      <c r="J163" s="359" t="s">
        <v>96</v>
      </c>
      <c r="K163" s="326" t="str">
        <f t="shared" si="34"/>
        <v/>
      </c>
      <c r="L163" s="329"/>
      <c r="M163" s="326" t="str">
        <f t="shared" si="35"/>
        <v/>
      </c>
      <c r="N163" s="329"/>
      <c r="O163" s="326" t="str">
        <f t="shared" si="36"/>
        <v/>
      </c>
      <c r="P163" s="329"/>
      <c r="Q163" s="276"/>
      <c r="R163" s="276"/>
      <c r="S163" s="276"/>
      <c r="T163" s="276"/>
      <c r="U163" s="326" t="str">
        <f t="shared" si="37"/>
        <v/>
      </c>
      <c r="V163" s="329"/>
      <c r="W163" s="326" t="str">
        <f t="shared" si="38"/>
        <v/>
      </c>
      <c r="X163" s="329"/>
      <c r="Y163" s="276"/>
      <c r="Z163" s="276"/>
      <c r="AA163" s="276"/>
      <c r="AB163" s="276"/>
      <c r="AC163" s="326" t="str">
        <f t="shared" si="39"/>
        <v/>
      </c>
      <c r="AD163" s="329"/>
      <c r="AE163" s="276"/>
      <c r="AF163" s="276"/>
      <c r="AG163" s="276"/>
      <c r="AH163" s="276"/>
      <c r="AI163" s="326" t="str">
        <f t="shared" si="40"/>
        <v/>
      </c>
      <c r="AJ163" s="329"/>
      <c r="AK163" s="247"/>
      <c r="AL163" s="247"/>
      <c r="AM163" s="247"/>
      <c r="AN163" s="247"/>
      <c r="AO163" s="326" t="str">
        <f t="shared" si="41"/>
        <v/>
      </c>
      <c r="AP163" s="329"/>
      <c r="AQ163" s="247"/>
      <c r="AR163" s="247"/>
      <c r="AS163" s="247"/>
      <c r="AT163" s="247"/>
      <c r="AU163" s="326" t="str">
        <f t="shared" si="42"/>
        <v/>
      </c>
      <c r="AV163" s="329"/>
      <c r="AW163" s="247"/>
      <c r="AX163" s="247"/>
      <c r="AY163" s="247"/>
      <c r="AZ163" s="247"/>
      <c r="BA163" s="326" t="str">
        <f t="shared" si="43"/>
        <v/>
      </c>
      <c r="BB163" s="329"/>
      <c r="BC163" s="247"/>
      <c r="BD163" s="247"/>
      <c r="BE163" s="247"/>
      <c r="BF163" s="247"/>
      <c r="BG163" s="326" t="str">
        <f t="shared" si="44"/>
        <v/>
      </c>
      <c r="BH163" s="329"/>
      <c r="BI163" s="247"/>
      <c r="BJ163" s="247"/>
      <c r="BK163" s="247"/>
      <c r="BL163" s="247"/>
      <c r="BM163" s="258"/>
      <c r="BN163" s="247"/>
      <c r="BO163" s="247"/>
      <c r="BP163" s="247"/>
      <c r="BQ163" s="247"/>
      <c r="BR163" s="258"/>
      <c r="BS163" s="247"/>
      <c r="BT163" s="247"/>
      <c r="BU163" s="247"/>
      <c r="BV163" s="247"/>
      <c r="BW163" s="258"/>
      <c r="BX163" s="258"/>
      <c r="BY163" s="134"/>
      <c r="BZ163" s="259"/>
      <c r="CA163" s="267"/>
      <c r="CB163" s="261"/>
    </row>
    <row r="164" spans="1:80" ht="33" hidden="1" x14ac:dyDescent="0.3">
      <c r="A164" s="337" t="s">
        <v>390</v>
      </c>
      <c r="B164" s="338" t="s">
        <v>293</v>
      </c>
      <c r="C164" s="339" t="s">
        <v>364</v>
      </c>
      <c r="D164" s="340" t="s">
        <v>391</v>
      </c>
      <c r="E164" s="126" t="s">
        <v>108</v>
      </c>
      <c r="F164" s="252">
        <f t="shared" si="30"/>
        <v>0</v>
      </c>
      <c r="G164" s="253">
        <f t="shared" si="31"/>
        <v>0</v>
      </c>
      <c r="H164" s="254">
        <f t="shared" si="32"/>
        <v>0</v>
      </c>
      <c r="I164" s="255">
        <f t="shared" si="33"/>
        <v>0</v>
      </c>
      <c r="J164" s="359" t="s">
        <v>96</v>
      </c>
      <c r="K164" s="326" t="str">
        <f t="shared" si="34"/>
        <v/>
      </c>
      <c r="L164" s="329"/>
      <c r="M164" s="326" t="str">
        <f t="shared" si="35"/>
        <v/>
      </c>
      <c r="N164" s="329"/>
      <c r="O164" s="326" t="str">
        <f t="shared" si="36"/>
        <v/>
      </c>
      <c r="P164" s="329"/>
      <c r="Q164" s="276"/>
      <c r="R164" s="276"/>
      <c r="S164" s="276"/>
      <c r="T164" s="276"/>
      <c r="U164" s="326" t="str">
        <f t="shared" si="37"/>
        <v/>
      </c>
      <c r="V164" s="329"/>
      <c r="W164" s="326" t="str">
        <f t="shared" si="38"/>
        <v/>
      </c>
      <c r="X164" s="329"/>
      <c r="Y164" s="276"/>
      <c r="Z164" s="276"/>
      <c r="AA164" s="276"/>
      <c r="AB164" s="276"/>
      <c r="AC164" s="326" t="str">
        <f t="shared" si="39"/>
        <v/>
      </c>
      <c r="AD164" s="329"/>
      <c r="AE164" s="276"/>
      <c r="AF164" s="276"/>
      <c r="AG164" s="276"/>
      <c r="AH164" s="276"/>
      <c r="AI164" s="326" t="str">
        <f t="shared" si="40"/>
        <v/>
      </c>
      <c r="AJ164" s="329"/>
      <c r="AK164" s="247"/>
      <c r="AL164" s="247"/>
      <c r="AM164" s="247"/>
      <c r="AN164" s="247"/>
      <c r="AO164" s="326" t="str">
        <f t="shared" si="41"/>
        <v/>
      </c>
      <c r="AP164" s="329"/>
      <c r="AQ164" s="247"/>
      <c r="AR164" s="247"/>
      <c r="AS164" s="247"/>
      <c r="AT164" s="247"/>
      <c r="AU164" s="326" t="str">
        <f t="shared" si="42"/>
        <v/>
      </c>
      <c r="AV164" s="329"/>
      <c r="AW164" s="247"/>
      <c r="AX164" s="247"/>
      <c r="AY164" s="247"/>
      <c r="AZ164" s="247"/>
      <c r="BA164" s="326" t="str">
        <f t="shared" si="43"/>
        <v/>
      </c>
      <c r="BB164" s="329"/>
      <c r="BC164" s="247"/>
      <c r="BD164" s="247"/>
      <c r="BE164" s="247"/>
      <c r="BF164" s="247"/>
      <c r="BG164" s="326" t="str">
        <f t="shared" si="44"/>
        <v/>
      </c>
      <c r="BH164" s="329"/>
      <c r="BI164" s="247"/>
      <c r="BJ164" s="247"/>
      <c r="BK164" s="247"/>
      <c r="BL164" s="247"/>
      <c r="BM164" s="258"/>
      <c r="BN164" s="247"/>
      <c r="BO164" s="247"/>
      <c r="BP164" s="247"/>
      <c r="BQ164" s="247"/>
      <c r="BR164" s="258"/>
      <c r="BS164" s="247"/>
      <c r="BT164" s="247"/>
      <c r="BU164" s="247"/>
      <c r="BV164" s="247"/>
      <c r="BW164" s="258"/>
      <c r="BX164" s="258"/>
      <c r="BY164" s="134"/>
      <c r="BZ164" s="259"/>
      <c r="CA164" s="267"/>
      <c r="CB164" s="261"/>
    </row>
    <row r="165" spans="1:80" ht="33" hidden="1" x14ac:dyDescent="0.3">
      <c r="A165" s="337" t="s">
        <v>392</v>
      </c>
      <c r="B165" s="338" t="s">
        <v>293</v>
      </c>
      <c r="C165" s="339" t="s">
        <v>364</v>
      </c>
      <c r="D165" s="340" t="s">
        <v>393</v>
      </c>
      <c r="E165" s="126" t="s">
        <v>108</v>
      </c>
      <c r="F165" s="252">
        <f t="shared" si="30"/>
        <v>0</v>
      </c>
      <c r="G165" s="253">
        <f t="shared" si="31"/>
        <v>0</v>
      </c>
      <c r="H165" s="254">
        <f t="shared" si="32"/>
        <v>0</v>
      </c>
      <c r="I165" s="255">
        <f t="shared" si="33"/>
        <v>0</v>
      </c>
      <c r="J165" s="359" t="s">
        <v>96</v>
      </c>
      <c r="K165" s="326" t="str">
        <f t="shared" si="34"/>
        <v/>
      </c>
      <c r="L165" s="329"/>
      <c r="M165" s="326" t="str">
        <f t="shared" si="35"/>
        <v/>
      </c>
      <c r="N165" s="329"/>
      <c r="O165" s="326" t="str">
        <f t="shared" si="36"/>
        <v/>
      </c>
      <c r="P165" s="329"/>
      <c r="Q165" s="276"/>
      <c r="R165" s="276"/>
      <c r="S165" s="276"/>
      <c r="T165" s="276"/>
      <c r="U165" s="326" t="str">
        <f t="shared" si="37"/>
        <v/>
      </c>
      <c r="V165" s="329"/>
      <c r="W165" s="326" t="str">
        <f t="shared" si="38"/>
        <v/>
      </c>
      <c r="X165" s="329"/>
      <c r="Y165" s="276"/>
      <c r="Z165" s="276"/>
      <c r="AA165" s="276"/>
      <c r="AB165" s="276"/>
      <c r="AC165" s="326" t="str">
        <f t="shared" si="39"/>
        <v/>
      </c>
      <c r="AD165" s="329"/>
      <c r="AE165" s="276"/>
      <c r="AF165" s="276"/>
      <c r="AG165" s="276"/>
      <c r="AH165" s="276"/>
      <c r="AI165" s="326" t="str">
        <f t="shared" si="40"/>
        <v/>
      </c>
      <c r="AJ165" s="329"/>
      <c r="AK165" s="247"/>
      <c r="AL165" s="247"/>
      <c r="AM165" s="247"/>
      <c r="AN165" s="247"/>
      <c r="AO165" s="326" t="str">
        <f t="shared" si="41"/>
        <v/>
      </c>
      <c r="AP165" s="329"/>
      <c r="AQ165" s="247"/>
      <c r="AR165" s="247"/>
      <c r="AS165" s="247"/>
      <c r="AT165" s="247"/>
      <c r="AU165" s="326" t="str">
        <f t="shared" si="42"/>
        <v/>
      </c>
      <c r="AV165" s="329"/>
      <c r="AW165" s="247"/>
      <c r="AX165" s="247"/>
      <c r="AY165" s="247"/>
      <c r="AZ165" s="247"/>
      <c r="BA165" s="326" t="str">
        <f t="shared" si="43"/>
        <v/>
      </c>
      <c r="BB165" s="329"/>
      <c r="BC165" s="247"/>
      <c r="BD165" s="247"/>
      <c r="BE165" s="247"/>
      <c r="BF165" s="247"/>
      <c r="BG165" s="326" t="str">
        <f t="shared" si="44"/>
        <v/>
      </c>
      <c r="BH165" s="329"/>
      <c r="BI165" s="247"/>
      <c r="BJ165" s="247"/>
      <c r="BK165" s="247"/>
      <c r="BL165" s="247"/>
      <c r="BM165" s="258"/>
      <c r="BN165" s="247"/>
      <c r="BO165" s="247"/>
      <c r="BP165" s="247"/>
      <c r="BQ165" s="247"/>
      <c r="BR165" s="258"/>
      <c r="BS165" s="247"/>
      <c r="BT165" s="247"/>
      <c r="BU165" s="247"/>
      <c r="BV165" s="247"/>
      <c r="BW165" s="258"/>
      <c r="BX165" s="258"/>
      <c r="BY165" s="134"/>
      <c r="BZ165" s="259"/>
      <c r="CA165" s="267"/>
      <c r="CB165" s="261"/>
    </row>
    <row r="166" spans="1:80" ht="33" hidden="1" x14ac:dyDescent="0.3">
      <c r="A166" s="337" t="s">
        <v>394</v>
      </c>
      <c r="B166" s="338" t="s">
        <v>293</v>
      </c>
      <c r="C166" s="339" t="s">
        <v>364</v>
      </c>
      <c r="D166" s="340" t="s">
        <v>395</v>
      </c>
      <c r="E166" s="126" t="s">
        <v>108</v>
      </c>
      <c r="F166" s="252">
        <f t="shared" si="30"/>
        <v>0</v>
      </c>
      <c r="G166" s="253">
        <f t="shared" si="31"/>
        <v>0</v>
      </c>
      <c r="H166" s="254">
        <f t="shared" si="32"/>
        <v>0</v>
      </c>
      <c r="I166" s="255">
        <f t="shared" si="33"/>
        <v>0</v>
      </c>
      <c r="J166" s="359" t="s">
        <v>96</v>
      </c>
      <c r="K166" s="326" t="str">
        <f t="shared" si="34"/>
        <v/>
      </c>
      <c r="L166" s="329"/>
      <c r="M166" s="326" t="str">
        <f t="shared" si="35"/>
        <v/>
      </c>
      <c r="N166" s="329"/>
      <c r="O166" s="326" t="str">
        <f t="shared" si="36"/>
        <v/>
      </c>
      <c r="P166" s="329"/>
      <c r="Q166" s="276"/>
      <c r="R166" s="276"/>
      <c r="S166" s="276"/>
      <c r="T166" s="276"/>
      <c r="U166" s="326" t="str">
        <f t="shared" si="37"/>
        <v/>
      </c>
      <c r="V166" s="329"/>
      <c r="W166" s="326" t="str">
        <f t="shared" si="38"/>
        <v/>
      </c>
      <c r="X166" s="329"/>
      <c r="Y166" s="276"/>
      <c r="Z166" s="276"/>
      <c r="AA166" s="276"/>
      <c r="AB166" s="276"/>
      <c r="AC166" s="326" t="str">
        <f t="shared" si="39"/>
        <v/>
      </c>
      <c r="AD166" s="329"/>
      <c r="AE166" s="276"/>
      <c r="AF166" s="276"/>
      <c r="AG166" s="276"/>
      <c r="AH166" s="276"/>
      <c r="AI166" s="326" t="str">
        <f t="shared" si="40"/>
        <v/>
      </c>
      <c r="AJ166" s="329"/>
      <c r="AK166" s="247"/>
      <c r="AL166" s="247"/>
      <c r="AM166" s="247"/>
      <c r="AN166" s="247"/>
      <c r="AO166" s="326" t="str">
        <f t="shared" si="41"/>
        <v/>
      </c>
      <c r="AP166" s="329"/>
      <c r="AQ166" s="247"/>
      <c r="AR166" s="247"/>
      <c r="AS166" s="247"/>
      <c r="AT166" s="247"/>
      <c r="AU166" s="326" t="str">
        <f t="shared" si="42"/>
        <v/>
      </c>
      <c r="AV166" s="329"/>
      <c r="AW166" s="247"/>
      <c r="AX166" s="247"/>
      <c r="AY166" s="247"/>
      <c r="AZ166" s="247"/>
      <c r="BA166" s="326" t="str">
        <f t="shared" si="43"/>
        <v/>
      </c>
      <c r="BB166" s="329"/>
      <c r="BC166" s="247"/>
      <c r="BD166" s="247"/>
      <c r="BE166" s="247"/>
      <c r="BF166" s="247"/>
      <c r="BG166" s="326" t="str">
        <f t="shared" si="44"/>
        <v/>
      </c>
      <c r="BH166" s="329"/>
      <c r="BI166" s="247"/>
      <c r="BJ166" s="247"/>
      <c r="BK166" s="247"/>
      <c r="BL166" s="247"/>
      <c r="BM166" s="258"/>
      <c r="BN166" s="247"/>
      <c r="BO166" s="247"/>
      <c r="BP166" s="247"/>
      <c r="BQ166" s="247"/>
      <c r="BR166" s="258"/>
      <c r="BS166" s="247"/>
      <c r="BT166" s="247"/>
      <c r="BU166" s="247"/>
      <c r="BV166" s="247"/>
      <c r="BW166" s="258"/>
      <c r="BX166" s="258"/>
      <c r="BY166" s="134"/>
      <c r="BZ166" s="259"/>
      <c r="CA166" s="267"/>
      <c r="CB166" s="261"/>
    </row>
    <row r="167" spans="1:80" ht="33" hidden="1" x14ac:dyDescent="0.3">
      <c r="A167" s="337" t="s">
        <v>396</v>
      </c>
      <c r="B167" s="338" t="s">
        <v>293</v>
      </c>
      <c r="C167" s="339" t="s">
        <v>364</v>
      </c>
      <c r="D167" s="340" t="s">
        <v>397</v>
      </c>
      <c r="E167" s="126" t="s">
        <v>108</v>
      </c>
      <c r="F167" s="252">
        <f t="shared" si="30"/>
        <v>0</v>
      </c>
      <c r="G167" s="253">
        <f t="shared" si="31"/>
        <v>0</v>
      </c>
      <c r="H167" s="254">
        <f t="shared" si="32"/>
        <v>0</v>
      </c>
      <c r="I167" s="255">
        <f t="shared" si="33"/>
        <v>0</v>
      </c>
      <c r="J167" s="359" t="s">
        <v>96</v>
      </c>
      <c r="K167" s="326" t="str">
        <f t="shared" si="34"/>
        <v/>
      </c>
      <c r="L167" s="329"/>
      <c r="M167" s="326" t="str">
        <f t="shared" si="35"/>
        <v/>
      </c>
      <c r="N167" s="329"/>
      <c r="O167" s="326" t="str">
        <f t="shared" si="36"/>
        <v/>
      </c>
      <c r="P167" s="329"/>
      <c r="Q167" s="276"/>
      <c r="R167" s="276"/>
      <c r="S167" s="276"/>
      <c r="T167" s="276"/>
      <c r="U167" s="326" t="str">
        <f t="shared" si="37"/>
        <v/>
      </c>
      <c r="V167" s="329"/>
      <c r="W167" s="326" t="str">
        <f t="shared" si="38"/>
        <v/>
      </c>
      <c r="X167" s="329"/>
      <c r="Y167" s="276"/>
      <c r="Z167" s="276"/>
      <c r="AA167" s="276"/>
      <c r="AB167" s="276"/>
      <c r="AC167" s="326" t="str">
        <f t="shared" si="39"/>
        <v/>
      </c>
      <c r="AD167" s="329"/>
      <c r="AE167" s="276"/>
      <c r="AF167" s="276"/>
      <c r="AG167" s="276"/>
      <c r="AH167" s="276"/>
      <c r="AI167" s="326" t="str">
        <f t="shared" si="40"/>
        <v/>
      </c>
      <c r="AJ167" s="329"/>
      <c r="AK167" s="247"/>
      <c r="AL167" s="247"/>
      <c r="AM167" s="247"/>
      <c r="AN167" s="247"/>
      <c r="AO167" s="326" t="str">
        <f t="shared" si="41"/>
        <v/>
      </c>
      <c r="AP167" s="329"/>
      <c r="AQ167" s="247"/>
      <c r="AR167" s="247"/>
      <c r="AS167" s="247"/>
      <c r="AT167" s="247"/>
      <c r="AU167" s="326" t="str">
        <f t="shared" si="42"/>
        <v/>
      </c>
      <c r="AV167" s="329"/>
      <c r="AW167" s="247"/>
      <c r="AX167" s="247"/>
      <c r="AY167" s="247"/>
      <c r="AZ167" s="247"/>
      <c r="BA167" s="326" t="str">
        <f t="shared" si="43"/>
        <v/>
      </c>
      <c r="BB167" s="329"/>
      <c r="BC167" s="247"/>
      <c r="BD167" s="247"/>
      <c r="BE167" s="247"/>
      <c r="BF167" s="247"/>
      <c r="BG167" s="326" t="str">
        <f t="shared" si="44"/>
        <v/>
      </c>
      <c r="BH167" s="329"/>
      <c r="BI167" s="247"/>
      <c r="BJ167" s="247"/>
      <c r="BK167" s="247"/>
      <c r="BL167" s="247"/>
      <c r="BM167" s="258"/>
      <c r="BN167" s="247"/>
      <c r="BO167" s="247"/>
      <c r="BP167" s="247"/>
      <c r="BQ167" s="247"/>
      <c r="BR167" s="258"/>
      <c r="BS167" s="247"/>
      <c r="BT167" s="247"/>
      <c r="BU167" s="247"/>
      <c r="BV167" s="247"/>
      <c r="BW167" s="258"/>
      <c r="BX167" s="258"/>
      <c r="BY167" s="134"/>
      <c r="BZ167" s="259"/>
      <c r="CA167" s="267"/>
      <c r="CB167" s="261"/>
    </row>
    <row r="168" spans="1:80" ht="33" hidden="1" x14ac:dyDescent="0.3">
      <c r="A168" s="337" t="s">
        <v>398</v>
      </c>
      <c r="B168" s="338" t="s">
        <v>293</v>
      </c>
      <c r="C168" s="339" t="s">
        <v>364</v>
      </c>
      <c r="D168" s="340" t="s">
        <v>399</v>
      </c>
      <c r="E168" s="126" t="s">
        <v>108</v>
      </c>
      <c r="F168" s="252">
        <f t="shared" si="30"/>
        <v>0</v>
      </c>
      <c r="G168" s="253">
        <f t="shared" si="31"/>
        <v>0</v>
      </c>
      <c r="H168" s="254">
        <f t="shared" si="32"/>
        <v>0</v>
      </c>
      <c r="I168" s="255">
        <f t="shared" si="33"/>
        <v>0</v>
      </c>
      <c r="J168" s="359" t="s">
        <v>96</v>
      </c>
      <c r="K168" s="326" t="str">
        <f t="shared" si="34"/>
        <v/>
      </c>
      <c r="L168" s="329"/>
      <c r="M168" s="326" t="str">
        <f t="shared" si="35"/>
        <v/>
      </c>
      <c r="N168" s="329"/>
      <c r="O168" s="326" t="str">
        <f t="shared" si="36"/>
        <v/>
      </c>
      <c r="P168" s="329"/>
      <c r="Q168" s="276"/>
      <c r="R168" s="276"/>
      <c r="S168" s="276"/>
      <c r="T168" s="276"/>
      <c r="U168" s="326" t="str">
        <f t="shared" si="37"/>
        <v/>
      </c>
      <c r="V168" s="329"/>
      <c r="W168" s="326" t="str">
        <f t="shared" si="38"/>
        <v/>
      </c>
      <c r="X168" s="329"/>
      <c r="Y168" s="276"/>
      <c r="Z168" s="276"/>
      <c r="AA168" s="276"/>
      <c r="AB168" s="276"/>
      <c r="AC168" s="326" t="str">
        <f t="shared" si="39"/>
        <v/>
      </c>
      <c r="AD168" s="329"/>
      <c r="AE168" s="276"/>
      <c r="AF168" s="276"/>
      <c r="AG168" s="276"/>
      <c r="AH168" s="276"/>
      <c r="AI168" s="326" t="str">
        <f t="shared" si="40"/>
        <v/>
      </c>
      <c r="AJ168" s="329"/>
      <c r="AK168" s="247"/>
      <c r="AL168" s="247"/>
      <c r="AM168" s="247"/>
      <c r="AN168" s="247"/>
      <c r="AO168" s="326" t="str">
        <f t="shared" si="41"/>
        <v/>
      </c>
      <c r="AP168" s="329"/>
      <c r="AQ168" s="247"/>
      <c r="AR168" s="247"/>
      <c r="AS168" s="247"/>
      <c r="AT168" s="247"/>
      <c r="AU168" s="326" t="str">
        <f t="shared" si="42"/>
        <v/>
      </c>
      <c r="AV168" s="329"/>
      <c r="AW168" s="247"/>
      <c r="AX168" s="247"/>
      <c r="AY168" s="247"/>
      <c r="AZ168" s="247"/>
      <c r="BA168" s="326" t="str">
        <f t="shared" si="43"/>
        <v/>
      </c>
      <c r="BB168" s="329"/>
      <c r="BC168" s="247"/>
      <c r="BD168" s="247"/>
      <c r="BE168" s="247"/>
      <c r="BF168" s="247"/>
      <c r="BG168" s="326" t="str">
        <f t="shared" si="44"/>
        <v/>
      </c>
      <c r="BH168" s="329"/>
      <c r="BI168" s="247"/>
      <c r="BJ168" s="247"/>
      <c r="BK168" s="247"/>
      <c r="BL168" s="247"/>
      <c r="BM168" s="258"/>
      <c r="BN168" s="247"/>
      <c r="BO168" s="247"/>
      <c r="BP168" s="247"/>
      <c r="BQ168" s="247"/>
      <c r="BR168" s="258"/>
      <c r="BS168" s="247"/>
      <c r="BT168" s="247"/>
      <c r="BU168" s="247"/>
      <c r="BV168" s="247"/>
      <c r="BW168" s="258"/>
      <c r="BX168" s="258"/>
      <c r="BY168" s="134"/>
      <c r="BZ168" s="259"/>
      <c r="CA168" s="260"/>
      <c r="CB168" s="261"/>
    </row>
    <row r="169" spans="1:80" ht="33" hidden="1" x14ac:dyDescent="0.3">
      <c r="A169" s="337" t="s">
        <v>400</v>
      </c>
      <c r="B169" s="338" t="s">
        <v>293</v>
      </c>
      <c r="C169" s="339" t="s">
        <v>364</v>
      </c>
      <c r="D169" s="340" t="s">
        <v>401</v>
      </c>
      <c r="E169" s="126" t="s">
        <v>108</v>
      </c>
      <c r="F169" s="252">
        <f t="shared" si="30"/>
        <v>0</v>
      </c>
      <c r="G169" s="253">
        <f t="shared" si="31"/>
        <v>0</v>
      </c>
      <c r="H169" s="254">
        <f t="shared" si="32"/>
        <v>0</v>
      </c>
      <c r="I169" s="255">
        <f t="shared" si="33"/>
        <v>0</v>
      </c>
      <c r="J169" s="359" t="s">
        <v>96</v>
      </c>
      <c r="K169" s="326" t="str">
        <f t="shared" si="34"/>
        <v/>
      </c>
      <c r="L169" s="329"/>
      <c r="M169" s="326" t="str">
        <f t="shared" si="35"/>
        <v/>
      </c>
      <c r="N169" s="329"/>
      <c r="O169" s="326" t="str">
        <f t="shared" si="36"/>
        <v/>
      </c>
      <c r="P169" s="329"/>
      <c r="Q169" s="276"/>
      <c r="R169" s="276"/>
      <c r="S169" s="276"/>
      <c r="T169" s="276"/>
      <c r="U169" s="326" t="str">
        <f t="shared" si="37"/>
        <v/>
      </c>
      <c r="V169" s="329"/>
      <c r="W169" s="326" t="str">
        <f t="shared" si="38"/>
        <v/>
      </c>
      <c r="X169" s="329"/>
      <c r="Y169" s="276"/>
      <c r="Z169" s="276"/>
      <c r="AA169" s="276"/>
      <c r="AB169" s="276"/>
      <c r="AC169" s="326" t="str">
        <f t="shared" si="39"/>
        <v/>
      </c>
      <c r="AD169" s="329"/>
      <c r="AE169" s="276"/>
      <c r="AF169" s="276"/>
      <c r="AG169" s="276"/>
      <c r="AH169" s="276"/>
      <c r="AI169" s="326" t="str">
        <f t="shared" si="40"/>
        <v/>
      </c>
      <c r="AJ169" s="329"/>
      <c r="AK169" s="247"/>
      <c r="AL169" s="247"/>
      <c r="AM169" s="247"/>
      <c r="AN169" s="247"/>
      <c r="AO169" s="326" t="str">
        <f t="shared" si="41"/>
        <v/>
      </c>
      <c r="AP169" s="329"/>
      <c r="AQ169" s="247"/>
      <c r="AR169" s="247"/>
      <c r="AS169" s="247"/>
      <c r="AT169" s="247"/>
      <c r="AU169" s="326" t="str">
        <f t="shared" si="42"/>
        <v/>
      </c>
      <c r="AV169" s="329"/>
      <c r="AW169" s="247"/>
      <c r="AX169" s="247"/>
      <c r="AY169" s="247"/>
      <c r="AZ169" s="247"/>
      <c r="BA169" s="326" t="str">
        <f t="shared" si="43"/>
        <v/>
      </c>
      <c r="BB169" s="329"/>
      <c r="BC169" s="247"/>
      <c r="BD169" s="247"/>
      <c r="BE169" s="247"/>
      <c r="BF169" s="247"/>
      <c r="BG169" s="326" t="str">
        <f t="shared" si="44"/>
        <v/>
      </c>
      <c r="BH169" s="329"/>
      <c r="BI169" s="247"/>
      <c r="BJ169" s="247"/>
      <c r="BK169" s="247"/>
      <c r="BL169" s="247"/>
      <c r="BM169" s="258"/>
      <c r="BN169" s="247"/>
      <c r="BO169" s="247"/>
      <c r="BP169" s="247"/>
      <c r="BQ169" s="247"/>
      <c r="BR169" s="258"/>
      <c r="BS169" s="247"/>
      <c r="BT169" s="247"/>
      <c r="BU169" s="247"/>
      <c r="BV169" s="247"/>
      <c r="BW169" s="258"/>
      <c r="BX169" s="258"/>
      <c r="BY169" s="134"/>
      <c r="BZ169" s="259"/>
      <c r="CA169" s="260"/>
      <c r="CB169" s="261"/>
    </row>
    <row r="170" spans="1:80" ht="33" hidden="1" x14ac:dyDescent="0.3">
      <c r="A170" s="337" t="s">
        <v>402</v>
      </c>
      <c r="B170" s="338" t="s">
        <v>293</v>
      </c>
      <c r="C170" s="339" t="s">
        <v>364</v>
      </c>
      <c r="D170" s="340" t="s">
        <v>403</v>
      </c>
      <c r="E170" s="126" t="s">
        <v>108</v>
      </c>
      <c r="F170" s="252">
        <f t="shared" si="30"/>
        <v>0</v>
      </c>
      <c r="G170" s="253">
        <f t="shared" si="31"/>
        <v>0</v>
      </c>
      <c r="H170" s="254">
        <f t="shared" si="32"/>
        <v>0</v>
      </c>
      <c r="I170" s="255">
        <f t="shared" si="33"/>
        <v>0</v>
      </c>
      <c r="J170" s="359" t="s">
        <v>96</v>
      </c>
      <c r="K170" s="326" t="str">
        <f t="shared" si="34"/>
        <v/>
      </c>
      <c r="L170" s="329"/>
      <c r="M170" s="326" t="str">
        <f t="shared" si="35"/>
        <v/>
      </c>
      <c r="N170" s="329"/>
      <c r="O170" s="326" t="str">
        <f t="shared" si="36"/>
        <v/>
      </c>
      <c r="P170" s="329"/>
      <c r="Q170" s="276"/>
      <c r="R170" s="276"/>
      <c r="S170" s="276"/>
      <c r="T170" s="276"/>
      <c r="U170" s="326" t="str">
        <f t="shared" si="37"/>
        <v/>
      </c>
      <c r="V170" s="329"/>
      <c r="W170" s="326" t="str">
        <f t="shared" si="38"/>
        <v/>
      </c>
      <c r="X170" s="329"/>
      <c r="Y170" s="276"/>
      <c r="Z170" s="276"/>
      <c r="AA170" s="276"/>
      <c r="AB170" s="276"/>
      <c r="AC170" s="326" t="str">
        <f t="shared" si="39"/>
        <v/>
      </c>
      <c r="AD170" s="329"/>
      <c r="AE170" s="276"/>
      <c r="AF170" s="276"/>
      <c r="AG170" s="276"/>
      <c r="AH170" s="276"/>
      <c r="AI170" s="326" t="str">
        <f t="shared" si="40"/>
        <v/>
      </c>
      <c r="AJ170" s="329"/>
      <c r="AK170" s="247"/>
      <c r="AL170" s="247"/>
      <c r="AM170" s="247"/>
      <c r="AN170" s="247"/>
      <c r="AO170" s="326" t="str">
        <f t="shared" si="41"/>
        <v/>
      </c>
      <c r="AP170" s="329"/>
      <c r="AQ170" s="247"/>
      <c r="AR170" s="247"/>
      <c r="AS170" s="247"/>
      <c r="AT170" s="247"/>
      <c r="AU170" s="326" t="str">
        <f t="shared" si="42"/>
        <v/>
      </c>
      <c r="AV170" s="329"/>
      <c r="AW170" s="247"/>
      <c r="AX170" s="247"/>
      <c r="AY170" s="247"/>
      <c r="AZ170" s="247"/>
      <c r="BA170" s="326" t="str">
        <f t="shared" si="43"/>
        <v/>
      </c>
      <c r="BB170" s="329"/>
      <c r="BC170" s="247"/>
      <c r="BD170" s="247"/>
      <c r="BE170" s="247"/>
      <c r="BF170" s="247"/>
      <c r="BG170" s="326" t="str">
        <f t="shared" si="44"/>
        <v/>
      </c>
      <c r="BH170" s="329"/>
      <c r="BI170" s="247"/>
      <c r="BJ170" s="247"/>
      <c r="BK170" s="247"/>
      <c r="BL170" s="247"/>
      <c r="BM170" s="258"/>
      <c r="BN170" s="247"/>
      <c r="BO170" s="247"/>
      <c r="BP170" s="247"/>
      <c r="BQ170" s="247"/>
      <c r="BR170" s="258"/>
      <c r="BS170" s="247"/>
      <c r="BT170" s="247"/>
      <c r="BU170" s="247"/>
      <c r="BV170" s="247"/>
      <c r="BW170" s="258"/>
      <c r="BX170" s="258"/>
      <c r="BY170" s="134"/>
      <c r="BZ170" s="259"/>
      <c r="CA170" s="277"/>
      <c r="CB170" s="261"/>
    </row>
    <row r="171" spans="1:80" ht="33" hidden="1" x14ac:dyDescent="0.3">
      <c r="A171" s="337" t="s">
        <v>404</v>
      </c>
      <c r="B171" s="338" t="s">
        <v>293</v>
      </c>
      <c r="C171" s="339" t="s">
        <v>364</v>
      </c>
      <c r="D171" s="340" t="s">
        <v>405</v>
      </c>
      <c r="E171" s="126" t="s">
        <v>108</v>
      </c>
      <c r="F171" s="252">
        <f t="shared" si="30"/>
        <v>0</v>
      </c>
      <c r="G171" s="253">
        <f t="shared" si="31"/>
        <v>0</v>
      </c>
      <c r="H171" s="254">
        <f t="shared" si="32"/>
        <v>0</v>
      </c>
      <c r="I171" s="255">
        <f t="shared" si="33"/>
        <v>0</v>
      </c>
      <c r="J171" s="359" t="s">
        <v>96</v>
      </c>
      <c r="K171" s="326" t="str">
        <f t="shared" si="34"/>
        <v/>
      </c>
      <c r="L171" s="329"/>
      <c r="M171" s="326" t="str">
        <f t="shared" si="35"/>
        <v/>
      </c>
      <c r="N171" s="329"/>
      <c r="O171" s="326" t="str">
        <f t="shared" si="36"/>
        <v/>
      </c>
      <c r="P171" s="329"/>
      <c r="Q171" s="276"/>
      <c r="R171" s="276"/>
      <c r="S171" s="276"/>
      <c r="T171" s="276"/>
      <c r="U171" s="326" t="str">
        <f t="shared" si="37"/>
        <v/>
      </c>
      <c r="V171" s="329"/>
      <c r="W171" s="326" t="str">
        <f t="shared" si="38"/>
        <v/>
      </c>
      <c r="X171" s="329"/>
      <c r="Y171" s="276"/>
      <c r="Z171" s="276"/>
      <c r="AA171" s="276"/>
      <c r="AB171" s="276"/>
      <c r="AC171" s="326" t="str">
        <f t="shared" si="39"/>
        <v/>
      </c>
      <c r="AD171" s="329"/>
      <c r="AE171" s="276"/>
      <c r="AF171" s="276"/>
      <c r="AG171" s="276"/>
      <c r="AH171" s="276"/>
      <c r="AI171" s="326" t="str">
        <f t="shared" si="40"/>
        <v/>
      </c>
      <c r="AJ171" s="329"/>
      <c r="AK171" s="247"/>
      <c r="AL171" s="247"/>
      <c r="AM171" s="247"/>
      <c r="AN171" s="247"/>
      <c r="AO171" s="326" t="str">
        <f t="shared" si="41"/>
        <v/>
      </c>
      <c r="AP171" s="329"/>
      <c r="AQ171" s="247"/>
      <c r="AR171" s="247"/>
      <c r="AS171" s="247"/>
      <c r="AT171" s="247"/>
      <c r="AU171" s="326" t="str">
        <f t="shared" si="42"/>
        <v/>
      </c>
      <c r="AV171" s="329"/>
      <c r="AW171" s="247"/>
      <c r="AX171" s="247"/>
      <c r="AY171" s="247"/>
      <c r="AZ171" s="247"/>
      <c r="BA171" s="326" t="str">
        <f t="shared" si="43"/>
        <v/>
      </c>
      <c r="BB171" s="329"/>
      <c r="BC171" s="247"/>
      <c r="BD171" s="247"/>
      <c r="BE171" s="247"/>
      <c r="BF171" s="247"/>
      <c r="BG171" s="326" t="str">
        <f t="shared" si="44"/>
        <v/>
      </c>
      <c r="BH171" s="329"/>
      <c r="BI171" s="247"/>
      <c r="BJ171" s="247"/>
      <c r="BK171" s="247"/>
      <c r="BL171" s="247"/>
      <c r="BM171" s="258"/>
      <c r="BN171" s="247"/>
      <c r="BO171" s="247"/>
      <c r="BP171" s="247"/>
      <c r="BQ171" s="247"/>
      <c r="BR171" s="258"/>
      <c r="BS171" s="247"/>
      <c r="BT171" s="247"/>
      <c r="BU171" s="247"/>
      <c r="BV171" s="247"/>
      <c r="BW171" s="258"/>
      <c r="BX171" s="258"/>
      <c r="BY171" s="134"/>
      <c r="BZ171" s="259"/>
      <c r="CA171" s="260"/>
      <c r="CB171" s="261"/>
    </row>
    <row r="172" spans="1:80" ht="33" hidden="1" x14ac:dyDescent="0.3">
      <c r="A172" s="337" t="s">
        <v>406</v>
      </c>
      <c r="B172" s="338" t="s">
        <v>293</v>
      </c>
      <c r="C172" s="339" t="s">
        <v>364</v>
      </c>
      <c r="D172" s="340" t="s">
        <v>407</v>
      </c>
      <c r="E172" s="126" t="s">
        <v>108</v>
      </c>
      <c r="F172" s="252">
        <f t="shared" si="30"/>
        <v>0</v>
      </c>
      <c r="G172" s="253">
        <f t="shared" si="31"/>
        <v>0</v>
      </c>
      <c r="H172" s="254">
        <f t="shared" si="32"/>
        <v>0</v>
      </c>
      <c r="I172" s="255">
        <f t="shared" si="33"/>
        <v>0</v>
      </c>
      <c r="J172" s="359" t="s">
        <v>96</v>
      </c>
      <c r="K172" s="326" t="str">
        <f t="shared" si="34"/>
        <v/>
      </c>
      <c r="L172" s="329"/>
      <c r="M172" s="326" t="str">
        <f t="shared" si="35"/>
        <v/>
      </c>
      <c r="N172" s="329"/>
      <c r="O172" s="326" t="str">
        <f t="shared" si="36"/>
        <v/>
      </c>
      <c r="P172" s="329"/>
      <c r="Q172" s="276"/>
      <c r="R172" s="276"/>
      <c r="S172" s="276"/>
      <c r="T172" s="276"/>
      <c r="U172" s="326" t="str">
        <f t="shared" si="37"/>
        <v/>
      </c>
      <c r="V172" s="329"/>
      <c r="W172" s="326" t="str">
        <f t="shared" si="38"/>
        <v/>
      </c>
      <c r="X172" s="329"/>
      <c r="Y172" s="276"/>
      <c r="Z172" s="276"/>
      <c r="AA172" s="276"/>
      <c r="AB172" s="276"/>
      <c r="AC172" s="326" t="str">
        <f t="shared" si="39"/>
        <v/>
      </c>
      <c r="AD172" s="329"/>
      <c r="AE172" s="276"/>
      <c r="AF172" s="276"/>
      <c r="AG172" s="276"/>
      <c r="AH172" s="276"/>
      <c r="AI172" s="326" t="str">
        <f t="shared" si="40"/>
        <v/>
      </c>
      <c r="AJ172" s="329"/>
      <c r="AK172" s="247"/>
      <c r="AL172" s="247"/>
      <c r="AM172" s="247"/>
      <c r="AN172" s="247"/>
      <c r="AO172" s="326" t="str">
        <f t="shared" si="41"/>
        <v/>
      </c>
      <c r="AP172" s="329"/>
      <c r="AQ172" s="247"/>
      <c r="AR172" s="247"/>
      <c r="AS172" s="247"/>
      <c r="AT172" s="247"/>
      <c r="AU172" s="326" t="str">
        <f t="shared" si="42"/>
        <v/>
      </c>
      <c r="AV172" s="329"/>
      <c r="AW172" s="247"/>
      <c r="AX172" s="247"/>
      <c r="AY172" s="247"/>
      <c r="AZ172" s="247"/>
      <c r="BA172" s="326" t="str">
        <f t="shared" si="43"/>
        <v/>
      </c>
      <c r="BB172" s="329"/>
      <c r="BC172" s="247"/>
      <c r="BD172" s="247"/>
      <c r="BE172" s="247"/>
      <c r="BF172" s="247"/>
      <c r="BG172" s="326" t="str">
        <f t="shared" si="44"/>
        <v/>
      </c>
      <c r="BH172" s="329"/>
      <c r="BI172" s="247"/>
      <c r="BJ172" s="247"/>
      <c r="BK172" s="247"/>
      <c r="BL172" s="247"/>
      <c r="BM172" s="258"/>
      <c r="BN172" s="247"/>
      <c r="BO172" s="247"/>
      <c r="BP172" s="247"/>
      <c r="BQ172" s="247"/>
      <c r="BR172" s="258"/>
      <c r="BS172" s="247"/>
      <c r="BT172" s="247"/>
      <c r="BU172" s="247"/>
      <c r="BV172" s="247"/>
      <c r="BW172" s="258"/>
      <c r="BX172" s="258"/>
      <c r="BY172" s="134"/>
      <c r="BZ172" s="259"/>
      <c r="CA172" s="260"/>
      <c r="CB172" s="261"/>
    </row>
    <row r="173" spans="1:80" hidden="1" x14ac:dyDescent="0.3">
      <c r="A173" s="337" t="s">
        <v>408</v>
      </c>
      <c r="B173" s="338" t="s">
        <v>293</v>
      </c>
      <c r="C173" s="339" t="s">
        <v>364</v>
      </c>
      <c r="D173" s="340" t="s">
        <v>409</v>
      </c>
      <c r="E173" s="126" t="s">
        <v>152</v>
      </c>
      <c r="F173" s="252">
        <f t="shared" si="30"/>
        <v>0</v>
      </c>
      <c r="G173" s="253">
        <f t="shared" si="31"/>
        <v>0</v>
      </c>
      <c r="H173" s="254">
        <f t="shared" si="32"/>
        <v>0</v>
      </c>
      <c r="I173" s="255">
        <f t="shared" si="33"/>
        <v>0</v>
      </c>
      <c r="J173" s="359" t="s">
        <v>96</v>
      </c>
      <c r="K173" s="326" t="str">
        <f t="shared" si="34"/>
        <v/>
      </c>
      <c r="L173" s="329"/>
      <c r="M173" s="326" t="str">
        <f t="shared" si="35"/>
        <v/>
      </c>
      <c r="N173" s="329"/>
      <c r="O173" s="326" t="str">
        <f t="shared" si="36"/>
        <v/>
      </c>
      <c r="P173" s="329"/>
      <c r="Q173" s="276"/>
      <c r="R173" s="276"/>
      <c r="S173" s="276"/>
      <c r="T173" s="276"/>
      <c r="U173" s="326" t="str">
        <f t="shared" si="37"/>
        <v/>
      </c>
      <c r="V173" s="329"/>
      <c r="W173" s="326" t="str">
        <f t="shared" si="38"/>
        <v/>
      </c>
      <c r="X173" s="329"/>
      <c r="Y173" s="276"/>
      <c r="Z173" s="276"/>
      <c r="AA173" s="276"/>
      <c r="AB173" s="276"/>
      <c r="AC173" s="326" t="str">
        <f t="shared" si="39"/>
        <v/>
      </c>
      <c r="AD173" s="329"/>
      <c r="AE173" s="276"/>
      <c r="AF173" s="276"/>
      <c r="AG173" s="276"/>
      <c r="AH173" s="276"/>
      <c r="AI173" s="326" t="str">
        <f t="shared" si="40"/>
        <v/>
      </c>
      <c r="AJ173" s="329"/>
      <c r="AK173" s="247"/>
      <c r="AL173" s="247"/>
      <c r="AM173" s="247"/>
      <c r="AN173" s="247"/>
      <c r="AO173" s="326" t="str">
        <f t="shared" si="41"/>
        <v/>
      </c>
      <c r="AP173" s="329"/>
      <c r="AQ173" s="247"/>
      <c r="AR173" s="247"/>
      <c r="AS173" s="247"/>
      <c r="AT173" s="247"/>
      <c r="AU173" s="326" t="str">
        <f t="shared" si="42"/>
        <v/>
      </c>
      <c r="AV173" s="329"/>
      <c r="AW173" s="247"/>
      <c r="AX173" s="247"/>
      <c r="AY173" s="247"/>
      <c r="AZ173" s="247"/>
      <c r="BA173" s="326" t="str">
        <f t="shared" si="43"/>
        <v/>
      </c>
      <c r="BB173" s="329"/>
      <c r="BC173" s="247"/>
      <c r="BD173" s="247"/>
      <c r="BE173" s="247"/>
      <c r="BF173" s="247"/>
      <c r="BG173" s="326" t="str">
        <f t="shared" si="44"/>
        <v/>
      </c>
      <c r="BH173" s="329"/>
      <c r="BI173" s="247"/>
      <c r="BJ173" s="247"/>
      <c r="BK173" s="247"/>
      <c r="BL173" s="247"/>
      <c r="BM173" s="258"/>
      <c r="BN173" s="247"/>
      <c r="BO173" s="247"/>
      <c r="BP173" s="247"/>
      <c r="BQ173" s="247"/>
      <c r="BR173" s="258"/>
      <c r="BS173" s="247"/>
      <c r="BT173" s="247"/>
      <c r="BU173" s="247"/>
      <c r="BV173" s="247"/>
      <c r="BW173" s="258"/>
      <c r="BX173" s="258"/>
      <c r="BY173" s="134"/>
      <c r="BZ173" s="259"/>
      <c r="CA173" s="260"/>
      <c r="CB173" s="261"/>
    </row>
    <row r="174" spans="1:80" ht="33" hidden="1" x14ac:dyDescent="0.3">
      <c r="A174" s="337" t="s">
        <v>410</v>
      </c>
      <c r="B174" s="338" t="s">
        <v>293</v>
      </c>
      <c r="C174" s="339" t="s">
        <v>364</v>
      </c>
      <c r="D174" s="340" t="s">
        <v>411</v>
      </c>
      <c r="E174" s="126" t="s">
        <v>108</v>
      </c>
      <c r="F174" s="252">
        <f t="shared" si="30"/>
        <v>0</v>
      </c>
      <c r="G174" s="253">
        <f t="shared" si="31"/>
        <v>0</v>
      </c>
      <c r="H174" s="254">
        <f t="shared" si="32"/>
        <v>0</v>
      </c>
      <c r="I174" s="255">
        <f t="shared" si="33"/>
        <v>0</v>
      </c>
      <c r="J174" s="359" t="s">
        <v>96</v>
      </c>
      <c r="K174" s="326" t="str">
        <f t="shared" si="34"/>
        <v/>
      </c>
      <c r="L174" s="329"/>
      <c r="M174" s="326" t="str">
        <f t="shared" si="35"/>
        <v/>
      </c>
      <c r="N174" s="329"/>
      <c r="O174" s="326" t="str">
        <f t="shared" si="36"/>
        <v/>
      </c>
      <c r="P174" s="329"/>
      <c r="Q174" s="276"/>
      <c r="R174" s="276"/>
      <c r="S174" s="276"/>
      <c r="T174" s="276"/>
      <c r="U174" s="326" t="str">
        <f t="shared" si="37"/>
        <v/>
      </c>
      <c r="V174" s="329"/>
      <c r="W174" s="326" t="str">
        <f t="shared" si="38"/>
        <v/>
      </c>
      <c r="X174" s="329"/>
      <c r="Y174" s="276"/>
      <c r="Z174" s="276"/>
      <c r="AA174" s="276"/>
      <c r="AB174" s="276"/>
      <c r="AC174" s="326" t="str">
        <f t="shared" si="39"/>
        <v/>
      </c>
      <c r="AD174" s="329"/>
      <c r="AE174" s="276"/>
      <c r="AF174" s="276"/>
      <c r="AG174" s="276"/>
      <c r="AH174" s="276"/>
      <c r="AI174" s="326" t="str">
        <f t="shared" si="40"/>
        <v/>
      </c>
      <c r="AJ174" s="329"/>
      <c r="AK174" s="247"/>
      <c r="AL174" s="247"/>
      <c r="AM174" s="247"/>
      <c r="AN174" s="247"/>
      <c r="AO174" s="326" t="str">
        <f t="shared" si="41"/>
        <v/>
      </c>
      <c r="AP174" s="329"/>
      <c r="AQ174" s="247"/>
      <c r="AR174" s="247"/>
      <c r="AS174" s="247"/>
      <c r="AT174" s="247"/>
      <c r="AU174" s="326" t="str">
        <f t="shared" si="42"/>
        <v/>
      </c>
      <c r="AV174" s="329"/>
      <c r="AW174" s="247"/>
      <c r="AX174" s="247"/>
      <c r="AY174" s="247"/>
      <c r="AZ174" s="247"/>
      <c r="BA174" s="326" t="str">
        <f t="shared" si="43"/>
        <v/>
      </c>
      <c r="BB174" s="329"/>
      <c r="BC174" s="247"/>
      <c r="BD174" s="247"/>
      <c r="BE174" s="247"/>
      <c r="BF174" s="247"/>
      <c r="BG174" s="326" t="str">
        <f t="shared" si="44"/>
        <v/>
      </c>
      <c r="BH174" s="329"/>
      <c r="BI174" s="247"/>
      <c r="BJ174" s="247"/>
      <c r="BK174" s="247"/>
      <c r="BL174" s="247"/>
      <c r="BM174" s="258"/>
      <c r="BN174" s="247"/>
      <c r="BO174" s="247"/>
      <c r="BP174" s="247"/>
      <c r="BQ174" s="247"/>
      <c r="BR174" s="258"/>
      <c r="BS174" s="247"/>
      <c r="BT174" s="247"/>
      <c r="BU174" s="247"/>
      <c r="BV174" s="247"/>
      <c r="BW174" s="258"/>
      <c r="BX174" s="258"/>
      <c r="BY174" s="134"/>
      <c r="BZ174" s="259"/>
      <c r="CA174" s="277"/>
      <c r="CB174" s="261"/>
    </row>
    <row r="175" spans="1:80" ht="33" hidden="1" x14ac:dyDescent="0.3">
      <c r="A175" s="337" t="s">
        <v>412</v>
      </c>
      <c r="B175" s="338" t="s">
        <v>293</v>
      </c>
      <c r="C175" s="339" t="s">
        <v>364</v>
      </c>
      <c r="D175" s="340" t="s">
        <v>413</v>
      </c>
      <c r="E175" s="126" t="s">
        <v>108</v>
      </c>
      <c r="F175" s="252">
        <f t="shared" si="30"/>
        <v>0</v>
      </c>
      <c r="G175" s="253">
        <f t="shared" si="31"/>
        <v>0</v>
      </c>
      <c r="H175" s="254">
        <f t="shared" si="32"/>
        <v>0</v>
      </c>
      <c r="I175" s="255">
        <f t="shared" si="33"/>
        <v>0</v>
      </c>
      <c r="J175" s="359" t="s">
        <v>96</v>
      </c>
      <c r="K175" s="326" t="str">
        <f t="shared" si="34"/>
        <v/>
      </c>
      <c r="L175" s="329"/>
      <c r="M175" s="326" t="str">
        <f t="shared" si="35"/>
        <v/>
      </c>
      <c r="N175" s="329"/>
      <c r="O175" s="326" t="str">
        <f t="shared" si="36"/>
        <v/>
      </c>
      <c r="P175" s="329"/>
      <c r="Q175" s="276"/>
      <c r="R175" s="276"/>
      <c r="S175" s="276"/>
      <c r="T175" s="276"/>
      <c r="U175" s="326" t="str">
        <f t="shared" si="37"/>
        <v/>
      </c>
      <c r="V175" s="329"/>
      <c r="W175" s="326" t="str">
        <f t="shared" si="38"/>
        <v/>
      </c>
      <c r="X175" s="329"/>
      <c r="Y175" s="276"/>
      <c r="Z175" s="276"/>
      <c r="AA175" s="276"/>
      <c r="AB175" s="276"/>
      <c r="AC175" s="326" t="str">
        <f t="shared" si="39"/>
        <v/>
      </c>
      <c r="AD175" s="329"/>
      <c r="AE175" s="276"/>
      <c r="AF175" s="276"/>
      <c r="AG175" s="276"/>
      <c r="AH175" s="276"/>
      <c r="AI175" s="326" t="str">
        <f t="shared" si="40"/>
        <v/>
      </c>
      <c r="AJ175" s="329"/>
      <c r="AK175" s="247"/>
      <c r="AL175" s="247"/>
      <c r="AM175" s="247"/>
      <c r="AN175" s="247"/>
      <c r="AO175" s="326" t="str">
        <f t="shared" si="41"/>
        <v/>
      </c>
      <c r="AP175" s="329"/>
      <c r="AQ175" s="247"/>
      <c r="AR175" s="247"/>
      <c r="AS175" s="247"/>
      <c r="AT175" s="247"/>
      <c r="AU175" s="326" t="str">
        <f t="shared" si="42"/>
        <v/>
      </c>
      <c r="AV175" s="329"/>
      <c r="AW175" s="247"/>
      <c r="AX175" s="247"/>
      <c r="AY175" s="247"/>
      <c r="AZ175" s="247"/>
      <c r="BA175" s="326" t="str">
        <f t="shared" si="43"/>
        <v/>
      </c>
      <c r="BB175" s="329"/>
      <c r="BC175" s="247"/>
      <c r="BD175" s="247"/>
      <c r="BE175" s="247"/>
      <c r="BF175" s="247"/>
      <c r="BG175" s="326" t="str">
        <f t="shared" si="44"/>
        <v/>
      </c>
      <c r="BH175" s="329"/>
      <c r="BI175" s="247"/>
      <c r="BJ175" s="247"/>
      <c r="BK175" s="247"/>
      <c r="BL175" s="247"/>
      <c r="BM175" s="258"/>
      <c r="BN175" s="247"/>
      <c r="BO175" s="247"/>
      <c r="BP175" s="247"/>
      <c r="BQ175" s="247"/>
      <c r="BR175" s="258"/>
      <c r="BS175" s="247"/>
      <c r="BT175" s="247"/>
      <c r="BU175" s="247"/>
      <c r="BV175" s="247"/>
      <c r="BW175" s="258"/>
      <c r="BX175" s="258"/>
      <c r="BY175" s="134"/>
      <c r="BZ175" s="259"/>
      <c r="CA175" s="260"/>
      <c r="CB175" s="261"/>
    </row>
    <row r="176" spans="1:80" ht="33" hidden="1" x14ac:dyDescent="0.3">
      <c r="A176" s="337" t="s">
        <v>414</v>
      </c>
      <c r="B176" s="338" t="s">
        <v>293</v>
      </c>
      <c r="C176" s="339" t="s">
        <v>364</v>
      </c>
      <c r="D176" s="340" t="s">
        <v>415</v>
      </c>
      <c r="E176" s="126" t="s">
        <v>108</v>
      </c>
      <c r="F176" s="252">
        <f t="shared" si="30"/>
        <v>0</v>
      </c>
      <c r="G176" s="253">
        <f t="shared" si="31"/>
        <v>0</v>
      </c>
      <c r="H176" s="254">
        <f t="shared" si="32"/>
        <v>0</v>
      </c>
      <c r="I176" s="255">
        <f t="shared" si="33"/>
        <v>0</v>
      </c>
      <c r="J176" s="359" t="s">
        <v>96</v>
      </c>
      <c r="K176" s="326" t="str">
        <f t="shared" si="34"/>
        <v/>
      </c>
      <c r="L176" s="329"/>
      <c r="M176" s="326" t="str">
        <f t="shared" si="35"/>
        <v/>
      </c>
      <c r="N176" s="329"/>
      <c r="O176" s="326" t="str">
        <f t="shared" si="36"/>
        <v/>
      </c>
      <c r="P176" s="329"/>
      <c r="Q176" s="276"/>
      <c r="R176" s="276"/>
      <c r="S176" s="276"/>
      <c r="T176" s="276"/>
      <c r="U176" s="326" t="str">
        <f t="shared" si="37"/>
        <v/>
      </c>
      <c r="V176" s="329"/>
      <c r="W176" s="326" t="str">
        <f t="shared" si="38"/>
        <v/>
      </c>
      <c r="X176" s="329"/>
      <c r="Y176" s="276"/>
      <c r="Z176" s="276"/>
      <c r="AA176" s="276"/>
      <c r="AB176" s="276"/>
      <c r="AC176" s="326" t="str">
        <f t="shared" si="39"/>
        <v/>
      </c>
      <c r="AD176" s="329"/>
      <c r="AE176" s="276"/>
      <c r="AF176" s="276"/>
      <c r="AG176" s="276"/>
      <c r="AH176" s="276"/>
      <c r="AI176" s="326" t="str">
        <f t="shared" si="40"/>
        <v/>
      </c>
      <c r="AJ176" s="329"/>
      <c r="AK176" s="247"/>
      <c r="AL176" s="247"/>
      <c r="AM176" s="247"/>
      <c r="AN176" s="247"/>
      <c r="AO176" s="326" t="str">
        <f t="shared" si="41"/>
        <v/>
      </c>
      <c r="AP176" s="329"/>
      <c r="AQ176" s="247"/>
      <c r="AR176" s="247"/>
      <c r="AS176" s="247"/>
      <c r="AT176" s="247"/>
      <c r="AU176" s="326" t="str">
        <f t="shared" si="42"/>
        <v/>
      </c>
      <c r="AV176" s="329"/>
      <c r="AW176" s="247"/>
      <c r="AX176" s="247"/>
      <c r="AY176" s="247"/>
      <c r="AZ176" s="247"/>
      <c r="BA176" s="326" t="str">
        <f t="shared" si="43"/>
        <v/>
      </c>
      <c r="BB176" s="329"/>
      <c r="BC176" s="247"/>
      <c r="BD176" s="247"/>
      <c r="BE176" s="247"/>
      <c r="BF176" s="247"/>
      <c r="BG176" s="326" t="str">
        <f t="shared" si="44"/>
        <v/>
      </c>
      <c r="BH176" s="329"/>
      <c r="BI176" s="247"/>
      <c r="BJ176" s="247"/>
      <c r="BK176" s="247"/>
      <c r="BL176" s="247"/>
      <c r="BM176" s="258"/>
      <c r="BN176" s="247"/>
      <c r="BO176" s="247"/>
      <c r="BP176" s="247"/>
      <c r="BQ176" s="247"/>
      <c r="BR176" s="258"/>
      <c r="BS176" s="247"/>
      <c r="BT176" s="247"/>
      <c r="BU176" s="247"/>
      <c r="BV176" s="247"/>
      <c r="BW176" s="258"/>
      <c r="BX176" s="258"/>
      <c r="BY176" s="134"/>
      <c r="BZ176" s="259"/>
      <c r="CA176" s="260"/>
      <c r="CB176" s="261"/>
    </row>
    <row r="177" spans="1:80" hidden="1" x14ac:dyDescent="0.3">
      <c r="A177" s="337" t="s">
        <v>416</v>
      </c>
      <c r="B177" s="338" t="s">
        <v>293</v>
      </c>
      <c r="C177" s="339" t="s">
        <v>364</v>
      </c>
      <c r="D177" s="340" t="s">
        <v>417</v>
      </c>
      <c r="E177" s="126" t="s">
        <v>108</v>
      </c>
      <c r="F177" s="252">
        <f t="shared" si="30"/>
        <v>0</v>
      </c>
      <c r="G177" s="253">
        <f t="shared" si="31"/>
        <v>0</v>
      </c>
      <c r="H177" s="254">
        <f t="shared" si="32"/>
        <v>0</v>
      </c>
      <c r="I177" s="255">
        <f t="shared" si="33"/>
        <v>0</v>
      </c>
      <c r="J177" s="359" t="s">
        <v>96</v>
      </c>
      <c r="K177" s="326" t="str">
        <f t="shared" si="34"/>
        <v/>
      </c>
      <c r="L177" s="329"/>
      <c r="M177" s="326" t="str">
        <f t="shared" si="35"/>
        <v/>
      </c>
      <c r="N177" s="329"/>
      <c r="O177" s="326" t="str">
        <f t="shared" si="36"/>
        <v/>
      </c>
      <c r="P177" s="329"/>
      <c r="Q177" s="276"/>
      <c r="R177" s="276"/>
      <c r="S177" s="276"/>
      <c r="T177" s="276"/>
      <c r="U177" s="326" t="str">
        <f t="shared" si="37"/>
        <v/>
      </c>
      <c r="V177" s="329"/>
      <c r="W177" s="326" t="str">
        <f t="shared" si="38"/>
        <v/>
      </c>
      <c r="X177" s="329"/>
      <c r="Y177" s="276"/>
      <c r="Z177" s="276"/>
      <c r="AA177" s="276"/>
      <c r="AB177" s="276"/>
      <c r="AC177" s="326" t="str">
        <f t="shared" si="39"/>
        <v/>
      </c>
      <c r="AD177" s="329"/>
      <c r="AE177" s="276"/>
      <c r="AF177" s="276"/>
      <c r="AG177" s="276"/>
      <c r="AH177" s="276"/>
      <c r="AI177" s="326" t="str">
        <f t="shared" si="40"/>
        <v/>
      </c>
      <c r="AJ177" s="329"/>
      <c r="AK177" s="247"/>
      <c r="AL177" s="247"/>
      <c r="AM177" s="247"/>
      <c r="AN177" s="247"/>
      <c r="AO177" s="326" t="str">
        <f t="shared" si="41"/>
        <v/>
      </c>
      <c r="AP177" s="329"/>
      <c r="AQ177" s="247"/>
      <c r="AR177" s="247"/>
      <c r="AS177" s="247"/>
      <c r="AT177" s="247"/>
      <c r="AU177" s="326" t="str">
        <f t="shared" si="42"/>
        <v/>
      </c>
      <c r="AV177" s="329"/>
      <c r="AW177" s="247"/>
      <c r="AX177" s="247"/>
      <c r="AY177" s="247"/>
      <c r="AZ177" s="247"/>
      <c r="BA177" s="326" t="str">
        <f t="shared" si="43"/>
        <v/>
      </c>
      <c r="BB177" s="329"/>
      <c r="BC177" s="247"/>
      <c r="BD177" s="247"/>
      <c r="BE177" s="247"/>
      <c r="BF177" s="247"/>
      <c r="BG177" s="326" t="str">
        <f t="shared" si="44"/>
        <v/>
      </c>
      <c r="BH177" s="329"/>
      <c r="BI177" s="247"/>
      <c r="BJ177" s="247"/>
      <c r="BK177" s="247"/>
      <c r="BL177" s="247"/>
      <c r="BM177" s="258"/>
      <c r="BN177" s="247"/>
      <c r="BO177" s="247"/>
      <c r="BP177" s="247"/>
      <c r="BQ177" s="247"/>
      <c r="BR177" s="258"/>
      <c r="BS177" s="247"/>
      <c r="BT177" s="247"/>
      <c r="BU177" s="247"/>
      <c r="BV177" s="247"/>
      <c r="BW177" s="258"/>
      <c r="BX177" s="258"/>
      <c r="BY177" s="134"/>
      <c r="BZ177" s="259"/>
      <c r="CA177" s="260"/>
      <c r="CB177" s="261"/>
    </row>
    <row r="178" spans="1:80" hidden="1" x14ac:dyDescent="0.3">
      <c r="A178" s="337" t="s">
        <v>418</v>
      </c>
      <c r="B178" s="338" t="s">
        <v>293</v>
      </c>
      <c r="C178" s="339" t="s">
        <v>364</v>
      </c>
      <c r="D178" s="340" t="s">
        <v>419</v>
      </c>
      <c r="E178" s="126" t="s">
        <v>420</v>
      </c>
      <c r="F178" s="252">
        <f t="shared" si="30"/>
        <v>0</v>
      </c>
      <c r="G178" s="253">
        <f t="shared" si="31"/>
        <v>0</v>
      </c>
      <c r="H178" s="254">
        <f t="shared" si="32"/>
        <v>0</v>
      </c>
      <c r="I178" s="255">
        <f t="shared" si="33"/>
        <v>0</v>
      </c>
      <c r="J178" s="359" t="s">
        <v>96</v>
      </c>
      <c r="K178" s="326" t="str">
        <f t="shared" si="34"/>
        <v/>
      </c>
      <c r="L178" s="329"/>
      <c r="M178" s="326" t="str">
        <f t="shared" si="35"/>
        <v/>
      </c>
      <c r="N178" s="329"/>
      <c r="O178" s="326" t="str">
        <f t="shared" si="36"/>
        <v/>
      </c>
      <c r="P178" s="329"/>
      <c r="Q178" s="276"/>
      <c r="R178" s="276"/>
      <c r="S178" s="276"/>
      <c r="T178" s="276"/>
      <c r="U178" s="326" t="str">
        <f t="shared" si="37"/>
        <v/>
      </c>
      <c r="V178" s="329"/>
      <c r="W178" s="326" t="str">
        <f t="shared" si="38"/>
        <v/>
      </c>
      <c r="X178" s="329"/>
      <c r="Y178" s="276"/>
      <c r="Z178" s="276"/>
      <c r="AA178" s="276"/>
      <c r="AB178" s="276"/>
      <c r="AC178" s="326" t="str">
        <f t="shared" si="39"/>
        <v/>
      </c>
      <c r="AD178" s="329"/>
      <c r="AE178" s="276"/>
      <c r="AF178" s="276"/>
      <c r="AG178" s="276"/>
      <c r="AH178" s="276"/>
      <c r="AI178" s="326" t="str">
        <f t="shared" si="40"/>
        <v/>
      </c>
      <c r="AJ178" s="329"/>
      <c r="AK178" s="247"/>
      <c r="AL178" s="247"/>
      <c r="AM178" s="247"/>
      <c r="AN178" s="247"/>
      <c r="AO178" s="326" t="str">
        <f t="shared" si="41"/>
        <v/>
      </c>
      <c r="AP178" s="329"/>
      <c r="AQ178" s="247"/>
      <c r="AR178" s="247"/>
      <c r="AS178" s="247"/>
      <c r="AT178" s="247"/>
      <c r="AU178" s="326" t="str">
        <f t="shared" si="42"/>
        <v/>
      </c>
      <c r="AV178" s="329"/>
      <c r="AW178" s="247"/>
      <c r="AX178" s="247"/>
      <c r="AY178" s="247"/>
      <c r="AZ178" s="247"/>
      <c r="BA178" s="326" t="str">
        <f t="shared" si="43"/>
        <v/>
      </c>
      <c r="BB178" s="329"/>
      <c r="BC178" s="247"/>
      <c r="BD178" s="247"/>
      <c r="BE178" s="247"/>
      <c r="BF178" s="247"/>
      <c r="BG178" s="326" t="str">
        <f t="shared" si="44"/>
        <v/>
      </c>
      <c r="BH178" s="329"/>
      <c r="BI178" s="247"/>
      <c r="BJ178" s="247"/>
      <c r="BK178" s="247"/>
      <c r="BL178" s="247"/>
      <c r="BM178" s="258"/>
      <c r="BN178" s="247"/>
      <c r="BO178" s="247"/>
      <c r="BP178" s="247"/>
      <c r="BQ178" s="247"/>
      <c r="BR178" s="258"/>
      <c r="BS178" s="247"/>
      <c r="BT178" s="247"/>
      <c r="BU178" s="247"/>
      <c r="BV178" s="247"/>
      <c r="BW178" s="258"/>
      <c r="BX178" s="258"/>
      <c r="BY178" s="134"/>
      <c r="BZ178" s="259"/>
      <c r="CA178" s="260"/>
      <c r="CB178" s="261"/>
    </row>
    <row r="179" spans="1:80" hidden="1" x14ac:dyDescent="0.3">
      <c r="A179" s="337" t="s">
        <v>421</v>
      </c>
      <c r="B179" s="338" t="s">
        <v>293</v>
      </c>
      <c r="C179" s="339" t="s">
        <v>364</v>
      </c>
      <c r="D179" s="340" t="s">
        <v>422</v>
      </c>
      <c r="E179" s="126" t="s">
        <v>108</v>
      </c>
      <c r="F179" s="252">
        <f t="shared" si="30"/>
        <v>0</v>
      </c>
      <c r="G179" s="253">
        <f t="shared" si="31"/>
        <v>0</v>
      </c>
      <c r="H179" s="254">
        <f t="shared" si="32"/>
        <v>0</v>
      </c>
      <c r="I179" s="255">
        <f t="shared" si="33"/>
        <v>0</v>
      </c>
      <c r="J179" s="359" t="s">
        <v>96</v>
      </c>
      <c r="K179" s="326" t="str">
        <f t="shared" si="34"/>
        <v/>
      </c>
      <c r="L179" s="329"/>
      <c r="M179" s="326" t="str">
        <f t="shared" si="35"/>
        <v/>
      </c>
      <c r="N179" s="329"/>
      <c r="O179" s="326" t="str">
        <f t="shared" si="36"/>
        <v/>
      </c>
      <c r="P179" s="329"/>
      <c r="Q179" s="276"/>
      <c r="R179" s="276"/>
      <c r="S179" s="276"/>
      <c r="T179" s="276"/>
      <c r="U179" s="326" t="str">
        <f t="shared" si="37"/>
        <v/>
      </c>
      <c r="V179" s="329"/>
      <c r="W179" s="326" t="str">
        <f t="shared" si="38"/>
        <v/>
      </c>
      <c r="X179" s="329"/>
      <c r="Y179" s="276"/>
      <c r="Z179" s="276"/>
      <c r="AA179" s="276"/>
      <c r="AB179" s="276"/>
      <c r="AC179" s="326" t="str">
        <f t="shared" si="39"/>
        <v/>
      </c>
      <c r="AD179" s="329"/>
      <c r="AE179" s="276"/>
      <c r="AF179" s="276"/>
      <c r="AG179" s="276"/>
      <c r="AH179" s="276"/>
      <c r="AI179" s="326" t="str">
        <f t="shared" si="40"/>
        <v/>
      </c>
      <c r="AJ179" s="329"/>
      <c r="AK179" s="247"/>
      <c r="AL179" s="247"/>
      <c r="AM179" s="247"/>
      <c r="AN179" s="247"/>
      <c r="AO179" s="326" t="str">
        <f t="shared" si="41"/>
        <v/>
      </c>
      <c r="AP179" s="329"/>
      <c r="AQ179" s="247"/>
      <c r="AR179" s="247"/>
      <c r="AS179" s="247"/>
      <c r="AT179" s="247"/>
      <c r="AU179" s="326" t="str">
        <f t="shared" si="42"/>
        <v/>
      </c>
      <c r="AV179" s="329"/>
      <c r="AW179" s="247"/>
      <c r="AX179" s="247"/>
      <c r="AY179" s="247"/>
      <c r="AZ179" s="247"/>
      <c r="BA179" s="326" t="str">
        <f t="shared" si="43"/>
        <v/>
      </c>
      <c r="BB179" s="329"/>
      <c r="BC179" s="247"/>
      <c r="BD179" s="247"/>
      <c r="BE179" s="247"/>
      <c r="BF179" s="247"/>
      <c r="BG179" s="326" t="str">
        <f t="shared" si="44"/>
        <v/>
      </c>
      <c r="BH179" s="329"/>
      <c r="BI179" s="247"/>
      <c r="BJ179" s="247"/>
      <c r="BK179" s="247"/>
      <c r="BL179" s="247"/>
      <c r="BM179" s="258"/>
      <c r="BN179" s="247"/>
      <c r="BO179" s="247"/>
      <c r="BP179" s="247"/>
      <c r="BQ179" s="247"/>
      <c r="BR179" s="258"/>
      <c r="BS179" s="247"/>
      <c r="BT179" s="247"/>
      <c r="BU179" s="247"/>
      <c r="BV179" s="247"/>
      <c r="BW179" s="258"/>
      <c r="BX179" s="258"/>
      <c r="BY179" s="134"/>
      <c r="BZ179" s="259"/>
      <c r="CA179" s="260"/>
      <c r="CB179" s="261"/>
    </row>
    <row r="180" spans="1:80" hidden="1" x14ac:dyDescent="0.3">
      <c r="A180" s="337" t="s">
        <v>424</v>
      </c>
      <c r="B180" s="338" t="s">
        <v>293</v>
      </c>
      <c r="C180" s="339" t="s">
        <v>364</v>
      </c>
      <c r="D180" s="340" t="s">
        <v>425</v>
      </c>
      <c r="E180" s="126" t="s">
        <v>108</v>
      </c>
      <c r="F180" s="252">
        <f t="shared" si="30"/>
        <v>0</v>
      </c>
      <c r="G180" s="253">
        <f t="shared" si="31"/>
        <v>0</v>
      </c>
      <c r="H180" s="254">
        <f t="shared" si="32"/>
        <v>0</v>
      </c>
      <c r="I180" s="255">
        <f t="shared" si="33"/>
        <v>0</v>
      </c>
      <c r="J180" s="359" t="s">
        <v>96</v>
      </c>
      <c r="K180" s="326" t="str">
        <f t="shared" si="34"/>
        <v/>
      </c>
      <c r="L180" s="329"/>
      <c r="M180" s="326" t="str">
        <f t="shared" si="35"/>
        <v/>
      </c>
      <c r="N180" s="329"/>
      <c r="O180" s="326" t="str">
        <f t="shared" si="36"/>
        <v/>
      </c>
      <c r="P180" s="329"/>
      <c r="Q180" s="276"/>
      <c r="R180" s="276"/>
      <c r="S180" s="276"/>
      <c r="T180" s="276"/>
      <c r="U180" s="326" t="str">
        <f t="shared" si="37"/>
        <v/>
      </c>
      <c r="V180" s="329"/>
      <c r="W180" s="326" t="str">
        <f t="shared" si="38"/>
        <v/>
      </c>
      <c r="X180" s="329"/>
      <c r="Y180" s="276"/>
      <c r="Z180" s="276"/>
      <c r="AA180" s="276"/>
      <c r="AB180" s="276"/>
      <c r="AC180" s="326" t="str">
        <f t="shared" si="39"/>
        <v/>
      </c>
      <c r="AD180" s="329"/>
      <c r="AE180" s="276"/>
      <c r="AF180" s="276"/>
      <c r="AG180" s="276"/>
      <c r="AH180" s="276"/>
      <c r="AI180" s="326" t="str">
        <f t="shared" si="40"/>
        <v/>
      </c>
      <c r="AJ180" s="329"/>
      <c r="AK180" s="247"/>
      <c r="AL180" s="247"/>
      <c r="AM180" s="247"/>
      <c r="AN180" s="247"/>
      <c r="AO180" s="326" t="str">
        <f t="shared" si="41"/>
        <v/>
      </c>
      <c r="AP180" s="329"/>
      <c r="AQ180" s="247"/>
      <c r="AR180" s="247"/>
      <c r="AS180" s="247"/>
      <c r="AT180" s="247"/>
      <c r="AU180" s="326" t="str">
        <f t="shared" si="42"/>
        <v/>
      </c>
      <c r="AV180" s="329"/>
      <c r="AW180" s="247"/>
      <c r="AX180" s="247"/>
      <c r="AY180" s="247"/>
      <c r="AZ180" s="247"/>
      <c r="BA180" s="326" t="str">
        <f t="shared" si="43"/>
        <v/>
      </c>
      <c r="BB180" s="329"/>
      <c r="BC180" s="247"/>
      <c r="BD180" s="247"/>
      <c r="BE180" s="247"/>
      <c r="BF180" s="247"/>
      <c r="BG180" s="326" t="str">
        <f t="shared" si="44"/>
        <v/>
      </c>
      <c r="BH180" s="329"/>
      <c r="BI180" s="247"/>
      <c r="BJ180" s="247"/>
      <c r="BK180" s="247"/>
      <c r="BL180" s="247"/>
      <c r="BM180" s="258"/>
      <c r="BN180" s="247"/>
      <c r="BO180" s="247"/>
      <c r="BP180" s="247"/>
      <c r="BQ180" s="247"/>
      <c r="BR180" s="258"/>
      <c r="BS180" s="247"/>
      <c r="BT180" s="247"/>
      <c r="BU180" s="247"/>
      <c r="BV180" s="247"/>
      <c r="BW180" s="258"/>
      <c r="BX180" s="258"/>
      <c r="BY180" s="134"/>
      <c r="BZ180" s="259"/>
      <c r="CA180" s="260"/>
      <c r="CB180" s="261"/>
    </row>
    <row r="181" spans="1:80" hidden="1" x14ac:dyDescent="0.3">
      <c r="A181" s="337" t="s">
        <v>426</v>
      </c>
      <c r="B181" s="338" t="s">
        <v>293</v>
      </c>
      <c r="C181" s="339" t="s">
        <v>364</v>
      </c>
      <c r="D181" s="340" t="s">
        <v>427</v>
      </c>
      <c r="E181" s="126" t="s">
        <v>108</v>
      </c>
      <c r="F181" s="252">
        <f t="shared" si="30"/>
        <v>0</v>
      </c>
      <c r="G181" s="253">
        <f t="shared" si="31"/>
        <v>0</v>
      </c>
      <c r="H181" s="254">
        <f t="shared" si="32"/>
        <v>0</v>
      </c>
      <c r="I181" s="255">
        <f t="shared" si="33"/>
        <v>0</v>
      </c>
      <c r="J181" s="359" t="s">
        <v>96</v>
      </c>
      <c r="K181" s="326" t="str">
        <f t="shared" si="34"/>
        <v/>
      </c>
      <c r="L181" s="329"/>
      <c r="M181" s="326" t="str">
        <f t="shared" si="35"/>
        <v/>
      </c>
      <c r="N181" s="329"/>
      <c r="O181" s="326" t="str">
        <f t="shared" si="36"/>
        <v/>
      </c>
      <c r="P181" s="329"/>
      <c r="Q181" s="276"/>
      <c r="R181" s="276"/>
      <c r="S181" s="276"/>
      <c r="T181" s="276"/>
      <c r="U181" s="326" t="str">
        <f t="shared" si="37"/>
        <v/>
      </c>
      <c r="V181" s="329"/>
      <c r="W181" s="326" t="str">
        <f t="shared" si="38"/>
        <v/>
      </c>
      <c r="X181" s="329"/>
      <c r="Y181" s="276"/>
      <c r="Z181" s="276"/>
      <c r="AA181" s="276"/>
      <c r="AB181" s="276"/>
      <c r="AC181" s="326" t="str">
        <f t="shared" si="39"/>
        <v/>
      </c>
      <c r="AD181" s="329"/>
      <c r="AE181" s="276"/>
      <c r="AF181" s="276"/>
      <c r="AG181" s="276"/>
      <c r="AH181" s="276"/>
      <c r="AI181" s="326" t="str">
        <f t="shared" si="40"/>
        <v/>
      </c>
      <c r="AJ181" s="329"/>
      <c r="AK181" s="247"/>
      <c r="AL181" s="247"/>
      <c r="AM181" s="247"/>
      <c r="AN181" s="247"/>
      <c r="AO181" s="326" t="str">
        <f t="shared" si="41"/>
        <v/>
      </c>
      <c r="AP181" s="329"/>
      <c r="AQ181" s="247"/>
      <c r="AR181" s="247"/>
      <c r="AS181" s="247"/>
      <c r="AT181" s="247"/>
      <c r="AU181" s="326" t="str">
        <f t="shared" si="42"/>
        <v/>
      </c>
      <c r="AV181" s="329"/>
      <c r="AW181" s="247"/>
      <c r="AX181" s="247"/>
      <c r="AY181" s="247"/>
      <c r="AZ181" s="247"/>
      <c r="BA181" s="326" t="str">
        <f t="shared" si="43"/>
        <v/>
      </c>
      <c r="BB181" s="329"/>
      <c r="BC181" s="247"/>
      <c r="BD181" s="247"/>
      <c r="BE181" s="247"/>
      <c r="BF181" s="247"/>
      <c r="BG181" s="326" t="str">
        <f t="shared" si="44"/>
        <v/>
      </c>
      <c r="BH181" s="329"/>
      <c r="BI181" s="247"/>
      <c r="BJ181" s="247"/>
      <c r="BK181" s="247"/>
      <c r="BL181" s="247"/>
      <c r="BM181" s="258"/>
      <c r="BN181" s="247"/>
      <c r="BO181" s="247"/>
      <c r="BP181" s="247"/>
      <c r="BQ181" s="247"/>
      <c r="BR181" s="258"/>
      <c r="BS181" s="247"/>
      <c r="BT181" s="247"/>
      <c r="BU181" s="247"/>
      <c r="BV181" s="247"/>
      <c r="BW181" s="258"/>
      <c r="BX181" s="258"/>
      <c r="BY181" s="134"/>
      <c r="BZ181" s="259"/>
      <c r="CA181" s="260"/>
      <c r="CB181" s="261"/>
    </row>
    <row r="182" spans="1:80" hidden="1" x14ac:dyDescent="0.3">
      <c r="A182" s="337" t="s">
        <v>428</v>
      </c>
      <c r="B182" s="338" t="s">
        <v>293</v>
      </c>
      <c r="C182" s="339" t="s">
        <v>364</v>
      </c>
      <c r="D182" s="340" t="s">
        <v>429</v>
      </c>
      <c r="E182" s="126" t="s">
        <v>108</v>
      </c>
      <c r="F182" s="252">
        <f t="shared" si="30"/>
        <v>0</v>
      </c>
      <c r="G182" s="253">
        <f t="shared" si="31"/>
        <v>0</v>
      </c>
      <c r="H182" s="254">
        <f t="shared" si="32"/>
        <v>0</v>
      </c>
      <c r="I182" s="255">
        <f t="shared" si="33"/>
        <v>0</v>
      </c>
      <c r="J182" s="359" t="s">
        <v>96</v>
      </c>
      <c r="K182" s="326" t="str">
        <f t="shared" si="34"/>
        <v/>
      </c>
      <c r="L182" s="329"/>
      <c r="M182" s="326" t="str">
        <f t="shared" si="35"/>
        <v/>
      </c>
      <c r="N182" s="329"/>
      <c r="O182" s="326" t="str">
        <f t="shared" si="36"/>
        <v/>
      </c>
      <c r="P182" s="329"/>
      <c r="Q182" s="276"/>
      <c r="R182" s="276"/>
      <c r="S182" s="276"/>
      <c r="T182" s="276"/>
      <c r="U182" s="326" t="str">
        <f t="shared" si="37"/>
        <v/>
      </c>
      <c r="V182" s="329"/>
      <c r="W182" s="326" t="str">
        <f t="shared" si="38"/>
        <v/>
      </c>
      <c r="X182" s="329"/>
      <c r="Y182" s="276"/>
      <c r="Z182" s="276"/>
      <c r="AA182" s="276"/>
      <c r="AB182" s="276"/>
      <c r="AC182" s="326" t="str">
        <f t="shared" si="39"/>
        <v/>
      </c>
      <c r="AD182" s="329"/>
      <c r="AE182" s="276"/>
      <c r="AF182" s="276"/>
      <c r="AG182" s="276"/>
      <c r="AH182" s="276"/>
      <c r="AI182" s="326" t="str">
        <f t="shared" si="40"/>
        <v/>
      </c>
      <c r="AJ182" s="329"/>
      <c r="AK182" s="247"/>
      <c r="AL182" s="247"/>
      <c r="AM182" s="247"/>
      <c r="AN182" s="247"/>
      <c r="AO182" s="326" t="str">
        <f t="shared" si="41"/>
        <v/>
      </c>
      <c r="AP182" s="329"/>
      <c r="AQ182" s="247"/>
      <c r="AR182" s="247"/>
      <c r="AS182" s="247"/>
      <c r="AT182" s="247"/>
      <c r="AU182" s="326" t="str">
        <f t="shared" si="42"/>
        <v/>
      </c>
      <c r="AV182" s="329"/>
      <c r="AW182" s="247"/>
      <c r="AX182" s="247"/>
      <c r="AY182" s="247"/>
      <c r="AZ182" s="247"/>
      <c r="BA182" s="326" t="str">
        <f t="shared" si="43"/>
        <v/>
      </c>
      <c r="BB182" s="329"/>
      <c r="BC182" s="247"/>
      <c r="BD182" s="247"/>
      <c r="BE182" s="247"/>
      <c r="BF182" s="247"/>
      <c r="BG182" s="326" t="str">
        <f t="shared" si="44"/>
        <v/>
      </c>
      <c r="BH182" s="329"/>
      <c r="BI182" s="247"/>
      <c r="BJ182" s="247"/>
      <c r="BK182" s="247"/>
      <c r="BL182" s="247"/>
      <c r="BM182" s="258"/>
      <c r="BN182" s="247"/>
      <c r="BO182" s="247"/>
      <c r="BP182" s="247"/>
      <c r="BQ182" s="247"/>
      <c r="BR182" s="258"/>
      <c r="BS182" s="247"/>
      <c r="BT182" s="247"/>
      <c r="BU182" s="247"/>
      <c r="BV182" s="247"/>
      <c r="BW182" s="258"/>
      <c r="BX182" s="258"/>
      <c r="BY182" s="134"/>
      <c r="BZ182" s="259"/>
      <c r="CA182" s="260"/>
      <c r="CB182" s="261"/>
    </row>
    <row r="183" spans="1:80" hidden="1" x14ac:dyDescent="0.3">
      <c r="A183" s="337" t="s">
        <v>430</v>
      </c>
      <c r="B183" s="338" t="s">
        <v>293</v>
      </c>
      <c r="C183" s="339" t="s">
        <v>364</v>
      </c>
      <c r="D183" s="340" t="s">
        <v>431</v>
      </c>
      <c r="E183" s="126" t="s">
        <v>108</v>
      </c>
      <c r="F183" s="252">
        <f t="shared" si="30"/>
        <v>0</v>
      </c>
      <c r="G183" s="253">
        <f t="shared" si="31"/>
        <v>0</v>
      </c>
      <c r="H183" s="254">
        <f t="shared" si="32"/>
        <v>0</v>
      </c>
      <c r="I183" s="255">
        <f t="shared" si="33"/>
        <v>0</v>
      </c>
      <c r="J183" s="359" t="s">
        <v>96</v>
      </c>
      <c r="K183" s="326" t="str">
        <f t="shared" si="34"/>
        <v/>
      </c>
      <c r="L183" s="329"/>
      <c r="M183" s="326" t="str">
        <f t="shared" si="35"/>
        <v/>
      </c>
      <c r="N183" s="329"/>
      <c r="O183" s="326" t="str">
        <f t="shared" si="36"/>
        <v/>
      </c>
      <c r="P183" s="329"/>
      <c r="Q183" s="276"/>
      <c r="R183" s="276"/>
      <c r="S183" s="276"/>
      <c r="T183" s="276"/>
      <c r="U183" s="326" t="str">
        <f t="shared" si="37"/>
        <v/>
      </c>
      <c r="V183" s="329"/>
      <c r="W183" s="326" t="str">
        <f t="shared" si="38"/>
        <v/>
      </c>
      <c r="X183" s="329"/>
      <c r="Y183" s="276"/>
      <c r="Z183" s="276"/>
      <c r="AA183" s="276"/>
      <c r="AB183" s="276"/>
      <c r="AC183" s="326" t="str">
        <f t="shared" si="39"/>
        <v/>
      </c>
      <c r="AD183" s="329"/>
      <c r="AE183" s="276"/>
      <c r="AF183" s="276"/>
      <c r="AG183" s="276"/>
      <c r="AH183" s="276"/>
      <c r="AI183" s="326" t="str">
        <f t="shared" si="40"/>
        <v/>
      </c>
      <c r="AJ183" s="329"/>
      <c r="AK183" s="247"/>
      <c r="AL183" s="247"/>
      <c r="AM183" s="247"/>
      <c r="AN183" s="247"/>
      <c r="AO183" s="326" t="str">
        <f t="shared" si="41"/>
        <v/>
      </c>
      <c r="AP183" s="329"/>
      <c r="AQ183" s="247"/>
      <c r="AR183" s="247"/>
      <c r="AS183" s="247"/>
      <c r="AT183" s="247"/>
      <c r="AU183" s="326" t="str">
        <f t="shared" si="42"/>
        <v/>
      </c>
      <c r="AV183" s="329"/>
      <c r="AW183" s="247"/>
      <c r="AX183" s="247"/>
      <c r="AY183" s="247"/>
      <c r="AZ183" s="247"/>
      <c r="BA183" s="326" t="str">
        <f t="shared" si="43"/>
        <v/>
      </c>
      <c r="BB183" s="329"/>
      <c r="BC183" s="247"/>
      <c r="BD183" s="247"/>
      <c r="BE183" s="247"/>
      <c r="BF183" s="247"/>
      <c r="BG183" s="326" t="str">
        <f t="shared" si="44"/>
        <v/>
      </c>
      <c r="BH183" s="329"/>
      <c r="BI183" s="247"/>
      <c r="BJ183" s="247"/>
      <c r="BK183" s="247"/>
      <c r="BL183" s="247"/>
      <c r="BM183" s="258"/>
      <c r="BN183" s="247"/>
      <c r="BO183" s="247"/>
      <c r="BP183" s="247"/>
      <c r="BQ183" s="247"/>
      <c r="BR183" s="258"/>
      <c r="BS183" s="247"/>
      <c r="BT183" s="247"/>
      <c r="BU183" s="247"/>
      <c r="BV183" s="247"/>
      <c r="BW183" s="258"/>
      <c r="BX183" s="258"/>
      <c r="BY183" s="134"/>
      <c r="BZ183" s="259"/>
      <c r="CA183" s="260"/>
      <c r="CB183" s="261"/>
    </row>
    <row r="184" spans="1:80" hidden="1" x14ac:dyDescent="0.3">
      <c r="A184" s="337" t="s">
        <v>432</v>
      </c>
      <c r="B184" s="338" t="s">
        <v>293</v>
      </c>
      <c r="C184" s="339" t="s">
        <v>364</v>
      </c>
      <c r="D184" s="340" t="s">
        <v>433</v>
      </c>
      <c r="E184" s="126" t="s">
        <v>108</v>
      </c>
      <c r="F184" s="252">
        <f t="shared" si="30"/>
        <v>0</v>
      </c>
      <c r="G184" s="253">
        <f t="shared" si="31"/>
        <v>0</v>
      </c>
      <c r="H184" s="254">
        <f t="shared" si="32"/>
        <v>0</v>
      </c>
      <c r="I184" s="255">
        <f t="shared" si="33"/>
        <v>0</v>
      </c>
      <c r="J184" s="359" t="s">
        <v>96</v>
      </c>
      <c r="K184" s="326" t="str">
        <f t="shared" si="34"/>
        <v/>
      </c>
      <c r="L184" s="329"/>
      <c r="M184" s="326" t="str">
        <f t="shared" si="35"/>
        <v/>
      </c>
      <c r="N184" s="329"/>
      <c r="O184" s="326" t="str">
        <f t="shared" si="36"/>
        <v/>
      </c>
      <c r="P184" s="329"/>
      <c r="Q184" s="276"/>
      <c r="R184" s="276"/>
      <c r="S184" s="276"/>
      <c r="T184" s="276"/>
      <c r="U184" s="326" t="str">
        <f t="shared" si="37"/>
        <v/>
      </c>
      <c r="V184" s="329"/>
      <c r="W184" s="326" t="str">
        <f t="shared" si="38"/>
        <v/>
      </c>
      <c r="X184" s="329"/>
      <c r="Y184" s="276"/>
      <c r="Z184" s="276"/>
      <c r="AA184" s="276"/>
      <c r="AB184" s="276"/>
      <c r="AC184" s="326" t="str">
        <f t="shared" si="39"/>
        <v/>
      </c>
      <c r="AD184" s="329"/>
      <c r="AE184" s="276"/>
      <c r="AF184" s="276"/>
      <c r="AG184" s="276"/>
      <c r="AH184" s="276"/>
      <c r="AI184" s="326" t="str">
        <f t="shared" si="40"/>
        <v/>
      </c>
      <c r="AJ184" s="329"/>
      <c r="AK184" s="247"/>
      <c r="AL184" s="247"/>
      <c r="AM184" s="247"/>
      <c r="AN184" s="247"/>
      <c r="AO184" s="326" t="str">
        <f t="shared" si="41"/>
        <v/>
      </c>
      <c r="AP184" s="329"/>
      <c r="AQ184" s="247"/>
      <c r="AR184" s="247"/>
      <c r="AS184" s="247"/>
      <c r="AT184" s="247"/>
      <c r="AU184" s="326" t="str">
        <f t="shared" si="42"/>
        <v/>
      </c>
      <c r="AV184" s="329"/>
      <c r="AW184" s="247"/>
      <c r="AX184" s="247"/>
      <c r="AY184" s="247"/>
      <c r="AZ184" s="247"/>
      <c r="BA184" s="326" t="str">
        <f t="shared" si="43"/>
        <v/>
      </c>
      <c r="BB184" s="329"/>
      <c r="BC184" s="247"/>
      <c r="BD184" s="247"/>
      <c r="BE184" s="247"/>
      <c r="BF184" s="247"/>
      <c r="BG184" s="326" t="str">
        <f t="shared" si="44"/>
        <v/>
      </c>
      <c r="BH184" s="329"/>
      <c r="BI184" s="247"/>
      <c r="BJ184" s="247"/>
      <c r="BK184" s="247"/>
      <c r="BL184" s="247"/>
      <c r="BM184" s="258"/>
      <c r="BN184" s="247"/>
      <c r="BO184" s="247"/>
      <c r="BP184" s="247"/>
      <c r="BQ184" s="247"/>
      <c r="BR184" s="258"/>
      <c r="BS184" s="247"/>
      <c r="BT184" s="247"/>
      <c r="BU184" s="247"/>
      <c r="BV184" s="247"/>
      <c r="BW184" s="258"/>
      <c r="BX184" s="258"/>
      <c r="BY184" s="134"/>
      <c r="BZ184" s="259"/>
      <c r="CA184" s="267"/>
      <c r="CB184" s="261"/>
    </row>
    <row r="185" spans="1:80" ht="27" hidden="1" x14ac:dyDescent="0.3">
      <c r="A185" s="337" t="s">
        <v>434</v>
      </c>
      <c r="B185" s="338" t="s">
        <v>293</v>
      </c>
      <c r="C185" s="339" t="s">
        <v>435</v>
      </c>
      <c r="D185" s="340" t="s">
        <v>436</v>
      </c>
      <c r="E185" s="126" t="s">
        <v>130</v>
      </c>
      <c r="F185" s="252">
        <f t="shared" si="30"/>
        <v>0</v>
      </c>
      <c r="G185" s="253">
        <f t="shared" si="31"/>
        <v>0</v>
      </c>
      <c r="H185" s="254">
        <f t="shared" si="32"/>
        <v>0</v>
      </c>
      <c r="I185" s="255">
        <f t="shared" si="33"/>
        <v>0</v>
      </c>
      <c r="J185" s="359" t="s">
        <v>96</v>
      </c>
      <c r="K185" s="326" t="str">
        <f t="shared" si="34"/>
        <v/>
      </c>
      <c r="L185" s="329"/>
      <c r="M185" s="326" t="str">
        <f t="shared" si="35"/>
        <v/>
      </c>
      <c r="N185" s="329"/>
      <c r="O185" s="326" t="str">
        <f t="shared" si="36"/>
        <v/>
      </c>
      <c r="P185" s="329"/>
      <c r="Q185" s="276"/>
      <c r="R185" s="276"/>
      <c r="S185" s="276"/>
      <c r="T185" s="276"/>
      <c r="U185" s="326" t="str">
        <f t="shared" si="37"/>
        <v/>
      </c>
      <c r="V185" s="329"/>
      <c r="W185" s="326" t="str">
        <f t="shared" si="38"/>
        <v/>
      </c>
      <c r="X185" s="329"/>
      <c r="Y185" s="276"/>
      <c r="Z185" s="276"/>
      <c r="AA185" s="276"/>
      <c r="AB185" s="276"/>
      <c r="AC185" s="326" t="str">
        <f t="shared" si="39"/>
        <v/>
      </c>
      <c r="AD185" s="329"/>
      <c r="AE185" s="276"/>
      <c r="AF185" s="276"/>
      <c r="AG185" s="276"/>
      <c r="AH185" s="276"/>
      <c r="AI185" s="326" t="str">
        <f t="shared" si="40"/>
        <v/>
      </c>
      <c r="AJ185" s="329"/>
      <c r="AK185" s="247"/>
      <c r="AL185" s="247"/>
      <c r="AM185" s="247"/>
      <c r="AN185" s="247"/>
      <c r="AO185" s="326" t="str">
        <f t="shared" si="41"/>
        <v/>
      </c>
      <c r="AP185" s="329"/>
      <c r="AQ185" s="247"/>
      <c r="AR185" s="247"/>
      <c r="AS185" s="247"/>
      <c r="AT185" s="247"/>
      <c r="AU185" s="326" t="str">
        <f t="shared" si="42"/>
        <v/>
      </c>
      <c r="AV185" s="329"/>
      <c r="AW185" s="247"/>
      <c r="AX185" s="247"/>
      <c r="AY185" s="247"/>
      <c r="AZ185" s="247"/>
      <c r="BA185" s="326" t="str">
        <f t="shared" si="43"/>
        <v/>
      </c>
      <c r="BB185" s="329"/>
      <c r="BC185" s="247"/>
      <c r="BD185" s="247"/>
      <c r="BE185" s="247"/>
      <c r="BF185" s="247"/>
      <c r="BG185" s="326" t="str">
        <f t="shared" si="44"/>
        <v/>
      </c>
      <c r="BH185" s="329"/>
      <c r="BI185" s="247"/>
      <c r="BJ185" s="247"/>
      <c r="BK185" s="247"/>
      <c r="BL185" s="247"/>
      <c r="BM185" s="258"/>
      <c r="BN185" s="247"/>
      <c r="BO185" s="247"/>
      <c r="BP185" s="247"/>
      <c r="BQ185" s="247"/>
      <c r="BR185" s="258"/>
      <c r="BS185" s="247"/>
      <c r="BT185" s="247"/>
      <c r="BU185" s="247"/>
      <c r="BV185" s="247"/>
      <c r="BW185" s="258"/>
      <c r="BX185" s="258"/>
      <c r="BY185" s="134"/>
      <c r="BZ185" s="259"/>
      <c r="CA185" s="267"/>
      <c r="CB185" s="261"/>
    </row>
    <row r="186" spans="1:80" ht="27" hidden="1" x14ac:dyDescent="0.3">
      <c r="A186" s="337" t="s">
        <v>437</v>
      </c>
      <c r="B186" s="338" t="s">
        <v>293</v>
      </c>
      <c r="C186" s="339" t="s">
        <v>435</v>
      </c>
      <c r="D186" s="340" t="s">
        <v>438</v>
      </c>
      <c r="E186" s="126" t="s">
        <v>108</v>
      </c>
      <c r="F186" s="252">
        <f t="shared" si="30"/>
        <v>0</v>
      </c>
      <c r="G186" s="253">
        <f t="shared" si="31"/>
        <v>0</v>
      </c>
      <c r="H186" s="254">
        <f t="shared" si="32"/>
        <v>0</v>
      </c>
      <c r="I186" s="255">
        <f t="shared" si="33"/>
        <v>0</v>
      </c>
      <c r="J186" s="359" t="s">
        <v>96</v>
      </c>
      <c r="K186" s="326" t="str">
        <f t="shared" si="34"/>
        <v/>
      </c>
      <c r="L186" s="329"/>
      <c r="M186" s="326" t="str">
        <f t="shared" si="35"/>
        <v/>
      </c>
      <c r="N186" s="329"/>
      <c r="O186" s="326" t="str">
        <f t="shared" si="36"/>
        <v/>
      </c>
      <c r="P186" s="329"/>
      <c r="Q186" s="276"/>
      <c r="R186" s="276"/>
      <c r="S186" s="276"/>
      <c r="T186" s="276"/>
      <c r="U186" s="326" t="str">
        <f t="shared" si="37"/>
        <v/>
      </c>
      <c r="V186" s="329"/>
      <c r="W186" s="326" t="str">
        <f t="shared" si="38"/>
        <v/>
      </c>
      <c r="X186" s="329"/>
      <c r="Y186" s="276"/>
      <c r="Z186" s="276"/>
      <c r="AA186" s="276"/>
      <c r="AB186" s="276"/>
      <c r="AC186" s="326" t="str">
        <f t="shared" si="39"/>
        <v/>
      </c>
      <c r="AD186" s="329"/>
      <c r="AE186" s="276"/>
      <c r="AF186" s="276"/>
      <c r="AG186" s="276"/>
      <c r="AH186" s="276"/>
      <c r="AI186" s="326" t="str">
        <f t="shared" si="40"/>
        <v/>
      </c>
      <c r="AJ186" s="329"/>
      <c r="AK186" s="247"/>
      <c r="AL186" s="247"/>
      <c r="AM186" s="247"/>
      <c r="AN186" s="247"/>
      <c r="AO186" s="326" t="str">
        <f t="shared" si="41"/>
        <v/>
      </c>
      <c r="AP186" s="329"/>
      <c r="AQ186" s="247"/>
      <c r="AR186" s="247"/>
      <c r="AS186" s="247"/>
      <c r="AT186" s="247"/>
      <c r="AU186" s="326" t="str">
        <f t="shared" si="42"/>
        <v/>
      </c>
      <c r="AV186" s="329"/>
      <c r="AW186" s="247"/>
      <c r="AX186" s="247"/>
      <c r="AY186" s="247"/>
      <c r="AZ186" s="247"/>
      <c r="BA186" s="326" t="str">
        <f t="shared" si="43"/>
        <v/>
      </c>
      <c r="BB186" s="329"/>
      <c r="BC186" s="247"/>
      <c r="BD186" s="247"/>
      <c r="BE186" s="247"/>
      <c r="BF186" s="247"/>
      <c r="BG186" s="326" t="str">
        <f t="shared" si="44"/>
        <v/>
      </c>
      <c r="BH186" s="329"/>
      <c r="BI186" s="247"/>
      <c r="BJ186" s="247"/>
      <c r="BK186" s="247"/>
      <c r="BL186" s="247"/>
      <c r="BM186" s="258"/>
      <c r="BN186" s="247"/>
      <c r="BO186" s="247"/>
      <c r="BP186" s="247"/>
      <c r="BQ186" s="247"/>
      <c r="BR186" s="258"/>
      <c r="BS186" s="247"/>
      <c r="BT186" s="247"/>
      <c r="BU186" s="247"/>
      <c r="BV186" s="247"/>
      <c r="BW186" s="258"/>
      <c r="BX186" s="258"/>
      <c r="BY186" s="134"/>
      <c r="BZ186" s="259"/>
      <c r="CA186" s="267"/>
      <c r="CB186" s="261"/>
    </row>
    <row r="187" spans="1:80" ht="27" hidden="1" x14ac:dyDescent="0.3">
      <c r="A187" s="337" t="s">
        <v>439</v>
      </c>
      <c r="B187" s="338" t="s">
        <v>293</v>
      </c>
      <c r="C187" s="339" t="s">
        <v>435</v>
      </c>
      <c r="D187" s="340" t="s">
        <v>183</v>
      </c>
      <c r="E187" s="126" t="s">
        <v>108</v>
      </c>
      <c r="F187" s="252">
        <f t="shared" si="30"/>
        <v>0</v>
      </c>
      <c r="G187" s="253">
        <f t="shared" si="31"/>
        <v>0</v>
      </c>
      <c r="H187" s="254">
        <f t="shared" si="32"/>
        <v>0</v>
      </c>
      <c r="I187" s="255">
        <f t="shared" si="33"/>
        <v>0</v>
      </c>
      <c r="J187" s="359" t="s">
        <v>96</v>
      </c>
      <c r="K187" s="326" t="str">
        <f t="shared" si="34"/>
        <v/>
      </c>
      <c r="L187" s="329"/>
      <c r="M187" s="326" t="str">
        <f t="shared" si="35"/>
        <v/>
      </c>
      <c r="N187" s="329"/>
      <c r="O187" s="326" t="str">
        <f t="shared" si="36"/>
        <v/>
      </c>
      <c r="P187" s="329"/>
      <c r="Q187" s="276"/>
      <c r="R187" s="276"/>
      <c r="S187" s="276"/>
      <c r="T187" s="276"/>
      <c r="U187" s="326" t="str">
        <f t="shared" si="37"/>
        <v/>
      </c>
      <c r="V187" s="329"/>
      <c r="W187" s="326" t="str">
        <f t="shared" si="38"/>
        <v/>
      </c>
      <c r="X187" s="329"/>
      <c r="Y187" s="276"/>
      <c r="Z187" s="276"/>
      <c r="AA187" s="276"/>
      <c r="AB187" s="276"/>
      <c r="AC187" s="326" t="str">
        <f t="shared" si="39"/>
        <v/>
      </c>
      <c r="AD187" s="329"/>
      <c r="AE187" s="276"/>
      <c r="AF187" s="276"/>
      <c r="AG187" s="276"/>
      <c r="AH187" s="276"/>
      <c r="AI187" s="326" t="str">
        <f t="shared" si="40"/>
        <v/>
      </c>
      <c r="AJ187" s="329"/>
      <c r="AK187" s="247"/>
      <c r="AL187" s="247"/>
      <c r="AM187" s="247"/>
      <c r="AN187" s="247"/>
      <c r="AO187" s="326" t="str">
        <f t="shared" si="41"/>
        <v/>
      </c>
      <c r="AP187" s="329"/>
      <c r="AQ187" s="247"/>
      <c r="AR187" s="247"/>
      <c r="AS187" s="247"/>
      <c r="AT187" s="247"/>
      <c r="AU187" s="326" t="str">
        <f t="shared" si="42"/>
        <v/>
      </c>
      <c r="AV187" s="329"/>
      <c r="AW187" s="247"/>
      <c r="AX187" s="247"/>
      <c r="AY187" s="247"/>
      <c r="AZ187" s="247"/>
      <c r="BA187" s="326" t="str">
        <f t="shared" si="43"/>
        <v/>
      </c>
      <c r="BB187" s="329"/>
      <c r="BC187" s="247"/>
      <c r="BD187" s="247"/>
      <c r="BE187" s="247"/>
      <c r="BF187" s="247"/>
      <c r="BG187" s="326" t="str">
        <f t="shared" si="44"/>
        <v/>
      </c>
      <c r="BH187" s="329"/>
      <c r="BI187" s="247"/>
      <c r="BJ187" s="247"/>
      <c r="BK187" s="247"/>
      <c r="BL187" s="247"/>
      <c r="BM187" s="258"/>
      <c r="BN187" s="247"/>
      <c r="BO187" s="247"/>
      <c r="BP187" s="247"/>
      <c r="BQ187" s="247"/>
      <c r="BR187" s="258"/>
      <c r="BS187" s="247"/>
      <c r="BT187" s="247"/>
      <c r="BU187" s="247"/>
      <c r="BV187" s="247"/>
      <c r="BW187" s="258"/>
      <c r="BX187" s="258"/>
      <c r="BY187" s="134"/>
      <c r="BZ187" s="259"/>
      <c r="CA187" s="267"/>
      <c r="CB187" s="261"/>
    </row>
    <row r="188" spans="1:80" ht="27" hidden="1" x14ac:dyDescent="0.3">
      <c r="A188" s="337" t="s">
        <v>440</v>
      </c>
      <c r="B188" s="338" t="s">
        <v>293</v>
      </c>
      <c r="C188" s="339" t="s">
        <v>435</v>
      </c>
      <c r="D188" s="340" t="s">
        <v>441</v>
      </c>
      <c r="E188" s="126" t="s">
        <v>108</v>
      </c>
      <c r="F188" s="252">
        <f t="shared" si="30"/>
        <v>0</v>
      </c>
      <c r="G188" s="253">
        <f t="shared" si="31"/>
        <v>0</v>
      </c>
      <c r="H188" s="254">
        <f t="shared" si="32"/>
        <v>0</v>
      </c>
      <c r="I188" s="255">
        <f t="shared" si="33"/>
        <v>0</v>
      </c>
      <c r="J188" s="359" t="s">
        <v>96</v>
      </c>
      <c r="K188" s="326" t="str">
        <f t="shared" si="34"/>
        <v/>
      </c>
      <c r="L188" s="329"/>
      <c r="M188" s="326" t="str">
        <f t="shared" si="35"/>
        <v/>
      </c>
      <c r="N188" s="329"/>
      <c r="O188" s="326" t="str">
        <f t="shared" si="36"/>
        <v/>
      </c>
      <c r="P188" s="329"/>
      <c r="Q188" s="276"/>
      <c r="R188" s="276"/>
      <c r="S188" s="276"/>
      <c r="T188" s="276"/>
      <c r="U188" s="326" t="str">
        <f t="shared" si="37"/>
        <v/>
      </c>
      <c r="V188" s="329"/>
      <c r="W188" s="326" t="str">
        <f t="shared" si="38"/>
        <v/>
      </c>
      <c r="X188" s="329"/>
      <c r="Y188" s="276"/>
      <c r="Z188" s="276"/>
      <c r="AA188" s="276"/>
      <c r="AB188" s="276"/>
      <c r="AC188" s="326" t="str">
        <f t="shared" si="39"/>
        <v/>
      </c>
      <c r="AD188" s="329"/>
      <c r="AE188" s="276"/>
      <c r="AF188" s="276"/>
      <c r="AG188" s="276"/>
      <c r="AH188" s="276"/>
      <c r="AI188" s="326" t="str">
        <f t="shared" si="40"/>
        <v/>
      </c>
      <c r="AJ188" s="329"/>
      <c r="AK188" s="247"/>
      <c r="AL188" s="247"/>
      <c r="AM188" s="247"/>
      <c r="AN188" s="247"/>
      <c r="AO188" s="326" t="str">
        <f t="shared" si="41"/>
        <v/>
      </c>
      <c r="AP188" s="329"/>
      <c r="AQ188" s="247"/>
      <c r="AR188" s="247"/>
      <c r="AS188" s="247"/>
      <c r="AT188" s="247"/>
      <c r="AU188" s="326" t="str">
        <f t="shared" si="42"/>
        <v/>
      </c>
      <c r="AV188" s="329"/>
      <c r="AW188" s="247"/>
      <c r="AX188" s="247"/>
      <c r="AY188" s="247"/>
      <c r="AZ188" s="247"/>
      <c r="BA188" s="326" t="str">
        <f t="shared" si="43"/>
        <v/>
      </c>
      <c r="BB188" s="329"/>
      <c r="BC188" s="247"/>
      <c r="BD188" s="247"/>
      <c r="BE188" s="247"/>
      <c r="BF188" s="247"/>
      <c r="BG188" s="326" t="str">
        <f t="shared" si="44"/>
        <v/>
      </c>
      <c r="BH188" s="329"/>
      <c r="BI188" s="247"/>
      <c r="BJ188" s="247"/>
      <c r="BK188" s="247"/>
      <c r="BL188" s="247"/>
      <c r="BM188" s="258"/>
      <c r="BN188" s="247"/>
      <c r="BO188" s="247"/>
      <c r="BP188" s="247"/>
      <c r="BQ188" s="247"/>
      <c r="BR188" s="258"/>
      <c r="BS188" s="247"/>
      <c r="BT188" s="247"/>
      <c r="BU188" s="247"/>
      <c r="BV188" s="247"/>
      <c r="BW188" s="258"/>
      <c r="BX188" s="258"/>
      <c r="BY188" s="134"/>
      <c r="BZ188" s="259"/>
      <c r="CA188" s="267"/>
      <c r="CB188" s="261"/>
    </row>
    <row r="189" spans="1:80" ht="27" hidden="1" x14ac:dyDescent="0.3">
      <c r="A189" s="337" t="s">
        <v>442</v>
      </c>
      <c r="B189" s="338" t="s">
        <v>293</v>
      </c>
      <c r="C189" s="339" t="s">
        <v>435</v>
      </c>
      <c r="D189" s="340" t="s">
        <v>443</v>
      </c>
      <c r="E189" s="126" t="s">
        <v>108</v>
      </c>
      <c r="F189" s="252">
        <f t="shared" si="30"/>
        <v>0</v>
      </c>
      <c r="G189" s="253">
        <f t="shared" si="31"/>
        <v>0</v>
      </c>
      <c r="H189" s="254">
        <f t="shared" si="32"/>
        <v>0</v>
      </c>
      <c r="I189" s="255">
        <f t="shared" si="33"/>
        <v>0</v>
      </c>
      <c r="J189" s="359" t="s">
        <v>96</v>
      </c>
      <c r="K189" s="326" t="str">
        <f t="shared" si="34"/>
        <v/>
      </c>
      <c r="L189" s="329"/>
      <c r="M189" s="326" t="str">
        <f t="shared" si="35"/>
        <v/>
      </c>
      <c r="N189" s="329"/>
      <c r="O189" s="326" t="str">
        <f t="shared" si="36"/>
        <v/>
      </c>
      <c r="P189" s="329"/>
      <c r="Q189" s="276"/>
      <c r="R189" s="276"/>
      <c r="S189" s="276"/>
      <c r="T189" s="276"/>
      <c r="U189" s="326" t="str">
        <f t="shared" si="37"/>
        <v/>
      </c>
      <c r="V189" s="329"/>
      <c r="W189" s="326" t="str">
        <f t="shared" si="38"/>
        <v/>
      </c>
      <c r="X189" s="329"/>
      <c r="Y189" s="276"/>
      <c r="Z189" s="276"/>
      <c r="AA189" s="276"/>
      <c r="AB189" s="276"/>
      <c r="AC189" s="326" t="str">
        <f t="shared" si="39"/>
        <v/>
      </c>
      <c r="AD189" s="329"/>
      <c r="AE189" s="276"/>
      <c r="AF189" s="276"/>
      <c r="AG189" s="276"/>
      <c r="AH189" s="276"/>
      <c r="AI189" s="326" t="str">
        <f t="shared" si="40"/>
        <v/>
      </c>
      <c r="AJ189" s="329"/>
      <c r="AK189" s="247"/>
      <c r="AL189" s="247"/>
      <c r="AM189" s="247"/>
      <c r="AN189" s="247"/>
      <c r="AO189" s="326" t="str">
        <f t="shared" si="41"/>
        <v/>
      </c>
      <c r="AP189" s="329"/>
      <c r="AQ189" s="247"/>
      <c r="AR189" s="247"/>
      <c r="AS189" s="247"/>
      <c r="AT189" s="247"/>
      <c r="AU189" s="326" t="str">
        <f t="shared" si="42"/>
        <v/>
      </c>
      <c r="AV189" s="329"/>
      <c r="AW189" s="247"/>
      <c r="AX189" s="247"/>
      <c r="AY189" s="247"/>
      <c r="AZ189" s="247"/>
      <c r="BA189" s="326" t="str">
        <f t="shared" si="43"/>
        <v/>
      </c>
      <c r="BB189" s="329"/>
      <c r="BC189" s="247"/>
      <c r="BD189" s="247"/>
      <c r="BE189" s="247"/>
      <c r="BF189" s="247"/>
      <c r="BG189" s="326" t="str">
        <f t="shared" si="44"/>
        <v/>
      </c>
      <c r="BH189" s="329"/>
      <c r="BI189" s="247"/>
      <c r="BJ189" s="247"/>
      <c r="BK189" s="247"/>
      <c r="BL189" s="247"/>
      <c r="BM189" s="258"/>
      <c r="BN189" s="247"/>
      <c r="BO189" s="247"/>
      <c r="BP189" s="247"/>
      <c r="BQ189" s="247"/>
      <c r="BR189" s="258"/>
      <c r="BS189" s="247"/>
      <c r="BT189" s="247"/>
      <c r="BU189" s="247"/>
      <c r="BV189" s="247"/>
      <c r="BW189" s="258"/>
      <c r="BX189" s="258"/>
      <c r="BY189" s="134"/>
      <c r="BZ189" s="259"/>
      <c r="CA189" s="267"/>
      <c r="CB189" s="261"/>
    </row>
    <row r="190" spans="1:80" ht="27" hidden="1" x14ac:dyDescent="0.3">
      <c r="A190" s="337" t="s">
        <v>444</v>
      </c>
      <c r="B190" s="338" t="s">
        <v>293</v>
      </c>
      <c r="C190" s="339" t="s">
        <v>435</v>
      </c>
      <c r="D190" s="340" t="s">
        <v>445</v>
      </c>
      <c r="E190" s="126" t="s">
        <v>108</v>
      </c>
      <c r="F190" s="252">
        <f t="shared" si="30"/>
        <v>0</v>
      </c>
      <c r="G190" s="253">
        <f t="shared" si="31"/>
        <v>0</v>
      </c>
      <c r="H190" s="254">
        <f t="shared" si="32"/>
        <v>0</v>
      </c>
      <c r="I190" s="255">
        <f t="shared" si="33"/>
        <v>0</v>
      </c>
      <c r="J190" s="359" t="s">
        <v>96</v>
      </c>
      <c r="K190" s="326" t="str">
        <f t="shared" si="34"/>
        <v/>
      </c>
      <c r="L190" s="329"/>
      <c r="M190" s="326" t="str">
        <f t="shared" si="35"/>
        <v/>
      </c>
      <c r="N190" s="329"/>
      <c r="O190" s="326" t="str">
        <f t="shared" si="36"/>
        <v/>
      </c>
      <c r="P190" s="329"/>
      <c r="Q190" s="276"/>
      <c r="R190" s="276"/>
      <c r="S190" s="276"/>
      <c r="T190" s="276"/>
      <c r="U190" s="326" t="str">
        <f t="shared" si="37"/>
        <v/>
      </c>
      <c r="V190" s="329"/>
      <c r="W190" s="326" t="str">
        <f t="shared" si="38"/>
        <v/>
      </c>
      <c r="X190" s="329"/>
      <c r="Y190" s="276"/>
      <c r="Z190" s="276"/>
      <c r="AA190" s="276"/>
      <c r="AB190" s="276"/>
      <c r="AC190" s="326" t="str">
        <f t="shared" si="39"/>
        <v/>
      </c>
      <c r="AD190" s="329"/>
      <c r="AE190" s="276"/>
      <c r="AF190" s="276"/>
      <c r="AG190" s="276"/>
      <c r="AH190" s="276"/>
      <c r="AI190" s="326" t="str">
        <f t="shared" si="40"/>
        <v/>
      </c>
      <c r="AJ190" s="329"/>
      <c r="AK190" s="247"/>
      <c r="AL190" s="247"/>
      <c r="AM190" s="247"/>
      <c r="AN190" s="247"/>
      <c r="AO190" s="326" t="str">
        <f t="shared" si="41"/>
        <v/>
      </c>
      <c r="AP190" s="329"/>
      <c r="AQ190" s="247"/>
      <c r="AR190" s="247"/>
      <c r="AS190" s="247"/>
      <c r="AT190" s="247"/>
      <c r="AU190" s="326" t="str">
        <f t="shared" si="42"/>
        <v/>
      </c>
      <c r="AV190" s="329"/>
      <c r="AW190" s="247"/>
      <c r="AX190" s="247"/>
      <c r="AY190" s="247"/>
      <c r="AZ190" s="247"/>
      <c r="BA190" s="326" t="str">
        <f t="shared" si="43"/>
        <v/>
      </c>
      <c r="BB190" s="329"/>
      <c r="BC190" s="247"/>
      <c r="BD190" s="247"/>
      <c r="BE190" s="247"/>
      <c r="BF190" s="247"/>
      <c r="BG190" s="326" t="str">
        <f t="shared" si="44"/>
        <v/>
      </c>
      <c r="BH190" s="329"/>
      <c r="BI190" s="247"/>
      <c r="BJ190" s="247"/>
      <c r="BK190" s="247"/>
      <c r="BL190" s="247"/>
      <c r="BM190" s="258"/>
      <c r="BN190" s="247"/>
      <c r="BO190" s="247"/>
      <c r="BP190" s="247"/>
      <c r="BQ190" s="247"/>
      <c r="BR190" s="258"/>
      <c r="BS190" s="247"/>
      <c r="BT190" s="247"/>
      <c r="BU190" s="247"/>
      <c r="BV190" s="247"/>
      <c r="BW190" s="258"/>
      <c r="BX190" s="258"/>
      <c r="BY190" s="134"/>
      <c r="BZ190" s="259"/>
      <c r="CA190" s="267"/>
      <c r="CB190" s="261"/>
    </row>
    <row r="191" spans="1:80" ht="27" hidden="1" x14ac:dyDescent="0.3">
      <c r="A191" s="337" t="s">
        <v>446</v>
      </c>
      <c r="B191" s="338" t="s">
        <v>293</v>
      </c>
      <c r="C191" s="339" t="s">
        <v>435</v>
      </c>
      <c r="D191" s="340" t="s">
        <v>447</v>
      </c>
      <c r="E191" s="126" t="s">
        <v>108</v>
      </c>
      <c r="F191" s="252">
        <f t="shared" si="30"/>
        <v>0</v>
      </c>
      <c r="G191" s="253">
        <f t="shared" si="31"/>
        <v>0</v>
      </c>
      <c r="H191" s="254">
        <f t="shared" si="32"/>
        <v>0</v>
      </c>
      <c r="I191" s="255">
        <f t="shared" si="33"/>
        <v>0</v>
      </c>
      <c r="J191" s="359" t="s">
        <v>96</v>
      </c>
      <c r="K191" s="326" t="str">
        <f t="shared" si="34"/>
        <v/>
      </c>
      <c r="L191" s="329"/>
      <c r="M191" s="326" t="str">
        <f t="shared" si="35"/>
        <v/>
      </c>
      <c r="N191" s="329"/>
      <c r="O191" s="326" t="str">
        <f t="shared" si="36"/>
        <v/>
      </c>
      <c r="P191" s="329"/>
      <c r="Q191" s="276"/>
      <c r="R191" s="276"/>
      <c r="S191" s="276"/>
      <c r="T191" s="276"/>
      <c r="U191" s="326" t="str">
        <f t="shared" si="37"/>
        <v/>
      </c>
      <c r="V191" s="329"/>
      <c r="W191" s="326" t="str">
        <f t="shared" si="38"/>
        <v/>
      </c>
      <c r="X191" s="329"/>
      <c r="Y191" s="276"/>
      <c r="Z191" s="276"/>
      <c r="AA191" s="276"/>
      <c r="AB191" s="276"/>
      <c r="AC191" s="326" t="str">
        <f t="shared" si="39"/>
        <v/>
      </c>
      <c r="AD191" s="329"/>
      <c r="AE191" s="276"/>
      <c r="AF191" s="276"/>
      <c r="AG191" s="276"/>
      <c r="AH191" s="276"/>
      <c r="AI191" s="326" t="str">
        <f t="shared" si="40"/>
        <v/>
      </c>
      <c r="AJ191" s="329"/>
      <c r="AK191" s="247"/>
      <c r="AL191" s="247"/>
      <c r="AM191" s="247"/>
      <c r="AN191" s="247"/>
      <c r="AO191" s="326" t="str">
        <f t="shared" si="41"/>
        <v/>
      </c>
      <c r="AP191" s="329"/>
      <c r="AQ191" s="247"/>
      <c r="AR191" s="247"/>
      <c r="AS191" s="247"/>
      <c r="AT191" s="247"/>
      <c r="AU191" s="326" t="str">
        <f t="shared" si="42"/>
        <v/>
      </c>
      <c r="AV191" s="329"/>
      <c r="AW191" s="247"/>
      <c r="AX191" s="247"/>
      <c r="AY191" s="247"/>
      <c r="AZ191" s="247"/>
      <c r="BA191" s="326" t="str">
        <f t="shared" si="43"/>
        <v/>
      </c>
      <c r="BB191" s="329"/>
      <c r="BC191" s="247"/>
      <c r="BD191" s="247"/>
      <c r="BE191" s="247"/>
      <c r="BF191" s="247"/>
      <c r="BG191" s="326" t="str">
        <f t="shared" si="44"/>
        <v/>
      </c>
      <c r="BH191" s="329"/>
      <c r="BI191" s="247"/>
      <c r="BJ191" s="247"/>
      <c r="BK191" s="247"/>
      <c r="BL191" s="247"/>
      <c r="BM191" s="258"/>
      <c r="BN191" s="247"/>
      <c r="BO191" s="247"/>
      <c r="BP191" s="247"/>
      <c r="BQ191" s="247"/>
      <c r="BR191" s="258"/>
      <c r="BS191" s="247"/>
      <c r="BT191" s="247"/>
      <c r="BU191" s="247"/>
      <c r="BV191" s="247"/>
      <c r="BW191" s="258"/>
      <c r="BX191" s="258"/>
      <c r="BY191" s="134"/>
      <c r="BZ191" s="259"/>
      <c r="CA191" s="267"/>
      <c r="CB191" s="261"/>
    </row>
    <row r="192" spans="1:80" ht="27" hidden="1" x14ac:dyDescent="0.3">
      <c r="A192" s="337" t="s">
        <v>448</v>
      </c>
      <c r="B192" s="338" t="s">
        <v>293</v>
      </c>
      <c r="C192" s="339" t="s">
        <v>435</v>
      </c>
      <c r="D192" s="340" t="s">
        <v>449</v>
      </c>
      <c r="E192" s="126" t="s">
        <v>108</v>
      </c>
      <c r="F192" s="252">
        <f t="shared" si="30"/>
        <v>0</v>
      </c>
      <c r="G192" s="253">
        <f t="shared" si="31"/>
        <v>0</v>
      </c>
      <c r="H192" s="254">
        <f t="shared" si="32"/>
        <v>0</v>
      </c>
      <c r="I192" s="255">
        <f t="shared" si="33"/>
        <v>0</v>
      </c>
      <c r="J192" s="359" t="s">
        <v>96</v>
      </c>
      <c r="K192" s="326" t="str">
        <f t="shared" si="34"/>
        <v/>
      </c>
      <c r="L192" s="329"/>
      <c r="M192" s="326" t="str">
        <f t="shared" si="35"/>
        <v/>
      </c>
      <c r="N192" s="329"/>
      <c r="O192" s="326" t="str">
        <f t="shared" si="36"/>
        <v/>
      </c>
      <c r="P192" s="329"/>
      <c r="Q192" s="276"/>
      <c r="R192" s="276"/>
      <c r="S192" s="276"/>
      <c r="T192" s="276"/>
      <c r="U192" s="326" t="str">
        <f t="shared" si="37"/>
        <v/>
      </c>
      <c r="V192" s="329"/>
      <c r="W192" s="326" t="str">
        <f t="shared" si="38"/>
        <v/>
      </c>
      <c r="X192" s="329"/>
      <c r="Y192" s="276"/>
      <c r="Z192" s="276"/>
      <c r="AA192" s="276"/>
      <c r="AB192" s="276"/>
      <c r="AC192" s="326" t="str">
        <f t="shared" si="39"/>
        <v/>
      </c>
      <c r="AD192" s="329"/>
      <c r="AE192" s="276"/>
      <c r="AF192" s="276"/>
      <c r="AG192" s="276"/>
      <c r="AH192" s="276"/>
      <c r="AI192" s="326" t="str">
        <f t="shared" si="40"/>
        <v/>
      </c>
      <c r="AJ192" s="329"/>
      <c r="AK192" s="247"/>
      <c r="AL192" s="247"/>
      <c r="AM192" s="247"/>
      <c r="AN192" s="247"/>
      <c r="AO192" s="326" t="str">
        <f t="shared" si="41"/>
        <v/>
      </c>
      <c r="AP192" s="329"/>
      <c r="AQ192" s="247"/>
      <c r="AR192" s="247"/>
      <c r="AS192" s="247"/>
      <c r="AT192" s="247"/>
      <c r="AU192" s="326" t="str">
        <f t="shared" si="42"/>
        <v/>
      </c>
      <c r="AV192" s="329"/>
      <c r="AW192" s="247"/>
      <c r="AX192" s="247"/>
      <c r="AY192" s="247"/>
      <c r="AZ192" s="247"/>
      <c r="BA192" s="326" t="str">
        <f t="shared" si="43"/>
        <v/>
      </c>
      <c r="BB192" s="329"/>
      <c r="BC192" s="247"/>
      <c r="BD192" s="247"/>
      <c r="BE192" s="247"/>
      <c r="BF192" s="247"/>
      <c r="BG192" s="326" t="str">
        <f t="shared" si="44"/>
        <v/>
      </c>
      <c r="BH192" s="329"/>
      <c r="BI192" s="247"/>
      <c r="BJ192" s="247"/>
      <c r="BK192" s="247"/>
      <c r="BL192" s="247"/>
      <c r="BM192" s="258"/>
      <c r="BN192" s="247"/>
      <c r="BO192" s="247"/>
      <c r="BP192" s="247"/>
      <c r="BQ192" s="247"/>
      <c r="BR192" s="258"/>
      <c r="BS192" s="247"/>
      <c r="BT192" s="247"/>
      <c r="BU192" s="247"/>
      <c r="BV192" s="247"/>
      <c r="BW192" s="258"/>
      <c r="BX192" s="258"/>
      <c r="BY192" s="134"/>
      <c r="BZ192" s="259"/>
      <c r="CA192" s="267"/>
      <c r="CB192" s="261"/>
    </row>
    <row r="193" spans="1:80" ht="27" hidden="1" x14ac:dyDescent="0.3">
      <c r="A193" s="337" t="s">
        <v>450</v>
      </c>
      <c r="B193" s="338" t="s">
        <v>293</v>
      </c>
      <c r="C193" s="339" t="s">
        <v>435</v>
      </c>
      <c r="D193" s="340" t="s">
        <v>451</v>
      </c>
      <c r="E193" s="143" t="s">
        <v>108</v>
      </c>
      <c r="F193" s="252">
        <f t="shared" si="30"/>
        <v>0</v>
      </c>
      <c r="G193" s="253">
        <f t="shared" si="31"/>
        <v>0</v>
      </c>
      <c r="H193" s="254">
        <f t="shared" si="32"/>
        <v>0</v>
      </c>
      <c r="I193" s="255">
        <f t="shared" si="33"/>
        <v>0</v>
      </c>
      <c r="J193" s="359" t="s">
        <v>96</v>
      </c>
      <c r="K193" s="326" t="str">
        <f t="shared" si="34"/>
        <v/>
      </c>
      <c r="L193" s="329"/>
      <c r="M193" s="326" t="str">
        <f t="shared" si="35"/>
        <v/>
      </c>
      <c r="N193" s="329"/>
      <c r="O193" s="326" t="str">
        <f t="shared" si="36"/>
        <v/>
      </c>
      <c r="P193" s="329"/>
      <c r="Q193" s="276"/>
      <c r="R193" s="276"/>
      <c r="S193" s="276"/>
      <c r="T193" s="276"/>
      <c r="U193" s="326" t="str">
        <f t="shared" si="37"/>
        <v/>
      </c>
      <c r="V193" s="329"/>
      <c r="W193" s="326" t="str">
        <f t="shared" si="38"/>
        <v/>
      </c>
      <c r="X193" s="329"/>
      <c r="Y193" s="276"/>
      <c r="Z193" s="276"/>
      <c r="AA193" s="276"/>
      <c r="AB193" s="276"/>
      <c r="AC193" s="326" t="str">
        <f t="shared" si="39"/>
        <v/>
      </c>
      <c r="AD193" s="329"/>
      <c r="AE193" s="276"/>
      <c r="AF193" s="276"/>
      <c r="AG193" s="276"/>
      <c r="AH193" s="276"/>
      <c r="AI193" s="326" t="str">
        <f t="shared" si="40"/>
        <v/>
      </c>
      <c r="AJ193" s="329"/>
      <c r="AK193" s="247"/>
      <c r="AL193" s="247"/>
      <c r="AM193" s="247"/>
      <c r="AN193" s="247"/>
      <c r="AO193" s="326" t="str">
        <f t="shared" si="41"/>
        <v/>
      </c>
      <c r="AP193" s="329"/>
      <c r="AQ193" s="247"/>
      <c r="AR193" s="247"/>
      <c r="AS193" s="247"/>
      <c r="AT193" s="247"/>
      <c r="AU193" s="326" t="str">
        <f t="shared" si="42"/>
        <v/>
      </c>
      <c r="AV193" s="329"/>
      <c r="AW193" s="247"/>
      <c r="AX193" s="247"/>
      <c r="AY193" s="247"/>
      <c r="AZ193" s="247"/>
      <c r="BA193" s="326" t="str">
        <f t="shared" si="43"/>
        <v/>
      </c>
      <c r="BB193" s="329"/>
      <c r="BC193" s="247"/>
      <c r="BD193" s="247"/>
      <c r="BE193" s="247"/>
      <c r="BF193" s="247"/>
      <c r="BG193" s="326" t="str">
        <f t="shared" si="44"/>
        <v/>
      </c>
      <c r="BH193" s="329"/>
      <c r="BI193" s="247"/>
      <c r="BJ193" s="247"/>
      <c r="BK193" s="247"/>
      <c r="BL193" s="247"/>
      <c r="BM193" s="258"/>
      <c r="BN193" s="247"/>
      <c r="BO193" s="247"/>
      <c r="BP193" s="247"/>
      <c r="BQ193" s="247"/>
      <c r="BR193" s="258"/>
      <c r="BS193" s="247"/>
      <c r="BT193" s="247"/>
      <c r="BU193" s="247"/>
      <c r="BV193" s="247"/>
      <c r="BW193" s="258"/>
      <c r="BX193" s="258"/>
      <c r="BY193" s="134"/>
      <c r="BZ193" s="259"/>
      <c r="CA193" s="267"/>
      <c r="CB193" s="261"/>
    </row>
    <row r="194" spans="1:80" ht="27" hidden="1" x14ac:dyDescent="0.3">
      <c r="A194" s="337" t="s">
        <v>452</v>
      </c>
      <c r="B194" s="338" t="s">
        <v>293</v>
      </c>
      <c r="C194" s="339" t="s">
        <v>435</v>
      </c>
      <c r="D194" s="340" t="s">
        <v>453</v>
      </c>
      <c r="E194" s="126" t="s">
        <v>108</v>
      </c>
      <c r="F194" s="252">
        <f t="shared" si="30"/>
        <v>0</v>
      </c>
      <c r="G194" s="253">
        <f t="shared" si="31"/>
        <v>0</v>
      </c>
      <c r="H194" s="254">
        <f t="shared" si="32"/>
        <v>0</v>
      </c>
      <c r="I194" s="255">
        <f t="shared" si="33"/>
        <v>0</v>
      </c>
      <c r="J194" s="359" t="s">
        <v>96</v>
      </c>
      <c r="K194" s="326" t="str">
        <f t="shared" si="34"/>
        <v/>
      </c>
      <c r="L194" s="329"/>
      <c r="M194" s="326" t="str">
        <f t="shared" si="35"/>
        <v/>
      </c>
      <c r="N194" s="329"/>
      <c r="O194" s="326" t="str">
        <f t="shared" si="36"/>
        <v/>
      </c>
      <c r="P194" s="329"/>
      <c r="Q194" s="276"/>
      <c r="R194" s="276"/>
      <c r="S194" s="276"/>
      <c r="T194" s="276"/>
      <c r="U194" s="326" t="str">
        <f t="shared" si="37"/>
        <v/>
      </c>
      <c r="V194" s="329"/>
      <c r="W194" s="326" t="str">
        <f t="shared" si="38"/>
        <v/>
      </c>
      <c r="X194" s="329"/>
      <c r="Y194" s="276"/>
      <c r="Z194" s="276"/>
      <c r="AA194" s="276"/>
      <c r="AB194" s="276"/>
      <c r="AC194" s="326" t="str">
        <f t="shared" si="39"/>
        <v/>
      </c>
      <c r="AD194" s="329"/>
      <c r="AE194" s="276"/>
      <c r="AF194" s="276"/>
      <c r="AG194" s="276"/>
      <c r="AH194" s="276"/>
      <c r="AI194" s="326" t="str">
        <f t="shared" si="40"/>
        <v/>
      </c>
      <c r="AJ194" s="329"/>
      <c r="AK194" s="247"/>
      <c r="AL194" s="247"/>
      <c r="AM194" s="247"/>
      <c r="AN194" s="247"/>
      <c r="AO194" s="326" t="str">
        <f t="shared" si="41"/>
        <v/>
      </c>
      <c r="AP194" s="329"/>
      <c r="AQ194" s="247"/>
      <c r="AR194" s="247"/>
      <c r="AS194" s="247"/>
      <c r="AT194" s="247"/>
      <c r="AU194" s="326" t="str">
        <f t="shared" si="42"/>
        <v/>
      </c>
      <c r="AV194" s="329"/>
      <c r="AW194" s="247"/>
      <c r="AX194" s="247"/>
      <c r="AY194" s="247"/>
      <c r="AZ194" s="247"/>
      <c r="BA194" s="326" t="str">
        <f t="shared" si="43"/>
        <v/>
      </c>
      <c r="BB194" s="329"/>
      <c r="BC194" s="247"/>
      <c r="BD194" s="247"/>
      <c r="BE194" s="247"/>
      <c r="BF194" s="247"/>
      <c r="BG194" s="326" t="str">
        <f t="shared" si="44"/>
        <v/>
      </c>
      <c r="BH194" s="329"/>
      <c r="BI194" s="247"/>
      <c r="BJ194" s="247"/>
      <c r="BK194" s="247"/>
      <c r="BL194" s="247"/>
      <c r="BM194" s="258"/>
      <c r="BN194" s="247"/>
      <c r="BO194" s="247"/>
      <c r="BP194" s="247"/>
      <c r="BQ194" s="247"/>
      <c r="BR194" s="258"/>
      <c r="BS194" s="247"/>
      <c r="BT194" s="247"/>
      <c r="BU194" s="247"/>
      <c r="BV194" s="247"/>
      <c r="BW194" s="258"/>
      <c r="BX194" s="258"/>
      <c r="BY194" s="134"/>
      <c r="BZ194" s="259"/>
      <c r="CA194" s="267"/>
      <c r="CB194" s="261"/>
    </row>
    <row r="195" spans="1:80" ht="27" hidden="1" x14ac:dyDescent="0.3">
      <c r="A195" s="337" t="s">
        <v>454</v>
      </c>
      <c r="B195" s="338" t="s">
        <v>293</v>
      </c>
      <c r="C195" s="339" t="s">
        <v>435</v>
      </c>
      <c r="D195" s="340" t="s">
        <v>455</v>
      </c>
      <c r="E195" s="126" t="s">
        <v>130</v>
      </c>
      <c r="F195" s="252">
        <f t="shared" si="30"/>
        <v>0</v>
      </c>
      <c r="G195" s="253">
        <f t="shared" si="31"/>
        <v>0</v>
      </c>
      <c r="H195" s="254">
        <f t="shared" si="32"/>
        <v>0</v>
      </c>
      <c r="I195" s="255">
        <f t="shared" si="33"/>
        <v>0</v>
      </c>
      <c r="J195" s="359" t="s">
        <v>96</v>
      </c>
      <c r="K195" s="326" t="str">
        <f t="shared" si="34"/>
        <v/>
      </c>
      <c r="L195" s="329"/>
      <c r="M195" s="326" t="str">
        <f t="shared" si="35"/>
        <v/>
      </c>
      <c r="N195" s="329"/>
      <c r="O195" s="326" t="str">
        <f t="shared" si="36"/>
        <v/>
      </c>
      <c r="P195" s="329"/>
      <c r="Q195" s="276"/>
      <c r="R195" s="276"/>
      <c r="S195" s="276"/>
      <c r="T195" s="276"/>
      <c r="U195" s="326" t="str">
        <f t="shared" si="37"/>
        <v/>
      </c>
      <c r="V195" s="329"/>
      <c r="W195" s="326" t="str">
        <f t="shared" si="38"/>
        <v/>
      </c>
      <c r="X195" s="329"/>
      <c r="Y195" s="276"/>
      <c r="Z195" s="276"/>
      <c r="AA195" s="276"/>
      <c r="AB195" s="276"/>
      <c r="AC195" s="326" t="str">
        <f t="shared" si="39"/>
        <v/>
      </c>
      <c r="AD195" s="329"/>
      <c r="AE195" s="276"/>
      <c r="AF195" s="276"/>
      <c r="AG195" s="276"/>
      <c r="AH195" s="276"/>
      <c r="AI195" s="326" t="str">
        <f t="shared" si="40"/>
        <v/>
      </c>
      <c r="AJ195" s="329"/>
      <c r="AK195" s="247"/>
      <c r="AL195" s="247"/>
      <c r="AM195" s="247"/>
      <c r="AN195" s="247"/>
      <c r="AO195" s="326" t="str">
        <f t="shared" si="41"/>
        <v/>
      </c>
      <c r="AP195" s="329"/>
      <c r="AQ195" s="247"/>
      <c r="AR195" s="247"/>
      <c r="AS195" s="247"/>
      <c r="AT195" s="247"/>
      <c r="AU195" s="326" t="str">
        <f t="shared" si="42"/>
        <v/>
      </c>
      <c r="AV195" s="329"/>
      <c r="AW195" s="247"/>
      <c r="AX195" s="247"/>
      <c r="AY195" s="247"/>
      <c r="AZ195" s="247"/>
      <c r="BA195" s="326" t="str">
        <f t="shared" si="43"/>
        <v/>
      </c>
      <c r="BB195" s="329"/>
      <c r="BC195" s="247"/>
      <c r="BD195" s="247"/>
      <c r="BE195" s="247"/>
      <c r="BF195" s="247"/>
      <c r="BG195" s="326" t="str">
        <f t="shared" si="44"/>
        <v/>
      </c>
      <c r="BH195" s="329"/>
      <c r="BI195" s="247"/>
      <c r="BJ195" s="247"/>
      <c r="BK195" s="247"/>
      <c r="BL195" s="247"/>
      <c r="BM195" s="258"/>
      <c r="BN195" s="247"/>
      <c r="BO195" s="247"/>
      <c r="BP195" s="247"/>
      <c r="BQ195" s="247"/>
      <c r="BR195" s="258"/>
      <c r="BS195" s="247"/>
      <c r="BT195" s="247"/>
      <c r="BU195" s="247"/>
      <c r="BV195" s="247"/>
      <c r="BW195" s="258"/>
      <c r="BX195" s="258"/>
      <c r="BY195" s="134"/>
      <c r="BZ195" s="259"/>
      <c r="CA195" s="267"/>
      <c r="CB195" s="261"/>
    </row>
    <row r="196" spans="1:80" ht="27" hidden="1" x14ac:dyDescent="0.3">
      <c r="A196" s="337" t="s">
        <v>456</v>
      </c>
      <c r="B196" s="338" t="s">
        <v>293</v>
      </c>
      <c r="C196" s="339" t="s">
        <v>435</v>
      </c>
      <c r="D196" s="340" t="s">
        <v>457</v>
      </c>
      <c r="E196" s="126" t="s">
        <v>108</v>
      </c>
      <c r="F196" s="252">
        <f t="shared" si="30"/>
        <v>0</v>
      </c>
      <c r="G196" s="253">
        <f t="shared" si="31"/>
        <v>0</v>
      </c>
      <c r="H196" s="254">
        <f t="shared" si="32"/>
        <v>0</v>
      </c>
      <c r="I196" s="255">
        <f t="shared" si="33"/>
        <v>0</v>
      </c>
      <c r="J196" s="359" t="s">
        <v>96</v>
      </c>
      <c r="K196" s="326" t="str">
        <f t="shared" si="34"/>
        <v/>
      </c>
      <c r="L196" s="329"/>
      <c r="M196" s="326" t="str">
        <f t="shared" si="35"/>
        <v/>
      </c>
      <c r="N196" s="329"/>
      <c r="O196" s="326" t="str">
        <f t="shared" si="36"/>
        <v/>
      </c>
      <c r="P196" s="329"/>
      <c r="Q196" s="276"/>
      <c r="R196" s="276"/>
      <c r="S196" s="276"/>
      <c r="T196" s="276"/>
      <c r="U196" s="326" t="str">
        <f t="shared" si="37"/>
        <v/>
      </c>
      <c r="V196" s="329"/>
      <c r="W196" s="326" t="str">
        <f t="shared" si="38"/>
        <v/>
      </c>
      <c r="X196" s="329"/>
      <c r="Y196" s="276"/>
      <c r="Z196" s="276"/>
      <c r="AA196" s="276"/>
      <c r="AB196" s="276"/>
      <c r="AC196" s="326" t="str">
        <f t="shared" si="39"/>
        <v/>
      </c>
      <c r="AD196" s="329"/>
      <c r="AE196" s="276"/>
      <c r="AF196" s="276"/>
      <c r="AG196" s="276"/>
      <c r="AH196" s="276"/>
      <c r="AI196" s="326" t="str">
        <f t="shared" si="40"/>
        <v/>
      </c>
      <c r="AJ196" s="329"/>
      <c r="AK196" s="247"/>
      <c r="AL196" s="247"/>
      <c r="AM196" s="247"/>
      <c r="AN196" s="247"/>
      <c r="AO196" s="326" t="str">
        <f t="shared" si="41"/>
        <v/>
      </c>
      <c r="AP196" s="329"/>
      <c r="AQ196" s="247"/>
      <c r="AR196" s="247"/>
      <c r="AS196" s="247"/>
      <c r="AT196" s="247"/>
      <c r="AU196" s="326" t="str">
        <f t="shared" si="42"/>
        <v/>
      </c>
      <c r="AV196" s="329"/>
      <c r="AW196" s="247"/>
      <c r="AX196" s="247"/>
      <c r="AY196" s="247"/>
      <c r="AZ196" s="247"/>
      <c r="BA196" s="326" t="str">
        <f t="shared" si="43"/>
        <v/>
      </c>
      <c r="BB196" s="329"/>
      <c r="BC196" s="247"/>
      <c r="BD196" s="247"/>
      <c r="BE196" s="247"/>
      <c r="BF196" s="247"/>
      <c r="BG196" s="326" t="str">
        <f t="shared" si="44"/>
        <v/>
      </c>
      <c r="BH196" s="329"/>
      <c r="BI196" s="247"/>
      <c r="BJ196" s="247"/>
      <c r="BK196" s="247"/>
      <c r="BL196" s="247"/>
      <c r="BM196" s="258"/>
      <c r="BN196" s="247"/>
      <c r="BO196" s="247"/>
      <c r="BP196" s="247"/>
      <c r="BQ196" s="247"/>
      <c r="BR196" s="258"/>
      <c r="BS196" s="247"/>
      <c r="BT196" s="247"/>
      <c r="BU196" s="247"/>
      <c r="BV196" s="247"/>
      <c r="BW196" s="258"/>
      <c r="BX196" s="258"/>
      <c r="BY196" s="134"/>
      <c r="BZ196" s="259"/>
      <c r="CA196" s="267"/>
      <c r="CB196" s="261"/>
    </row>
    <row r="197" spans="1:80" ht="33" hidden="1" x14ac:dyDescent="0.3">
      <c r="A197" s="337" t="s">
        <v>458</v>
      </c>
      <c r="B197" s="338" t="s">
        <v>293</v>
      </c>
      <c r="C197" s="339" t="s">
        <v>435</v>
      </c>
      <c r="D197" s="340" t="s">
        <v>459</v>
      </c>
      <c r="E197" s="126" t="s">
        <v>108</v>
      </c>
      <c r="F197" s="252">
        <f t="shared" si="30"/>
        <v>0</v>
      </c>
      <c r="G197" s="253">
        <f t="shared" si="31"/>
        <v>0</v>
      </c>
      <c r="H197" s="254">
        <f t="shared" si="32"/>
        <v>0</v>
      </c>
      <c r="I197" s="255">
        <f t="shared" si="33"/>
        <v>0</v>
      </c>
      <c r="J197" s="359" t="s">
        <v>96</v>
      </c>
      <c r="K197" s="326" t="str">
        <f t="shared" si="34"/>
        <v/>
      </c>
      <c r="L197" s="329"/>
      <c r="M197" s="326" t="str">
        <f t="shared" si="35"/>
        <v/>
      </c>
      <c r="N197" s="329"/>
      <c r="O197" s="326" t="str">
        <f t="shared" si="36"/>
        <v/>
      </c>
      <c r="P197" s="329"/>
      <c r="Q197" s="276"/>
      <c r="R197" s="276"/>
      <c r="S197" s="276"/>
      <c r="T197" s="276"/>
      <c r="U197" s="326" t="str">
        <f t="shared" si="37"/>
        <v/>
      </c>
      <c r="V197" s="329"/>
      <c r="W197" s="326" t="str">
        <f t="shared" si="38"/>
        <v/>
      </c>
      <c r="X197" s="329"/>
      <c r="Y197" s="276"/>
      <c r="Z197" s="276"/>
      <c r="AA197" s="276"/>
      <c r="AB197" s="276"/>
      <c r="AC197" s="326" t="str">
        <f t="shared" si="39"/>
        <v/>
      </c>
      <c r="AD197" s="329"/>
      <c r="AE197" s="276"/>
      <c r="AF197" s="276"/>
      <c r="AG197" s="276"/>
      <c r="AH197" s="276"/>
      <c r="AI197" s="326" t="str">
        <f t="shared" si="40"/>
        <v/>
      </c>
      <c r="AJ197" s="329"/>
      <c r="AK197" s="247"/>
      <c r="AL197" s="247"/>
      <c r="AM197" s="247"/>
      <c r="AN197" s="247"/>
      <c r="AO197" s="326" t="str">
        <f t="shared" si="41"/>
        <v/>
      </c>
      <c r="AP197" s="329"/>
      <c r="AQ197" s="247"/>
      <c r="AR197" s="247"/>
      <c r="AS197" s="247"/>
      <c r="AT197" s="247"/>
      <c r="AU197" s="326" t="str">
        <f t="shared" si="42"/>
        <v/>
      </c>
      <c r="AV197" s="329"/>
      <c r="AW197" s="247"/>
      <c r="AX197" s="247"/>
      <c r="AY197" s="247"/>
      <c r="AZ197" s="247"/>
      <c r="BA197" s="326" t="str">
        <f t="shared" si="43"/>
        <v/>
      </c>
      <c r="BB197" s="329"/>
      <c r="BC197" s="247"/>
      <c r="BD197" s="247"/>
      <c r="BE197" s="247"/>
      <c r="BF197" s="247"/>
      <c r="BG197" s="326" t="str">
        <f t="shared" si="44"/>
        <v/>
      </c>
      <c r="BH197" s="329"/>
      <c r="BI197" s="247"/>
      <c r="BJ197" s="247"/>
      <c r="BK197" s="247"/>
      <c r="BL197" s="247"/>
      <c r="BM197" s="258"/>
      <c r="BN197" s="247"/>
      <c r="BO197" s="247"/>
      <c r="BP197" s="247"/>
      <c r="BQ197" s="247"/>
      <c r="BR197" s="258"/>
      <c r="BS197" s="247"/>
      <c r="BT197" s="247"/>
      <c r="BU197" s="247"/>
      <c r="BV197" s="247"/>
      <c r="BW197" s="258"/>
      <c r="BX197" s="258"/>
      <c r="BY197" s="134"/>
      <c r="BZ197" s="259"/>
      <c r="CA197" s="267"/>
      <c r="CB197" s="261"/>
    </row>
    <row r="198" spans="1:80" ht="33" hidden="1" x14ac:dyDescent="0.3">
      <c r="A198" s="337" t="s">
        <v>460</v>
      </c>
      <c r="B198" s="338" t="s">
        <v>293</v>
      </c>
      <c r="C198" s="339" t="s">
        <v>435</v>
      </c>
      <c r="D198" s="340" t="s">
        <v>461</v>
      </c>
      <c r="E198" s="126" t="s">
        <v>108</v>
      </c>
      <c r="F198" s="252">
        <f t="shared" si="30"/>
        <v>0</v>
      </c>
      <c r="G198" s="253">
        <f t="shared" si="31"/>
        <v>0</v>
      </c>
      <c r="H198" s="254">
        <f t="shared" si="32"/>
        <v>0</v>
      </c>
      <c r="I198" s="255">
        <f t="shared" si="33"/>
        <v>0</v>
      </c>
      <c r="J198" s="359" t="s">
        <v>96</v>
      </c>
      <c r="K198" s="326" t="str">
        <f t="shared" si="34"/>
        <v/>
      </c>
      <c r="L198" s="329"/>
      <c r="M198" s="326" t="str">
        <f t="shared" si="35"/>
        <v/>
      </c>
      <c r="N198" s="329"/>
      <c r="O198" s="326" t="str">
        <f t="shared" si="36"/>
        <v/>
      </c>
      <c r="P198" s="329"/>
      <c r="Q198" s="276"/>
      <c r="R198" s="276"/>
      <c r="S198" s="276"/>
      <c r="T198" s="276"/>
      <c r="U198" s="326" t="str">
        <f t="shared" si="37"/>
        <v/>
      </c>
      <c r="V198" s="329"/>
      <c r="W198" s="326" t="str">
        <f t="shared" si="38"/>
        <v/>
      </c>
      <c r="X198" s="329"/>
      <c r="Y198" s="276"/>
      <c r="Z198" s="276"/>
      <c r="AA198" s="276"/>
      <c r="AB198" s="276"/>
      <c r="AC198" s="326" t="str">
        <f t="shared" si="39"/>
        <v/>
      </c>
      <c r="AD198" s="329"/>
      <c r="AE198" s="276"/>
      <c r="AF198" s="276"/>
      <c r="AG198" s="276"/>
      <c r="AH198" s="276"/>
      <c r="AI198" s="326" t="str">
        <f t="shared" si="40"/>
        <v/>
      </c>
      <c r="AJ198" s="329"/>
      <c r="AK198" s="247"/>
      <c r="AL198" s="247"/>
      <c r="AM198" s="247"/>
      <c r="AN198" s="247"/>
      <c r="AO198" s="326" t="str">
        <f t="shared" si="41"/>
        <v/>
      </c>
      <c r="AP198" s="329"/>
      <c r="AQ198" s="247"/>
      <c r="AR198" s="247"/>
      <c r="AS198" s="247"/>
      <c r="AT198" s="247"/>
      <c r="AU198" s="326" t="str">
        <f t="shared" si="42"/>
        <v/>
      </c>
      <c r="AV198" s="329"/>
      <c r="AW198" s="247"/>
      <c r="AX198" s="247"/>
      <c r="AY198" s="247"/>
      <c r="AZ198" s="247"/>
      <c r="BA198" s="326" t="str">
        <f t="shared" si="43"/>
        <v/>
      </c>
      <c r="BB198" s="329"/>
      <c r="BC198" s="247"/>
      <c r="BD198" s="247"/>
      <c r="BE198" s="247"/>
      <c r="BF198" s="247"/>
      <c r="BG198" s="326" t="str">
        <f t="shared" si="44"/>
        <v/>
      </c>
      <c r="BH198" s="329"/>
      <c r="BI198" s="247"/>
      <c r="BJ198" s="247"/>
      <c r="BK198" s="247"/>
      <c r="BL198" s="247"/>
      <c r="BM198" s="258"/>
      <c r="BN198" s="247"/>
      <c r="BO198" s="247"/>
      <c r="BP198" s="247"/>
      <c r="BQ198" s="247"/>
      <c r="BR198" s="258"/>
      <c r="BS198" s="247"/>
      <c r="BT198" s="247"/>
      <c r="BU198" s="247"/>
      <c r="BV198" s="247"/>
      <c r="BW198" s="258"/>
      <c r="BX198" s="258"/>
      <c r="BY198" s="134"/>
      <c r="BZ198" s="259"/>
      <c r="CA198" s="267"/>
      <c r="CB198" s="261"/>
    </row>
    <row r="199" spans="1:80" ht="27" hidden="1" x14ac:dyDescent="0.3">
      <c r="A199" s="337" t="s">
        <v>462</v>
      </c>
      <c r="B199" s="338" t="s">
        <v>293</v>
      </c>
      <c r="C199" s="339" t="s">
        <v>435</v>
      </c>
      <c r="D199" s="340" t="s">
        <v>463</v>
      </c>
      <c r="E199" s="126" t="s">
        <v>130</v>
      </c>
      <c r="F199" s="252">
        <f t="shared" si="30"/>
        <v>0</v>
      </c>
      <c r="G199" s="253">
        <f t="shared" si="31"/>
        <v>0</v>
      </c>
      <c r="H199" s="254">
        <f t="shared" si="32"/>
        <v>0</v>
      </c>
      <c r="I199" s="255">
        <f t="shared" si="33"/>
        <v>0</v>
      </c>
      <c r="J199" s="359" t="s">
        <v>96</v>
      </c>
      <c r="K199" s="326" t="str">
        <f t="shared" si="34"/>
        <v/>
      </c>
      <c r="L199" s="329"/>
      <c r="M199" s="326" t="str">
        <f t="shared" si="35"/>
        <v/>
      </c>
      <c r="N199" s="329"/>
      <c r="O199" s="326" t="str">
        <f t="shared" si="36"/>
        <v/>
      </c>
      <c r="P199" s="329"/>
      <c r="Q199" s="276"/>
      <c r="R199" s="276"/>
      <c r="S199" s="276"/>
      <c r="T199" s="276"/>
      <c r="U199" s="326" t="str">
        <f t="shared" si="37"/>
        <v/>
      </c>
      <c r="V199" s="329"/>
      <c r="W199" s="326" t="str">
        <f t="shared" si="38"/>
        <v/>
      </c>
      <c r="X199" s="329"/>
      <c r="Y199" s="276"/>
      <c r="Z199" s="276"/>
      <c r="AA199" s="276"/>
      <c r="AB199" s="276"/>
      <c r="AC199" s="326" t="str">
        <f t="shared" si="39"/>
        <v/>
      </c>
      <c r="AD199" s="329"/>
      <c r="AE199" s="276"/>
      <c r="AF199" s="276"/>
      <c r="AG199" s="276"/>
      <c r="AH199" s="276"/>
      <c r="AI199" s="326" t="str">
        <f t="shared" si="40"/>
        <v/>
      </c>
      <c r="AJ199" s="329"/>
      <c r="AK199" s="247"/>
      <c r="AL199" s="247"/>
      <c r="AM199" s="247"/>
      <c r="AN199" s="247"/>
      <c r="AO199" s="326" t="str">
        <f t="shared" si="41"/>
        <v/>
      </c>
      <c r="AP199" s="329"/>
      <c r="AQ199" s="247"/>
      <c r="AR199" s="247"/>
      <c r="AS199" s="247"/>
      <c r="AT199" s="247"/>
      <c r="AU199" s="326" t="str">
        <f t="shared" si="42"/>
        <v/>
      </c>
      <c r="AV199" s="329"/>
      <c r="AW199" s="247"/>
      <c r="AX199" s="247"/>
      <c r="AY199" s="247"/>
      <c r="AZ199" s="247"/>
      <c r="BA199" s="326" t="str">
        <f t="shared" si="43"/>
        <v/>
      </c>
      <c r="BB199" s="329"/>
      <c r="BC199" s="247"/>
      <c r="BD199" s="247"/>
      <c r="BE199" s="247"/>
      <c r="BF199" s="247"/>
      <c r="BG199" s="326" t="str">
        <f t="shared" si="44"/>
        <v/>
      </c>
      <c r="BH199" s="329"/>
      <c r="BI199" s="247"/>
      <c r="BJ199" s="247"/>
      <c r="BK199" s="247"/>
      <c r="BL199" s="247"/>
      <c r="BM199" s="258"/>
      <c r="BN199" s="247"/>
      <c r="BO199" s="247"/>
      <c r="BP199" s="247"/>
      <c r="BQ199" s="247"/>
      <c r="BR199" s="258"/>
      <c r="BS199" s="247"/>
      <c r="BT199" s="247"/>
      <c r="BU199" s="247"/>
      <c r="BV199" s="247"/>
      <c r="BW199" s="258"/>
      <c r="BX199" s="258"/>
      <c r="BY199" s="134"/>
      <c r="BZ199" s="259"/>
      <c r="CA199" s="267"/>
      <c r="CB199" s="261"/>
    </row>
    <row r="200" spans="1:80" ht="27" hidden="1" x14ac:dyDescent="0.3">
      <c r="A200" s="337" t="s">
        <v>464</v>
      </c>
      <c r="B200" s="338" t="s">
        <v>293</v>
      </c>
      <c r="C200" s="339" t="s">
        <v>435</v>
      </c>
      <c r="D200" s="340" t="s">
        <v>465</v>
      </c>
      <c r="E200" s="126" t="s">
        <v>130</v>
      </c>
      <c r="F200" s="252">
        <f t="shared" ref="F200:F263" si="45">COUNTIF($J200:$BX200,"Cat.1")</f>
        <v>0</v>
      </c>
      <c r="G200" s="253">
        <f t="shared" ref="G200:G263" si="46">COUNTIF($J200:$BX200,"Cat.2")</f>
        <v>0</v>
      </c>
      <c r="H200" s="254">
        <f t="shared" ref="H200:H263" si="47">COUNTIF($J200:$BX200,"Cat.3")</f>
        <v>0</v>
      </c>
      <c r="I200" s="255">
        <f t="shared" ref="I200:I263" si="48">COUNTIF(J200:BX200,"O")</f>
        <v>0</v>
      </c>
      <c r="J200" s="359" t="s">
        <v>96</v>
      </c>
      <c r="K200" s="326" t="str">
        <f t="shared" si="34"/>
        <v/>
      </c>
      <c r="L200" s="329"/>
      <c r="M200" s="326" t="str">
        <f t="shared" si="35"/>
        <v/>
      </c>
      <c r="N200" s="329"/>
      <c r="O200" s="326" t="str">
        <f t="shared" si="36"/>
        <v/>
      </c>
      <c r="P200" s="329"/>
      <c r="Q200" s="276"/>
      <c r="R200" s="276"/>
      <c r="S200" s="276"/>
      <c r="T200" s="276"/>
      <c r="U200" s="326" t="str">
        <f t="shared" si="37"/>
        <v/>
      </c>
      <c r="V200" s="329"/>
      <c r="W200" s="326" t="str">
        <f t="shared" si="38"/>
        <v/>
      </c>
      <c r="X200" s="329"/>
      <c r="Y200" s="276"/>
      <c r="Z200" s="276"/>
      <c r="AA200" s="276"/>
      <c r="AB200" s="276"/>
      <c r="AC200" s="326" t="str">
        <f t="shared" si="39"/>
        <v/>
      </c>
      <c r="AD200" s="329"/>
      <c r="AE200" s="276"/>
      <c r="AF200" s="276"/>
      <c r="AG200" s="276"/>
      <c r="AH200" s="276"/>
      <c r="AI200" s="326" t="str">
        <f t="shared" si="40"/>
        <v/>
      </c>
      <c r="AJ200" s="329"/>
      <c r="AK200" s="247"/>
      <c r="AL200" s="247"/>
      <c r="AM200" s="247"/>
      <c r="AN200" s="247"/>
      <c r="AO200" s="326" t="str">
        <f t="shared" si="41"/>
        <v/>
      </c>
      <c r="AP200" s="329"/>
      <c r="AQ200" s="247"/>
      <c r="AR200" s="247"/>
      <c r="AS200" s="247"/>
      <c r="AT200" s="247"/>
      <c r="AU200" s="326" t="str">
        <f t="shared" si="42"/>
        <v/>
      </c>
      <c r="AV200" s="329"/>
      <c r="AW200" s="247"/>
      <c r="AX200" s="247"/>
      <c r="AY200" s="247"/>
      <c r="AZ200" s="247"/>
      <c r="BA200" s="326" t="str">
        <f t="shared" si="43"/>
        <v/>
      </c>
      <c r="BB200" s="329"/>
      <c r="BC200" s="247"/>
      <c r="BD200" s="247"/>
      <c r="BE200" s="247"/>
      <c r="BF200" s="247"/>
      <c r="BG200" s="326" t="str">
        <f t="shared" si="44"/>
        <v/>
      </c>
      <c r="BH200" s="329"/>
      <c r="BI200" s="247"/>
      <c r="BJ200" s="247"/>
      <c r="BK200" s="247"/>
      <c r="BL200" s="247"/>
      <c r="BM200" s="258"/>
      <c r="BN200" s="247"/>
      <c r="BO200" s="247"/>
      <c r="BP200" s="247"/>
      <c r="BQ200" s="247"/>
      <c r="BR200" s="258"/>
      <c r="BS200" s="247"/>
      <c r="BT200" s="247"/>
      <c r="BU200" s="247"/>
      <c r="BV200" s="247"/>
      <c r="BW200" s="258"/>
      <c r="BX200" s="258"/>
      <c r="BY200" s="144"/>
      <c r="BZ200" s="259"/>
      <c r="CA200" s="267"/>
      <c r="CB200" s="261"/>
    </row>
    <row r="201" spans="1:80" ht="27" hidden="1" x14ac:dyDescent="0.3">
      <c r="A201" s="337" t="s">
        <v>466</v>
      </c>
      <c r="B201" s="338" t="s">
        <v>293</v>
      </c>
      <c r="C201" s="339" t="s">
        <v>435</v>
      </c>
      <c r="D201" s="340" t="s">
        <v>467</v>
      </c>
      <c r="E201" s="126" t="s">
        <v>108</v>
      </c>
      <c r="F201" s="252">
        <f t="shared" si="45"/>
        <v>0</v>
      </c>
      <c r="G201" s="253">
        <f t="shared" si="46"/>
        <v>0</v>
      </c>
      <c r="H201" s="254">
        <f t="shared" si="47"/>
        <v>0</v>
      </c>
      <c r="I201" s="255">
        <f t="shared" si="48"/>
        <v>0</v>
      </c>
      <c r="J201" s="359" t="s">
        <v>96</v>
      </c>
      <c r="K201" s="326" t="str">
        <f t="shared" si="34"/>
        <v/>
      </c>
      <c r="L201" s="329"/>
      <c r="M201" s="326" t="str">
        <f t="shared" si="35"/>
        <v/>
      </c>
      <c r="N201" s="329"/>
      <c r="O201" s="326" t="str">
        <f t="shared" si="36"/>
        <v/>
      </c>
      <c r="P201" s="329"/>
      <c r="Q201" s="276"/>
      <c r="R201" s="276"/>
      <c r="S201" s="276"/>
      <c r="T201" s="276"/>
      <c r="U201" s="326" t="str">
        <f t="shared" si="37"/>
        <v/>
      </c>
      <c r="V201" s="329"/>
      <c r="W201" s="326" t="str">
        <f t="shared" si="38"/>
        <v/>
      </c>
      <c r="X201" s="329"/>
      <c r="Y201" s="276"/>
      <c r="Z201" s="276"/>
      <c r="AA201" s="276"/>
      <c r="AB201" s="276"/>
      <c r="AC201" s="326" t="str">
        <f t="shared" si="39"/>
        <v/>
      </c>
      <c r="AD201" s="329"/>
      <c r="AE201" s="276"/>
      <c r="AF201" s="276"/>
      <c r="AG201" s="276"/>
      <c r="AH201" s="276"/>
      <c r="AI201" s="326" t="str">
        <f t="shared" si="40"/>
        <v/>
      </c>
      <c r="AJ201" s="329"/>
      <c r="AK201" s="247"/>
      <c r="AL201" s="247"/>
      <c r="AM201" s="247"/>
      <c r="AN201" s="247"/>
      <c r="AO201" s="326" t="str">
        <f t="shared" si="41"/>
        <v/>
      </c>
      <c r="AP201" s="329"/>
      <c r="AQ201" s="247"/>
      <c r="AR201" s="247"/>
      <c r="AS201" s="247"/>
      <c r="AT201" s="247"/>
      <c r="AU201" s="326" t="str">
        <f t="shared" si="42"/>
        <v/>
      </c>
      <c r="AV201" s="329"/>
      <c r="AW201" s="247"/>
      <c r="AX201" s="247"/>
      <c r="AY201" s="247"/>
      <c r="AZ201" s="247"/>
      <c r="BA201" s="326" t="str">
        <f t="shared" si="43"/>
        <v/>
      </c>
      <c r="BB201" s="329"/>
      <c r="BC201" s="247"/>
      <c r="BD201" s="247"/>
      <c r="BE201" s="247"/>
      <c r="BF201" s="247"/>
      <c r="BG201" s="326" t="str">
        <f t="shared" si="44"/>
        <v/>
      </c>
      <c r="BH201" s="329"/>
      <c r="BI201" s="247"/>
      <c r="BJ201" s="247"/>
      <c r="BK201" s="247"/>
      <c r="BL201" s="247"/>
      <c r="BM201" s="258"/>
      <c r="BN201" s="247"/>
      <c r="BO201" s="247"/>
      <c r="BP201" s="247"/>
      <c r="BQ201" s="247"/>
      <c r="BR201" s="258"/>
      <c r="BS201" s="247"/>
      <c r="BT201" s="247"/>
      <c r="BU201" s="247"/>
      <c r="BV201" s="247"/>
      <c r="BW201" s="258"/>
      <c r="BX201" s="258"/>
      <c r="BY201" s="144"/>
      <c r="BZ201" s="259"/>
      <c r="CA201" s="267"/>
      <c r="CB201" s="261"/>
    </row>
    <row r="202" spans="1:80" ht="27" hidden="1" x14ac:dyDescent="0.3">
      <c r="A202" s="337" t="s">
        <v>468</v>
      </c>
      <c r="B202" s="338" t="s">
        <v>293</v>
      </c>
      <c r="C202" s="339" t="s">
        <v>435</v>
      </c>
      <c r="D202" s="340" t="s">
        <v>469</v>
      </c>
      <c r="E202" s="126" t="s">
        <v>108</v>
      </c>
      <c r="F202" s="252">
        <f t="shared" si="45"/>
        <v>0</v>
      </c>
      <c r="G202" s="253">
        <f t="shared" si="46"/>
        <v>0</v>
      </c>
      <c r="H202" s="254">
        <f t="shared" si="47"/>
        <v>0</v>
      </c>
      <c r="I202" s="255">
        <f t="shared" si="48"/>
        <v>0</v>
      </c>
      <c r="J202" s="359" t="s">
        <v>96</v>
      </c>
      <c r="K202" s="326" t="str">
        <f t="shared" ref="K202:K265" si="49">LEFT(L202,5)</f>
        <v/>
      </c>
      <c r="L202" s="329"/>
      <c r="M202" s="326" t="str">
        <f t="shared" ref="M202:M265" si="50">LEFT(N202,5)</f>
        <v/>
      </c>
      <c r="N202" s="329"/>
      <c r="O202" s="326" t="str">
        <f t="shared" ref="O202:O265" si="51">LEFT(P202,5)</f>
        <v/>
      </c>
      <c r="P202" s="329"/>
      <c r="Q202" s="276"/>
      <c r="R202" s="276"/>
      <c r="S202" s="276"/>
      <c r="T202" s="276"/>
      <c r="U202" s="326" t="str">
        <f t="shared" ref="U202:U265" si="52">LEFT(V202,5)</f>
        <v/>
      </c>
      <c r="V202" s="329"/>
      <c r="W202" s="326" t="str">
        <f t="shared" ref="W202:W265" si="53">LEFT(X202,5)</f>
        <v/>
      </c>
      <c r="X202" s="329"/>
      <c r="Y202" s="276"/>
      <c r="Z202" s="276"/>
      <c r="AA202" s="276"/>
      <c r="AB202" s="276"/>
      <c r="AC202" s="326" t="str">
        <f t="shared" ref="AC202:AC265" si="54">LEFT(AD202,5)</f>
        <v/>
      </c>
      <c r="AD202" s="329"/>
      <c r="AE202" s="276"/>
      <c r="AF202" s="276"/>
      <c r="AG202" s="276"/>
      <c r="AH202" s="276"/>
      <c r="AI202" s="326" t="str">
        <f t="shared" ref="AI202:AI265" si="55">LEFT(AJ202,5)</f>
        <v/>
      </c>
      <c r="AJ202" s="329"/>
      <c r="AK202" s="247"/>
      <c r="AL202" s="247"/>
      <c r="AM202" s="247"/>
      <c r="AN202" s="247"/>
      <c r="AO202" s="326" t="str">
        <f t="shared" ref="AO202:AO265" si="56">LEFT(AP202,5)</f>
        <v/>
      </c>
      <c r="AP202" s="329"/>
      <c r="AQ202" s="247"/>
      <c r="AR202" s="247"/>
      <c r="AS202" s="247"/>
      <c r="AT202" s="247"/>
      <c r="AU202" s="326" t="str">
        <f t="shared" ref="AU202:AU265" si="57">LEFT(AV202,5)</f>
        <v/>
      </c>
      <c r="AV202" s="329"/>
      <c r="AW202" s="247"/>
      <c r="AX202" s="247"/>
      <c r="AY202" s="247"/>
      <c r="AZ202" s="247"/>
      <c r="BA202" s="326" t="str">
        <f t="shared" ref="BA202:BA265" si="58">LEFT(BB202,5)</f>
        <v/>
      </c>
      <c r="BB202" s="329"/>
      <c r="BC202" s="247"/>
      <c r="BD202" s="247"/>
      <c r="BE202" s="247"/>
      <c r="BF202" s="247"/>
      <c r="BG202" s="326" t="str">
        <f t="shared" ref="BG202:BG265" si="59">LEFT(BH202,5)</f>
        <v/>
      </c>
      <c r="BH202" s="329"/>
      <c r="BI202" s="247"/>
      <c r="BJ202" s="247"/>
      <c r="BK202" s="247"/>
      <c r="BL202" s="247"/>
      <c r="BM202" s="258"/>
      <c r="BN202" s="247"/>
      <c r="BO202" s="247"/>
      <c r="BP202" s="247"/>
      <c r="BQ202" s="247"/>
      <c r="BR202" s="258"/>
      <c r="BS202" s="247"/>
      <c r="BT202" s="247"/>
      <c r="BU202" s="247"/>
      <c r="BV202" s="247"/>
      <c r="BW202" s="258"/>
      <c r="BX202" s="258"/>
      <c r="BY202" s="144"/>
      <c r="BZ202" s="259"/>
      <c r="CA202" s="267"/>
      <c r="CB202" s="261"/>
    </row>
    <row r="203" spans="1:80" ht="27" hidden="1" x14ac:dyDescent="0.3">
      <c r="A203" s="337" t="s">
        <v>470</v>
      </c>
      <c r="B203" s="338" t="s">
        <v>293</v>
      </c>
      <c r="C203" s="339" t="s">
        <v>435</v>
      </c>
      <c r="D203" s="340" t="s">
        <v>471</v>
      </c>
      <c r="E203" s="126" t="s">
        <v>130</v>
      </c>
      <c r="F203" s="252">
        <f t="shared" si="45"/>
        <v>0</v>
      </c>
      <c r="G203" s="253">
        <f t="shared" si="46"/>
        <v>0</v>
      </c>
      <c r="H203" s="254">
        <f t="shared" si="47"/>
        <v>0</v>
      </c>
      <c r="I203" s="255">
        <f t="shared" si="48"/>
        <v>0</v>
      </c>
      <c r="J203" s="359" t="s">
        <v>96</v>
      </c>
      <c r="K203" s="326" t="str">
        <f t="shared" si="49"/>
        <v/>
      </c>
      <c r="L203" s="329"/>
      <c r="M203" s="326" t="str">
        <f t="shared" si="50"/>
        <v/>
      </c>
      <c r="N203" s="329"/>
      <c r="O203" s="326" t="str">
        <f t="shared" si="51"/>
        <v/>
      </c>
      <c r="P203" s="329"/>
      <c r="Q203" s="276"/>
      <c r="R203" s="276"/>
      <c r="S203" s="276"/>
      <c r="T203" s="276"/>
      <c r="U203" s="326" t="str">
        <f t="shared" si="52"/>
        <v/>
      </c>
      <c r="V203" s="329"/>
      <c r="W203" s="326" t="str">
        <f t="shared" si="53"/>
        <v/>
      </c>
      <c r="X203" s="329"/>
      <c r="Y203" s="276"/>
      <c r="Z203" s="276"/>
      <c r="AA203" s="276"/>
      <c r="AB203" s="276"/>
      <c r="AC203" s="326" t="str">
        <f t="shared" si="54"/>
        <v/>
      </c>
      <c r="AD203" s="329"/>
      <c r="AE203" s="276"/>
      <c r="AF203" s="276"/>
      <c r="AG203" s="276"/>
      <c r="AH203" s="276"/>
      <c r="AI203" s="326" t="str">
        <f t="shared" si="55"/>
        <v/>
      </c>
      <c r="AJ203" s="329"/>
      <c r="AK203" s="247"/>
      <c r="AL203" s="247"/>
      <c r="AM203" s="247"/>
      <c r="AN203" s="247"/>
      <c r="AO203" s="326" t="str">
        <f t="shared" si="56"/>
        <v/>
      </c>
      <c r="AP203" s="329"/>
      <c r="AQ203" s="247"/>
      <c r="AR203" s="247"/>
      <c r="AS203" s="247"/>
      <c r="AT203" s="247"/>
      <c r="AU203" s="326" t="str">
        <f t="shared" si="57"/>
        <v/>
      </c>
      <c r="AV203" s="329"/>
      <c r="AW203" s="247"/>
      <c r="AX203" s="247"/>
      <c r="AY203" s="247"/>
      <c r="AZ203" s="247"/>
      <c r="BA203" s="326" t="str">
        <f t="shared" si="58"/>
        <v/>
      </c>
      <c r="BB203" s="329"/>
      <c r="BC203" s="247"/>
      <c r="BD203" s="247"/>
      <c r="BE203" s="247"/>
      <c r="BF203" s="247"/>
      <c r="BG203" s="326" t="str">
        <f t="shared" si="59"/>
        <v/>
      </c>
      <c r="BH203" s="329"/>
      <c r="BI203" s="247"/>
      <c r="BJ203" s="247"/>
      <c r="BK203" s="247"/>
      <c r="BL203" s="247"/>
      <c r="BM203" s="258"/>
      <c r="BN203" s="247"/>
      <c r="BO203" s="247"/>
      <c r="BP203" s="247"/>
      <c r="BQ203" s="247"/>
      <c r="BR203" s="258"/>
      <c r="BS203" s="247"/>
      <c r="BT203" s="247"/>
      <c r="BU203" s="247"/>
      <c r="BV203" s="247"/>
      <c r="BW203" s="258"/>
      <c r="BX203" s="258"/>
      <c r="BY203" s="144"/>
      <c r="BZ203" s="259"/>
      <c r="CA203" s="267"/>
      <c r="CB203" s="261"/>
    </row>
    <row r="204" spans="1:80" ht="27" hidden="1" x14ac:dyDescent="0.3">
      <c r="A204" s="337" t="s">
        <v>472</v>
      </c>
      <c r="B204" s="338" t="s">
        <v>293</v>
      </c>
      <c r="C204" s="339" t="s">
        <v>435</v>
      </c>
      <c r="D204" s="340" t="s">
        <v>473</v>
      </c>
      <c r="E204" s="126" t="s">
        <v>130</v>
      </c>
      <c r="F204" s="252">
        <f t="shared" si="45"/>
        <v>0</v>
      </c>
      <c r="G204" s="253">
        <f t="shared" si="46"/>
        <v>0</v>
      </c>
      <c r="H204" s="254">
        <f t="shared" si="47"/>
        <v>0</v>
      </c>
      <c r="I204" s="255">
        <f t="shared" si="48"/>
        <v>0</v>
      </c>
      <c r="J204" s="359" t="s">
        <v>96</v>
      </c>
      <c r="K204" s="326" t="str">
        <f t="shared" si="49"/>
        <v/>
      </c>
      <c r="L204" s="329"/>
      <c r="M204" s="326" t="str">
        <f t="shared" si="50"/>
        <v/>
      </c>
      <c r="N204" s="329"/>
      <c r="O204" s="326" t="str">
        <f t="shared" si="51"/>
        <v/>
      </c>
      <c r="P204" s="329"/>
      <c r="Q204" s="276"/>
      <c r="R204" s="276"/>
      <c r="S204" s="276"/>
      <c r="T204" s="276"/>
      <c r="U204" s="326" t="str">
        <f t="shared" si="52"/>
        <v/>
      </c>
      <c r="V204" s="329"/>
      <c r="W204" s="326" t="str">
        <f t="shared" si="53"/>
        <v/>
      </c>
      <c r="X204" s="329"/>
      <c r="Y204" s="276"/>
      <c r="Z204" s="276"/>
      <c r="AA204" s="276"/>
      <c r="AB204" s="276"/>
      <c r="AC204" s="326" t="str">
        <f t="shared" si="54"/>
        <v/>
      </c>
      <c r="AD204" s="329"/>
      <c r="AE204" s="276"/>
      <c r="AF204" s="276"/>
      <c r="AG204" s="276"/>
      <c r="AH204" s="276"/>
      <c r="AI204" s="326" t="str">
        <f t="shared" si="55"/>
        <v/>
      </c>
      <c r="AJ204" s="329"/>
      <c r="AK204" s="247"/>
      <c r="AL204" s="247"/>
      <c r="AM204" s="247"/>
      <c r="AN204" s="247"/>
      <c r="AO204" s="326" t="str">
        <f t="shared" si="56"/>
        <v/>
      </c>
      <c r="AP204" s="329"/>
      <c r="AQ204" s="247"/>
      <c r="AR204" s="247"/>
      <c r="AS204" s="247"/>
      <c r="AT204" s="247"/>
      <c r="AU204" s="326" t="str">
        <f t="shared" si="57"/>
        <v/>
      </c>
      <c r="AV204" s="329"/>
      <c r="AW204" s="247"/>
      <c r="AX204" s="247"/>
      <c r="AY204" s="247"/>
      <c r="AZ204" s="247"/>
      <c r="BA204" s="326" t="str">
        <f t="shared" si="58"/>
        <v/>
      </c>
      <c r="BB204" s="329"/>
      <c r="BC204" s="247"/>
      <c r="BD204" s="247"/>
      <c r="BE204" s="247"/>
      <c r="BF204" s="247"/>
      <c r="BG204" s="326" t="str">
        <f t="shared" si="59"/>
        <v/>
      </c>
      <c r="BH204" s="329"/>
      <c r="BI204" s="247"/>
      <c r="BJ204" s="247"/>
      <c r="BK204" s="247"/>
      <c r="BL204" s="247"/>
      <c r="BM204" s="258"/>
      <c r="BN204" s="247"/>
      <c r="BO204" s="247"/>
      <c r="BP204" s="247"/>
      <c r="BQ204" s="247"/>
      <c r="BR204" s="258"/>
      <c r="BS204" s="247"/>
      <c r="BT204" s="247"/>
      <c r="BU204" s="247"/>
      <c r="BV204" s="247"/>
      <c r="BW204" s="258"/>
      <c r="BX204" s="258"/>
      <c r="BY204" s="144"/>
      <c r="BZ204" s="259"/>
      <c r="CA204" s="267"/>
      <c r="CB204" s="261"/>
    </row>
    <row r="205" spans="1:80" ht="27" hidden="1" x14ac:dyDescent="0.3">
      <c r="A205" s="337" t="s">
        <v>474</v>
      </c>
      <c r="B205" s="338" t="s">
        <v>293</v>
      </c>
      <c r="C205" s="339" t="s">
        <v>435</v>
      </c>
      <c r="D205" s="340" t="s">
        <v>475</v>
      </c>
      <c r="E205" s="126" t="s">
        <v>130</v>
      </c>
      <c r="F205" s="252">
        <f t="shared" si="45"/>
        <v>0</v>
      </c>
      <c r="G205" s="253">
        <f t="shared" si="46"/>
        <v>0</v>
      </c>
      <c r="H205" s="254">
        <f t="shared" si="47"/>
        <v>0</v>
      </c>
      <c r="I205" s="255">
        <f t="shared" si="48"/>
        <v>0</v>
      </c>
      <c r="J205" s="359" t="s">
        <v>96</v>
      </c>
      <c r="K205" s="326" t="str">
        <f t="shared" si="49"/>
        <v/>
      </c>
      <c r="L205" s="329"/>
      <c r="M205" s="326" t="str">
        <f t="shared" si="50"/>
        <v/>
      </c>
      <c r="N205" s="329"/>
      <c r="O205" s="326" t="str">
        <f t="shared" si="51"/>
        <v/>
      </c>
      <c r="P205" s="329"/>
      <c r="Q205" s="276"/>
      <c r="R205" s="276"/>
      <c r="S205" s="276"/>
      <c r="T205" s="276"/>
      <c r="U205" s="326" t="str">
        <f t="shared" si="52"/>
        <v/>
      </c>
      <c r="V205" s="329"/>
      <c r="W205" s="326" t="str">
        <f t="shared" si="53"/>
        <v/>
      </c>
      <c r="X205" s="329"/>
      <c r="Y205" s="276"/>
      <c r="Z205" s="276"/>
      <c r="AA205" s="276"/>
      <c r="AB205" s="276"/>
      <c r="AC205" s="326" t="str">
        <f t="shared" si="54"/>
        <v/>
      </c>
      <c r="AD205" s="329"/>
      <c r="AE205" s="276"/>
      <c r="AF205" s="276"/>
      <c r="AG205" s="276"/>
      <c r="AH205" s="276"/>
      <c r="AI205" s="326" t="str">
        <f t="shared" si="55"/>
        <v/>
      </c>
      <c r="AJ205" s="329"/>
      <c r="AK205" s="247"/>
      <c r="AL205" s="247"/>
      <c r="AM205" s="247"/>
      <c r="AN205" s="247"/>
      <c r="AO205" s="326" t="str">
        <f t="shared" si="56"/>
        <v/>
      </c>
      <c r="AP205" s="329"/>
      <c r="AQ205" s="247"/>
      <c r="AR205" s="247"/>
      <c r="AS205" s="247"/>
      <c r="AT205" s="247"/>
      <c r="AU205" s="326" t="str">
        <f t="shared" si="57"/>
        <v/>
      </c>
      <c r="AV205" s="329"/>
      <c r="AW205" s="247"/>
      <c r="AX205" s="247"/>
      <c r="AY205" s="247"/>
      <c r="AZ205" s="247"/>
      <c r="BA205" s="326" t="str">
        <f t="shared" si="58"/>
        <v/>
      </c>
      <c r="BB205" s="329"/>
      <c r="BC205" s="247"/>
      <c r="BD205" s="247"/>
      <c r="BE205" s="247"/>
      <c r="BF205" s="247"/>
      <c r="BG205" s="326" t="str">
        <f t="shared" si="59"/>
        <v/>
      </c>
      <c r="BH205" s="329"/>
      <c r="BI205" s="247"/>
      <c r="BJ205" s="247"/>
      <c r="BK205" s="247"/>
      <c r="BL205" s="247"/>
      <c r="BM205" s="258"/>
      <c r="BN205" s="247"/>
      <c r="BO205" s="247"/>
      <c r="BP205" s="247"/>
      <c r="BQ205" s="247"/>
      <c r="BR205" s="258"/>
      <c r="BS205" s="247"/>
      <c r="BT205" s="247"/>
      <c r="BU205" s="247"/>
      <c r="BV205" s="247"/>
      <c r="BW205" s="258"/>
      <c r="BX205" s="258"/>
      <c r="BY205" s="144"/>
      <c r="BZ205" s="259"/>
      <c r="CA205" s="267"/>
      <c r="CB205" s="261"/>
    </row>
    <row r="206" spans="1:80" ht="27" hidden="1" x14ac:dyDescent="0.3">
      <c r="A206" s="337" t="s">
        <v>476</v>
      </c>
      <c r="B206" s="338" t="s">
        <v>293</v>
      </c>
      <c r="C206" s="339" t="s">
        <v>435</v>
      </c>
      <c r="D206" s="340" t="s">
        <v>477</v>
      </c>
      <c r="E206" s="126" t="s">
        <v>108</v>
      </c>
      <c r="F206" s="252">
        <f t="shared" si="45"/>
        <v>0</v>
      </c>
      <c r="G206" s="253">
        <f t="shared" si="46"/>
        <v>0</v>
      </c>
      <c r="H206" s="254">
        <f t="shared" si="47"/>
        <v>0</v>
      </c>
      <c r="I206" s="255">
        <f t="shared" si="48"/>
        <v>0</v>
      </c>
      <c r="J206" s="359" t="s">
        <v>96</v>
      </c>
      <c r="K206" s="326" t="str">
        <f t="shared" si="49"/>
        <v/>
      </c>
      <c r="L206" s="329"/>
      <c r="M206" s="326" t="str">
        <f t="shared" si="50"/>
        <v/>
      </c>
      <c r="N206" s="329"/>
      <c r="O206" s="326" t="str">
        <f t="shared" si="51"/>
        <v/>
      </c>
      <c r="P206" s="329"/>
      <c r="Q206" s="276"/>
      <c r="R206" s="276"/>
      <c r="S206" s="276"/>
      <c r="T206" s="276"/>
      <c r="U206" s="326" t="str">
        <f t="shared" si="52"/>
        <v/>
      </c>
      <c r="V206" s="329"/>
      <c r="W206" s="326" t="str">
        <f t="shared" si="53"/>
        <v/>
      </c>
      <c r="X206" s="329"/>
      <c r="Y206" s="276"/>
      <c r="Z206" s="276"/>
      <c r="AA206" s="276"/>
      <c r="AB206" s="276"/>
      <c r="AC206" s="326" t="str">
        <f t="shared" si="54"/>
        <v/>
      </c>
      <c r="AD206" s="329"/>
      <c r="AE206" s="276"/>
      <c r="AF206" s="276"/>
      <c r="AG206" s="276"/>
      <c r="AH206" s="276"/>
      <c r="AI206" s="326" t="str">
        <f t="shared" si="55"/>
        <v/>
      </c>
      <c r="AJ206" s="329"/>
      <c r="AK206" s="247"/>
      <c r="AL206" s="247"/>
      <c r="AM206" s="247"/>
      <c r="AN206" s="247"/>
      <c r="AO206" s="326" t="str">
        <f t="shared" si="56"/>
        <v/>
      </c>
      <c r="AP206" s="329"/>
      <c r="AQ206" s="247"/>
      <c r="AR206" s="247"/>
      <c r="AS206" s="247"/>
      <c r="AT206" s="247"/>
      <c r="AU206" s="326" t="str">
        <f t="shared" si="57"/>
        <v/>
      </c>
      <c r="AV206" s="329"/>
      <c r="AW206" s="247"/>
      <c r="AX206" s="247"/>
      <c r="AY206" s="247"/>
      <c r="AZ206" s="247"/>
      <c r="BA206" s="326" t="str">
        <f t="shared" si="58"/>
        <v/>
      </c>
      <c r="BB206" s="329"/>
      <c r="BC206" s="247"/>
      <c r="BD206" s="247"/>
      <c r="BE206" s="247"/>
      <c r="BF206" s="247"/>
      <c r="BG206" s="326" t="str">
        <f t="shared" si="59"/>
        <v/>
      </c>
      <c r="BH206" s="329"/>
      <c r="BI206" s="247"/>
      <c r="BJ206" s="247"/>
      <c r="BK206" s="247"/>
      <c r="BL206" s="247"/>
      <c r="BM206" s="258"/>
      <c r="BN206" s="247"/>
      <c r="BO206" s="247"/>
      <c r="BP206" s="247"/>
      <c r="BQ206" s="247"/>
      <c r="BR206" s="258"/>
      <c r="BS206" s="247"/>
      <c r="BT206" s="247"/>
      <c r="BU206" s="247"/>
      <c r="BV206" s="247"/>
      <c r="BW206" s="258"/>
      <c r="BX206" s="258"/>
      <c r="BY206" s="144"/>
      <c r="BZ206" s="259"/>
      <c r="CA206" s="267"/>
      <c r="CB206" s="261"/>
    </row>
    <row r="207" spans="1:80" ht="33" hidden="1" x14ac:dyDescent="0.3">
      <c r="A207" s="337" t="s">
        <v>478</v>
      </c>
      <c r="B207" s="338" t="s">
        <v>293</v>
      </c>
      <c r="C207" s="339" t="s">
        <v>435</v>
      </c>
      <c r="D207" s="340" t="s">
        <v>479</v>
      </c>
      <c r="E207" s="126" t="s">
        <v>108</v>
      </c>
      <c r="F207" s="252">
        <f t="shared" si="45"/>
        <v>0</v>
      </c>
      <c r="G207" s="253">
        <f t="shared" si="46"/>
        <v>0</v>
      </c>
      <c r="H207" s="254">
        <f t="shared" si="47"/>
        <v>0</v>
      </c>
      <c r="I207" s="255">
        <f t="shared" si="48"/>
        <v>0</v>
      </c>
      <c r="J207" s="359" t="s">
        <v>96</v>
      </c>
      <c r="K207" s="326" t="str">
        <f t="shared" si="49"/>
        <v/>
      </c>
      <c r="L207" s="329"/>
      <c r="M207" s="326" t="str">
        <f t="shared" si="50"/>
        <v/>
      </c>
      <c r="N207" s="329"/>
      <c r="O207" s="326" t="str">
        <f t="shared" si="51"/>
        <v/>
      </c>
      <c r="P207" s="329"/>
      <c r="Q207" s="276"/>
      <c r="R207" s="276"/>
      <c r="S207" s="276"/>
      <c r="T207" s="276"/>
      <c r="U207" s="326" t="str">
        <f t="shared" si="52"/>
        <v/>
      </c>
      <c r="V207" s="329"/>
      <c r="W207" s="326" t="str">
        <f t="shared" si="53"/>
        <v/>
      </c>
      <c r="X207" s="329"/>
      <c r="Y207" s="276"/>
      <c r="Z207" s="276"/>
      <c r="AA207" s="276"/>
      <c r="AB207" s="276"/>
      <c r="AC207" s="326" t="str">
        <f t="shared" si="54"/>
        <v/>
      </c>
      <c r="AD207" s="329"/>
      <c r="AE207" s="276"/>
      <c r="AF207" s="276"/>
      <c r="AG207" s="276"/>
      <c r="AH207" s="276"/>
      <c r="AI207" s="326" t="str">
        <f t="shared" si="55"/>
        <v/>
      </c>
      <c r="AJ207" s="329"/>
      <c r="AK207" s="247"/>
      <c r="AL207" s="247"/>
      <c r="AM207" s="247"/>
      <c r="AN207" s="247"/>
      <c r="AO207" s="326" t="str">
        <f t="shared" si="56"/>
        <v/>
      </c>
      <c r="AP207" s="329"/>
      <c r="AQ207" s="247"/>
      <c r="AR207" s="247"/>
      <c r="AS207" s="247"/>
      <c r="AT207" s="247"/>
      <c r="AU207" s="326" t="str">
        <f t="shared" si="57"/>
        <v/>
      </c>
      <c r="AV207" s="329"/>
      <c r="AW207" s="247"/>
      <c r="AX207" s="247"/>
      <c r="AY207" s="247"/>
      <c r="AZ207" s="247"/>
      <c r="BA207" s="326" t="str">
        <f t="shared" si="58"/>
        <v/>
      </c>
      <c r="BB207" s="329"/>
      <c r="BC207" s="247"/>
      <c r="BD207" s="247"/>
      <c r="BE207" s="247"/>
      <c r="BF207" s="247"/>
      <c r="BG207" s="326" t="str">
        <f t="shared" si="59"/>
        <v/>
      </c>
      <c r="BH207" s="329"/>
      <c r="BI207" s="247"/>
      <c r="BJ207" s="247"/>
      <c r="BK207" s="247"/>
      <c r="BL207" s="247"/>
      <c r="BM207" s="258"/>
      <c r="BN207" s="247"/>
      <c r="BO207" s="247"/>
      <c r="BP207" s="247"/>
      <c r="BQ207" s="247"/>
      <c r="BR207" s="258"/>
      <c r="BS207" s="247"/>
      <c r="BT207" s="247"/>
      <c r="BU207" s="247"/>
      <c r="BV207" s="247"/>
      <c r="BW207" s="258"/>
      <c r="BX207" s="258"/>
      <c r="BY207" s="144"/>
      <c r="BZ207" s="259"/>
      <c r="CA207" s="267"/>
      <c r="CB207" s="261"/>
    </row>
    <row r="208" spans="1:80" ht="33" hidden="1" x14ac:dyDescent="0.3">
      <c r="A208" s="337" t="s">
        <v>480</v>
      </c>
      <c r="B208" s="338" t="s">
        <v>293</v>
      </c>
      <c r="C208" s="339" t="s">
        <v>435</v>
      </c>
      <c r="D208" s="340" t="s">
        <v>481</v>
      </c>
      <c r="E208" s="126" t="s">
        <v>108</v>
      </c>
      <c r="F208" s="252">
        <f t="shared" si="45"/>
        <v>0</v>
      </c>
      <c r="G208" s="253">
        <f t="shared" si="46"/>
        <v>0</v>
      </c>
      <c r="H208" s="254">
        <f t="shared" si="47"/>
        <v>0</v>
      </c>
      <c r="I208" s="255">
        <f t="shared" si="48"/>
        <v>0</v>
      </c>
      <c r="J208" s="359" t="s">
        <v>96</v>
      </c>
      <c r="K208" s="326" t="str">
        <f t="shared" si="49"/>
        <v/>
      </c>
      <c r="L208" s="329"/>
      <c r="M208" s="326" t="str">
        <f t="shared" si="50"/>
        <v/>
      </c>
      <c r="N208" s="329"/>
      <c r="O208" s="326" t="str">
        <f t="shared" si="51"/>
        <v/>
      </c>
      <c r="P208" s="329"/>
      <c r="Q208" s="276"/>
      <c r="R208" s="276"/>
      <c r="S208" s="276"/>
      <c r="T208" s="276"/>
      <c r="U208" s="326" t="str">
        <f t="shared" si="52"/>
        <v/>
      </c>
      <c r="V208" s="329"/>
      <c r="W208" s="326" t="str">
        <f t="shared" si="53"/>
        <v/>
      </c>
      <c r="X208" s="329"/>
      <c r="Y208" s="276"/>
      <c r="Z208" s="276"/>
      <c r="AA208" s="276"/>
      <c r="AB208" s="276"/>
      <c r="AC208" s="326" t="str">
        <f t="shared" si="54"/>
        <v/>
      </c>
      <c r="AD208" s="329"/>
      <c r="AE208" s="276"/>
      <c r="AF208" s="276"/>
      <c r="AG208" s="276"/>
      <c r="AH208" s="276"/>
      <c r="AI208" s="326" t="str">
        <f t="shared" si="55"/>
        <v/>
      </c>
      <c r="AJ208" s="329"/>
      <c r="AK208" s="247"/>
      <c r="AL208" s="247"/>
      <c r="AM208" s="247"/>
      <c r="AN208" s="247"/>
      <c r="AO208" s="326" t="str">
        <f t="shared" si="56"/>
        <v/>
      </c>
      <c r="AP208" s="329"/>
      <c r="AQ208" s="247"/>
      <c r="AR208" s="247"/>
      <c r="AS208" s="247"/>
      <c r="AT208" s="247"/>
      <c r="AU208" s="326" t="str">
        <f t="shared" si="57"/>
        <v/>
      </c>
      <c r="AV208" s="329"/>
      <c r="AW208" s="247"/>
      <c r="AX208" s="247"/>
      <c r="AY208" s="247"/>
      <c r="AZ208" s="247"/>
      <c r="BA208" s="326" t="str">
        <f t="shared" si="58"/>
        <v/>
      </c>
      <c r="BB208" s="329"/>
      <c r="BC208" s="247"/>
      <c r="BD208" s="247"/>
      <c r="BE208" s="247"/>
      <c r="BF208" s="247"/>
      <c r="BG208" s="326" t="str">
        <f t="shared" si="59"/>
        <v/>
      </c>
      <c r="BH208" s="329"/>
      <c r="BI208" s="247"/>
      <c r="BJ208" s="247"/>
      <c r="BK208" s="247"/>
      <c r="BL208" s="247"/>
      <c r="BM208" s="258"/>
      <c r="BN208" s="247"/>
      <c r="BO208" s="247"/>
      <c r="BP208" s="247"/>
      <c r="BQ208" s="247"/>
      <c r="BR208" s="258"/>
      <c r="BS208" s="247"/>
      <c r="BT208" s="247"/>
      <c r="BU208" s="247"/>
      <c r="BV208" s="247"/>
      <c r="BW208" s="258"/>
      <c r="BX208" s="258"/>
      <c r="BY208" s="144"/>
      <c r="BZ208" s="259"/>
      <c r="CA208" s="267"/>
      <c r="CB208" s="261"/>
    </row>
    <row r="209" spans="1:80" ht="27" hidden="1" x14ac:dyDescent="0.3">
      <c r="A209" s="337" t="s">
        <v>482</v>
      </c>
      <c r="B209" s="338" t="s">
        <v>293</v>
      </c>
      <c r="C209" s="339" t="s">
        <v>435</v>
      </c>
      <c r="D209" s="340" t="s">
        <v>483</v>
      </c>
      <c r="E209" s="126" t="s">
        <v>108</v>
      </c>
      <c r="F209" s="252">
        <f t="shared" si="45"/>
        <v>0</v>
      </c>
      <c r="G209" s="253">
        <f t="shared" si="46"/>
        <v>0</v>
      </c>
      <c r="H209" s="254">
        <f t="shared" si="47"/>
        <v>0</v>
      </c>
      <c r="I209" s="255">
        <f t="shared" si="48"/>
        <v>0</v>
      </c>
      <c r="J209" s="359" t="s">
        <v>96</v>
      </c>
      <c r="K209" s="326" t="str">
        <f t="shared" si="49"/>
        <v/>
      </c>
      <c r="L209" s="329"/>
      <c r="M209" s="326" t="str">
        <f t="shared" si="50"/>
        <v/>
      </c>
      <c r="N209" s="329"/>
      <c r="O209" s="326" t="str">
        <f t="shared" si="51"/>
        <v/>
      </c>
      <c r="P209" s="329"/>
      <c r="Q209" s="276"/>
      <c r="R209" s="276"/>
      <c r="S209" s="276"/>
      <c r="T209" s="276"/>
      <c r="U209" s="326" t="str">
        <f t="shared" si="52"/>
        <v/>
      </c>
      <c r="V209" s="329"/>
      <c r="W209" s="326" t="str">
        <f t="shared" si="53"/>
        <v/>
      </c>
      <c r="X209" s="329"/>
      <c r="Y209" s="276"/>
      <c r="Z209" s="276"/>
      <c r="AA209" s="276"/>
      <c r="AB209" s="276"/>
      <c r="AC209" s="326" t="str">
        <f t="shared" si="54"/>
        <v/>
      </c>
      <c r="AD209" s="329"/>
      <c r="AE209" s="276"/>
      <c r="AF209" s="276"/>
      <c r="AG209" s="276"/>
      <c r="AH209" s="276"/>
      <c r="AI209" s="326" t="str">
        <f t="shared" si="55"/>
        <v/>
      </c>
      <c r="AJ209" s="329"/>
      <c r="AK209" s="247"/>
      <c r="AL209" s="247"/>
      <c r="AM209" s="247"/>
      <c r="AN209" s="247"/>
      <c r="AO209" s="326" t="str">
        <f t="shared" si="56"/>
        <v/>
      </c>
      <c r="AP209" s="329"/>
      <c r="AQ209" s="247"/>
      <c r="AR209" s="247"/>
      <c r="AS209" s="247"/>
      <c r="AT209" s="247"/>
      <c r="AU209" s="326" t="str">
        <f t="shared" si="57"/>
        <v/>
      </c>
      <c r="AV209" s="329"/>
      <c r="AW209" s="247"/>
      <c r="AX209" s="247"/>
      <c r="AY209" s="247"/>
      <c r="AZ209" s="247"/>
      <c r="BA209" s="326" t="str">
        <f t="shared" si="58"/>
        <v/>
      </c>
      <c r="BB209" s="329"/>
      <c r="BC209" s="247"/>
      <c r="BD209" s="247"/>
      <c r="BE209" s="247"/>
      <c r="BF209" s="247"/>
      <c r="BG209" s="326" t="str">
        <f t="shared" si="59"/>
        <v/>
      </c>
      <c r="BH209" s="329"/>
      <c r="BI209" s="247"/>
      <c r="BJ209" s="247"/>
      <c r="BK209" s="247"/>
      <c r="BL209" s="247"/>
      <c r="BM209" s="258"/>
      <c r="BN209" s="247"/>
      <c r="BO209" s="247"/>
      <c r="BP209" s="247"/>
      <c r="BQ209" s="247"/>
      <c r="BR209" s="258"/>
      <c r="BS209" s="247"/>
      <c r="BT209" s="247"/>
      <c r="BU209" s="247"/>
      <c r="BV209" s="247"/>
      <c r="BW209" s="258"/>
      <c r="BX209" s="258"/>
      <c r="BY209" s="144"/>
      <c r="BZ209" s="259"/>
      <c r="CA209" s="267"/>
      <c r="CB209" s="261"/>
    </row>
    <row r="210" spans="1:80" ht="27" hidden="1" x14ac:dyDescent="0.3">
      <c r="A210" s="337" t="s">
        <v>484</v>
      </c>
      <c r="B210" s="338" t="s">
        <v>293</v>
      </c>
      <c r="C210" s="339" t="s">
        <v>435</v>
      </c>
      <c r="D210" s="340" t="s">
        <v>485</v>
      </c>
      <c r="E210" s="126" t="s">
        <v>108</v>
      </c>
      <c r="F210" s="252">
        <f t="shared" si="45"/>
        <v>0</v>
      </c>
      <c r="G210" s="253">
        <f t="shared" si="46"/>
        <v>0</v>
      </c>
      <c r="H210" s="254">
        <f t="shared" si="47"/>
        <v>0</v>
      </c>
      <c r="I210" s="255">
        <f t="shared" si="48"/>
        <v>0</v>
      </c>
      <c r="J210" s="359" t="s">
        <v>96</v>
      </c>
      <c r="K210" s="326" t="str">
        <f t="shared" si="49"/>
        <v/>
      </c>
      <c r="L210" s="329"/>
      <c r="M210" s="326" t="str">
        <f t="shared" si="50"/>
        <v/>
      </c>
      <c r="N210" s="329"/>
      <c r="O210" s="326" t="str">
        <f t="shared" si="51"/>
        <v/>
      </c>
      <c r="P210" s="329"/>
      <c r="Q210" s="276"/>
      <c r="R210" s="276"/>
      <c r="S210" s="276"/>
      <c r="T210" s="276"/>
      <c r="U210" s="326" t="str">
        <f t="shared" si="52"/>
        <v/>
      </c>
      <c r="V210" s="329"/>
      <c r="W210" s="326" t="str">
        <f t="shared" si="53"/>
        <v/>
      </c>
      <c r="X210" s="329"/>
      <c r="Y210" s="276"/>
      <c r="Z210" s="276"/>
      <c r="AA210" s="276"/>
      <c r="AB210" s="276"/>
      <c r="AC210" s="326" t="str">
        <f t="shared" si="54"/>
        <v/>
      </c>
      <c r="AD210" s="329"/>
      <c r="AE210" s="276"/>
      <c r="AF210" s="276"/>
      <c r="AG210" s="276"/>
      <c r="AH210" s="276"/>
      <c r="AI210" s="326" t="str">
        <f t="shared" si="55"/>
        <v/>
      </c>
      <c r="AJ210" s="329"/>
      <c r="AK210" s="247"/>
      <c r="AL210" s="247"/>
      <c r="AM210" s="247"/>
      <c r="AN210" s="247"/>
      <c r="AO210" s="326" t="str">
        <f t="shared" si="56"/>
        <v/>
      </c>
      <c r="AP210" s="329"/>
      <c r="AQ210" s="247"/>
      <c r="AR210" s="247"/>
      <c r="AS210" s="247"/>
      <c r="AT210" s="247"/>
      <c r="AU210" s="326" t="str">
        <f t="shared" si="57"/>
        <v/>
      </c>
      <c r="AV210" s="329"/>
      <c r="AW210" s="247"/>
      <c r="AX210" s="247"/>
      <c r="AY210" s="247"/>
      <c r="AZ210" s="247"/>
      <c r="BA210" s="326" t="str">
        <f t="shared" si="58"/>
        <v/>
      </c>
      <c r="BB210" s="329"/>
      <c r="BC210" s="247"/>
      <c r="BD210" s="247"/>
      <c r="BE210" s="247"/>
      <c r="BF210" s="247"/>
      <c r="BG210" s="326" t="str">
        <f t="shared" si="59"/>
        <v/>
      </c>
      <c r="BH210" s="329"/>
      <c r="BI210" s="247"/>
      <c r="BJ210" s="247"/>
      <c r="BK210" s="247"/>
      <c r="BL210" s="247"/>
      <c r="BM210" s="258"/>
      <c r="BN210" s="247"/>
      <c r="BO210" s="247"/>
      <c r="BP210" s="247"/>
      <c r="BQ210" s="247"/>
      <c r="BR210" s="258"/>
      <c r="BS210" s="247"/>
      <c r="BT210" s="247"/>
      <c r="BU210" s="247"/>
      <c r="BV210" s="247"/>
      <c r="BW210" s="258"/>
      <c r="BX210" s="258"/>
      <c r="BY210" s="144"/>
      <c r="BZ210" s="259"/>
      <c r="CA210" s="267"/>
      <c r="CB210" s="261"/>
    </row>
    <row r="211" spans="1:80" ht="33" hidden="1" x14ac:dyDescent="0.3">
      <c r="A211" s="337" t="s">
        <v>486</v>
      </c>
      <c r="B211" s="338" t="s">
        <v>293</v>
      </c>
      <c r="C211" s="339" t="s">
        <v>435</v>
      </c>
      <c r="D211" s="340" t="s">
        <v>487</v>
      </c>
      <c r="E211" s="126" t="s">
        <v>108</v>
      </c>
      <c r="F211" s="252">
        <f t="shared" si="45"/>
        <v>0</v>
      </c>
      <c r="G211" s="253">
        <f t="shared" si="46"/>
        <v>0</v>
      </c>
      <c r="H211" s="254">
        <f t="shared" si="47"/>
        <v>0</v>
      </c>
      <c r="I211" s="255">
        <f t="shared" si="48"/>
        <v>0</v>
      </c>
      <c r="J211" s="359" t="s">
        <v>96</v>
      </c>
      <c r="K211" s="326" t="str">
        <f t="shared" si="49"/>
        <v/>
      </c>
      <c r="L211" s="329"/>
      <c r="M211" s="326" t="str">
        <f t="shared" si="50"/>
        <v/>
      </c>
      <c r="N211" s="329"/>
      <c r="O211" s="326" t="str">
        <f t="shared" si="51"/>
        <v/>
      </c>
      <c r="P211" s="329"/>
      <c r="Q211" s="276"/>
      <c r="R211" s="276"/>
      <c r="S211" s="276"/>
      <c r="T211" s="276"/>
      <c r="U211" s="326" t="str">
        <f t="shared" si="52"/>
        <v/>
      </c>
      <c r="V211" s="329"/>
      <c r="W211" s="326" t="str">
        <f t="shared" si="53"/>
        <v/>
      </c>
      <c r="X211" s="329"/>
      <c r="Y211" s="276"/>
      <c r="Z211" s="276"/>
      <c r="AA211" s="276"/>
      <c r="AB211" s="276"/>
      <c r="AC211" s="326" t="str">
        <f t="shared" si="54"/>
        <v/>
      </c>
      <c r="AD211" s="329"/>
      <c r="AE211" s="276"/>
      <c r="AF211" s="276"/>
      <c r="AG211" s="276"/>
      <c r="AH211" s="276"/>
      <c r="AI211" s="326" t="str">
        <f t="shared" si="55"/>
        <v/>
      </c>
      <c r="AJ211" s="329"/>
      <c r="AK211" s="247"/>
      <c r="AL211" s="247"/>
      <c r="AM211" s="247"/>
      <c r="AN211" s="247"/>
      <c r="AO211" s="326" t="str">
        <f t="shared" si="56"/>
        <v/>
      </c>
      <c r="AP211" s="329"/>
      <c r="AQ211" s="247"/>
      <c r="AR211" s="247"/>
      <c r="AS211" s="247"/>
      <c r="AT211" s="247"/>
      <c r="AU211" s="326" t="str">
        <f t="shared" si="57"/>
        <v/>
      </c>
      <c r="AV211" s="329"/>
      <c r="AW211" s="247"/>
      <c r="AX211" s="247"/>
      <c r="AY211" s="247"/>
      <c r="AZ211" s="247"/>
      <c r="BA211" s="326" t="str">
        <f t="shared" si="58"/>
        <v/>
      </c>
      <c r="BB211" s="329"/>
      <c r="BC211" s="247"/>
      <c r="BD211" s="247"/>
      <c r="BE211" s="247"/>
      <c r="BF211" s="247"/>
      <c r="BG211" s="326" t="str">
        <f t="shared" si="59"/>
        <v/>
      </c>
      <c r="BH211" s="329"/>
      <c r="BI211" s="247"/>
      <c r="BJ211" s="247"/>
      <c r="BK211" s="247"/>
      <c r="BL211" s="247"/>
      <c r="BM211" s="258"/>
      <c r="BN211" s="247"/>
      <c r="BO211" s="247"/>
      <c r="BP211" s="247"/>
      <c r="BQ211" s="247"/>
      <c r="BR211" s="258"/>
      <c r="BS211" s="247"/>
      <c r="BT211" s="247"/>
      <c r="BU211" s="247"/>
      <c r="BV211" s="247"/>
      <c r="BW211" s="258"/>
      <c r="BX211" s="258"/>
      <c r="BY211" s="144"/>
      <c r="BZ211" s="259"/>
      <c r="CA211" s="267"/>
      <c r="CB211" s="261"/>
    </row>
    <row r="212" spans="1:80" ht="33" hidden="1" x14ac:dyDescent="0.3">
      <c r="A212" s="337" t="s">
        <v>488</v>
      </c>
      <c r="B212" s="338" t="s">
        <v>293</v>
      </c>
      <c r="C212" s="339" t="s">
        <v>435</v>
      </c>
      <c r="D212" s="340" t="s">
        <v>489</v>
      </c>
      <c r="E212" s="126" t="s">
        <v>108</v>
      </c>
      <c r="F212" s="252">
        <f t="shared" si="45"/>
        <v>0</v>
      </c>
      <c r="G212" s="253">
        <f t="shared" si="46"/>
        <v>0</v>
      </c>
      <c r="H212" s="254">
        <f t="shared" si="47"/>
        <v>0</v>
      </c>
      <c r="I212" s="255">
        <f t="shared" si="48"/>
        <v>0</v>
      </c>
      <c r="J212" s="359" t="s">
        <v>96</v>
      </c>
      <c r="K212" s="326" t="str">
        <f t="shared" si="49"/>
        <v/>
      </c>
      <c r="L212" s="329"/>
      <c r="M212" s="326" t="str">
        <f t="shared" si="50"/>
        <v/>
      </c>
      <c r="N212" s="329"/>
      <c r="O212" s="326" t="str">
        <f t="shared" si="51"/>
        <v/>
      </c>
      <c r="P212" s="329"/>
      <c r="Q212" s="276"/>
      <c r="R212" s="276"/>
      <c r="S212" s="276"/>
      <c r="T212" s="276"/>
      <c r="U212" s="326" t="str">
        <f t="shared" si="52"/>
        <v/>
      </c>
      <c r="V212" s="329"/>
      <c r="W212" s="326" t="str">
        <f t="shared" si="53"/>
        <v/>
      </c>
      <c r="X212" s="329"/>
      <c r="Y212" s="276"/>
      <c r="Z212" s="276"/>
      <c r="AA212" s="276"/>
      <c r="AB212" s="276"/>
      <c r="AC212" s="326" t="str">
        <f t="shared" si="54"/>
        <v/>
      </c>
      <c r="AD212" s="329"/>
      <c r="AE212" s="276"/>
      <c r="AF212" s="276"/>
      <c r="AG212" s="276"/>
      <c r="AH212" s="276"/>
      <c r="AI212" s="326" t="str">
        <f t="shared" si="55"/>
        <v/>
      </c>
      <c r="AJ212" s="329"/>
      <c r="AK212" s="247"/>
      <c r="AL212" s="247"/>
      <c r="AM212" s="247"/>
      <c r="AN212" s="247"/>
      <c r="AO212" s="326" t="str">
        <f t="shared" si="56"/>
        <v/>
      </c>
      <c r="AP212" s="329"/>
      <c r="AQ212" s="247"/>
      <c r="AR212" s="247"/>
      <c r="AS212" s="247"/>
      <c r="AT212" s="247"/>
      <c r="AU212" s="326" t="str">
        <f t="shared" si="57"/>
        <v/>
      </c>
      <c r="AV212" s="329"/>
      <c r="AW212" s="247"/>
      <c r="AX212" s="247"/>
      <c r="AY212" s="247"/>
      <c r="AZ212" s="247"/>
      <c r="BA212" s="326" t="str">
        <f t="shared" si="58"/>
        <v/>
      </c>
      <c r="BB212" s="329"/>
      <c r="BC212" s="247"/>
      <c r="BD212" s="247"/>
      <c r="BE212" s="247"/>
      <c r="BF212" s="247"/>
      <c r="BG212" s="326" t="str">
        <f t="shared" si="59"/>
        <v/>
      </c>
      <c r="BH212" s="329"/>
      <c r="BI212" s="247"/>
      <c r="BJ212" s="247"/>
      <c r="BK212" s="247"/>
      <c r="BL212" s="247"/>
      <c r="BM212" s="258"/>
      <c r="BN212" s="247"/>
      <c r="BO212" s="247"/>
      <c r="BP212" s="247"/>
      <c r="BQ212" s="247"/>
      <c r="BR212" s="258"/>
      <c r="BS212" s="247"/>
      <c r="BT212" s="247"/>
      <c r="BU212" s="247"/>
      <c r="BV212" s="247"/>
      <c r="BW212" s="258"/>
      <c r="BX212" s="258"/>
      <c r="BY212" s="144"/>
      <c r="BZ212" s="259"/>
      <c r="CA212" s="267"/>
      <c r="CB212" s="261"/>
    </row>
    <row r="213" spans="1:80" ht="27" hidden="1" x14ac:dyDescent="0.3">
      <c r="A213" s="337" t="s">
        <v>490</v>
      </c>
      <c r="B213" s="338" t="s">
        <v>293</v>
      </c>
      <c r="C213" s="339" t="s">
        <v>435</v>
      </c>
      <c r="D213" s="340" t="s">
        <v>491</v>
      </c>
      <c r="E213" s="126" t="s">
        <v>108</v>
      </c>
      <c r="F213" s="252">
        <f t="shared" si="45"/>
        <v>0</v>
      </c>
      <c r="G213" s="253">
        <f t="shared" si="46"/>
        <v>0</v>
      </c>
      <c r="H213" s="254">
        <f t="shared" si="47"/>
        <v>0</v>
      </c>
      <c r="I213" s="255">
        <f t="shared" si="48"/>
        <v>0</v>
      </c>
      <c r="J213" s="359" t="s">
        <v>96</v>
      </c>
      <c r="K213" s="326" t="str">
        <f t="shared" si="49"/>
        <v/>
      </c>
      <c r="L213" s="329"/>
      <c r="M213" s="326" t="str">
        <f t="shared" si="50"/>
        <v/>
      </c>
      <c r="N213" s="329"/>
      <c r="O213" s="326" t="str">
        <f t="shared" si="51"/>
        <v/>
      </c>
      <c r="P213" s="329"/>
      <c r="Q213" s="276"/>
      <c r="R213" s="276"/>
      <c r="S213" s="276"/>
      <c r="T213" s="276"/>
      <c r="U213" s="326" t="str">
        <f t="shared" si="52"/>
        <v/>
      </c>
      <c r="V213" s="329"/>
      <c r="W213" s="326" t="str">
        <f t="shared" si="53"/>
        <v/>
      </c>
      <c r="X213" s="329"/>
      <c r="Y213" s="276"/>
      <c r="Z213" s="276"/>
      <c r="AA213" s="276"/>
      <c r="AB213" s="276"/>
      <c r="AC213" s="326" t="str">
        <f t="shared" si="54"/>
        <v/>
      </c>
      <c r="AD213" s="329"/>
      <c r="AE213" s="276"/>
      <c r="AF213" s="276"/>
      <c r="AG213" s="276"/>
      <c r="AH213" s="276"/>
      <c r="AI213" s="326" t="str">
        <f t="shared" si="55"/>
        <v/>
      </c>
      <c r="AJ213" s="329"/>
      <c r="AK213" s="247"/>
      <c r="AL213" s="247"/>
      <c r="AM213" s="247"/>
      <c r="AN213" s="247"/>
      <c r="AO213" s="326" t="str">
        <f t="shared" si="56"/>
        <v/>
      </c>
      <c r="AP213" s="329"/>
      <c r="AQ213" s="247"/>
      <c r="AR213" s="247"/>
      <c r="AS213" s="247"/>
      <c r="AT213" s="247"/>
      <c r="AU213" s="326" t="str">
        <f t="shared" si="57"/>
        <v/>
      </c>
      <c r="AV213" s="329"/>
      <c r="AW213" s="247"/>
      <c r="AX213" s="247"/>
      <c r="AY213" s="247"/>
      <c r="AZ213" s="247"/>
      <c r="BA213" s="326" t="str">
        <f t="shared" si="58"/>
        <v/>
      </c>
      <c r="BB213" s="329"/>
      <c r="BC213" s="247"/>
      <c r="BD213" s="247"/>
      <c r="BE213" s="247"/>
      <c r="BF213" s="247"/>
      <c r="BG213" s="326" t="str">
        <f t="shared" si="59"/>
        <v/>
      </c>
      <c r="BH213" s="329"/>
      <c r="BI213" s="247"/>
      <c r="BJ213" s="247"/>
      <c r="BK213" s="247"/>
      <c r="BL213" s="247"/>
      <c r="BM213" s="258"/>
      <c r="BN213" s="247"/>
      <c r="BO213" s="247"/>
      <c r="BP213" s="247"/>
      <c r="BQ213" s="247"/>
      <c r="BR213" s="258"/>
      <c r="BS213" s="247"/>
      <c r="BT213" s="247"/>
      <c r="BU213" s="247"/>
      <c r="BV213" s="247"/>
      <c r="BW213" s="258"/>
      <c r="BX213" s="258"/>
      <c r="BY213" s="144"/>
      <c r="BZ213" s="259"/>
      <c r="CA213" s="267"/>
      <c r="CB213" s="261"/>
    </row>
    <row r="214" spans="1:80" ht="27" hidden="1" x14ac:dyDescent="0.3">
      <c r="A214" s="337" t="s">
        <v>492</v>
      </c>
      <c r="B214" s="338" t="s">
        <v>293</v>
      </c>
      <c r="C214" s="339" t="s">
        <v>435</v>
      </c>
      <c r="D214" s="340" t="s">
        <v>493</v>
      </c>
      <c r="E214" s="126" t="s">
        <v>108</v>
      </c>
      <c r="F214" s="252">
        <f t="shared" si="45"/>
        <v>0</v>
      </c>
      <c r="G214" s="253">
        <f t="shared" si="46"/>
        <v>0</v>
      </c>
      <c r="H214" s="254">
        <f t="shared" si="47"/>
        <v>0</v>
      </c>
      <c r="I214" s="255">
        <f t="shared" si="48"/>
        <v>0</v>
      </c>
      <c r="J214" s="359" t="s">
        <v>96</v>
      </c>
      <c r="K214" s="326" t="str">
        <f t="shared" si="49"/>
        <v/>
      </c>
      <c r="L214" s="329"/>
      <c r="M214" s="326" t="str">
        <f t="shared" si="50"/>
        <v/>
      </c>
      <c r="N214" s="329"/>
      <c r="O214" s="326" t="str">
        <f t="shared" si="51"/>
        <v/>
      </c>
      <c r="P214" s="329"/>
      <c r="Q214" s="276"/>
      <c r="R214" s="276"/>
      <c r="S214" s="276"/>
      <c r="T214" s="276"/>
      <c r="U214" s="326" t="str">
        <f t="shared" si="52"/>
        <v/>
      </c>
      <c r="V214" s="329"/>
      <c r="W214" s="326" t="str">
        <f t="shared" si="53"/>
        <v/>
      </c>
      <c r="X214" s="329"/>
      <c r="Y214" s="276"/>
      <c r="Z214" s="276"/>
      <c r="AA214" s="276"/>
      <c r="AB214" s="276"/>
      <c r="AC214" s="326" t="str">
        <f t="shared" si="54"/>
        <v/>
      </c>
      <c r="AD214" s="329"/>
      <c r="AE214" s="276"/>
      <c r="AF214" s="276"/>
      <c r="AG214" s="276"/>
      <c r="AH214" s="276"/>
      <c r="AI214" s="326" t="str">
        <f t="shared" si="55"/>
        <v/>
      </c>
      <c r="AJ214" s="329"/>
      <c r="AK214" s="247"/>
      <c r="AL214" s="247"/>
      <c r="AM214" s="247"/>
      <c r="AN214" s="247"/>
      <c r="AO214" s="326" t="str">
        <f t="shared" si="56"/>
        <v/>
      </c>
      <c r="AP214" s="329"/>
      <c r="AQ214" s="247"/>
      <c r="AR214" s="247"/>
      <c r="AS214" s="247"/>
      <c r="AT214" s="247"/>
      <c r="AU214" s="326" t="str">
        <f t="shared" si="57"/>
        <v/>
      </c>
      <c r="AV214" s="329"/>
      <c r="AW214" s="247"/>
      <c r="AX214" s="247"/>
      <c r="AY214" s="247"/>
      <c r="AZ214" s="247"/>
      <c r="BA214" s="326" t="str">
        <f t="shared" si="58"/>
        <v/>
      </c>
      <c r="BB214" s="329"/>
      <c r="BC214" s="247"/>
      <c r="BD214" s="247"/>
      <c r="BE214" s="247"/>
      <c r="BF214" s="247"/>
      <c r="BG214" s="326" t="str">
        <f t="shared" si="59"/>
        <v/>
      </c>
      <c r="BH214" s="329"/>
      <c r="BI214" s="247"/>
      <c r="BJ214" s="247"/>
      <c r="BK214" s="247"/>
      <c r="BL214" s="247"/>
      <c r="BM214" s="258"/>
      <c r="BN214" s="247"/>
      <c r="BO214" s="247"/>
      <c r="BP214" s="247"/>
      <c r="BQ214" s="247"/>
      <c r="BR214" s="258"/>
      <c r="BS214" s="247"/>
      <c r="BT214" s="247"/>
      <c r="BU214" s="247"/>
      <c r="BV214" s="247"/>
      <c r="BW214" s="258"/>
      <c r="BX214" s="258"/>
      <c r="BY214" s="144"/>
      <c r="BZ214" s="259"/>
      <c r="CA214" s="267"/>
      <c r="CB214" s="261"/>
    </row>
    <row r="215" spans="1:80" ht="27" hidden="1" x14ac:dyDescent="0.3">
      <c r="A215" s="337" t="s">
        <v>494</v>
      </c>
      <c r="B215" s="338" t="s">
        <v>293</v>
      </c>
      <c r="C215" s="339" t="s">
        <v>435</v>
      </c>
      <c r="D215" s="340" t="s">
        <v>495</v>
      </c>
      <c r="E215" s="126" t="s">
        <v>152</v>
      </c>
      <c r="F215" s="252">
        <f t="shared" si="45"/>
        <v>0</v>
      </c>
      <c r="G215" s="253">
        <f t="shared" si="46"/>
        <v>0</v>
      </c>
      <c r="H215" s="254">
        <f t="shared" si="47"/>
        <v>0</v>
      </c>
      <c r="I215" s="255">
        <f t="shared" si="48"/>
        <v>0</v>
      </c>
      <c r="J215" s="359" t="s">
        <v>96</v>
      </c>
      <c r="K215" s="326" t="str">
        <f t="shared" si="49"/>
        <v/>
      </c>
      <c r="L215" s="329"/>
      <c r="M215" s="326" t="str">
        <f t="shared" si="50"/>
        <v/>
      </c>
      <c r="N215" s="329"/>
      <c r="O215" s="326" t="str">
        <f t="shared" si="51"/>
        <v/>
      </c>
      <c r="P215" s="329"/>
      <c r="Q215" s="276"/>
      <c r="R215" s="276"/>
      <c r="S215" s="276"/>
      <c r="T215" s="276"/>
      <c r="U215" s="326" t="str">
        <f t="shared" si="52"/>
        <v/>
      </c>
      <c r="V215" s="329"/>
      <c r="W215" s="326" t="str">
        <f t="shared" si="53"/>
        <v/>
      </c>
      <c r="X215" s="329"/>
      <c r="Y215" s="276"/>
      <c r="Z215" s="276"/>
      <c r="AA215" s="276"/>
      <c r="AB215" s="276"/>
      <c r="AC215" s="326" t="str">
        <f t="shared" si="54"/>
        <v/>
      </c>
      <c r="AD215" s="329"/>
      <c r="AE215" s="276"/>
      <c r="AF215" s="276"/>
      <c r="AG215" s="276"/>
      <c r="AH215" s="276"/>
      <c r="AI215" s="326" t="str">
        <f t="shared" si="55"/>
        <v/>
      </c>
      <c r="AJ215" s="329"/>
      <c r="AK215" s="247"/>
      <c r="AL215" s="247"/>
      <c r="AM215" s="247"/>
      <c r="AN215" s="247"/>
      <c r="AO215" s="326" t="str">
        <f t="shared" si="56"/>
        <v/>
      </c>
      <c r="AP215" s="329"/>
      <c r="AQ215" s="247"/>
      <c r="AR215" s="247"/>
      <c r="AS215" s="247"/>
      <c r="AT215" s="247"/>
      <c r="AU215" s="326" t="str">
        <f t="shared" si="57"/>
        <v/>
      </c>
      <c r="AV215" s="329"/>
      <c r="AW215" s="247"/>
      <c r="AX215" s="247"/>
      <c r="AY215" s="247"/>
      <c r="AZ215" s="247"/>
      <c r="BA215" s="326" t="str">
        <f t="shared" si="58"/>
        <v/>
      </c>
      <c r="BB215" s="329"/>
      <c r="BC215" s="247"/>
      <c r="BD215" s="247"/>
      <c r="BE215" s="247"/>
      <c r="BF215" s="247"/>
      <c r="BG215" s="326" t="str">
        <f t="shared" si="59"/>
        <v/>
      </c>
      <c r="BH215" s="329"/>
      <c r="BI215" s="247"/>
      <c r="BJ215" s="247"/>
      <c r="BK215" s="247"/>
      <c r="BL215" s="247"/>
      <c r="BM215" s="258"/>
      <c r="BN215" s="247"/>
      <c r="BO215" s="247"/>
      <c r="BP215" s="247"/>
      <c r="BQ215" s="247"/>
      <c r="BR215" s="258"/>
      <c r="BS215" s="247"/>
      <c r="BT215" s="247"/>
      <c r="BU215" s="247"/>
      <c r="BV215" s="247"/>
      <c r="BW215" s="258"/>
      <c r="BX215" s="258"/>
      <c r="BY215" s="144"/>
      <c r="BZ215" s="259"/>
      <c r="CA215" s="267"/>
      <c r="CB215" s="261"/>
    </row>
    <row r="216" spans="1:80" ht="33" hidden="1" x14ac:dyDescent="0.3">
      <c r="A216" s="337" t="s">
        <v>496</v>
      </c>
      <c r="B216" s="338" t="s">
        <v>293</v>
      </c>
      <c r="C216" s="339" t="s">
        <v>435</v>
      </c>
      <c r="D216" s="340" t="s">
        <v>497</v>
      </c>
      <c r="E216" s="126" t="s">
        <v>420</v>
      </c>
      <c r="F216" s="252">
        <f t="shared" si="45"/>
        <v>0</v>
      </c>
      <c r="G216" s="253">
        <f t="shared" si="46"/>
        <v>0</v>
      </c>
      <c r="H216" s="254">
        <f t="shared" si="47"/>
        <v>0</v>
      </c>
      <c r="I216" s="255">
        <f t="shared" si="48"/>
        <v>0</v>
      </c>
      <c r="J216" s="359" t="s">
        <v>96</v>
      </c>
      <c r="K216" s="326" t="str">
        <f t="shared" si="49"/>
        <v/>
      </c>
      <c r="L216" s="329"/>
      <c r="M216" s="326" t="str">
        <f t="shared" si="50"/>
        <v/>
      </c>
      <c r="N216" s="329"/>
      <c r="O216" s="326" t="str">
        <f t="shared" si="51"/>
        <v/>
      </c>
      <c r="P216" s="329"/>
      <c r="Q216" s="276"/>
      <c r="R216" s="276"/>
      <c r="S216" s="276"/>
      <c r="T216" s="276"/>
      <c r="U216" s="326" t="str">
        <f t="shared" si="52"/>
        <v/>
      </c>
      <c r="V216" s="329"/>
      <c r="W216" s="326" t="str">
        <f t="shared" si="53"/>
        <v/>
      </c>
      <c r="X216" s="329"/>
      <c r="Y216" s="276"/>
      <c r="Z216" s="276"/>
      <c r="AA216" s="276"/>
      <c r="AB216" s="276"/>
      <c r="AC216" s="326" t="str">
        <f t="shared" si="54"/>
        <v/>
      </c>
      <c r="AD216" s="329"/>
      <c r="AE216" s="276"/>
      <c r="AF216" s="276"/>
      <c r="AG216" s="276"/>
      <c r="AH216" s="276"/>
      <c r="AI216" s="326" t="str">
        <f t="shared" si="55"/>
        <v/>
      </c>
      <c r="AJ216" s="329"/>
      <c r="AK216" s="247"/>
      <c r="AL216" s="247"/>
      <c r="AM216" s="247"/>
      <c r="AN216" s="247"/>
      <c r="AO216" s="326" t="str">
        <f t="shared" si="56"/>
        <v/>
      </c>
      <c r="AP216" s="329"/>
      <c r="AQ216" s="247"/>
      <c r="AR216" s="247"/>
      <c r="AS216" s="247"/>
      <c r="AT216" s="247"/>
      <c r="AU216" s="326" t="str">
        <f t="shared" si="57"/>
        <v/>
      </c>
      <c r="AV216" s="329"/>
      <c r="AW216" s="247"/>
      <c r="AX216" s="247"/>
      <c r="AY216" s="247"/>
      <c r="AZ216" s="247"/>
      <c r="BA216" s="326" t="str">
        <f t="shared" si="58"/>
        <v/>
      </c>
      <c r="BB216" s="329"/>
      <c r="BC216" s="247"/>
      <c r="BD216" s="247"/>
      <c r="BE216" s="247"/>
      <c r="BF216" s="247"/>
      <c r="BG216" s="326" t="str">
        <f t="shared" si="59"/>
        <v/>
      </c>
      <c r="BH216" s="329"/>
      <c r="BI216" s="247"/>
      <c r="BJ216" s="247"/>
      <c r="BK216" s="247"/>
      <c r="BL216" s="247"/>
      <c r="BM216" s="258"/>
      <c r="BN216" s="247"/>
      <c r="BO216" s="247"/>
      <c r="BP216" s="247"/>
      <c r="BQ216" s="247"/>
      <c r="BR216" s="258"/>
      <c r="BS216" s="247"/>
      <c r="BT216" s="247"/>
      <c r="BU216" s="247"/>
      <c r="BV216" s="247"/>
      <c r="BW216" s="258"/>
      <c r="BX216" s="258"/>
      <c r="BY216" s="144"/>
      <c r="BZ216" s="259"/>
      <c r="CA216" s="267"/>
      <c r="CB216" s="261"/>
    </row>
    <row r="217" spans="1:80" ht="27" hidden="1" x14ac:dyDescent="0.3">
      <c r="A217" s="337" t="s">
        <v>498</v>
      </c>
      <c r="B217" s="338" t="s">
        <v>293</v>
      </c>
      <c r="C217" s="339" t="s">
        <v>435</v>
      </c>
      <c r="D217" s="340" t="s">
        <v>499</v>
      </c>
      <c r="E217" s="126" t="s">
        <v>108</v>
      </c>
      <c r="F217" s="252">
        <f t="shared" si="45"/>
        <v>0</v>
      </c>
      <c r="G217" s="253">
        <f t="shared" si="46"/>
        <v>0</v>
      </c>
      <c r="H217" s="254">
        <f t="shared" si="47"/>
        <v>0</v>
      </c>
      <c r="I217" s="255">
        <f t="shared" si="48"/>
        <v>0</v>
      </c>
      <c r="J217" s="359" t="s">
        <v>96</v>
      </c>
      <c r="K217" s="326" t="str">
        <f t="shared" si="49"/>
        <v/>
      </c>
      <c r="L217" s="329"/>
      <c r="M217" s="326" t="str">
        <f t="shared" si="50"/>
        <v/>
      </c>
      <c r="N217" s="329"/>
      <c r="O217" s="326" t="str">
        <f t="shared" si="51"/>
        <v/>
      </c>
      <c r="P217" s="329"/>
      <c r="Q217" s="276"/>
      <c r="R217" s="276"/>
      <c r="S217" s="276"/>
      <c r="T217" s="276"/>
      <c r="U217" s="326" t="str">
        <f t="shared" si="52"/>
        <v/>
      </c>
      <c r="V217" s="329"/>
      <c r="W217" s="326" t="str">
        <f t="shared" si="53"/>
        <v/>
      </c>
      <c r="X217" s="329"/>
      <c r="Y217" s="276"/>
      <c r="Z217" s="276"/>
      <c r="AA217" s="276"/>
      <c r="AB217" s="276"/>
      <c r="AC217" s="326" t="str">
        <f t="shared" si="54"/>
        <v/>
      </c>
      <c r="AD217" s="329"/>
      <c r="AE217" s="276"/>
      <c r="AF217" s="276"/>
      <c r="AG217" s="276"/>
      <c r="AH217" s="276"/>
      <c r="AI217" s="326" t="str">
        <f t="shared" si="55"/>
        <v/>
      </c>
      <c r="AJ217" s="329"/>
      <c r="AK217" s="247"/>
      <c r="AL217" s="247"/>
      <c r="AM217" s="247"/>
      <c r="AN217" s="247"/>
      <c r="AO217" s="326" t="str">
        <f t="shared" si="56"/>
        <v/>
      </c>
      <c r="AP217" s="329"/>
      <c r="AQ217" s="247"/>
      <c r="AR217" s="247"/>
      <c r="AS217" s="247"/>
      <c r="AT217" s="247"/>
      <c r="AU217" s="326" t="str">
        <f t="shared" si="57"/>
        <v/>
      </c>
      <c r="AV217" s="329"/>
      <c r="AW217" s="247"/>
      <c r="AX217" s="247"/>
      <c r="AY217" s="247"/>
      <c r="AZ217" s="247"/>
      <c r="BA217" s="326" t="str">
        <f t="shared" si="58"/>
        <v/>
      </c>
      <c r="BB217" s="329"/>
      <c r="BC217" s="247"/>
      <c r="BD217" s="247"/>
      <c r="BE217" s="247"/>
      <c r="BF217" s="247"/>
      <c r="BG217" s="326" t="str">
        <f t="shared" si="59"/>
        <v/>
      </c>
      <c r="BH217" s="329"/>
      <c r="BI217" s="247"/>
      <c r="BJ217" s="247"/>
      <c r="BK217" s="247"/>
      <c r="BL217" s="247"/>
      <c r="BM217" s="258"/>
      <c r="BN217" s="247"/>
      <c r="BO217" s="247"/>
      <c r="BP217" s="247"/>
      <c r="BQ217" s="247"/>
      <c r="BR217" s="258"/>
      <c r="BS217" s="247"/>
      <c r="BT217" s="247"/>
      <c r="BU217" s="247"/>
      <c r="BV217" s="247"/>
      <c r="BW217" s="258"/>
      <c r="BX217" s="258"/>
      <c r="BY217" s="144"/>
      <c r="BZ217" s="259"/>
      <c r="CA217" s="267"/>
      <c r="CB217" s="261"/>
    </row>
    <row r="218" spans="1:80" hidden="1" x14ac:dyDescent="0.3">
      <c r="A218" s="337" t="s">
        <v>500</v>
      </c>
      <c r="B218" s="338" t="s">
        <v>293</v>
      </c>
      <c r="C218" s="339" t="s">
        <v>501</v>
      </c>
      <c r="D218" s="340" t="s">
        <v>502</v>
      </c>
      <c r="E218" s="126" t="s">
        <v>108</v>
      </c>
      <c r="F218" s="252">
        <f t="shared" si="45"/>
        <v>0</v>
      </c>
      <c r="G218" s="253">
        <f t="shared" si="46"/>
        <v>0</v>
      </c>
      <c r="H218" s="254">
        <f t="shared" si="47"/>
        <v>0</v>
      </c>
      <c r="I218" s="255">
        <f t="shared" si="48"/>
        <v>0</v>
      </c>
      <c r="J218" s="359" t="s">
        <v>96</v>
      </c>
      <c r="K218" s="326" t="str">
        <f t="shared" si="49"/>
        <v/>
      </c>
      <c r="L218" s="329"/>
      <c r="M218" s="326" t="str">
        <f t="shared" si="50"/>
        <v/>
      </c>
      <c r="N218" s="329"/>
      <c r="O218" s="326" t="str">
        <f t="shared" si="51"/>
        <v/>
      </c>
      <c r="P218" s="329"/>
      <c r="Q218" s="276"/>
      <c r="R218" s="276"/>
      <c r="S218" s="276"/>
      <c r="T218" s="276"/>
      <c r="U218" s="326" t="str">
        <f t="shared" si="52"/>
        <v/>
      </c>
      <c r="V218" s="329"/>
      <c r="W218" s="326" t="str">
        <f t="shared" si="53"/>
        <v/>
      </c>
      <c r="X218" s="329"/>
      <c r="Y218" s="276"/>
      <c r="Z218" s="276"/>
      <c r="AA218" s="276"/>
      <c r="AB218" s="276"/>
      <c r="AC218" s="326" t="str">
        <f t="shared" si="54"/>
        <v/>
      </c>
      <c r="AD218" s="329"/>
      <c r="AE218" s="276"/>
      <c r="AF218" s="276"/>
      <c r="AG218" s="276"/>
      <c r="AH218" s="276"/>
      <c r="AI218" s="326" t="str">
        <f t="shared" si="55"/>
        <v/>
      </c>
      <c r="AJ218" s="329"/>
      <c r="AK218" s="247"/>
      <c r="AL218" s="247"/>
      <c r="AM218" s="247"/>
      <c r="AN218" s="247"/>
      <c r="AO218" s="326" t="str">
        <f t="shared" si="56"/>
        <v/>
      </c>
      <c r="AP218" s="329"/>
      <c r="AQ218" s="247"/>
      <c r="AR218" s="247"/>
      <c r="AS218" s="247"/>
      <c r="AT218" s="247"/>
      <c r="AU218" s="326" t="str">
        <f t="shared" si="57"/>
        <v/>
      </c>
      <c r="AV218" s="329"/>
      <c r="AW218" s="247"/>
      <c r="AX218" s="247"/>
      <c r="AY218" s="247"/>
      <c r="AZ218" s="247"/>
      <c r="BA218" s="326" t="str">
        <f t="shared" si="58"/>
        <v/>
      </c>
      <c r="BB218" s="329"/>
      <c r="BC218" s="247"/>
      <c r="BD218" s="247"/>
      <c r="BE218" s="247"/>
      <c r="BF218" s="247"/>
      <c r="BG218" s="326" t="str">
        <f t="shared" si="59"/>
        <v/>
      </c>
      <c r="BH218" s="329"/>
      <c r="BI218" s="247"/>
      <c r="BJ218" s="247"/>
      <c r="BK218" s="247"/>
      <c r="BL218" s="247"/>
      <c r="BM218" s="258"/>
      <c r="BN218" s="247"/>
      <c r="BO218" s="247"/>
      <c r="BP218" s="247"/>
      <c r="BQ218" s="247"/>
      <c r="BR218" s="258"/>
      <c r="BS218" s="247"/>
      <c r="BT218" s="247"/>
      <c r="BU218" s="247"/>
      <c r="BV218" s="247"/>
      <c r="BW218" s="258"/>
      <c r="BX218" s="258"/>
      <c r="BY218" s="144"/>
      <c r="BZ218" s="259"/>
      <c r="CA218" s="267"/>
      <c r="CB218" s="261"/>
    </row>
    <row r="219" spans="1:80" hidden="1" x14ac:dyDescent="0.3">
      <c r="A219" s="337" t="s">
        <v>503</v>
      </c>
      <c r="B219" s="338" t="s">
        <v>504</v>
      </c>
      <c r="C219" s="339" t="s">
        <v>92</v>
      </c>
      <c r="D219" s="340" t="s">
        <v>505</v>
      </c>
      <c r="E219" s="126" t="s">
        <v>108</v>
      </c>
      <c r="F219" s="252">
        <f t="shared" si="45"/>
        <v>0</v>
      </c>
      <c r="G219" s="253">
        <f t="shared" si="46"/>
        <v>0</v>
      </c>
      <c r="H219" s="254">
        <f t="shared" si="47"/>
        <v>0</v>
      </c>
      <c r="I219" s="255">
        <f t="shared" si="48"/>
        <v>0</v>
      </c>
      <c r="J219" s="359" t="s">
        <v>96</v>
      </c>
      <c r="K219" s="326" t="str">
        <f t="shared" si="49"/>
        <v/>
      </c>
      <c r="L219" s="329"/>
      <c r="M219" s="326" t="str">
        <f t="shared" si="50"/>
        <v/>
      </c>
      <c r="N219" s="329"/>
      <c r="O219" s="326" t="str">
        <f t="shared" si="51"/>
        <v/>
      </c>
      <c r="P219" s="329"/>
      <c r="Q219" s="276"/>
      <c r="R219" s="276"/>
      <c r="S219" s="276"/>
      <c r="T219" s="276"/>
      <c r="U219" s="326" t="str">
        <f t="shared" si="52"/>
        <v/>
      </c>
      <c r="V219" s="329"/>
      <c r="W219" s="326" t="str">
        <f t="shared" si="53"/>
        <v/>
      </c>
      <c r="X219" s="329"/>
      <c r="Y219" s="276"/>
      <c r="Z219" s="276"/>
      <c r="AA219" s="276"/>
      <c r="AB219" s="276"/>
      <c r="AC219" s="326" t="str">
        <f t="shared" si="54"/>
        <v/>
      </c>
      <c r="AD219" s="329"/>
      <c r="AE219" s="276"/>
      <c r="AF219" s="276"/>
      <c r="AG219" s="276"/>
      <c r="AH219" s="276"/>
      <c r="AI219" s="326" t="str">
        <f t="shared" si="55"/>
        <v/>
      </c>
      <c r="AJ219" s="329"/>
      <c r="AK219" s="247"/>
      <c r="AL219" s="247"/>
      <c r="AM219" s="247"/>
      <c r="AN219" s="247"/>
      <c r="AO219" s="326" t="str">
        <f t="shared" si="56"/>
        <v/>
      </c>
      <c r="AP219" s="329"/>
      <c r="AQ219" s="247"/>
      <c r="AR219" s="247"/>
      <c r="AS219" s="247"/>
      <c r="AT219" s="247"/>
      <c r="AU219" s="326" t="str">
        <f t="shared" si="57"/>
        <v/>
      </c>
      <c r="AV219" s="329"/>
      <c r="AW219" s="247"/>
      <c r="AX219" s="247"/>
      <c r="AY219" s="247"/>
      <c r="AZ219" s="247"/>
      <c r="BA219" s="326" t="str">
        <f t="shared" si="58"/>
        <v/>
      </c>
      <c r="BB219" s="329"/>
      <c r="BC219" s="247"/>
      <c r="BD219" s="247"/>
      <c r="BE219" s="247"/>
      <c r="BF219" s="247"/>
      <c r="BG219" s="326" t="str">
        <f t="shared" si="59"/>
        <v/>
      </c>
      <c r="BH219" s="329"/>
      <c r="BI219" s="247"/>
      <c r="BJ219" s="247"/>
      <c r="BK219" s="247"/>
      <c r="BL219" s="247"/>
      <c r="BM219" s="258"/>
      <c r="BN219" s="247"/>
      <c r="BO219" s="247"/>
      <c r="BP219" s="247"/>
      <c r="BQ219" s="247"/>
      <c r="BR219" s="258"/>
      <c r="BS219" s="247"/>
      <c r="BT219" s="247"/>
      <c r="BU219" s="247"/>
      <c r="BV219" s="247"/>
      <c r="BW219" s="258"/>
      <c r="BX219" s="258"/>
      <c r="BY219" s="144"/>
      <c r="BZ219" s="259"/>
      <c r="CA219" s="267"/>
      <c r="CB219" s="261"/>
    </row>
    <row r="220" spans="1:80" hidden="1" x14ac:dyDescent="0.3">
      <c r="A220" s="337" t="s">
        <v>506</v>
      </c>
      <c r="B220" s="338" t="s">
        <v>504</v>
      </c>
      <c r="C220" s="339" t="s">
        <v>92</v>
      </c>
      <c r="D220" s="340" t="s">
        <v>507</v>
      </c>
      <c r="E220" s="126" t="s">
        <v>108</v>
      </c>
      <c r="F220" s="252">
        <f t="shared" si="45"/>
        <v>0</v>
      </c>
      <c r="G220" s="253">
        <f t="shared" si="46"/>
        <v>0</v>
      </c>
      <c r="H220" s="254">
        <f t="shared" si="47"/>
        <v>0</v>
      </c>
      <c r="I220" s="255">
        <f t="shared" si="48"/>
        <v>0</v>
      </c>
      <c r="J220" s="359" t="s">
        <v>96</v>
      </c>
      <c r="K220" s="326" t="str">
        <f t="shared" si="49"/>
        <v/>
      </c>
      <c r="L220" s="329"/>
      <c r="M220" s="326" t="str">
        <f t="shared" si="50"/>
        <v/>
      </c>
      <c r="N220" s="329"/>
      <c r="O220" s="326" t="str">
        <f t="shared" si="51"/>
        <v/>
      </c>
      <c r="P220" s="329"/>
      <c r="Q220" s="276"/>
      <c r="R220" s="276"/>
      <c r="S220" s="276"/>
      <c r="T220" s="276"/>
      <c r="U220" s="326" t="str">
        <f t="shared" si="52"/>
        <v/>
      </c>
      <c r="V220" s="329"/>
      <c r="W220" s="326" t="str">
        <f t="shared" si="53"/>
        <v/>
      </c>
      <c r="X220" s="329"/>
      <c r="Y220" s="276"/>
      <c r="Z220" s="276"/>
      <c r="AA220" s="276"/>
      <c r="AB220" s="276"/>
      <c r="AC220" s="326" t="str">
        <f t="shared" si="54"/>
        <v/>
      </c>
      <c r="AD220" s="329"/>
      <c r="AE220" s="276"/>
      <c r="AF220" s="276"/>
      <c r="AG220" s="276"/>
      <c r="AH220" s="276"/>
      <c r="AI220" s="326" t="str">
        <f t="shared" si="55"/>
        <v/>
      </c>
      <c r="AJ220" s="329"/>
      <c r="AK220" s="247"/>
      <c r="AL220" s="247"/>
      <c r="AM220" s="247"/>
      <c r="AN220" s="247"/>
      <c r="AO220" s="326" t="str">
        <f t="shared" si="56"/>
        <v/>
      </c>
      <c r="AP220" s="329"/>
      <c r="AQ220" s="247"/>
      <c r="AR220" s="247"/>
      <c r="AS220" s="247"/>
      <c r="AT220" s="247"/>
      <c r="AU220" s="326" t="str">
        <f t="shared" si="57"/>
        <v/>
      </c>
      <c r="AV220" s="329"/>
      <c r="AW220" s="247"/>
      <c r="AX220" s="247"/>
      <c r="AY220" s="247"/>
      <c r="AZ220" s="247"/>
      <c r="BA220" s="326" t="str">
        <f t="shared" si="58"/>
        <v/>
      </c>
      <c r="BB220" s="329"/>
      <c r="BC220" s="247"/>
      <c r="BD220" s="247"/>
      <c r="BE220" s="247"/>
      <c r="BF220" s="247"/>
      <c r="BG220" s="326" t="str">
        <f t="shared" si="59"/>
        <v/>
      </c>
      <c r="BH220" s="329"/>
      <c r="BI220" s="247"/>
      <c r="BJ220" s="247"/>
      <c r="BK220" s="247"/>
      <c r="BL220" s="247"/>
      <c r="BM220" s="258"/>
      <c r="BN220" s="247"/>
      <c r="BO220" s="247"/>
      <c r="BP220" s="247"/>
      <c r="BQ220" s="247"/>
      <c r="BR220" s="258"/>
      <c r="BS220" s="247"/>
      <c r="BT220" s="247"/>
      <c r="BU220" s="247"/>
      <c r="BV220" s="247"/>
      <c r="BW220" s="258"/>
      <c r="BX220" s="258"/>
      <c r="BY220" s="144"/>
      <c r="BZ220" s="259"/>
      <c r="CA220" s="267"/>
      <c r="CB220" s="261"/>
    </row>
    <row r="221" spans="1:80" ht="33" hidden="1" x14ac:dyDescent="0.3">
      <c r="A221" s="337" t="s">
        <v>508</v>
      </c>
      <c r="B221" s="338" t="s">
        <v>504</v>
      </c>
      <c r="C221" s="339" t="s">
        <v>92</v>
      </c>
      <c r="D221" s="340" t="s">
        <v>509</v>
      </c>
      <c r="E221" s="126" t="s">
        <v>108</v>
      </c>
      <c r="F221" s="252">
        <f t="shared" si="45"/>
        <v>0</v>
      </c>
      <c r="G221" s="253">
        <f t="shared" si="46"/>
        <v>0</v>
      </c>
      <c r="H221" s="254">
        <f t="shared" si="47"/>
        <v>0</v>
      </c>
      <c r="I221" s="255">
        <f t="shared" si="48"/>
        <v>0</v>
      </c>
      <c r="J221" s="359" t="s">
        <v>96</v>
      </c>
      <c r="K221" s="326" t="str">
        <f t="shared" si="49"/>
        <v/>
      </c>
      <c r="L221" s="329"/>
      <c r="M221" s="326" t="str">
        <f t="shared" si="50"/>
        <v/>
      </c>
      <c r="N221" s="329"/>
      <c r="O221" s="326" t="str">
        <f t="shared" si="51"/>
        <v/>
      </c>
      <c r="P221" s="329"/>
      <c r="Q221" s="276"/>
      <c r="R221" s="276"/>
      <c r="S221" s="276"/>
      <c r="T221" s="276"/>
      <c r="U221" s="326" t="str">
        <f t="shared" si="52"/>
        <v/>
      </c>
      <c r="V221" s="329"/>
      <c r="W221" s="326" t="str">
        <f t="shared" si="53"/>
        <v/>
      </c>
      <c r="X221" s="329"/>
      <c r="Y221" s="276"/>
      <c r="Z221" s="276"/>
      <c r="AA221" s="276"/>
      <c r="AB221" s="276"/>
      <c r="AC221" s="326" t="str">
        <f t="shared" si="54"/>
        <v/>
      </c>
      <c r="AD221" s="329"/>
      <c r="AE221" s="276"/>
      <c r="AF221" s="276"/>
      <c r="AG221" s="276"/>
      <c r="AH221" s="276"/>
      <c r="AI221" s="326" t="str">
        <f t="shared" si="55"/>
        <v/>
      </c>
      <c r="AJ221" s="329"/>
      <c r="AK221" s="247"/>
      <c r="AL221" s="247"/>
      <c r="AM221" s="247"/>
      <c r="AN221" s="247"/>
      <c r="AO221" s="326" t="str">
        <f t="shared" si="56"/>
        <v/>
      </c>
      <c r="AP221" s="329"/>
      <c r="AQ221" s="247"/>
      <c r="AR221" s="247"/>
      <c r="AS221" s="247"/>
      <c r="AT221" s="247"/>
      <c r="AU221" s="326" t="str">
        <f t="shared" si="57"/>
        <v/>
      </c>
      <c r="AV221" s="329"/>
      <c r="AW221" s="247"/>
      <c r="AX221" s="247"/>
      <c r="AY221" s="247"/>
      <c r="AZ221" s="247"/>
      <c r="BA221" s="326" t="str">
        <f t="shared" si="58"/>
        <v/>
      </c>
      <c r="BB221" s="329"/>
      <c r="BC221" s="247"/>
      <c r="BD221" s="247"/>
      <c r="BE221" s="247"/>
      <c r="BF221" s="247"/>
      <c r="BG221" s="326" t="str">
        <f t="shared" si="59"/>
        <v/>
      </c>
      <c r="BH221" s="329"/>
      <c r="BI221" s="247"/>
      <c r="BJ221" s="247"/>
      <c r="BK221" s="247"/>
      <c r="BL221" s="247"/>
      <c r="BM221" s="258"/>
      <c r="BN221" s="247"/>
      <c r="BO221" s="247"/>
      <c r="BP221" s="247"/>
      <c r="BQ221" s="247"/>
      <c r="BR221" s="258"/>
      <c r="BS221" s="247"/>
      <c r="BT221" s="247"/>
      <c r="BU221" s="247"/>
      <c r="BV221" s="247"/>
      <c r="BW221" s="258"/>
      <c r="BX221" s="258"/>
      <c r="BY221" s="144"/>
      <c r="BZ221" s="259"/>
      <c r="CA221" s="267"/>
      <c r="CB221" s="261"/>
    </row>
    <row r="222" spans="1:80" hidden="1" x14ac:dyDescent="0.3">
      <c r="A222" s="337" t="s">
        <v>510</v>
      </c>
      <c r="B222" s="338" t="s">
        <v>504</v>
      </c>
      <c r="C222" s="339" t="s">
        <v>92</v>
      </c>
      <c r="D222" s="340" t="s">
        <v>511</v>
      </c>
      <c r="E222" s="126" t="s">
        <v>108</v>
      </c>
      <c r="F222" s="252">
        <f t="shared" si="45"/>
        <v>0</v>
      </c>
      <c r="G222" s="253">
        <f t="shared" si="46"/>
        <v>0</v>
      </c>
      <c r="H222" s="254">
        <f t="shared" si="47"/>
        <v>0</v>
      </c>
      <c r="I222" s="255">
        <f t="shared" si="48"/>
        <v>0</v>
      </c>
      <c r="J222" s="359" t="s">
        <v>96</v>
      </c>
      <c r="K222" s="326" t="str">
        <f t="shared" si="49"/>
        <v/>
      </c>
      <c r="L222" s="329"/>
      <c r="M222" s="326" t="str">
        <f t="shared" si="50"/>
        <v/>
      </c>
      <c r="N222" s="329"/>
      <c r="O222" s="326" t="str">
        <f t="shared" si="51"/>
        <v/>
      </c>
      <c r="P222" s="329"/>
      <c r="Q222" s="276"/>
      <c r="R222" s="276"/>
      <c r="S222" s="276"/>
      <c r="T222" s="276"/>
      <c r="U222" s="326" t="str">
        <f t="shared" si="52"/>
        <v/>
      </c>
      <c r="V222" s="329"/>
      <c r="W222" s="326" t="str">
        <f t="shared" si="53"/>
        <v/>
      </c>
      <c r="X222" s="329"/>
      <c r="Y222" s="276"/>
      <c r="Z222" s="276"/>
      <c r="AA222" s="276"/>
      <c r="AB222" s="276"/>
      <c r="AC222" s="326" t="str">
        <f t="shared" si="54"/>
        <v/>
      </c>
      <c r="AD222" s="329"/>
      <c r="AE222" s="276"/>
      <c r="AF222" s="276"/>
      <c r="AG222" s="276"/>
      <c r="AH222" s="276"/>
      <c r="AI222" s="326" t="str">
        <f t="shared" si="55"/>
        <v/>
      </c>
      <c r="AJ222" s="329"/>
      <c r="AK222" s="247"/>
      <c r="AL222" s="247"/>
      <c r="AM222" s="247"/>
      <c r="AN222" s="247"/>
      <c r="AO222" s="326" t="str">
        <f t="shared" si="56"/>
        <v/>
      </c>
      <c r="AP222" s="329"/>
      <c r="AQ222" s="247"/>
      <c r="AR222" s="247"/>
      <c r="AS222" s="247"/>
      <c r="AT222" s="247"/>
      <c r="AU222" s="326" t="str">
        <f t="shared" si="57"/>
        <v/>
      </c>
      <c r="AV222" s="329"/>
      <c r="AW222" s="247"/>
      <c r="AX222" s="247"/>
      <c r="AY222" s="247"/>
      <c r="AZ222" s="247"/>
      <c r="BA222" s="326" t="str">
        <f t="shared" si="58"/>
        <v/>
      </c>
      <c r="BB222" s="329"/>
      <c r="BC222" s="247"/>
      <c r="BD222" s="247"/>
      <c r="BE222" s="247"/>
      <c r="BF222" s="247"/>
      <c r="BG222" s="326" t="str">
        <f t="shared" si="59"/>
        <v/>
      </c>
      <c r="BH222" s="329"/>
      <c r="BI222" s="247"/>
      <c r="BJ222" s="247"/>
      <c r="BK222" s="247"/>
      <c r="BL222" s="247"/>
      <c r="BM222" s="258"/>
      <c r="BN222" s="247"/>
      <c r="BO222" s="247"/>
      <c r="BP222" s="247"/>
      <c r="BQ222" s="247"/>
      <c r="BR222" s="258"/>
      <c r="BS222" s="247"/>
      <c r="BT222" s="247"/>
      <c r="BU222" s="247"/>
      <c r="BV222" s="247"/>
      <c r="BW222" s="258"/>
      <c r="BX222" s="258"/>
      <c r="BY222" s="144"/>
      <c r="BZ222" s="259"/>
      <c r="CA222" s="267"/>
      <c r="CB222" s="261"/>
    </row>
    <row r="223" spans="1:80" hidden="1" x14ac:dyDescent="0.3">
      <c r="A223" s="337" t="s">
        <v>512</v>
      </c>
      <c r="B223" s="338" t="s">
        <v>504</v>
      </c>
      <c r="C223" s="339" t="s">
        <v>92</v>
      </c>
      <c r="D223" s="340" t="s">
        <v>513</v>
      </c>
      <c r="E223" s="126" t="s">
        <v>108</v>
      </c>
      <c r="F223" s="252">
        <f t="shared" si="45"/>
        <v>0</v>
      </c>
      <c r="G223" s="253">
        <f t="shared" si="46"/>
        <v>0</v>
      </c>
      <c r="H223" s="254">
        <f t="shared" si="47"/>
        <v>0</v>
      </c>
      <c r="I223" s="255">
        <f t="shared" si="48"/>
        <v>0</v>
      </c>
      <c r="J223" s="359" t="s">
        <v>96</v>
      </c>
      <c r="K223" s="326" t="str">
        <f t="shared" si="49"/>
        <v/>
      </c>
      <c r="L223" s="329"/>
      <c r="M223" s="326" t="str">
        <f t="shared" si="50"/>
        <v/>
      </c>
      <c r="N223" s="329"/>
      <c r="O223" s="326" t="str">
        <f t="shared" si="51"/>
        <v/>
      </c>
      <c r="P223" s="329"/>
      <c r="Q223" s="276"/>
      <c r="R223" s="276"/>
      <c r="S223" s="276"/>
      <c r="T223" s="276"/>
      <c r="U223" s="326" t="str">
        <f t="shared" si="52"/>
        <v/>
      </c>
      <c r="V223" s="329"/>
      <c r="W223" s="326" t="str">
        <f t="shared" si="53"/>
        <v/>
      </c>
      <c r="X223" s="329"/>
      <c r="Y223" s="276"/>
      <c r="Z223" s="276"/>
      <c r="AA223" s="276"/>
      <c r="AB223" s="276"/>
      <c r="AC223" s="326" t="str">
        <f t="shared" si="54"/>
        <v/>
      </c>
      <c r="AD223" s="329"/>
      <c r="AE223" s="276"/>
      <c r="AF223" s="276"/>
      <c r="AG223" s="276"/>
      <c r="AH223" s="276"/>
      <c r="AI223" s="326" t="str">
        <f t="shared" si="55"/>
        <v/>
      </c>
      <c r="AJ223" s="329"/>
      <c r="AK223" s="247"/>
      <c r="AL223" s="247"/>
      <c r="AM223" s="247"/>
      <c r="AN223" s="247"/>
      <c r="AO223" s="326" t="str">
        <f t="shared" si="56"/>
        <v/>
      </c>
      <c r="AP223" s="329"/>
      <c r="AQ223" s="247"/>
      <c r="AR223" s="247"/>
      <c r="AS223" s="247"/>
      <c r="AT223" s="247"/>
      <c r="AU223" s="326" t="str">
        <f t="shared" si="57"/>
        <v/>
      </c>
      <c r="AV223" s="329"/>
      <c r="AW223" s="247"/>
      <c r="AX223" s="247"/>
      <c r="AY223" s="247"/>
      <c r="AZ223" s="247"/>
      <c r="BA223" s="326" t="str">
        <f t="shared" si="58"/>
        <v/>
      </c>
      <c r="BB223" s="329"/>
      <c r="BC223" s="247"/>
      <c r="BD223" s="247"/>
      <c r="BE223" s="247"/>
      <c r="BF223" s="247"/>
      <c r="BG223" s="326" t="str">
        <f t="shared" si="59"/>
        <v/>
      </c>
      <c r="BH223" s="329"/>
      <c r="BI223" s="247"/>
      <c r="BJ223" s="247"/>
      <c r="BK223" s="247"/>
      <c r="BL223" s="247"/>
      <c r="BM223" s="258"/>
      <c r="BN223" s="247"/>
      <c r="BO223" s="247"/>
      <c r="BP223" s="247"/>
      <c r="BQ223" s="247"/>
      <c r="BR223" s="258"/>
      <c r="BS223" s="247"/>
      <c r="BT223" s="247"/>
      <c r="BU223" s="247"/>
      <c r="BV223" s="247"/>
      <c r="BW223" s="258"/>
      <c r="BX223" s="258"/>
      <c r="BY223" s="144"/>
      <c r="BZ223" s="259"/>
      <c r="CA223" s="267"/>
      <c r="CB223" s="261"/>
    </row>
    <row r="224" spans="1:80" hidden="1" x14ac:dyDescent="0.3">
      <c r="A224" s="337" t="s">
        <v>514</v>
      </c>
      <c r="B224" s="338" t="s">
        <v>504</v>
      </c>
      <c r="C224" s="339" t="s">
        <v>92</v>
      </c>
      <c r="D224" s="340" t="s">
        <v>515</v>
      </c>
      <c r="E224" s="126" t="s">
        <v>130</v>
      </c>
      <c r="F224" s="252">
        <f t="shared" si="45"/>
        <v>0</v>
      </c>
      <c r="G224" s="253">
        <f t="shared" si="46"/>
        <v>0</v>
      </c>
      <c r="H224" s="254">
        <f t="shared" si="47"/>
        <v>0</v>
      </c>
      <c r="I224" s="255">
        <f t="shared" si="48"/>
        <v>0</v>
      </c>
      <c r="J224" s="359" t="s">
        <v>96</v>
      </c>
      <c r="K224" s="326" t="str">
        <f t="shared" si="49"/>
        <v/>
      </c>
      <c r="L224" s="329"/>
      <c r="M224" s="326" t="str">
        <f t="shared" si="50"/>
        <v/>
      </c>
      <c r="N224" s="329"/>
      <c r="O224" s="326" t="str">
        <f t="shared" si="51"/>
        <v/>
      </c>
      <c r="P224" s="329"/>
      <c r="Q224" s="276"/>
      <c r="R224" s="276"/>
      <c r="S224" s="276"/>
      <c r="T224" s="276"/>
      <c r="U224" s="326" t="str">
        <f t="shared" si="52"/>
        <v/>
      </c>
      <c r="V224" s="329"/>
      <c r="W224" s="326" t="str">
        <f t="shared" si="53"/>
        <v/>
      </c>
      <c r="X224" s="329"/>
      <c r="Y224" s="276"/>
      <c r="Z224" s="276"/>
      <c r="AA224" s="276"/>
      <c r="AB224" s="276"/>
      <c r="AC224" s="326" t="str">
        <f t="shared" si="54"/>
        <v/>
      </c>
      <c r="AD224" s="329"/>
      <c r="AE224" s="276"/>
      <c r="AF224" s="276"/>
      <c r="AG224" s="276"/>
      <c r="AH224" s="276"/>
      <c r="AI224" s="326" t="str">
        <f t="shared" si="55"/>
        <v/>
      </c>
      <c r="AJ224" s="329"/>
      <c r="AK224" s="247"/>
      <c r="AL224" s="247"/>
      <c r="AM224" s="247"/>
      <c r="AN224" s="247"/>
      <c r="AO224" s="326" t="str">
        <f t="shared" si="56"/>
        <v/>
      </c>
      <c r="AP224" s="329"/>
      <c r="AQ224" s="247"/>
      <c r="AR224" s="247"/>
      <c r="AS224" s="247"/>
      <c r="AT224" s="247"/>
      <c r="AU224" s="326" t="str">
        <f t="shared" si="57"/>
        <v/>
      </c>
      <c r="AV224" s="329"/>
      <c r="AW224" s="247"/>
      <c r="AX224" s="247"/>
      <c r="AY224" s="247"/>
      <c r="AZ224" s="247"/>
      <c r="BA224" s="326" t="str">
        <f t="shared" si="58"/>
        <v/>
      </c>
      <c r="BB224" s="329"/>
      <c r="BC224" s="247"/>
      <c r="BD224" s="247"/>
      <c r="BE224" s="247"/>
      <c r="BF224" s="247"/>
      <c r="BG224" s="326" t="str">
        <f t="shared" si="59"/>
        <v/>
      </c>
      <c r="BH224" s="329"/>
      <c r="BI224" s="247"/>
      <c r="BJ224" s="247"/>
      <c r="BK224" s="247"/>
      <c r="BL224" s="247"/>
      <c r="BM224" s="258"/>
      <c r="BN224" s="247"/>
      <c r="BO224" s="247"/>
      <c r="BP224" s="247"/>
      <c r="BQ224" s="247"/>
      <c r="BR224" s="258"/>
      <c r="BS224" s="247"/>
      <c r="BT224" s="247"/>
      <c r="BU224" s="247"/>
      <c r="BV224" s="247"/>
      <c r="BW224" s="258"/>
      <c r="BX224" s="258"/>
      <c r="BY224" s="144"/>
      <c r="BZ224" s="259"/>
      <c r="CA224" s="267"/>
      <c r="CB224" s="261"/>
    </row>
    <row r="225" spans="1:80" hidden="1" x14ac:dyDescent="0.3">
      <c r="A225" s="337" t="s">
        <v>516</v>
      </c>
      <c r="B225" s="338" t="s">
        <v>293</v>
      </c>
      <c r="C225" s="339" t="s">
        <v>517</v>
      </c>
      <c r="D225" s="340" t="s">
        <v>518</v>
      </c>
      <c r="E225" s="126" t="s">
        <v>152</v>
      </c>
      <c r="F225" s="252">
        <f t="shared" si="45"/>
        <v>0</v>
      </c>
      <c r="G225" s="253">
        <f t="shared" si="46"/>
        <v>0</v>
      </c>
      <c r="H225" s="254">
        <f t="shared" si="47"/>
        <v>0</v>
      </c>
      <c r="I225" s="255">
        <f t="shared" si="48"/>
        <v>0</v>
      </c>
      <c r="J225" s="359" t="s">
        <v>96</v>
      </c>
      <c r="K225" s="326" t="str">
        <f t="shared" si="49"/>
        <v/>
      </c>
      <c r="L225" s="329"/>
      <c r="M225" s="326" t="str">
        <f t="shared" si="50"/>
        <v/>
      </c>
      <c r="N225" s="329"/>
      <c r="O225" s="326" t="str">
        <f t="shared" si="51"/>
        <v/>
      </c>
      <c r="P225" s="329"/>
      <c r="Q225" s="276"/>
      <c r="R225" s="276"/>
      <c r="S225" s="276"/>
      <c r="T225" s="276"/>
      <c r="U225" s="326" t="str">
        <f t="shared" si="52"/>
        <v/>
      </c>
      <c r="V225" s="329"/>
      <c r="W225" s="326" t="str">
        <f t="shared" si="53"/>
        <v/>
      </c>
      <c r="X225" s="329"/>
      <c r="Y225" s="276"/>
      <c r="Z225" s="276"/>
      <c r="AA225" s="276"/>
      <c r="AB225" s="276"/>
      <c r="AC225" s="326" t="str">
        <f t="shared" si="54"/>
        <v/>
      </c>
      <c r="AD225" s="329"/>
      <c r="AE225" s="276"/>
      <c r="AF225" s="276"/>
      <c r="AG225" s="276"/>
      <c r="AH225" s="276"/>
      <c r="AI225" s="326" t="str">
        <f t="shared" si="55"/>
        <v/>
      </c>
      <c r="AJ225" s="329"/>
      <c r="AK225" s="247"/>
      <c r="AL225" s="247"/>
      <c r="AM225" s="247"/>
      <c r="AN225" s="247"/>
      <c r="AO225" s="326" t="str">
        <f t="shared" si="56"/>
        <v/>
      </c>
      <c r="AP225" s="329"/>
      <c r="AQ225" s="247"/>
      <c r="AR225" s="247"/>
      <c r="AS225" s="247"/>
      <c r="AT225" s="247"/>
      <c r="AU225" s="326" t="str">
        <f t="shared" si="57"/>
        <v/>
      </c>
      <c r="AV225" s="329"/>
      <c r="AW225" s="247"/>
      <c r="AX225" s="247"/>
      <c r="AY225" s="247"/>
      <c r="AZ225" s="247"/>
      <c r="BA225" s="326" t="str">
        <f t="shared" si="58"/>
        <v/>
      </c>
      <c r="BB225" s="329"/>
      <c r="BC225" s="247"/>
      <c r="BD225" s="247"/>
      <c r="BE225" s="247"/>
      <c r="BF225" s="247"/>
      <c r="BG225" s="326" t="str">
        <f t="shared" si="59"/>
        <v/>
      </c>
      <c r="BH225" s="329"/>
      <c r="BI225" s="247"/>
      <c r="BJ225" s="247"/>
      <c r="BK225" s="247"/>
      <c r="BL225" s="247"/>
      <c r="BM225" s="258"/>
      <c r="BN225" s="247"/>
      <c r="BO225" s="247"/>
      <c r="BP225" s="247"/>
      <c r="BQ225" s="247"/>
      <c r="BR225" s="258"/>
      <c r="BS225" s="247"/>
      <c r="BT225" s="247"/>
      <c r="BU225" s="247"/>
      <c r="BV225" s="247"/>
      <c r="BW225" s="258"/>
      <c r="BX225" s="258"/>
      <c r="BY225" s="144"/>
      <c r="BZ225" s="259"/>
      <c r="CA225" s="267"/>
      <c r="CB225" s="261"/>
    </row>
    <row r="226" spans="1:80" hidden="1" x14ac:dyDescent="0.3">
      <c r="A226" s="337" t="s">
        <v>519</v>
      </c>
      <c r="B226" s="338" t="s">
        <v>293</v>
      </c>
      <c r="C226" s="339" t="s">
        <v>517</v>
      </c>
      <c r="D226" s="340" t="s">
        <v>520</v>
      </c>
      <c r="E226" s="126" t="s">
        <v>152</v>
      </c>
      <c r="F226" s="252">
        <f t="shared" si="45"/>
        <v>0</v>
      </c>
      <c r="G226" s="253">
        <f t="shared" si="46"/>
        <v>0</v>
      </c>
      <c r="H226" s="254">
        <f t="shared" si="47"/>
        <v>0</v>
      </c>
      <c r="I226" s="255">
        <f t="shared" si="48"/>
        <v>0</v>
      </c>
      <c r="J226" s="359" t="s">
        <v>96</v>
      </c>
      <c r="K226" s="326" t="str">
        <f t="shared" si="49"/>
        <v/>
      </c>
      <c r="L226" s="329"/>
      <c r="M226" s="326" t="str">
        <f t="shared" si="50"/>
        <v/>
      </c>
      <c r="N226" s="329"/>
      <c r="O226" s="326" t="str">
        <f t="shared" si="51"/>
        <v/>
      </c>
      <c r="P226" s="329"/>
      <c r="Q226" s="276"/>
      <c r="R226" s="276"/>
      <c r="S226" s="276"/>
      <c r="T226" s="276"/>
      <c r="U226" s="326" t="str">
        <f t="shared" si="52"/>
        <v/>
      </c>
      <c r="V226" s="329"/>
      <c r="W226" s="326" t="str">
        <f t="shared" si="53"/>
        <v/>
      </c>
      <c r="X226" s="329"/>
      <c r="Y226" s="276"/>
      <c r="Z226" s="276"/>
      <c r="AA226" s="276"/>
      <c r="AB226" s="276"/>
      <c r="AC226" s="326" t="str">
        <f t="shared" si="54"/>
        <v/>
      </c>
      <c r="AD226" s="329"/>
      <c r="AE226" s="276"/>
      <c r="AF226" s="276"/>
      <c r="AG226" s="276"/>
      <c r="AH226" s="276"/>
      <c r="AI226" s="326" t="str">
        <f t="shared" si="55"/>
        <v/>
      </c>
      <c r="AJ226" s="329"/>
      <c r="AK226" s="247"/>
      <c r="AL226" s="247"/>
      <c r="AM226" s="247"/>
      <c r="AN226" s="247"/>
      <c r="AO226" s="326" t="str">
        <f t="shared" si="56"/>
        <v/>
      </c>
      <c r="AP226" s="329"/>
      <c r="AQ226" s="247"/>
      <c r="AR226" s="247"/>
      <c r="AS226" s="247"/>
      <c r="AT226" s="247"/>
      <c r="AU226" s="326" t="str">
        <f t="shared" si="57"/>
        <v/>
      </c>
      <c r="AV226" s="329"/>
      <c r="AW226" s="247"/>
      <c r="AX226" s="247"/>
      <c r="AY226" s="247"/>
      <c r="AZ226" s="247"/>
      <c r="BA226" s="326" t="str">
        <f t="shared" si="58"/>
        <v/>
      </c>
      <c r="BB226" s="329"/>
      <c r="BC226" s="247"/>
      <c r="BD226" s="247"/>
      <c r="BE226" s="247"/>
      <c r="BF226" s="247"/>
      <c r="BG226" s="326" t="str">
        <f t="shared" si="59"/>
        <v/>
      </c>
      <c r="BH226" s="329"/>
      <c r="BI226" s="247"/>
      <c r="BJ226" s="247"/>
      <c r="BK226" s="247"/>
      <c r="BL226" s="247"/>
      <c r="BM226" s="258"/>
      <c r="BN226" s="247"/>
      <c r="BO226" s="247"/>
      <c r="BP226" s="247"/>
      <c r="BQ226" s="247"/>
      <c r="BR226" s="258"/>
      <c r="BS226" s="247"/>
      <c r="BT226" s="247"/>
      <c r="BU226" s="247"/>
      <c r="BV226" s="247"/>
      <c r="BW226" s="258"/>
      <c r="BX226" s="258"/>
      <c r="BY226" s="144"/>
      <c r="BZ226" s="259"/>
      <c r="CA226" s="267"/>
      <c r="CB226" s="261"/>
    </row>
    <row r="227" spans="1:80" hidden="1" x14ac:dyDescent="0.3">
      <c r="A227" s="337" t="s">
        <v>521</v>
      </c>
      <c r="B227" s="338" t="s">
        <v>293</v>
      </c>
      <c r="C227" s="339" t="s">
        <v>517</v>
      </c>
      <c r="D227" s="340" t="s">
        <v>522</v>
      </c>
      <c r="E227" s="126" t="s">
        <v>130</v>
      </c>
      <c r="F227" s="252">
        <f t="shared" si="45"/>
        <v>0</v>
      </c>
      <c r="G227" s="253">
        <f t="shared" si="46"/>
        <v>0</v>
      </c>
      <c r="H227" s="254">
        <f t="shared" si="47"/>
        <v>0</v>
      </c>
      <c r="I227" s="255">
        <f t="shared" si="48"/>
        <v>0</v>
      </c>
      <c r="J227" s="359" t="s">
        <v>96</v>
      </c>
      <c r="K227" s="326" t="str">
        <f t="shared" si="49"/>
        <v/>
      </c>
      <c r="L227" s="329"/>
      <c r="M227" s="326" t="str">
        <f t="shared" si="50"/>
        <v/>
      </c>
      <c r="N227" s="329"/>
      <c r="O227" s="326" t="str">
        <f t="shared" si="51"/>
        <v/>
      </c>
      <c r="P227" s="329"/>
      <c r="Q227" s="276"/>
      <c r="R227" s="276"/>
      <c r="S227" s="276"/>
      <c r="T227" s="276"/>
      <c r="U227" s="326" t="str">
        <f t="shared" si="52"/>
        <v/>
      </c>
      <c r="V227" s="329"/>
      <c r="W227" s="326" t="str">
        <f t="shared" si="53"/>
        <v/>
      </c>
      <c r="X227" s="329"/>
      <c r="Y227" s="276"/>
      <c r="Z227" s="276"/>
      <c r="AA227" s="276"/>
      <c r="AB227" s="276"/>
      <c r="AC227" s="326" t="str">
        <f t="shared" si="54"/>
        <v/>
      </c>
      <c r="AD227" s="329"/>
      <c r="AE227" s="276"/>
      <c r="AF227" s="276"/>
      <c r="AG227" s="276"/>
      <c r="AH227" s="276"/>
      <c r="AI227" s="326" t="str">
        <f t="shared" si="55"/>
        <v/>
      </c>
      <c r="AJ227" s="329"/>
      <c r="AK227" s="247"/>
      <c r="AL227" s="247"/>
      <c r="AM227" s="247"/>
      <c r="AN227" s="247"/>
      <c r="AO227" s="326" t="str">
        <f t="shared" si="56"/>
        <v/>
      </c>
      <c r="AP227" s="329"/>
      <c r="AQ227" s="247"/>
      <c r="AR227" s="247"/>
      <c r="AS227" s="247"/>
      <c r="AT227" s="247"/>
      <c r="AU227" s="326" t="str">
        <f t="shared" si="57"/>
        <v/>
      </c>
      <c r="AV227" s="329"/>
      <c r="AW227" s="247"/>
      <c r="AX227" s="247"/>
      <c r="AY227" s="247"/>
      <c r="AZ227" s="247"/>
      <c r="BA227" s="326" t="str">
        <f t="shared" si="58"/>
        <v/>
      </c>
      <c r="BB227" s="329"/>
      <c r="BC227" s="247"/>
      <c r="BD227" s="247"/>
      <c r="BE227" s="247"/>
      <c r="BF227" s="247"/>
      <c r="BG227" s="326" t="str">
        <f t="shared" si="59"/>
        <v/>
      </c>
      <c r="BH227" s="329"/>
      <c r="BI227" s="247"/>
      <c r="BJ227" s="247"/>
      <c r="BK227" s="247"/>
      <c r="BL227" s="247"/>
      <c r="BM227" s="258"/>
      <c r="BN227" s="247"/>
      <c r="BO227" s="247"/>
      <c r="BP227" s="247"/>
      <c r="BQ227" s="247"/>
      <c r="BR227" s="258"/>
      <c r="BS227" s="247"/>
      <c r="BT227" s="247"/>
      <c r="BU227" s="247"/>
      <c r="BV227" s="247"/>
      <c r="BW227" s="258"/>
      <c r="BX227" s="258"/>
      <c r="BY227" s="144"/>
      <c r="BZ227" s="259"/>
      <c r="CA227" s="267"/>
      <c r="CB227" s="261"/>
    </row>
    <row r="228" spans="1:80" hidden="1" x14ac:dyDescent="0.3">
      <c r="A228" s="337" t="s">
        <v>523</v>
      </c>
      <c r="B228" s="338" t="s">
        <v>293</v>
      </c>
      <c r="C228" s="339" t="s">
        <v>517</v>
      </c>
      <c r="D228" s="340" t="s">
        <v>524</v>
      </c>
      <c r="E228" s="126" t="s">
        <v>152</v>
      </c>
      <c r="F228" s="252">
        <f t="shared" si="45"/>
        <v>0</v>
      </c>
      <c r="G228" s="253">
        <f t="shared" si="46"/>
        <v>0</v>
      </c>
      <c r="H228" s="254">
        <f t="shared" si="47"/>
        <v>0</v>
      </c>
      <c r="I228" s="255">
        <f t="shared" si="48"/>
        <v>0</v>
      </c>
      <c r="J228" s="359" t="s">
        <v>96</v>
      </c>
      <c r="K228" s="326" t="str">
        <f t="shared" si="49"/>
        <v/>
      </c>
      <c r="L228" s="329"/>
      <c r="M228" s="326" t="str">
        <f t="shared" si="50"/>
        <v/>
      </c>
      <c r="N228" s="329"/>
      <c r="O228" s="326" t="str">
        <f t="shared" si="51"/>
        <v/>
      </c>
      <c r="P228" s="329"/>
      <c r="Q228" s="276"/>
      <c r="R228" s="276"/>
      <c r="S228" s="276"/>
      <c r="T228" s="276"/>
      <c r="U228" s="326" t="str">
        <f t="shared" si="52"/>
        <v/>
      </c>
      <c r="V228" s="329"/>
      <c r="W228" s="326" t="str">
        <f t="shared" si="53"/>
        <v/>
      </c>
      <c r="X228" s="329"/>
      <c r="Y228" s="276"/>
      <c r="Z228" s="276"/>
      <c r="AA228" s="276"/>
      <c r="AB228" s="276"/>
      <c r="AC228" s="326" t="str">
        <f t="shared" si="54"/>
        <v/>
      </c>
      <c r="AD228" s="329"/>
      <c r="AE228" s="276"/>
      <c r="AF228" s="276"/>
      <c r="AG228" s="276"/>
      <c r="AH228" s="276"/>
      <c r="AI228" s="326" t="str">
        <f t="shared" si="55"/>
        <v/>
      </c>
      <c r="AJ228" s="329"/>
      <c r="AK228" s="247"/>
      <c r="AL228" s="247"/>
      <c r="AM228" s="247"/>
      <c r="AN228" s="247"/>
      <c r="AO228" s="326" t="str">
        <f t="shared" si="56"/>
        <v/>
      </c>
      <c r="AP228" s="329"/>
      <c r="AQ228" s="247"/>
      <c r="AR228" s="247"/>
      <c r="AS228" s="247"/>
      <c r="AT228" s="247"/>
      <c r="AU228" s="326" t="str">
        <f t="shared" si="57"/>
        <v/>
      </c>
      <c r="AV228" s="329"/>
      <c r="AW228" s="247"/>
      <c r="AX228" s="247"/>
      <c r="AY228" s="247"/>
      <c r="AZ228" s="247"/>
      <c r="BA228" s="326" t="str">
        <f t="shared" si="58"/>
        <v/>
      </c>
      <c r="BB228" s="329"/>
      <c r="BC228" s="247"/>
      <c r="BD228" s="247"/>
      <c r="BE228" s="247"/>
      <c r="BF228" s="247"/>
      <c r="BG228" s="326" t="str">
        <f t="shared" si="59"/>
        <v/>
      </c>
      <c r="BH228" s="329"/>
      <c r="BI228" s="247"/>
      <c r="BJ228" s="247"/>
      <c r="BK228" s="247"/>
      <c r="BL228" s="247"/>
      <c r="BM228" s="258"/>
      <c r="BN228" s="247"/>
      <c r="BO228" s="247"/>
      <c r="BP228" s="247"/>
      <c r="BQ228" s="247"/>
      <c r="BR228" s="258"/>
      <c r="BS228" s="247"/>
      <c r="BT228" s="247"/>
      <c r="BU228" s="247"/>
      <c r="BV228" s="247"/>
      <c r="BW228" s="258"/>
      <c r="BX228" s="258"/>
      <c r="BY228" s="144"/>
      <c r="BZ228" s="259"/>
      <c r="CA228" s="267"/>
      <c r="CB228" s="261"/>
    </row>
    <row r="229" spans="1:80" hidden="1" x14ac:dyDescent="0.3">
      <c r="A229" s="337" t="s">
        <v>525</v>
      </c>
      <c r="B229" s="338" t="s">
        <v>293</v>
      </c>
      <c r="C229" s="339" t="s">
        <v>517</v>
      </c>
      <c r="D229" s="340" t="s">
        <v>526</v>
      </c>
      <c r="E229" s="126" t="s">
        <v>152</v>
      </c>
      <c r="F229" s="252">
        <f t="shared" si="45"/>
        <v>0</v>
      </c>
      <c r="G229" s="253">
        <f t="shared" si="46"/>
        <v>0</v>
      </c>
      <c r="H229" s="254">
        <f t="shared" si="47"/>
        <v>0</v>
      </c>
      <c r="I229" s="255">
        <f t="shared" si="48"/>
        <v>0</v>
      </c>
      <c r="J229" s="359" t="s">
        <v>96</v>
      </c>
      <c r="K229" s="326" t="str">
        <f t="shared" si="49"/>
        <v/>
      </c>
      <c r="L229" s="329"/>
      <c r="M229" s="326" t="str">
        <f t="shared" si="50"/>
        <v/>
      </c>
      <c r="N229" s="329"/>
      <c r="O229" s="326" t="str">
        <f t="shared" si="51"/>
        <v/>
      </c>
      <c r="P229" s="329"/>
      <c r="Q229" s="276"/>
      <c r="R229" s="276"/>
      <c r="S229" s="276"/>
      <c r="T229" s="276"/>
      <c r="U229" s="326" t="str">
        <f t="shared" si="52"/>
        <v/>
      </c>
      <c r="V229" s="329"/>
      <c r="W229" s="326" t="str">
        <f t="shared" si="53"/>
        <v/>
      </c>
      <c r="X229" s="329"/>
      <c r="Y229" s="276"/>
      <c r="Z229" s="276"/>
      <c r="AA229" s="276"/>
      <c r="AB229" s="276"/>
      <c r="AC229" s="326" t="str">
        <f t="shared" si="54"/>
        <v/>
      </c>
      <c r="AD229" s="329"/>
      <c r="AE229" s="276"/>
      <c r="AF229" s="276"/>
      <c r="AG229" s="276"/>
      <c r="AH229" s="276"/>
      <c r="AI229" s="326" t="str">
        <f t="shared" si="55"/>
        <v/>
      </c>
      <c r="AJ229" s="329"/>
      <c r="AK229" s="247"/>
      <c r="AL229" s="247"/>
      <c r="AM229" s="247"/>
      <c r="AN229" s="247"/>
      <c r="AO229" s="326" t="str">
        <f t="shared" si="56"/>
        <v/>
      </c>
      <c r="AP229" s="329"/>
      <c r="AQ229" s="247"/>
      <c r="AR229" s="247"/>
      <c r="AS229" s="247"/>
      <c r="AT229" s="247"/>
      <c r="AU229" s="326" t="str">
        <f t="shared" si="57"/>
        <v/>
      </c>
      <c r="AV229" s="329"/>
      <c r="AW229" s="247"/>
      <c r="AX229" s="247"/>
      <c r="AY229" s="247"/>
      <c r="AZ229" s="247"/>
      <c r="BA229" s="326" t="str">
        <f t="shared" si="58"/>
        <v/>
      </c>
      <c r="BB229" s="329"/>
      <c r="BC229" s="247"/>
      <c r="BD229" s="247"/>
      <c r="BE229" s="247"/>
      <c r="BF229" s="247"/>
      <c r="BG229" s="326" t="str">
        <f t="shared" si="59"/>
        <v/>
      </c>
      <c r="BH229" s="329"/>
      <c r="BI229" s="247"/>
      <c r="BJ229" s="247"/>
      <c r="BK229" s="247"/>
      <c r="BL229" s="247"/>
      <c r="BM229" s="258"/>
      <c r="BN229" s="247"/>
      <c r="BO229" s="247"/>
      <c r="BP229" s="247"/>
      <c r="BQ229" s="247"/>
      <c r="BR229" s="258"/>
      <c r="BS229" s="247"/>
      <c r="BT229" s="247"/>
      <c r="BU229" s="247"/>
      <c r="BV229" s="247"/>
      <c r="BW229" s="258"/>
      <c r="BX229" s="258"/>
      <c r="BY229" s="144"/>
      <c r="BZ229" s="259"/>
      <c r="CA229" s="267"/>
      <c r="CB229" s="261"/>
    </row>
    <row r="230" spans="1:80" hidden="1" x14ac:dyDescent="0.3">
      <c r="A230" s="337" t="s">
        <v>527</v>
      </c>
      <c r="B230" s="338" t="s">
        <v>293</v>
      </c>
      <c r="C230" s="339" t="s">
        <v>517</v>
      </c>
      <c r="D230" s="340" t="s">
        <v>528</v>
      </c>
      <c r="E230" s="126" t="s">
        <v>152</v>
      </c>
      <c r="F230" s="252">
        <f t="shared" si="45"/>
        <v>0</v>
      </c>
      <c r="G230" s="253">
        <f t="shared" si="46"/>
        <v>0</v>
      </c>
      <c r="H230" s="254">
        <f t="shared" si="47"/>
        <v>0</v>
      </c>
      <c r="I230" s="255">
        <f t="shared" si="48"/>
        <v>0</v>
      </c>
      <c r="J230" s="359" t="s">
        <v>96</v>
      </c>
      <c r="K230" s="326" t="str">
        <f t="shared" si="49"/>
        <v/>
      </c>
      <c r="L230" s="329"/>
      <c r="M230" s="326" t="str">
        <f t="shared" si="50"/>
        <v/>
      </c>
      <c r="N230" s="329"/>
      <c r="O230" s="326" t="str">
        <f t="shared" si="51"/>
        <v/>
      </c>
      <c r="P230" s="329"/>
      <c r="Q230" s="276"/>
      <c r="R230" s="276"/>
      <c r="S230" s="276"/>
      <c r="T230" s="276"/>
      <c r="U230" s="326" t="str">
        <f t="shared" si="52"/>
        <v/>
      </c>
      <c r="V230" s="329"/>
      <c r="W230" s="326" t="str">
        <f t="shared" si="53"/>
        <v/>
      </c>
      <c r="X230" s="329"/>
      <c r="Y230" s="276"/>
      <c r="Z230" s="276"/>
      <c r="AA230" s="276"/>
      <c r="AB230" s="276"/>
      <c r="AC230" s="326" t="str">
        <f t="shared" si="54"/>
        <v/>
      </c>
      <c r="AD230" s="329"/>
      <c r="AE230" s="276"/>
      <c r="AF230" s="276"/>
      <c r="AG230" s="276"/>
      <c r="AH230" s="276"/>
      <c r="AI230" s="326" t="str">
        <f t="shared" si="55"/>
        <v/>
      </c>
      <c r="AJ230" s="329"/>
      <c r="AK230" s="247"/>
      <c r="AL230" s="247"/>
      <c r="AM230" s="247"/>
      <c r="AN230" s="247"/>
      <c r="AO230" s="326" t="str">
        <f t="shared" si="56"/>
        <v/>
      </c>
      <c r="AP230" s="329"/>
      <c r="AQ230" s="247"/>
      <c r="AR230" s="247"/>
      <c r="AS230" s="247"/>
      <c r="AT230" s="247"/>
      <c r="AU230" s="326" t="str">
        <f t="shared" si="57"/>
        <v/>
      </c>
      <c r="AV230" s="329"/>
      <c r="AW230" s="247"/>
      <c r="AX230" s="247"/>
      <c r="AY230" s="247"/>
      <c r="AZ230" s="247"/>
      <c r="BA230" s="326" t="str">
        <f t="shared" si="58"/>
        <v/>
      </c>
      <c r="BB230" s="329"/>
      <c r="BC230" s="247"/>
      <c r="BD230" s="247"/>
      <c r="BE230" s="247"/>
      <c r="BF230" s="247"/>
      <c r="BG230" s="326" t="str">
        <f t="shared" si="59"/>
        <v/>
      </c>
      <c r="BH230" s="329"/>
      <c r="BI230" s="247"/>
      <c r="BJ230" s="247"/>
      <c r="BK230" s="247"/>
      <c r="BL230" s="247"/>
      <c r="BM230" s="258"/>
      <c r="BN230" s="247"/>
      <c r="BO230" s="247"/>
      <c r="BP230" s="247"/>
      <c r="BQ230" s="247"/>
      <c r="BR230" s="258"/>
      <c r="BS230" s="247"/>
      <c r="BT230" s="247"/>
      <c r="BU230" s="247"/>
      <c r="BV230" s="247"/>
      <c r="BW230" s="258"/>
      <c r="BX230" s="258"/>
      <c r="BY230" s="144"/>
      <c r="BZ230" s="259"/>
      <c r="CA230" s="267"/>
      <c r="CB230" s="261"/>
    </row>
    <row r="231" spans="1:80" hidden="1" x14ac:dyDescent="0.3">
      <c r="A231" s="337" t="s">
        <v>529</v>
      </c>
      <c r="B231" s="338" t="s">
        <v>293</v>
      </c>
      <c r="C231" s="339" t="s">
        <v>517</v>
      </c>
      <c r="D231" s="340" t="s">
        <v>530</v>
      </c>
      <c r="E231" s="126" t="s">
        <v>152</v>
      </c>
      <c r="F231" s="252">
        <f t="shared" si="45"/>
        <v>0</v>
      </c>
      <c r="G231" s="253">
        <f t="shared" si="46"/>
        <v>0</v>
      </c>
      <c r="H231" s="254">
        <f t="shared" si="47"/>
        <v>0</v>
      </c>
      <c r="I231" s="255">
        <f t="shared" si="48"/>
        <v>0</v>
      </c>
      <c r="J231" s="359" t="s">
        <v>96</v>
      </c>
      <c r="K231" s="326" t="str">
        <f t="shared" si="49"/>
        <v/>
      </c>
      <c r="L231" s="329"/>
      <c r="M231" s="326" t="str">
        <f t="shared" si="50"/>
        <v/>
      </c>
      <c r="N231" s="329"/>
      <c r="O231" s="326" t="str">
        <f t="shared" si="51"/>
        <v/>
      </c>
      <c r="P231" s="329"/>
      <c r="Q231" s="276"/>
      <c r="R231" s="276"/>
      <c r="S231" s="276"/>
      <c r="T231" s="276"/>
      <c r="U231" s="326" t="str">
        <f t="shared" si="52"/>
        <v/>
      </c>
      <c r="V231" s="329"/>
      <c r="W231" s="326" t="str">
        <f t="shared" si="53"/>
        <v/>
      </c>
      <c r="X231" s="329"/>
      <c r="Y231" s="276"/>
      <c r="Z231" s="276"/>
      <c r="AA231" s="276"/>
      <c r="AB231" s="276"/>
      <c r="AC231" s="326" t="str">
        <f t="shared" si="54"/>
        <v/>
      </c>
      <c r="AD231" s="329"/>
      <c r="AE231" s="276"/>
      <c r="AF231" s="276"/>
      <c r="AG231" s="276"/>
      <c r="AH231" s="276"/>
      <c r="AI231" s="326" t="str">
        <f t="shared" si="55"/>
        <v/>
      </c>
      <c r="AJ231" s="329"/>
      <c r="AK231" s="247"/>
      <c r="AL231" s="247"/>
      <c r="AM231" s="247"/>
      <c r="AN231" s="247"/>
      <c r="AO231" s="326" t="str">
        <f t="shared" si="56"/>
        <v/>
      </c>
      <c r="AP231" s="329"/>
      <c r="AQ231" s="247"/>
      <c r="AR231" s="247"/>
      <c r="AS231" s="247"/>
      <c r="AT231" s="247"/>
      <c r="AU231" s="326" t="str">
        <f t="shared" si="57"/>
        <v/>
      </c>
      <c r="AV231" s="329"/>
      <c r="AW231" s="247"/>
      <c r="AX231" s="247"/>
      <c r="AY231" s="247"/>
      <c r="AZ231" s="247"/>
      <c r="BA231" s="326" t="str">
        <f t="shared" si="58"/>
        <v/>
      </c>
      <c r="BB231" s="329"/>
      <c r="BC231" s="247"/>
      <c r="BD231" s="247"/>
      <c r="BE231" s="247"/>
      <c r="BF231" s="247"/>
      <c r="BG231" s="326" t="str">
        <f t="shared" si="59"/>
        <v/>
      </c>
      <c r="BH231" s="329"/>
      <c r="BI231" s="247"/>
      <c r="BJ231" s="247"/>
      <c r="BK231" s="247"/>
      <c r="BL231" s="247"/>
      <c r="BM231" s="258"/>
      <c r="BN231" s="247"/>
      <c r="BO231" s="247"/>
      <c r="BP231" s="247"/>
      <c r="BQ231" s="247"/>
      <c r="BR231" s="258"/>
      <c r="BS231" s="247"/>
      <c r="BT231" s="247"/>
      <c r="BU231" s="247"/>
      <c r="BV231" s="247"/>
      <c r="BW231" s="258"/>
      <c r="BX231" s="258"/>
      <c r="BY231" s="144"/>
      <c r="BZ231" s="259"/>
      <c r="CA231" s="267"/>
      <c r="CB231" s="261"/>
    </row>
    <row r="232" spans="1:80" hidden="1" x14ac:dyDescent="0.3">
      <c r="A232" s="337" t="s">
        <v>531</v>
      </c>
      <c r="B232" s="338" t="s">
        <v>293</v>
      </c>
      <c r="C232" s="339" t="s">
        <v>517</v>
      </c>
      <c r="D232" s="340" t="s">
        <v>532</v>
      </c>
      <c r="E232" s="126" t="s">
        <v>130</v>
      </c>
      <c r="F232" s="252">
        <f t="shared" si="45"/>
        <v>0</v>
      </c>
      <c r="G232" s="253">
        <f t="shared" si="46"/>
        <v>0</v>
      </c>
      <c r="H232" s="254">
        <f t="shared" si="47"/>
        <v>0</v>
      </c>
      <c r="I232" s="255">
        <f t="shared" si="48"/>
        <v>0</v>
      </c>
      <c r="J232" s="359" t="s">
        <v>96</v>
      </c>
      <c r="K232" s="326" t="str">
        <f t="shared" si="49"/>
        <v/>
      </c>
      <c r="L232" s="329"/>
      <c r="M232" s="326" t="str">
        <f t="shared" si="50"/>
        <v/>
      </c>
      <c r="N232" s="329"/>
      <c r="O232" s="326" t="str">
        <f t="shared" si="51"/>
        <v/>
      </c>
      <c r="P232" s="329"/>
      <c r="Q232" s="276"/>
      <c r="R232" s="276"/>
      <c r="S232" s="276"/>
      <c r="T232" s="276"/>
      <c r="U232" s="326" t="str">
        <f t="shared" si="52"/>
        <v/>
      </c>
      <c r="V232" s="329"/>
      <c r="W232" s="326" t="str">
        <f t="shared" si="53"/>
        <v/>
      </c>
      <c r="X232" s="329"/>
      <c r="Y232" s="276"/>
      <c r="Z232" s="276"/>
      <c r="AA232" s="276"/>
      <c r="AB232" s="276"/>
      <c r="AC232" s="326" t="str">
        <f t="shared" si="54"/>
        <v/>
      </c>
      <c r="AD232" s="329"/>
      <c r="AE232" s="276"/>
      <c r="AF232" s="276"/>
      <c r="AG232" s="276"/>
      <c r="AH232" s="276"/>
      <c r="AI232" s="326" t="str">
        <f t="shared" si="55"/>
        <v/>
      </c>
      <c r="AJ232" s="329"/>
      <c r="AK232" s="247"/>
      <c r="AL232" s="247"/>
      <c r="AM232" s="247"/>
      <c r="AN232" s="247"/>
      <c r="AO232" s="326" t="str">
        <f t="shared" si="56"/>
        <v/>
      </c>
      <c r="AP232" s="329"/>
      <c r="AQ232" s="247"/>
      <c r="AR232" s="247"/>
      <c r="AS232" s="247"/>
      <c r="AT232" s="247"/>
      <c r="AU232" s="326" t="str">
        <f t="shared" si="57"/>
        <v/>
      </c>
      <c r="AV232" s="329"/>
      <c r="AW232" s="247"/>
      <c r="AX232" s="247"/>
      <c r="AY232" s="247"/>
      <c r="AZ232" s="247"/>
      <c r="BA232" s="326" t="str">
        <f t="shared" si="58"/>
        <v/>
      </c>
      <c r="BB232" s="329"/>
      <c r="BC232" s="247"/>
      <c r="BD232" s="247"/>
      <c r="BE232" s="247"/>
      <c r="BF232" s="247"/>
      <c r="BG232" s="326" t="str">
        <f t="shared" si="59"/>
        <v/>
      </c>
      <c r="BH232" s="329"/>
      <c r="BI232" s="247"/>
      <c r="BJ232" s="247"/>
      <c r="BK232" s="247"/>
      <c r="BL232" s="247"/>
      <c r="BM232" s="258"/>
      <c r="BN232" s="247"/>
      <c r="BO232" s="247"/>
      <c r="BP232" s="247"/>
      <c r="BQ232" s="247"/>
      <c r="BR232" s="258"/>
      <c r="BS232" s="247"/>
      <c r="BT232" s="247"/>
      <c r="BU232" s="247"/>
      <c r="BV232" s="247"/>
      <c r="BW232" s="258"/>
      <c r="BX232" s="258"/>
      <c r="BY232" s="144"/>
      <c r="BZ232" s="259"/>
      <c r="CA232" s="267"/>
      <c r="CB232" s="261"/>
    </row>
    <row r="233" spans="1:80" ht="33" hidden="1" x14ac:dyDescent="0.3">
      <c r="A233" s="337" t="s">
        <v>533</v>
      </c>
      <c r="B233" s="338" t="s">
        <v>293</v>
      </c>
      <c r="C233" s="339" t="s">
        <v>517</v>
      </c>
      <c r="D233" s="340" t="s">
        <v>534</v>
      </c>
      <c r="E233" s="126" t="s">
        <v>130</v>
      </c>
      <c r="F233" s="252">
        <f t="shared" si="45"/>
        <v>0</v>
      </c>
      <c r="G233" s="253">
        <f t="shared" si="46"/>
        <v>0</v>
      </c>
      <c r="H233" s="254">
        <f t="shared" si="47"/>
        <v>0</v>
      </c>
      <c r="I233" s="255">
        <f t="shared" si="48"/>
        <v>0</v>
      </c>
      <c r="J233" s="359" t="s">
        <v>96</v>
      </c>
      <c r="K233" s="326" t="str">
        <f t="shared" si="49"/>
        <v/>
      </c>
      <c r="L233" s="329"/>
      <c r="M233" s="326" t="str">
        <f t="shared" si="50"/>
        <v/>
      </c>
      <c r="N233" s="329"/>
      <c r="O233" s="326" t="str">
        <f t="shared" si="51"/>
        <v/>
      </c>
      <c r="P233" s="329"/>
      <c r="Q233" s="276"/>
      <c r="R233" s="276"/>
      <c r="S233" s="276"/>
      <c r="T233" s="276"/>
      <c r="U233" s="326" t="str">
        <f t="shared" si="52"/>
        <v/>
      </c>
      <c r="V233" s="329"/>
      <c r="W233" s="326" t="str">
        <f t="shared" si="53"/>
        <v/>
      </c>
      <c r="X233" s="329"/>
      <c r="Y233" s="276"/>
      <c r="Z233" s="276"/>
      <c r="AA233" s="276"/>
      <c r="AB233" s="276"/>
      <c r="AC233" s="326" t="str">
        <f t="shared" si="54"/>
        <v/>
      </c>
      <c r="AD233" s="329"/>
      <c r="AE233" s="276"/>
      <c r="AF233" s="276"/>
      <c r="AG233" s="276"/>
      <c r="AH233" s="276"/>
      <c r="AI233" s="326" t="str">
        <f t="shared" si="55"/>
        <v/>
      </c>
      <c r="AJ233" s="329"/>
      <c r="AK233" s="247"/>
      <c r="AL233" s="247"/>
      <c r="AM233" s="247"/>
      <c r="AN233" s="247"/>
      <c r="AO233" s="326" t="str">
        <f t="shared" si="56"/>
        <v/>
      </c>
      <c r="AP233" s="329"/>
      <c r="AQ233" s="247"/>
      <c r="AR233" s="247"/>
      <c r="AS233" s="247"/>
      <c r="AT233" s="247"/>
      <c r="AU233" s="326" t="str">
        <f t="shared" si="57"/>
        <v/>
      </c>
      <c r="AV233" s="329"/>
      <c r="AW233" s="247"/>
      <c r="AX233" s="247"/>
      <c r="AY233" s="247"/>
      <c r="AZ233" s="247"/>
      <c r="BA233" s="326" t="str">
        <f t="shared" si="58"/>
        <v/>
      </c>
      <c r="BB233" s="329"/>
      <c r="BC233" s="247"/>
      <c r="BD233" s="247"/>
      <c r="BE233" s="247"/>
      <c r="BF233" s="247"/>
      <c r="BG233" s="326" t="str">
        <f t="shared" si="59"/>
        <v/>
      </c>
      <c r="BH233" s="329"/>
      <c r="BI233" s="247"/>
      <c r="BJ233" s="247"/>
      <c r="BK233" s="247"/>
      <c r="BL233" s="247"/>
      <c r="BM233" s="258"/>
      <c r="BN233" s="247"/>
      <c r="BO233" s="247"/>
      <c r="BP233" s="247"/>
      <c r="BQ233" s="247"/>
      <c r="BR233" s="258"/>
      <c r="BS233" s="247"/>
      <c r="BT233" s="247"/>
      <c r="BU233" s="247"/>
      <c r="BV233" s="247"/>
      <c r="BW233" s="258"/>
      <c r="BX233" s="258"/>
      <c r="BY233" s="144"/>
      <c r="BZ233" s="259"/>
      <c r="CA233" s="267"/>
      <c r="CB233" s="261"/>
    </row>
    <row r="234" spans="1:80" hidden="1" x14ac:dyDescent="0.3">
      <c r="A234" s="337" t="s">
        <v>535</v>
      </c>
      <c r="B234" s="338" t="s">
        <v>293</v>
      </c>
      <c r="C234" s="339" t="s">
        <v>517</v>
      </c>
      <c r="D234" s="340" t="s">
        <v>536</v>
      </c>
      <c r="E234" s="126" t="s">
        <v>152</v>
      </c>
      <c r="F234" s="252">
        <f t="shared" si="45"/>
        <v>0</v>
      </c>
      <c r="G234" s="253">
        <f t="shared" si="46"/>
        <v>0</v>
      </c>
      <c r="H234" s="254">
        <f t="shared" si="47"/>
        <v>0</v>
      </c>
      <c r="I234" s="255">
        <f t="shared" si="48"/>
        <v>0</v>
      </c>
      <c r="J234" s="359" t="s">
        <v>96</v>
      </c>
      <c r="K234" s="326" t="str">
        <f t="shared" si="49"/>
        <v/>
      </c>
      <c r="L234" s="329"/>
      <c r="M234" s="326" t="str">
        <f t="shared" si="50"/>
        <v/>
      </c>
      <c r="N234" s="329"/>
      <c r="O234" s="326" t="str">
        <f t="shared" si="51"/>
        <v/>
      </c>
      <c r="P234" s="329"/>
      <c r="Q234" s="276"/>
      <c r="R234" s="276"/>
      <c r="S234" s="276"/>
      <c r="T234" s="276"/>
      <c r="U234" s="326" t="str">
        <f t="shared" si="52"/>
        <v/>
      </c>
      <c r="V234" s="329"/>
      <c r="W234" s="326" t="str">
        <f t="shared" si="53"/>
        <v/>
      </c>
      <c r="X234" s="329"/>
      <c r="Y234" s="276"/>
      <c r="Z234" s="276"/>
      <c r="AA234" s="276"/>
      <c r="AB234" s="276"/>
      <c r="AC234" s="326" t="str">
        <f t="shared" si="54"/>
        <v/>
      </c>
      <c r="AD234" s="329"/>
      <c r="AE234" s="276"/>
      <c r="AF234" s="276"/>
      <c r="AG234" s="276"/>
      <c r="AH234" s="276"/>
      <c r="AI234" s="326" t="str">
        <f t="shared" si="55"/>
        <v/>
      </c>
      <c r="AJ234" s="329"/>
      <c r="AK234" s="247"/>
      <c r="AL234" s="247"/>
      <c r="AM234" s="247"/>
      <c r="AN234" s="247"/>
      <c r="AO234" s="326" t="str">
        <f t="shared" si="56"/>
        <v/>
      </c>
      <c r="AP234" s="329"/>
      <c r="AQ234" s="247"/>
      <c r="AR234" s="247"/>
      <c r="AS234" s="247"/>
      <c r="AT234" s="247"/>
      <c r="AU234" s="326" t="str">
        <f t="shared" si="57"/>
        <v/>
      </c>
      <c r="AV234" s="329"/>
      <c r="AW234" s="247"/>
      <c r="AX234" s="247"/>
      <c r="AY234" s="247"/>
      <c r="AZ234" s="247"/>
      <c r="BA234" s="326" t="str">
        <f t="shared" si="58"/>
        <v/>
      </c>
      <c r="BB234" s="329"/>
      <c r="BC234" s="247"/>
      <c r="BD234" s="247"/>
      <c r="BE234" s="247"/>
      <c r="BF234" s="247"/>
      <c r="BG234" s="326" t="str">
        <f t="shared" si="59"/>
        <v/>
      </c>
      <c r="BH234" s="329"/>
      <c r="BI234" s="247"/>
      <c r="BJ234" s="247"/>
      <c r="BK234" s="247"/>
      <c r="BL234" s="247"/>
      <c r="BM234" s="258"/>
      <c r="BN234" s="247"/>
      <c r="BO234" s="247"/>
      <c r="BP234" s="247"/>
      <c r="BQ234" s="247"/>
      <c r="BR234" s="258"/>
      <c r="BS234" s="247"/>
      <c r="BT234" s="247"/>
      <c r="BU234" s="247"/>
      <c r="BV234" s="247"/>
      <c r="BW234" s="258"/>
      <c r="BX234" s="258"/>
      <c r="BY234" s="144"/>
      <c r="BZ234" s="259"/>
      <c r="CA234" s="267"/>
      <c r="CB234" s="261"/>
    </row>
    <row r="235" spans="1:80" hidden="1" x14ac:dyDescent="0.3">
      <c r="A235" s="337" t="s">
        <v>537</v>
      </c>
      <c r="B235" s="338" t="s">
        <v>293</v>
      </c>
      <c r="C235" s="339" t="s">
        <v>517</v>
      </c>
      <c r="D235" s="340" t="s">
        <v>538</v>
      </c>
      <c r="E235" s="126" t="s">
        <v>152</v>
      </c>
      <c r="F235" s="252">
        <f t="shared" si="45"/>
        <v>0</v>
      </c>
      <c r="G235" s="253">
        <f t="shared" si="46"/>
        <v>0</v>
      </c>
      <c r="H235" s="254">
        <f t="shared" si="47"/>
        <v>0</v>
      </c>
      <c r="I235" s="255">
        <f t="shared" si="48"/>
        <v>0</v>
      </c>
      <c r="J235" s="359" t="s">
        <v>96</v>
      </c>
      <c r="K235" s="326" t="str">
        <f t="shared" si="49"/>
        <v/>
      </c>
      <c r="L235" s="329"/>
      <c r="M235" s="326" t="str">
        <f t="shared" si="50"/>
        <v/>
      </c>
      <c r="N235" s="329"/>
      <c r="O235" s="326" t="str">
        <f t="shared" si="51"/>
        <v/>
      </c>
      <c r="P235" s="329"/>
      <c r="Q235" s="276"/>
      <c r="R235" s="276"/>
      <c r="S235" s="276"/>
      <c r="T235" s="276"/>
      <c r="U235" s="326" t="str">
        <f t="shared" si="52"/>
        <v/>
      </c>
      <c r="V235" s="329"/>
      <c r="W235" s="326" t="str">
        <f t="shared" si="53"/>
        <v/>
      </c>
      <c r="X235" s="329"/>
      <c r="Y235" s="276"/>
      <c r="Z235" s="276"/>
      <c r="AA235" s="276"/>
      <c r="AB235" s="276"/>
      <c r="AC235" s="326" t="str">
        <f t="shared" si="54"/>
        <v/>
      </c>
      <c r="AD235" s="329"/>
      <c r="AE235" s="276"/>
      <c r="AF235" s="276"/>
      <c r="AG235" s="276"/>
      <c r="AH235" s="276"/>
      <c r="AI235" s="326" t="str">
        <f t="shared" si="55"/>
        <v/>
      </c>
      <c r="AJ235" s="329"/>
      <c r="AK235" s="247"/>
      <c r="AL235" s="247"/>
      <c r="AM235" s="247"/>
      <c r="AN235" s="247"/>
      <c r="AO235" s="326" t="str">
        <f t="shared" si="56"/>
        <v/>
      </c>
      <c r="AP235" s="329"/>
      <c r="AQ235" s="247"/>
      <c r="AR235" s="247"/>
      <c r="AS235" s="247"/>
      <c r="AT235" s="247"/>
      <c r="AU235" s="326" t="str">
        <f t="shared" si="57"/>
        <v/>
      </c>
      <c r="AV235" s="329"/>
      <c r="AW235" s="247"/>
      <c r="AX235" s="247"/>
      <c r="AY235" s="247"/>
      <c r="AZ235" s="247"/>
      <c r="BA235" s="326" t="str">
        <f t="shared" si="58"/>
        <v/>
      </c>
      <c r="BB235" s="329"/>
      <c r="BC235" s="247"/>
      <c r="BD235" s="247"/>
      <c r="BE235" s="247"/>
      <c r="BF235" s="247"/>
      <c r="BG235" s="326" t="str">
        <f t="shared" si="59"/>
        <v/>
      </c>
      <c r="BH235" s="329"/>
      <c r="BI235" s="247"/>
      <c r="BJ235" s="247"/>
      <c r="BK235" s="247"/>
      <c r="BL235" s="247"/>
      <c r="BM235" s="258"/>
      <c r="BN235" s="247"/>
      <c r="BO235" s="247"/>
      <c r="BP235" s="247"/>
      <c r="BQ235" s="247"/>
      <c r="BR235" s="258"/>
      <c r="BS235" s="247"/>
      <c r="BT235" s="247"/>
      <c r="BU235" s="247"/>
      <c r="BV235" s="247"/>
      <c r="BW235" s="258"/>
      <c r="BX235" s="258"/>
      <c r="BY235" s="144"/>
      <c r="BZ235" s="259"/>
      <c r="CA235" s="267"/>
      <c r="CB235" s="261"/>
    </row>
    <row r="236" spans="1:80" hidden="1" x14ac:dyDescent="0.3">
      <c r="A236" s="337" t="s">
        <v>539</v>
      </c>
      <c r="B236" s="338" t="s">
        <v>293</v>
      </c>
      <c r="C236" s="339" t="s">
        <v>517</v>
      </c>
      <c r="D236" s="340" t="s">
        <v>540</v>
      </c>
      <c r="E236" s="126" t="s">
        <v>130</v>
      </c>
      <c r="F236" s="252">
        <f t="shared" si="45"/>
        <v>0</v>
      </c>
      <c r="G236" s="253">
        <f t="shared" si="46"/>
        <v>0</v>
      </c>
      <c r="H236" s="254">
        <f t="shared" si="47"/>
        <v>0</v>
      </c>
      <c r="I236" s="255">
        <f t="shared" si="48"/>
        <v>0</v>
      </c>
      <c r="J236" s="359" t="s">
        <v>96</v>
      </c>
      <c r="K236" s="326" t="str">
        <f t="shared" si="49"/>
        <v/>
      </c>
      <c r="L236" s="329"/>
      <c r="M236" s="326" t="str">
        <f t="shared" si="50"/>
        <v/>
      </c>
      <c r="N236" s="329"/>
      <c r="O236" s="326" t="str">
        <f t="shared" si="51"/>
        <v/>
      </c>
      <c r="P236" s="329"/>
      <c r="Q236" s="276"/>
      <c r="R236" s="276"/>
      <c r="S236" s="276"/>
      <c r="T236" s="276"/>
      <c r="U236" s="326" t="str">
        <f t="shared" si="52"/>
        <v/>
      </c>
      <c r="V236" s="329"/>
      <c r="W236" s="326" t="str">
        <f t="shared" si="53"/>
        <v/>
      </c>
      <c r="X236" s="329"/>
      <c r="Y236" s="276"/>
      <c r="Z236" s="276"/>
      <c r="AA236" s="276"/>
      <c r="AB236" s="276"/>
      <c r="AC236" s="326" t="str">
        <f t="shared" si="54"/>
        <v/>
      </c>
      <c r="AD236" s="329"/>
      <c r="AE236" s="276"/>
      <c r="AF236" s="276"/>
      <c r="AG236" s="276"/>
      <c r="AH236" s="276"/>
      <c r="AI236" s="326" t="str">
        <f t="shared" si="55"/>
        <v/>
      </c>
      <c r="AJ236" s="329"/>
      <c r="AK236" s="247"/>
      <c r="AL236" s="247"/>
      <c r="AM236" s="247"/>
      <c r="AN236" s="247"/>
      <c r="AO236" s="326" t="str">
        <f t="shared" si="56"/>
        <v/>
      </c>
      <c r="AP236" s="329"/>
      <c r="AQ236" s="247"/>
      <c r="AR236" s="247"/>
      <c r="AS236" s="247"/>
      <c r="AT236" s="247"/>
      <c r="AU236" s="326" t="str">
        <f t="shared" si="57"/>
        <v/>
      </c>
      <c r="AV236" s="329"/>
      <c r="AW236" s="247"/>
      <c r="AX236" s="247"/>
      <c r="AY236" s="247"/>
      <c r="AZ236" s="247"/>
      <c r="BA236" s="326" t="str">
        <f t="shared" si="58"/>
        <v/>
      </c>
      <c r="BB236" s="329"/>
      <c r="BC236" s="247"/>
      <c r="BD236" s="247"/>
      <c r="BE236" s="247"/>
      <c r="BF236" s="247"/>
      <c r="BG236" s="326" t="str">
        <f t="shared" si="59"/>
        <v/>
      </c>
      <c r="BH236" s="329"/>
      <c r="BI236" s="247"/>
      <c r="BJ236" s="247"/>
      <c r="BK236" s="247"/>
      <c r="BL236" s="247"/>
      <c r="BM236" s="258"/>
      <c r="BN236" s="247"/>
      <c r="BO236" s="247"/>
      <c r="BP236" s="247"/>
      <c r="BQ236" s="247"/>
      <c r="BR236" s="258"/>
      <c r="BS236" s="247"/>
      <c r="BT236" s="247"/>
      <c r="BU236" s="247"/>
      <c r="BV236" s="247"/>
      <c r="BW236" s="258"/>
      <c r="BX236" s="258"/>
      <c r="BY236" s="144"/>
      <c r="BZ236" s="259"/>
      <c r="CA236" s="267"/>
      <c r="CB236" s="261"/>
    </row>
    <row r="237" spans="1:80" ht="33" hidden="1" x14ac:dyDescent="0.3">
      <c r="A237" s="337" t="s">
        <v>541</v>
      </c>
      <c r="B237" s="338" t="s">
        <v>293</v>
      </c>
      <c r="C237" s="339" t="s">
        <v>517</v>
      </c>
      <c r="D237" s="340" t="s">
        <v>542</v>
      </c>
      <c r="E237" s="126" t="s">
        <v>152</v>
      </c>
      <c r="F237" s="252">
        <f t="shared" si="45"/>
        <v>0</v>
      </c>
      <c r="G237" s="253">
        <f t="shared" si="46"/>
        <v>0</v>
      </c>
      <c r="H237" s="254">
        <f t="shared" si="47"/>
        <v>0</v>
      </c>
      <c r="I237" s="255">
        <f t="shared" si="48"/>
        <v>0</v>
      </c>
      <c r="J237" s="359" t="s">
        <v>96</v>
      </c>
      <c r="K237" s="326" t="str">
        <f t="shared" si="49"/>
        <v/>
      </c>
      <c r="L237" s="329"/>
      <c r="M237" s="326" t="str">
        <f t="shared" si="50"/>
        <v/>
      </c>
      <c r="N237" s="329"/>
      <c r="O237" s="326" t="str">
        <f t="shared" si="51"/>
        <v/>
      </c>
      <c r="P237" s="329"/>
      <c r="Q237" s="276"/>
      <c r="R237" s="276"/>
      <c r="S237" s="276"/>
      <c r="T237" s="276"/>
      <c r="U237" s="326" t="str">
        <f t="shared" si="52"/>
        <v/>
      </c>
      <c r="V237" s="329"/>
      <c r="W237" s="326" t="str">
        <f t="shared" si="53"/>
        <v/>
      </c>
      <c r="X237" s="329"/>
      <c r="Y237" s="276"/>
      <c r="Z237" s="276"/>
      <c r="AA237" s="276"/>
      <c r="AB237" s="276"/>
      <c r="AC237" s="326" t="str">
        <f t="shared" si="54"/>
        <v/>
      </c>
      <c r="AD237" s="329"/>
      <c r="AE237" s="276"/>
      <c r="AF237" s="276"/>
      <c r="AG237" s="276"/>
      <c r="AH237" s="276"/>
      <c r="AI237" s="326" t="str">
        <f t="shared" si="55"/>
        <v/>
      </c>
      <c r="AJ237" s="329"/>
      <c r="AK237" s="247"/>
      <c r="AL237" s="247"/>
      <c r="AM237" s="247"/>
      <c r="AN237" s="247"/>
      <c r="AO237" s="326" t="str">
        <f t="shared" si="56"/>
        <v/>
      </c>
      <c r="AP237" s="329"/>
      <c r="AQ237" s="247"/>
      <c r="AR237" s="247"/>
      <c r="AS237" s="247"/>
      <c r="AT237" s="247"/>
      <c r="AU237" s="326" t="str">
        <f t="shared" si="57"/>
        <v/>
      </c>
      <c r="AV237" s="329"/>
      <c r="AW237" s="247"/>
      <c r="AX237" s="247"/>
      <c r="AY237" s="247"/>
      <c r="AZ237" s="247"/>
      <c r="BA237" s="326" t="str">
        <f t="shared" si="58"/>
        <v/>
      </c>
      <c r="BB237" s="329"/>
      <c r="BC237" s="247"/>
      <c r="BD237" s="247"/>
      <c r="BE237" s="247"/>
      <c r="BF237" s="247"/>
      <c r="BG237" s="326" t="str">
        <f t="shared" si="59"/>
        <v/>
      </c>
      <c r="BH237" s="329"/>
      <c r="BI237" s="247"/>
      <c r="BJ237" s="247"/>
      <c r="BK237" s="247"/>
      <c r="BL237" s="247"/>
      <c r="BM237" s="258"/>
      <c r="BN237" s="247"/>
      <c r="BO237" s="247"/>
      <c r="BP237" s="247"/>
      <c r="BQ237" s="247"/>
      <c r="BR237" s="258"/>
      <c r="BS237" s="247"/>
      <c r="BT237" s="247"/>
      <c r="BU237" s="247"/>
      <c r="BV237" s="247"/>
      <c r="BW237" s="258"/>
      <c r="BX237" s="258"/>
      <c r="BY237" s="144"/>
      <c r="BZ237" s="259"/>
      <c r="CA237" s="267"/>
      <c r="CB237" s="261"/>
    </row>
    <row r="238" spans="1:80" ht="33" hidden="1" x14ac:dyDescent="0.3">
      <c r="A238" s="337" t="s">
        <v>543</v>
      </c>
      <c r="B238" s="338" t="s">
        <v>293</v>
      </c>
      <c r="C238" s="339" t="s">
        <v>517</v>
      </c>
      <c r="D238" s="340" t="s">
        <v>544</v>
      </c>
      <c r="E238" s="126" t="s">
        <v>152</v>
      </c>
      <c r="F238" s="252">
        <f t="shared" si="45"/>
        <v>0</v>
      </c>
      <c r="G238" s="253">
        <f t="shared" si="46"/>
        <v>0</v>
      </c>
      <c r="H238" s="254">
        <f t="shared" si="47"/>
        <v>0</v>
      </c>
      <c r="I238" s="255">
        <f t="shared" si="48"/>
        <v>0</v>
      </c>
      <c r="J238" s="359" t="s">
        <v>96</v>
      </c>
      <c r="K238" s="326" t="str">
        <f t="shared" si="49"/>
        <v/>
      </c>
      <c r="L238" s="329"/>
      <c r="M238" s="326" t="str">
        <f t="shared" si="50"/>
        <v/>
      </c>
      <c r="N238" s="329"/>
      <c r="O238" s="326" t="str">
        <f t="shared" si="51"/>
        <v/>
      </c>
      <c r="P238" s="329"/>
      <c r="Q238" s="276"/>
      <c r="R238" s="276"/>
      <c r="S238" s="276"/>
      <c r="T238" s="276"/>
      <c r="U238" s="326" t="str">
        <f t="shared" si="52"/>
        <v/>
      </c>
      <c r="V238" s="329"/>
      <c r="W238" s="326" t="str">
        <f t="shared" si="53"/>
        <v/>
      </c>
      <c r="X238" s="329"/>
      <c r="Y238" s="276"/>
      <c r="Z238" s="276"/>
      <c r="AA238" s="276"/>
      <c r="AB238" s="276"/>
      <c r="AC238" s="326" t="str">
        <f t="shared" si="54"/>
        <v/>
      </c>
      <c r="AD238" s="329"/>
      <c r="AE238" s="276"/>
      <c r="AF238" s="276"/>
      <c r="AG238" s="276"/>
      <c r="AH238" s="276"/>
      <c r="AI238" s="326" t="str">
        <f t="shared" si="55"/>
        <v/>
      </c>
      <c r="AJ238" s="329"/>
      <c r="AK238" s="247"/>
      <c r="AL238" s="247"/>
      <c r="AM238" s="247"/>
      <c r="AN238" s="247"/>
      <c r="AO238" s="326" t="str">
        <f t="shared" si="56"/>
        <v/>
      </c>
      <c r="AP238" s="329"/>
      <c r="AQ238" s="247"/>
      <c r="AR238" s="247"/>
      <c r="AS238" s="247"/>
      <c r="AT238" s="247"/>
      <c r="AU238" s="326" t="str">
        <f t="shared" si="57"/>
        <v/>
      </c>
      <c r="AV238" s="329"/>
      <c r="AW238" s="247"/>
      <c r="AX238" s="247"/>
      <c r="AY238" s="247"/>
      <c r="AZ238" s="247"/>
      <c r="BA238" s="326" t="str">
        <f t="shared" si="58"/>
        <v/>
      </c>
      <c r="BB238" s="329"/>
      <c r="BC238" s="247"/>
      <c r="BD238" s="247"/>
      <c r="BE238" s="247"/>
      <c r="BF238" s="247"/>
      <c r="BG238" s="326" t="str">
        <f t="shared" si="59"/>
        <v/>
      </c>
      <c r="BH238" s="329"/>
      <c r="BI238" s="247"/>
      <c r="BJ238" s="247"/>
      <c r="BK238" s="247"/>
      <c r="BL238" s="247"/>
      <c r="BM238" s="258"/>
      <c r="BN238" s="247"/>
      <c r="BO238" s="247"/>
      <c r="BP238" s="247"/>
      <c r="BQ238" s="247"/>
      <c r="BR238" s="258"/>
      <c r="BS238" s="247"/>
      <c r="BT238" s="247"/>
      <c r="BU238" s="247"/>
      <c r="BV238" s="247"/>
      <c r="BW238" s="258"/>
      <c r="BX238" s="258"/>
      <c r="BY238" s="144"/>
      <c r="BZ238" s="259"/>
      <c r="CA238" s="267"/>
      <c r="CB238" s="261"/>
    </row>
    <row r="239" spans="1:80" hidden="1" x14ac:dyDescent="0.3">
      <c r="A239" s="337" t="s">
        <v>545</v>
      </c>
      <c r="B239" s="338" t="s">
        <v>293</v>
      </c>
      <c r="C239" s="339" t="s">
        <v>517</v>
      </c>
      <c r="D239" s="340" t="s">
        <v>546</v>
      </c>
      <c r="E239" s="126" t="s">
        <v>152</v>
      </c>
      <c r="F239" s="252">
        <f t="shared" si="45"/>
        <v>0</v>
      </c>
      <c r="G239" s="253">
        <f t="shared" si="46"/>
        <v>0</v>
      </c>
      <c r="H239" s="254">
        <f t="shared" si="47"/>
        <v>0</v>
      </c>
      <c r="I239" s="255">
        <f t="shared" si="48"/>
        <v>0</v>
      </c>
      <c r="J239" s="359" t="s">
        <v>96</v>
      </c>
      <c r="K239" s="326" t="str">
        <f t="shared" si="49"/>
        <v/>
      </c>
      <c r="L239" s="329"/>
      <c r="M239" s="326" t="str">
        <f t="shared" si="50"/>
        <v/>
      </c>
      <c r="N239" s="329"/>
      <c r="O239" s="326" t="str">
        <f t="shared" si="51"/>
        <v/>
      </c>
      <c r="P239" s="329"/>
      <c r="Q239" s="276"/>
      <c r="R239" s="276"/>
      <c r="S239" s="276"/>
      <c r="T239" s="276"/>
      <c r="U239" s="326" t="str">
        <f t="shared" si="52"/>
        <v/>
      </c>
      <c r="V239" s="329"/>
      <c r="W239" s="326" t="str">
        <f t="shared" si="53"/>
        <v/>
      </c>
      <c r="X239" s="329"/>
      <c r="Y239" s="276"/>
      <c r="Z239" s="276"/>
      <c r="AA239" s="276"/>
      <c r="AB239" s="276"/>
      <c r="AC239" s="326" t="str">
        <f t="shared" si="54"/>
        <v/>
      </c>
      <c r="AD239" s="329"/>
      <c r="AE239" s="276"/>
      <c r="AF239" s="276"/>
      <c r="AG239" s="276"/>
      <c r="AH239" s="276"/>
      <c r="AI239" s="326" t="str">
        <f t="shared" si="55"/>
        <v/>
      </c>
      <c r="AJ239" s="329"/>
      <c r="AK239" s="247"/>
      <c r="AL239" s="247"/>
      <c r="AM239" s="247"/>
      <c r="AN239" s="247"/>
      <c r="AO239" s="326" t="str">
        <f t="shared" si="56"/>
        <v/>
      </c>
      <c r="AP239" s="329"/>
      <c r="AQ239" s="247"/>
      <c r="AR239" s="247"/>
      <c r="AS239" s="247"/>
      <c r="AT239" s="247"/>
      <c r="AU239" s="326" t="str">
        <f t="shared" si="57"/>
        <v/>
      </c>
      <c r="AV239" s="329"/>
      <c r="AW239" s="247"/>
      <c r="AX239" s="247"/>
      <c r="AY239" s="247"/>
      <c r="AZ239" s="247"/>
      <c r="BA239" s="326" t="str">
        <f t="shared" si="58"/>
        <v/>
      </c>
      <c r="BB239" s="329"/>
      <c r="BC239" s="247"/>
      <c r="BD239" s="247"/>
      <c r="BE239" s="247"/>
      <c r="BF239" s="247"/>
      <c r="BG239" s="326" t="str">
        <f t="shared" si="59"/>
        <v/>
      </c>
      <c r="BH239" s="329"/>
      <c r="BI239" s="247"/>
      <c r="BJ239" s="247"/>
      <c r="BK239" s="247"/>
      <c r="BL239" s="247"/>
      <c r="BM239" s="258"/>
      <c r="BN239" s="247"/>
      <c r="BO239" s="247"/>
      <c r="BP239" s="247"/>
      <c r="BQ239" s="247"/>
      <c r="BR239" s="258"/>
      <c r="BS239" s="247"/>
      <c r="BT239" s="247"/>
      <c r="BU239" s="247"/>
      <c r="BV239" s="247"/>
      <c r="BW239" s="258"/>
      <c r="BX239" s="258"/>
      <c r="BY239" s="144"/>
      <c r="BZ239" s="259"/>
      <c r="CA239" s="267"/>
      <c r="CB239" s="261"/>
    </row>
    <row r="240" spans="1:80" hidden="1" x14ac:dyDescent="0.3">
      <c r="A240" s="337" t="s">
        <v>547</v>
      </c>
      <c r="B240" s="338" t="s">
        <v>293</v>
      </c>
      <c r="C240" s="339" t="s">
        <v>517</v>
      </c>
      <c r="D240" s="340" t="s">
        <v>548</v>
      </c>
      <c r="E240" s="126" t="s">
        <v>420</v>
      </c>
      <c r="F240" s="252">
        <f t="shared" si="45"/>
        <v>0</v>
      </c>
      <c r="G240" s="253">
        <f t="shared" si="46"/>
        <v>0</v>
      </c>
      <c r="H240" s="254">
        <f t="shared" si="47"/>
        <v>0</v>
      </c>
      <c r="I240" s="255">
        <f t="shared" si="48"/>
        <v>0</v>
      </c>
      <c r="J240" s="359" t="s">
        <v>96</v>
      </c>
      <c r="K240" s="326" t="str">
        <f t="shared" si="49"/>
        <v/>
      </c>
      <c r="L240" s="329"/>
      <c r="M240" s="326" t="str">
        <f t="shared" si="50"/>
        <v/>
      </c>
      <c r="N240" s="329"/>
      <c r="O240" s="326" t="str">
        <f t="shared" si="51"/>
        <v/>
      </c>
      <c r="P240" s="329"/>
      <c r="Q240" s="276"/>
      <c r="R240" s="276"/>
      <c r="S240" s="276"/>
      <c r="T240" s="276"/>
      <c r="U240" s="326" t="str">
        <f t="shared" si="52"/>
        <v/>
      </c>
      <c r="V240" s="329"/>
      <c r="W240" s="326" t="str">
        <f t="shared" si="53"/>
        <v/>
      </c>
      <c r="X240" s="329"/>
      <c r="Y240" s="276"/>
      <c r="Z240" s="276"/>
      <c r="AA240" s="276"/>
      <c r="AB240" s="276"/>
      <c r="AC240" s="326" t="str">
        <f t="shared" si="54"/>
        <v/>
      </c>
      <c r="AD240" s="329"/>
      <c r="AE240" s="276"/>
      <c r="AF240" s="276"/>
      <c r="AG240" s="276"/>
      <c r="AH240" s="276"/>
      <c r="AI240" s="326" t="str">
        <f t="shared" si="55"/>
        <v/>
      </c>
      <c r="AJ240" s="329"/>
      <c r="AK240" s="247"/>
      <c r="AL240" s="247"/>
      <c r="AM240" s="247"/>
      <c r="AN240" s="247"/>
      <c r="AO240" s="326" t="str">
        <f t="shared" si="56"/>
        <v/>
      </c>
      <c r="AP240" s="329"/>
      <c r="AQ240" s="247"/>
      <c r="AR240" s="247"/>
      <c r="AS240" s="247"/>
      <c r="AT240" s="247"/>
      <c r="AU240" s="326" t="str">
        <f t="shared" si="57"/>
        <v/>
      </c>
      <c r="AV240" s="329"/>
      <c r="AW240" s="247"/>
      <c r="AX240" s="247"/>
      <c r="AY240" s="247"/>
      <c r="AZ240" s="247"/>
      <c r="BA240" s="326" t="str">
        <f t="shared" si="58"/>
        <v/>
      </c>
      <c r="BB240" s="329"/>
      <c r="BC240" s="247"/>
      <c r="BD240" s="247"/>
      <c r="BE240" s="247"/>
      <c r="BF240" s="247"/>
      <c r="BG240" s="326" t="str">
        <f t="shared" si="59"/>
        <v/>
      </c>
      <c r="BH240" s="329"/>
      <c r="BI240" s="247"/>
      <c r="BJ240" s="247"/>
      <c r="BK240" s="247"/>
      <c r="BL240" s="247"/>
      <c r="BM240" s="258"/>
      <c r="BN240" s="247"/>
      <c r="BO240" s="247"/>
      <c r="BP240" s="247"/>
      <c r="BQ240" s="247"/>
      <c r="BR240" s="258"/>
      <c r="BS240" s="247"/>
      <c r="BT240" s="247"/>
      <c r="BU240" s="247"/>
      <c r="BV240" s="247"/>
      <c r="BW240" s="258"/>
      <c r="BX240" s="258"/>
      <c r="BY240" s="144"/>
      <c r="BZ240" s="259"/>
      <c r="CA240" s="267"/>
      <c r="CB240" s="261"/>
    </row>
    <row r="241" spans="1:80" hidden="1" x14ac:dyDescent="0.3">
      <c r="A241" s="337" t="s">
        <v>549</v>
      </c>
      <c r="B241" s="338" t="s">
        <v>293</v>
      </c>
      <c r="C241" s="339" t="s">
        <v>517</v>
      </c>
      <c r="D241" s="340" t="s">
        <v>550</v>
      </c>
      <c r="E241" s="126" t="s">
        <v>420</v>
      </c>
      <c r="F241" s="252">
        <f t="shared" si="45"/>
        <v>0</v>
      </c>
      <c r="G241" s="253">
        <f t="shared" si="46"/>
        <v>0</v>
      </c>
      <c r="H241" s="254">
        <f t="shared" si="47"/>
        <v>0</v>
      </c>
      <c r="I241" s="255">
        <f t="shared" si="48"/>
        <v>0</v>
      </c>
      <c r="J241" s="359" t="s">
        <v>96</v>
      </c>
      <c r="K241" s="326" t="str">
        <f t="shared" si="49"/>
        <v/>
      </c>
      <c r="L241" s="329"/>
      <c r="M241" s="326" t="str">
        <f t="shared" si="50"/>
        <v/>
      </c>
      <c r="N241" s="329"/>
      <c r="O241" s="326" t="str">
        <f t="shared" si="51"/>
        <v/>
      </c>
      <c r="P241" s="329"/>
      <c r="Q241" s="276"/>
      <c r="R241" s="276"/>
      <c r="S241" s="276"/>
      <c r="T241" s="276"/>
      <c r="U241" s="326" t="str">
        <f t="shared" si="52"/>
        <v/>
      </c>
      <c r="V241" s="329"/>
      <c r="W241" s="326" t="str">
        <f t="shared" si="53"/>
        <v/>
      </c>
      <c r="X241" s="329"/>
      <c r="Y241" s="276"/>
      <c r="Z241" s="276"/>
      <c r="AA241" s="276"/>
      <c r="AB241" s="276"/>
      <c r="AC241" s="326" t="str">
        <f t="shared" si="54"/>
        <v/>
      </c>
      <c r="AD241" s="329"/>
      <c r="AE241" s="276"/>
      <c r="AF241" s="276"/>
      <c r="AG241" s="276"/>
      <c r="AH241" s="276"/>
      <c r="AI241" s="326" t="str">
        <f t="shared" si="55"/>
        <v/>
      </c>
      <c r="AJ241" s="329"/>
      <c r="AK241" s="247"/>
      <c r="AL241" s="247"/>
      <c r="AM241" s="247"/>
      <c r="AN241" s="247"/>
      <c r="AO241" s="326" t="str">
        <f t="shared" si="56"/>
        <v/>
      </c>
      <c r="AP241" s="329"/>
      <c r="AQ241" s="247"/>
      <c r="AR241" s="247"/>
      <c r="AS241" s="247"/>
      <c r="AT241" s="247"/>
      <c r="AU241" s="326" t="str">
        <f t="shared" si="57"/>
        <v/>
      </c>
      <c r="AV241" s="329"/>
      <c r="AW241" s="247"/>
      <c r="AX241" s="247"/>
      <c r="AY241" s="247"/>
      <c r="AZ241" s="247"/>
      <c r="BA241" s="326" t="str">
        <f t="shared" si="58"/>
        <v/>
      </c>
      <c r="BB241" s="329"/>
      <c r="BC241" s="247"/>
      <c r="BD241" s="247"/>
      <c r="BE241" s="247"/>
      <c r="BF241" s="247"/>
      <c r="BG241" s="326" t="str">
        <f t="shared" si="59"/>
        <v/>
      </c>
      <c r="BH241" s="329"/>
      <c r="BI241" s="247"/>
      <c r="BJ241" s="247"/>
      <c r="BK241" s="247"/>
      <c r="BL241" s="247"/>
      <c r="BM241" s="258"/>
      <c r="BN241" s="247"/>
      <c r="BO241" s="247"/>
      <c r="BP241" s="247"/>
      <c r="BQ241" s="247"/>
      <c r="BR241" s="258"/>
      <c r="BS241" s="247"/>
      <c r="BT241" s="247"/>
      <c r="BU241" s="247"/>
      <c r="BV241" s="247"/>
      <c r="BW241" s="258"/>
      <c r="BX241" s="258"/>
      <c r="BY241" s="144"/>
      <c r="BZ241" s="259"/>
      <c r="CA241" s="267"/>
      <c r="CB241" s="261"/>
    </row>
    <row r="242" spans="1:80" hidden="1" x14ac:dyDescent="0.3">
      <c r="A242" s="337" t="s">
        <v>551</v>
      </c>
      <c r="B242" s="338" t="s">
        <v>293</v>
      </c>
      <c r="C242" s="339" t="s">
        <v>517</v>
      </c>
      <c r="D242" s="340" t="s">
        <v>552</v>
      </c>
      <c r="E242" s="126" t="s">
        <v>420</v>
      </c>
      <c r="F242" s="252">
        <f t="shared" si="45"/>
        <v>0</v>
      </c>
      <c r="G242" s="253">
        <f t="shared" si="46"/>
        <v>0</v>
      </c>
      <c r="H242" s="254">
        <f t="shared" si="47"/>
        <v>0</v>
      </c>
      <c r="I242" s="255">
        <f t="shared" si="48"/>
        <v>0</v>
      </c>
      <c r="J242" s="359" t="s">
        <v>96</v>
      </c>
      <c r="K242" s="326" t="str">
        <f t="shared" si="49"/>
        <v/>
      </c>
      <c r="L242" s="329"/>
      <c r="M242" s="326" t="str">
        <f t="shared" si="50"/>
        <v/>
      </c>
      <c r="N242" s="329"/>
      <c r="O242" s="326" t="str">
        <f t="shared" si="51"/>
        <v/>
      </c>
      <c r="P242" s="329"/>
      <c r="Q242" s="276"/>
      <c r="R242" s="276"/>
      <c r="S242" s="276"/>
      <c r="T242" s="276"/>
      <c r="U242" s="326" t="str">
        <f t="shared" si="52"/>
        <v/>
      </c>
      <c r="V242" s="329"/>
      <c r="W242" s="326" t="str">
        <f t="shared" si="53"/>
        <v/>
      </c>
      <c r="X242" s="329"/>
      <c r="Y242" s="276"/>
      <c r="Z242" s="276"/>
      <c r="AA242" s="276"/>
      <c r="AB242" s="276"/>
      <c r="AC242" s="326" t="str">
        <f t="shared" si="54"/>
        <v/>
      </c>
      <c r="AD242" s="329"/>
      <c r="AE242" s="276"/>
      <c r="AF242" s="276"/>
      <c r="AG242" s="276"/>
      <c r="AH242" s="276"/>
      <c r="AI242" s="326" t="str">
        <f t="shared" si="55"/>
        <v/>
      </c>
      <c r="AJ242" s="329"/>
      <c r="AK242" s="247"/>
      <c r="AL242" s="247"/>
      <c r="AM242" s="247"/>
      <c r="AN242" s="247"/>
      <c r="AO242" s="326" t="str">
        <f t="shared" si="56"/>
        <v/>
      </c>
      <c r="AP242" s="329"/>
      <c r="AQ242" s="247"/>
      <c r="AR242" s="247"/>
      <c r="AS242" s="247"/>
      <c r="AT242" s="247"/>
      <c r="AU242" s="326" t="str">
        <f t="shared" si="57"/>
        <v/>
      </c>
      <c r="AV242" s="329"/>
      <c r="AW242" s="247"/>
      <c r="AX242" s="247"/>
      <c r="AY242" s="247"/>
      <c r="AZ242" s="247"/>
      <c r="BA242" s="326" t="str">
        <f t="shared" si="58"/>
        <v/>
      </c>
      <c r="BB242" s="329"/>
      <c r="BC242" s="247"/>
      <c r="BD242" s="247"/>
      <c r="BE242" s="247"/>
      <c r="BF242" s="247"/>
      <c r="BG242" s="326" t="str">
        <f t="shared" si="59"/>
        <v/>
      </c>
      <c r="BH242" s="329"/>
      <c r="BI242" s="247"/>
      <c r="BJ242" s="247"/>
      <c r="BK242" s="247"/>
      <c r="BL242" s="247"/>
      <c r="BM242" s="258"/>
      <c r="BN242" s="247"/>
      <c r="BO242" s="247"/>
      <c r="BP242" s="247"/>
      <c r="BQ242" s="247"/>
      <c r="BR242" s="258"/>
      <c r="BS242" s="247"/>
      <c r="BT242" s="247"/>
      <c r="BU242" s="247"/>
      <c r="BV242" s="247"/>
      <c r="BW242" s="258"/>
      <c r="BX242" s="258"/>
      <c r="BY242" s="144"/>
      <c r="BZ242" s="259"/>
      <c r="CA242" s="267"/>
      <c r="CB242" s="261"/>
    </row>
    <row r="243" spans="1:80" hidden="1" x14ac:dyDescent="0.3">
      <c r="A243" s="337" t="s">
        <v>553</v>
      </c>
      <c r="B243" s="338" t="s">
        <v>293</v>
      </c>
      <c r="C243" s="339" t="s">
        <v>517</v>
      </c>
      <c r="D243" s="340" t="s">
        <v>554</v>
      </c>
      <c r="E243" s="126" t="s">
        <v>152</v>
      </c>
      <c r="F243" s="252">
        <f t="shared" si="45"/>
        <v>0</v>
      </c>
      <c r="G243" s="253">
        <f t="shared" si="46"/>
        <v>0</v>
      </c>
      <c r="H243" s="254">
        <f t="shared" si="47"/>
        <v>0</v>
      </c>
      <c r="I243" s="255">
        <f t="shared" si="48"/>
        <v>0</v>
      </c>
      <c r="J243" s="359" t="s">
        <v>96</v>
      </c>
      <c r="K243" s="326" t="str">
        <f t="shared" si="49"/>
        <v/>
      </c>
      <c r="L243" s="329"/>
      <c r="M243" s="326" t="str">
        <f t="shared" si="50"/>
        <v/>
      </c>
      <c r="N243" s="329"/>
      <c r="O243" s="326" t="str">
        <f t="shared" si="51"/>
        <v/>
      </c>
      <c r="P243" s="329"/>
      <c r="Q243" s="276"/>
      <c r="R243" s="276"/>
      <c r="S243" s="276"/>
      <c r="T243" s="276"/>
      <c r="U243" s="326" t="str">
        <f t="shared" si="52"/>
        <v/>
      </c>
      <c r="V243" s="329"/>
      <c r="W243" s="326" t="str">
        <f t="shared" si="53"/>
        <v/>
      </c>
      <c r="X243" s="329"/>
      <c r="Y243" s="276"/>
      <c r="Z243" s="276"/>
      <c r="AA243" s="276"/>
      <c r="AB243" s="276"/>
      <c r="AC243" s="326" t="str">
        <f t="shared" si="54"/>
        <v/>
      </c>
      <c r="AD243" s="329"/>
      <c r="AE243" s="276"/>
      <c r="AF243" s="276"/>
      <c r="AG243" s="276"/>
      <c r="AH243" s="276"/>
      <c r="AI243" s="326" t="str">
        <f t="shared" si="55"/>
        <v/>
      </c>
      <c r="AJ243" s="329"/>
      <c r="AK243" s="247"/>
      <c r="AL243" s="247"/>
      <c r="AM243" s="247"/>
      <c r="AN243" s="247"/>
      <c r="AO243" s="326" t="str">
        <f t="shared" si="56"/>
        <v/>
      </c>
      <c r="AP243" s="329"/>
      <c r="AQ243" s="247"/>
      <c r="AR243" s="247"/>
      <c r="AS243" s="247"/>
      <c r="AT243" s="247"/>
      <c r="AU243" s="326" t="str">
        <f t="shared" si="57"/>
        <v/>
      </c>
      <c r="AV243" s="329"/>
      <c r="AW243" s="247"/>
      <c r="AX243" s="247"/>
      <c r="AY243" s="247"/>
      <c r="AZ243" s="247"/>
      <c r="BA243" s="326" t="str">
        <f t="shared" si="58"/>
        <v/>
      </c>
      <c r="BB243" s="329"/>
      <c r="BC243" s="247"/>
      <c r="BD243" s="247"/>
      <c r="BE243" s="247"/>
      <c r="BF243" s="247"/>
      <c r="BG243" s="326" t="str">
        <f t="shared" si="59"/>
        <v/>
      </c>
      <c r="BH243" s="329"/>
      <c r="BI243" s="247"/>
      <c r="BJ243" s="247"/>
      <c r="BK243" s="247"/>
      <c r="BL243" s="247"/>
      <c r="BM243" s="258"/>
      <c r="BN243" s="247"/>
      <c r="BO243" s="247"/>
      <c r="BP243" s="247"/>
      <c r="BQ243" s="247"/>
      <c r="BR243" s="258"/>
      <c r="BS243" s="247"/>
      <c r="BT243" s="247"/>
      <c r="BU243" s="247"/>
      <c r="BV243" s="247"/>
      <c r="BW243" s="258"/>
      <c r="BX243" s="258"/>
      <c r="BY243" s="144"/>
      <c r="BZ243" s="259"/>
      <c r="CA243" s="267"/>
      <c r="CB243" s="261"/>
    </row>
    <row r="244" spans="1:80" hidden="1" x14ac:dyDescent="0.3">
      <c r="A244" s="337" t="s">
        <v>555</v>
      </c>
      <c r="B244" s="338" t="s">
        <v>293</v>
      </c>
      <c r="C244" s="339" t="s">
        <v>517</v>
      </c>
      <c r="D244" s="340" t="s">
        <v>556</v>
      </c>
      <c r="E244" s="126" t="s">
        <v>152</v>
      </c>
      <c r="F244" s="252">
        <f t="shared" si="45"/>
        <v>0</v>
      </c>
      <c r="G244" s="253">
        <f t="shared" si="46"/>
        <v>0</v>
      </c>
      <c r="H244" s="254">
        <f t="shared" si="47"/>
        <v>0</v>
      </c>
      <c r="I244" s="255">
        <f t="shared" si="48"/>
        <v>0</v>
      </c>
      <c r="J244" s="359" t="s">
        <v>96</v>
      </c>
      <c r="K244" s="326" t="str">
        <f t="shared" si="49"/>
        <v/>
      </c>
      <c r="L244" s="329"/>
      <c r="M244" s="326" t="str">
        <f t="shared" si="50"/>
        <v/>
      </c>
      <c r="N244" s="329"/>
      <c r="O244" s="326" t="str">
        <f t="shared" si="51"/>
        <v/>
      </c>
      <c r="P244" s="329"/>
      <c r="Q244" s="276"/>
      <c r="R244" s="276"/>
      <c r="S244" s="276"/>
      <c r="T244" s="276"/>
      <c r="U244" s="326" t="str">
        <f t="shared" si="52"/>
        <v/>
      </c>
      <c r="V244" s="329"/>
      <c r="W244" s="326" t="str">
        <f t="shared" si="53"/>
        <v/>
      </c>
      <c r="X244" s="329"/>
      <c r="Y244" s="276"/>
      <c r="Z244" s="276"/>
      <c r="AA244" s="276"/>
      <c r="AB244" s="276"/>
      <c r="AC244" s="326" t="str">
        <f t="shared" si="54"/>
        <v/>
      </c>
      <c r="AD244" s="329"/>
      <c r="AE244" s="276"/>
      <c r="AF244" s="276"/>
      <c r="AG244" s="276"/>
      <c r="AH244" s="276"/>
      <c r="AI244" s="326" t="str">
        <f t="shared" si="55"/>
        <v/>
      </c>
      <c r="AJ244" s="329"/>
      <c r="AK244" s="247"/>
      <c r="AL244" s="247"/>
      <c r="AM244" s="247"/>
      <c r="AN244" s="247"/>
      <c r="AO244" s="326" t="str">
        <f t="shared" si="56"/>
        <v/>
      </c>
      <c r="AP244" s="329"/>
      <c r="AQ244" s="247"/>
      <c r="AR244" s="247"/>
      <c r="AS244" s="247"/>
      <c r="AT244" s="247"/>
      <c r="AU244" s="326" t="str">
        <f t="shared" si="57"/>
        <v/>
      </c>
      <c r="AV244" s="329"/>
      <c r="AW244" s="247"/>
      <c r="AX244" s="247"/>
      <c r="AY244" s="247"/>
      <c r="AZ244" s="247"/>
      <c r="BA244" s="326" t="str">
        <f t="shared" si="58"/>
        <v/>
      </c>
      <c r="BB244" s="329"/>
      <c r="BC244" s="247"/>
      <c r="BD244" s="247"/>
      <c r="BE244" s="247"/>
      <c r="BF244" s="247"/>
      <c r="BG244" s="326" t="str">
        <f t="shared" si="59"/>
        <v/>
      </c>
      <c r="BH244" s="329"/>
      <c r="BI244" s="247"/>
      <c r="BJ244" s="247"/>
      <c r="BK244" s="247"/>
      <c r="BL244" s="247"/>
      <c r="BM244" s="258"/>
      <c r="BN244" s="247"/>
      <c r="BO244" s="247"/>
      <c r="BP244" s="247"/>
      <c r="BQ244" s="247"/>
      <c r="BR244" s="258"/>
      <c r="BS244" s="247"/>
      <c r="BT244" s="247"/>
      <c r="BU244" s="247"/>
      <c r="BV244" s="247"/>
      <c r="BW244" s="258"/>
      <c r="BX244" s="258"/>
      <c r="BY244" s="144"/>
      <c r="BZ244" s="259"/>
      <c r="CA244" s="267"/>
      <c r="CB244" s="261"/>
    </row>
    <row r="245" spans="1:80" hidden="1" x14ac:dyDescent="0.3">
      <c r="A245" s="337" t="s">
        <v>557</v>
      </c>
      <c r="B245" s="338" t="s">
        <v>293</v>
      </c>
      <c r="C245" s="339" t="s">
        <v>517</v>
      </c>
      <c r="D245" s="340" t="s">
        <v>558</v>
      </c>
      <c r="E245" s="126" t="s">
        <v>152</v>
      </c>
      <c r="F245" s="252">
        <f t="shared" si="45"/>
        <v>0</v>
      </c>
      <c r="G245" s="253">
        <f t="shared" si="46"/>
        <v>0</v>
      </c>
      <c r="H245" s="254">
        <f t="shared" si="47"/>
        <v>0</v>
      </c>
      <c r="I245" s="255">
        <f t="shared" si="48"/>
        <v>0</v>
      </c>
      <c r="J245" s="359" t="s">
        <v>96</v>
      </c>
      <c r="K245" s="326" t="str">
        <f t="shared" si="49"/>
        <v/>
      </c>
      <c r="L245" s="329"/>
      <c r="M245" s="326" t="str">
        <f t="shared" si="50"/>
        <v/>
      </c>
      <c r="N245" s="329"/>
      <c r="O245" s="326" t="str">
        <f t="shared" si="51"/>
        <v/>
      </c>
      <c r="P245" s="329"/>
      <c r="Q245" s="276"/>
      <c r="R245" s="276"/>
      <c r="S245" s="276"/>
      <c r="T245" s="276"/>
      <c r="U245" s="326" t="str">
        <f t="shared" si="52"/>
        <v/>
      </c>
      <c r="V245" s="329"/>
      <c r="W245" s="326" t="str">
        <f t="shared" si="53"/>
        <v/>
      </c>
      <c r="X245" s="329"/>
      <c r="Y245" s="276"/>
      <c r="Z245" s="276"/>
      <c r="AA245" s="276"/>
      <c r="AB245" s="276"/>
      <c r="AC245" s="326" t="str">
        <f t="shared" si="54"/>
        <v/>
      </c>
      <c r="AD245" s="329"/>
      <c r="AE245" s="276"/>
      <c r="AF245" s="276"/>
      <c r="AG245" s="276"/>
      <c r="AH245" s="276"/>
      <c r="AI245" s="326" t="str">
        <f t="shared" si="55"/>
        <v/>
      </c>
      <c r="AJ245" s="329"/>
      <c r="AK245" s="247"/>
      <c r="AL245" s="247"/>
      <c r="AM245" s="247"/>
      <c r="AN245" s="247"/>
      <c r="AO245" s="326" t="str">
        <f t="shared" si="56"/>
        <v/>
      </c>
      <c r="AP245" s="329"/>
      <c r="AQ245" s="247"/>
      <c r="AR245" s="247"/>
      <c r="AS245" s="247"/>
      <c r="AT245" s="247"/>
      <c r="AU245" s="326" t="str">
        <f t="shared" si="57"/>
        <v/>
      </c>
      <c r="AV245" s="329"/>
      <c r="AW245" s="247"/>
      <c r="AX245" s="247"/>
      <c r="AY245" s="247"/>
      <c r="AZ245" s="247"/>
      <c r="BA245" s="326" t="str">
        <f t="shared" si="58"/>
        <v/>
      </c>
      <c r="BB245" s="329"/>
      <c r="BC245" s="247"/>
      <c r="BD245" s="247"/>
      <c r="BE245" s="247"/>
      <c r="BF245" s="247"/>
      <c r="BG245" s="326" t="str">
        <f t="shared" si="59"/>
        <v/>
      </c>
      <c r="BH245" s="329"/>
      <c r="BI245" s="247"/>
      <c r="BJ245" s="247"/>
      <c r="BK245" s="247"/>
      <c r="BL245" s="247"/>
      <c r="BM245" s="258"/>
      <c r="BN245" s="247"/>
      <c r="BO245" s="247"/>
      <c r="BP245" s="247"/>
      <c r="BQ245" s="247"/>
      <c r="BR245" s="258"/>
      <c r="BS245" s="247"/>
      <c r="BT245" s="247"/>
      <c r="BU245" s="247"/>
      <c r="BV245" s="247"/>
      <c r="BW245" s="258"/>
      <c r="BX245" s="258"/>
      <c r="BY245" s="144"/>
      <c r="BZ245" s="259"/>
      <c r="CA245" s="267"/>
      <c r="CB245" s="261"/>
    </row>
    <row r="246" spans="1:80" hidden="1" x14ac:dyDescent="0.3">
      <c r="A246" s="337" t="s">
        <v>559</v>
      </c>
      <c r="B246" s="338" t="s">
        <v>293</v>
      </c>
      <c r="C246" s="339" t="s">
        <v>517</v>
      </c>
      <c r="D246" s="340" t="s">
        <v>560</v>
      </c>
      <c r="E246" s="126" t="s">
        <v>152</v>
      </c>
      <c r="F246" s="252">
        <f t="shared" si="45"/>
        <v>0</v>
      </c>
      <c r="G246" s="253">
        <f t="shared" si="46"/>
        <v>0</v>
      </c>
      <c r="H246" s="254">
        <f t="shared" si="47"/>
        <v>0</v>
      </c>
      <c r="I246" s="255">
        <f t="shared" si="48"/>
        <v>0</v>
      </c>
      <c r="J246" s="359" t="s">
        <v>96</v>
      </c>
      <c r="K246" s="326" t="str">
        <f t="shared" si="49"/>
        <v/>
      </c>
      <c r="L246" s="329"/>
      <c r="M246" s="326" t="str">
        <f t="shared" si="50"/>
        <v/>
      </c>
      <c r="N246" s="329"/>
      <c r="O246" s="326" t="str">
        <f t="shared" si="51"/>
        <v/>
      </c>
      <c r="P246" s="329"/>
      <c r="Q246" s="276"/>
      <c r="R246" s="276"/>
      <c r="S246" s="276"/>
      <c r="T246" s="276"/>
      <c r="U246" s="326" t="str">
        <f t="shared" si="52"/>
        <v/>
      </c>
      <c r="V246" s="329"/>
      <c r="W246" s="326" t="str">
        <f t="shared" si="53"/>
        <v/>
      </c>
      <c r="X246" s="329"/>
      <c r="Y246" s="276"/>
      <c r="Z246" s="276"/>
      <c r="AA246" s="276"/>
      <c r="AB246" s="276"/>
      <c r="AC246" s="326" t="str">
        <f t="shared" si="54"/>
        <v/>
      </c>
      <c r="AD246" s="329"/>
      <c r="AE246" s="276"/>
      <c r="AF246" s="276"/>
      <c r="AG246" s="276"/>
      <c r="AH246" s="276"/>
      <c r="AI246" s="326" t="str">
        <f t="shared" si="55"/>
        <v/>
      </c>
      <c r="AJ246" s="329"/>
      <c r="AK246" s="247"/>
      <c r="AL246" s="247"/>
      <c r="AM246" s="247"/>
      <c r="AN246" s="247"/>
      <c r="AO246" s="326" t="str">
        <f t="shared" si="56"/>
        <v/>
      </c>
      <c r="AP246" s="329"/>
      <c r="AQ246" s="247"/>
      <c r="AR246" s="247"/>
      <c r="AS246" s="247"/>
      <c r="AT246" s="247"/>
      <c r="AU246" s="326" t="str">
        <f t="shared" si="57"/>
        <v/>
      </c>
      <c r="AV246" s="329"/>
      <c r="AW246" s="247"/>
      <c r="AX246" s="247"/>
      <c r="AY246" s="247"/>
      <c r="AZ246" s="247"/>
      <c r="BA246" s="326" t="str">
        <f t="shared" si="58"/>
        <v/>
      </c>
      <c r="BB246" s="329"/>
      <c r="BC246" s="247"/>
      <c r="BD246" s="247"/>
      <c r="BE246" s="247"/>
      <c r="BF246" s="247"/>
      <c r="BG246" s="326" t="str">
        <f t="shared" si="59"/>
        <v/>
      </c>
      <c r="BH246" s="329"/>
      <c r="BI246" s="247"/>
      <c r="BJ246" s="247"/>
      <c r="BK246" s="247"/>
      <c r="BL246" s="247"/>
      <c r="BM246" s="258"/>
      <c r="BN246" s="247"/>
      <c r="BO246" s="247"/>
      <c r="BP246" s="247"/>
      <c r="BQ246" s="247"/>
      <c r="BR246" s="258"/>
      <c r="BS246" s="247"/>
      <c r="BT246" s="247"/>
      <c r="BU246" s="247"/>
      <c r="BV246" s="247"/>
      <c r="BW246" s="258"/>
      <c r="BX246" s="258"/>
      <c r="BY246" s="144"/>
      <c r="BZ246" s="259"/>
      <c r="CA246" s="267"/>
      <c r="CB246" s="261"/>
    </row>
    <row r="247" spans="1:80" hidden="1" x14ac:dyDescent="0.3">
      <c r="A247" s="337" t="s">
        <v>561</v>
      </c>
      <c r="B247" s="338" t="s">
        <v>293</v>
      </c>
      <c r="C247" s="339" t="s">
        <v>517</v>
      </c>
      <c r="D247" s="340" t="s">
        <v>562</v>
      </c>
      <c r="E247" s="126" t="s">
        <v>152</v>
      </c>
      <c r="F247" s="252">
        <f t="shared" si="45"/>
        <v>0</v>
      </c>
      <c r="G247" s="253">
        <f t="shared" si="46"/>
        <v>0</v>
      </c>
      <c r="H247" s="254">
        <f t="shared" si="47"/>
        <v>0</v>
      </c>
      <c r="I247" s="255">
        <f t="shared" si="48"/>
        <v>0</v>
      </c>
      <c r="J247" s="359" t="s">
        <v>96</v>
      </c>
      <c r="K247" s="326" t="str">
        <f t="shared" si="49"/>
        <v/>
      </c>
      <c r="L247" s="329"/>
      <c r="M247" s="326" t="str">
        <f t="shared" si="50"/>
        <v/>
      </c>
      <c r="N247" s="329"/>
      <c r="O247" s="326" t="str">
        <f t="shared" si="51"/>
        <v/>
      </c>
      <c r="P247" s="329"/>
      <c r="Q247" s="276"/>
      <c r="R247" s="276"/>
      <c r="S247" s="276"/>
      <c r="T247" s="276"/>
      <c r="U247" s="326" t="str">
        <f t="shared" si="52"/>
        <v/>
      </c>
      <c r="V247" s="329"/>
      <c r="W247" s="326" t="str">
        <f t="shared" si="53"/>
        <v/>
      </c>
      <c r="X247" s="329"/>
      <c r="Y247" s="276"/>
      <c r="Z247" s="276"/>
      <c r="AA247" s="276"/>
      <c r="AB247" s="276"/>
      <c r="AC247" s="326" t="str">
        <f t="shared" si="54"/>
        <v/>
      </c>
      <c r="AD247" s="329"/>
      <c r="AE247" s="276"/>
      <c r="AF247" s="276"/>
      <c r="AG247" s="276"/>
      <c r="AH247" s="276"/>
      <c r="AI247" s="326" t="str">
        <f t="shared" si="55"/>
        <v/>
      </c>
      <c r="AJ247" s="329"/>
      <c r="AK247" s="247"/>
      <c r="AL247" s="247"/>
      <c r="AM247" s="247"/>
      <c r="AN247" s="247"/>
      <c r="AO247" s="326" t="str">
        <f t="shared" si="56"/>
        <v/>
      </c>
      <c r="AP247" s="329"/>
      <c r="AQ247" s="247"/>
      <c r="AR247" s="247"/>
      <c r="AS247" s="247"/>
      <c r="AT247" s="247"/>
      <c r="AU247" s="326" t="str">
        <f t="shared" si="57"/>
        <v/>
      </c>
      <c r="AV247" s="329"/>
      <c r="AW247" s="247"/>
      <c r="AX247" s="247"/>
      <c r="AY247" s="247"/>
      <c r="AZ247" s="247"/>
      <c r="BA247" s="326" t="str">
        <f t="shared" si="58"/>
        <v/>
      </c>
      <c r="BB247" s="329"/>
      <c r="BC247" s="247"/>
      <c r="BD247" s="247"/>
      <c r="BE247" s="247"/>
      <c r="BF247" s="247"/>
      <c r="BG247" s="326" t="str">
        <f t="shared" si="59"/>
        <v/>
      </c>
      <c r="BH247" s="329"/>
      <c r="BI247" s="247"/>
      <c r="BJ247" s="247"/>
      <c r="BK247" s="247"/>
      <c r="BL247" s="247"/>
      <c r="BM247" s="258"/>
      <c r="BN247" s="247"/>
      <c r="BO247" s="247"/>
      <c r="BP247" s="247"/>
      <c r="BQ247" s="247"/>
      <c r="BR247" s="258"/>
      <c r="BS247" s="247"/>
      <c r="BT247" s="247"/>
      <c r="BU247" s="247"/>
      <c r="BV247" s="247"/>
      <c r="BW247" s="258"/>
      <c r="BX247" s="258"/>
      <c r="BY247" s="144"/>
      <c r="BZ247" s="259"/>
      <c r="CA247" s="267"/>
      <c r="CB247" s="261"/>
    </row>
    <row r="248" spans="1:80" hidden="1" x14ac:dyDescent="0.3">
      <c r="A248" s="337" t="s">
        <v>563</v>
      </c>
      <c r="B248" s="338" t="s">
        <v>293</v>
      </c>
      <c r="C248" s="339" t="s">
        <v>517</v>
      </c>
      <c r="D248" s="340" t="s">
        <v>564</v>
      </c>
      <c r="E248" s="126" t="s">
        <v>152</v>
      </c>
      <c r="F248" s="252">
        <f t="shared" si="45"/>
        <v>0</v>
      </c>
      <c r="G248" s="253">
        <f t="shared" si="46"/>
        <v>0</v>
      </c>
      <c r="H248" s="254">
        <f t="shared" si="47"/>
        <v>0</v>
      </c>
      <c r="I248" s="255">
        <f t="shared" si="48"/>
        <v>0</v>
      </c>
      <c r="J248" s="359" t="s">
        <v>96</v>
      </c>
      <c r="K248" s="326" t="str">
        <f t="shared" si="49"/>
        <v/>
      </c>
      <c r="L248" s="329"/>
      <c r="M248" s="326" t="str">
        <f t="shared" si="50"/>
        <v/>
      </c>
      <c r="N248" s="329"/>
      <c r="O248" s="326" t="str">
        <f t="shared" si="51"/>
        <v/>
      </c>
      <c r="P248" s="329"/>
      <c r="Q248" s="276"/>
      <c r="R248" s="276"/>
      <c r="S248" s="276"/>
      <c r="T248" s="276"/>
      <c r="U248" s="326" t="str">
        <f t="shared" si="52"/>
        <v/>
      </c>
      <c r="V248" s="329"/>
      <c r="W248" s="326" t="str">
        <f t="shared" si="53"/>
        <v/>
      </c>
      <c r="X248" s="329"/>
      <c r="Y248" s="276"/>
      <c r="Z248" s="276"/>
      <c r="AA248" s="276"/>
      <c r="AB248" s="276"/>
      <c r="AC248" s="326" t="str">
        <f t="shared" si="54"/>
        <v/>
      </c>
      <c r="AD248" s="329"/>
      <c r="AE248" s="276"/>
      <c r="AF248" s="276"/>
      <c r="AG248" s="276"/>
      <c r="AH248" s="276"/>
      <c r="AI248" s="326" t="str">
        <f t="shared" si="55"/>
        <v/>
      </c>
      <c r="AJ248" s="329"/>
      <c r="AK248" s="247"/>
      <c r="AL248" s="247"/>
      <c r="AM248" s="247"/>
      <c r="AN248" s="247"/>
      <c r="AO248" s="326" t="str">
        <f t="shared" si="56"/>
        <v/>
      </c>
      <c r="AP248" s="329"/>
      <c r="AQ248" s="247"/>
      <c r="AR248" s="247"/>
      <c r="AS248" s="247"/>
      <c r="AT248" s="247"/>
      <c r="AU248" s="326" t="str">
        <f t="shared" si="57"/>
        <v/>
      </c>
      <c r="AV248" s="329"/>
      <c r="AW248" s="247"/>
      <c r="AX248" s="247"/>
      <c r="AY248" s="247"/>
      <c r="AZ248" s="247"/>
      <c r="BA248" s="326" t="str">
        <f t="shared" si="58"/>
        <v/>
      </c>
      <c r="BB248" s="329"/>
      <c r="BC248" s="247"/>
      <c r="BD248" s="247"/>
      <c r="BE248" s="247"/>
      <c r="BF248" s="247"/>
      <c r="BG248" s="326" t="str">
        <f t="shared" si="59"/>
        <v/>
      </c>
      <c r="BH248" s="329"/>
      <c r="BI248" s="247"/>
      <c r="BJ248" s="247"/>
      <c r="BK248" s="247"/>
      <c r="BL248" s="247"/>
      <c r="BM248" s="258"/>
      <c r="BN248" s="247"/>
      <c r="BO248" s="247"/>
      <c r="BP248" s="247"/>
      <c r="BQ248" s="247"/>
      <c r="BR248" s="258"/>
      <c r="BS248" s="247"/>
      <c r="BT248" s="247"/>
      <c r="BU248" s="247"/>
      <c r="BV248" s="247"/>
      <c r="BW248" s="258"/>
      <c r="BX248" s="258"/>
      <c r="BY248" s="144"/>
      <c r="BZ248" s="259"/>
      <c r="CA248" s="267"/>
      <c r="CB248" s="261"/>
    </row>
    <row r="249" spans="1:80" hidden="1" x14ac:dyDescent="0.3">
      <c r="A249" s="337" t="s">
        <v>565</v>
      </c>
      <c r="B249" s="338" t="s">
        <v>293</v>
      </c>
      <c r="C249" s="339" t="s">
        <v>517</v>
      </c>
      <c r="D249" s="340" t="s">
        <v>566</v>
      </c>
      <c r="E249" s="126" t="s">
        <v>152</v>
      </c>
      <c r="F249" s="252">
        <f t="shared" si="45"/>
        <v>0</v>
      </c>
      <c r="G249" s="253">
        <f t="shared" si="46"/>
        <v>0</v>
      </c>
      <c r="H249" s="254">
        <f t="shared" si="47"/>
        <v>0</v>
      </c>
      <c r="I249" s="255">
        <f t="shared" si="48"/>
        <v>0</v>
      </c>
      <c r="J249" s="359" t="s">
        <v>96</v>
      </c>
      <c r="K249" s="326" t="str">
        <f t="shared" si="49"/>
        <v/>
      </c>
      <c r="L249" s="329"/>
      <c r="M249" s="326" t="str">
        <f t="shared" si="50"/>
        <v/>
      </c>
      <c r="N249" s="329"/>
      <c r="O249" s="326" t="str">
        <f t="shared" si="51"/>
        <v/>
      </c>
      <c r="P249" s="329"/>
      <c r="Q249" s="276"/>
      <c r="R249" s="276"/>
      <c r="S249" s="276"/>
      <c r="T249" s="276"/>
      <c r="U249" s="326" t="str">
        <f t="shared" si="52"/>
        <v/>
      </c>
      <c r="V249" s="329"/>
      <c r="W249" s="326" t="str">
        <f t="shared" si="53"/>
        <v/>
      </c>
      <c r="X249" s="329"/>
      <c r="Y249" s="276"/>
      <c r="Z249" s="276"/>
      <c r="AA249" s="276"/>
      <c r="AB249" s="276"/>
      <c r="AC249" s="326" t="str">
        <f t="shared" si="54"/>
        <v/>
      </c>
      <c r="AD249" s="329"/>
      <c r="AE249" s="276"/>
      <c r="AF249" s="276"/>
      <c r="AG249" s="276"/>
      <c r="AH249" s="276"/>
      <c r="AI249" s="326" t="str">
        <f t="shared" si="55"/>
        <v/>
      </c>
      <c r="AJ249" s="329"/>
      <c r="AK249" s="247"/>
      <c r="AL249" s="247"/>
      <c r="AM249" s="247"/>
      <c r="AN249" s="247"/>
      <c r="AO249" s="326" t="str">
        <f t="shared" si="56"/>
        <v/>
      </c>
      <c r="AP249" s="329"/>
      <c r="AQ249" s="247"/>
      <c r="AR249" s="247"/>
      <c r="AS249" s="247"/>
      <c r="AT249" s="247"/>
      <c r="AU249" s="326" t="str">
        <f t="shared" si="57"/>
        <v/>
      </c>
      <c r="AV249" s="329"/>
      <c r="AW249" s="247"/>
      <c r="AX249" s="247"/>
      <c r="AY249" s="247"/>
      <c r="AZ249" s="247"/>
      <c r="BA249" s="326" t="str">
        <f t="shared" si="58"/>
        <v/>
      </c>
      <c r="BB249" s="329"/>
      <c r="BC249" s="247"/>
      <c r="BD249" s="247"/>
      <c r="BE249" s="247"/>
      <c r="BF249" s="247"/>
      <c r="BG249" s="326" t="str">
        <f t="shared" si="59"/>
        <v/>
      </c>
      <c r="BH249" s="329"/>
      <c r="BI249" s="247"/>
      <c r="BJ249" s="247"/>
      <c r="BK249" s="247"/>
      <c r="BL249" s="247"/>
      <c r="BM249" s="258"/>
      <c r="BN249" s="247"/>
      <c r="BO249" s="247"/>
      <c r="BP249" s="247"/>
      <c r="BQ249" s="247"/>
      <c r="BR249" s="258"/>
      <c r="BS249" s="247"/>
      <c r="BT249" s="247"/>
      <c r="BU249" s="247"/>
      <c r="BV249" s="247"/>
      <c r="BW249" s="258"/>
      <c r="BX249" s="258"/>
      <c r="BY249" s="144"/>
      <c r="BZ249" s="259"/>
      <c r="CA249" s="267"/>
      <c r="CB249" s="261"/>
    </row>
    <row r="250" spans="1:80" hidden="1" x14ac:dyDescent="0.3">
      <c r="A250" s="337" t="s">
        <v>567</v>
      </c>
      <c r="B250" s="338" t="s">
        <v>293</v>
      </c>
      <c r="C250" s="339" t="s">
        <v>517</v>
      </c>
      <c r="D250" s="340" t="s">
        <v>568</v>
      </c>
      <c r="E250" s="126" t="s">
        <v>152</v>
      </c>
      <c r="F250" s="252">
        <f t="shared" si="45"/>
        <v>0</v>
      </c>
      <c r="G250" s="253">
        <f t="shared" si="46"/>
        <v>0</v>
      </c>
      <c r="H250" s="254">
        <f t="shared" si="47"/>
        <v>0</v>
      </c>
      <c r="I250" s="255">
        <f t="shared" si="48"/>
        <v>0</v>
      </c>
      <c r="J250" s="359" t="s">
        <v>96</v>
      </c>
      <c r="K250" s="326" t="str">
        <f t="shared" si="49"/>
        <v/>
      </c>
      <c r="L250" s="329"/>
      <c r="M250" s="326" t="str">
        <f t="shared" si="50"/>
        <v/>
      </c>
      <c r="N250" s="329"/>
      <c r="O250" s="326" t="str">
        <f t="shared" si="51"/>
        <v/>
      </c>
      <c r="P250" s="329"/>
      <c r="Q250" s="276"/>
      <c r="R250" s="276"/>
      <c r="S250" s="276"/>
      <c r="T250" s="276"/>
      <c r="U250" s="326" t="str">
        <f t="shared" si="52"/>
        <v/>
      </c>
      <c r="V250" s="329"/>
      <c r="W250" s="326" t="str">
        <f t="shared" si="53"/>
        <v/>
      </c>
      <c r="X250" s="329"/>
      <c r="Y250" s="276"/>
      <c r="Z250" s="276"/>
      <c r="AA250" s="276"/>
      <c r="AB250" s="276"/>
      <c r="AC250" s="326" t="str">
        <f t="shared" si="54"/>
        <v/>
      </c>
      <c r="AD250" s="329"/>
      <c r="AE250" s="276"/>
      <c r="AF250" s="276"/>
      <c r="AG250" s="276"/>
      <c r="AH250" s="276"/>
      <c r="AI250" s="326" t="str">
        <f t="shared" si="55"/>
        <v/>
      </c>
      <c r="AJ250" s="329"/>
      <c r="AK250" s="247"/>
      <c r="AL250" s="247"/>
      <c r="AM250" s="247"/>
      <c r="AN250" s="247"/>
      <c r="AO250" s="326" t="str">
        <f t="shared" si="56"/>
        <v/>
      </c>
      <c r="AP250" s="329"/>
      <c r="AQ250" s="247"/>
      <c r="AR250" s="247"/>
      <c r="AS250" s="247"/>
      <c r="AT250" s="247"/>
      <c r="AU250" s="326" t="str">
        <f t="shared" si="57"/>
        <v/>
      </c>
      <c r="AV250" s="329"/>
      <c r="AW250" s="247"/>
      <c r="AX250" s="247"/>
      <c r="AY250" s="247"/>
      <c r="AZ250" s="247"/>
      <c r="BA250" s="326" t="str">
        <f t="shared" si="58"/>
        <v/>
      </c>
      <c r="BB250" s="329"/>
      <c r="BC250" s="247"/>
      <c r="BD250" s="247"/>
      <c r="BE250" s="247"/>
      <c r="BF250" s="247"/>
      <c r="BG250" s="326" t="str">
        <f t="shared" si="59"/>
        <v/>
      </c>
      <c r="BH250" s="329"/>
      <c r="BI250" s="247"/>
      <c r="BJ250" s="247"/>
      <c r="BK250" s="247"/>
      <c r="BL250" s="247"/>
      <c r="BM250" s="258"/>
      <c r="BN250" s="247"/>
      <c r="BO250" s="247"/>
      <c r="BP250" s="247"/>
      <c r="BQ250" s="247"/>
      <c r="BR250" s="258"/>
      <c r="BS250" s="247"/>
      <c r="BT250" s="247"/>
      <c r="BU250" s="247"/>
      <c r="BV250" s="247"/>
      <c r="BW250" s="258"/>
      <c r="BX250" s="258"/>
      <c r="BY250" s="144"/>
      <c r="BZ250" s="259"/>
      <c r="CA250" s="267"/>
      <c r="CB250" s="261"/>
    </row>
    <row r="251" spans="1:80" hidden="1" x14ac:dyDescent="0.3">
      <c r="A251" s="337" t="s">
        <v>569</v>
      </c>
      <c r="B251" s="338" t="s">
        <v>293</v>
      </c>
      <c r="C251" s="339" t="s">
        <v>517</v>
      </c>
      <c r="D251" s="340" t="s">
        <v>570</v>
      </c>
      <c r="E251" s="126" t="s">
        <v>152</v>
      </c>
      <c r="F251" s="252">
        <f t="shared" si="45"/>
        <v>0</v>
      </c>
      <c r="G251" s="253">
        <f t="shared" si="46"/>
        <v>0</v>
      </c>
      <c r="H251" s="254">
        <f t="shared" si="47"/>
        <v>0</v>
      </c>
      <c r="I251" s="255">
        <f t="shared" si="48"/>
        <v>0</v>
      </c>
      <c r="J251" s="359" t="s">
        <v>96</v>
      </c>
      <c r="K251" s="326" t="str">
        <f t="shared" si="49"/>
        <v/>
      </c>
      <c r="L251" s="329"/>
      <c r="M251" s="326" t="str">
        <f t="shared" si="50"/>
        <v/>
      </c>
      <c r="N251" s="329"/>
      <c r="O251" s="326" t="str">
        <f t="shared" si="51"/>
        <v/>
      </c>
      <c r="P251" s="329"/>
      <c r="Q251" s="276"/>
      <c r="R251" s="276"/>
      <c r="S251" s="276"/>
      <c r="T251" s="276"/>
      <c r="U251" s="326" t="str">
        <f t="shared" si="52"/>
        <v/>
      </c>
      <c r="V251" s="329"/>
      <c r="W251" s="326" t="str">
        <f t="shared" si="53"/>
        <v/>
      </c>
      <c r="X251" s="329"/>
      <c r="Y251" s="276"/>
      <c r="Z251" s="276"/>
      <c r="AA251" s="276"/>
      <c r="AB251" s="276"/>
      <c r="AC251" s="326" t="str">
        <f t="shared" si="54"/>
        <v/>
      </c>
      <c r="AD251" s="329"/>
      <c r="AE251" s="276"/>
      <c r="AF251" s="276"/>
      <c r="AG251" s="276"/>
      <c r="AH251" s="276"/>
      <c r="AI251" s="326" t="str">
        <f t="shared" si="55"/>
        <v/>
      </c>
      <c r="AJ251" s="329"/>
      <c r="AK251" s="247"/>
      <c r="AL251" s="247"/>
      <c r="AM251" s="247"/>
      <c r="AN251" s="247"/>
      <c r="AO251" s="326" t="str">
        <f t="shared" si="56"/>
        <v/>
      </c>
      <c r="AP251" s="329"/>
      <c r="AQ251" s="247"/>
      <c r="AR251" s="247"/>
      <c r="AS251" s="247"/>
      <c r="AT251" s="247"/>
      <c r="AU251" s="326" t="str">
        <f t="shared" si="57"/>
        <v/>
      </c>
      <c r="AV251" s="329"/>
      <c r="AW251" s="247"/>
      <c r="AX251" s="247"/>
      <c r="AY251" s="247"/>
      <c r="AZ251" s="247"/>
      <c r="BA251" s="326" t="str">
        <f t="shared" si="58"/>
        <v/>
      </c>
      <c r="BB251" s="329"/>
      <c r="BC251" s="247"/>
      <c r="BD251" s="247"/>
      <c r="BE251" s="247"/>
      <c r="BF251" s="247"/>
      <c r="BG251" s="326" t="str">
        <f t="shared" si="59"/>
        <v/>
      </c>
      <c r="BH251" s="329"/>
      <c r="BI251" s="247"/>
      <c r="BJ251" s="247"/>
      <c r="BK251" s="247"/>
      <c r="BL251" s="247"/>
      <c r="BM251" s="258"/>
      <c r="BN251" s="247"/>
      <c r="BO251" s="247"/>
      <c r="BP251" s="247"/>
      <c r="BQ251" s="247"/>
      <c r="BR251" s="258"/>
      <c r="BS251" s="247"/>
      <c r="BT251" s="247"/>
      <c r="BU251" s="247"/>
      <c r="BV251" s="247"/>
      <c r="BW251" s="258"/>
      <c r="BX251" s="258"/>
      <c r="BY251" s="144"/>
      <c r="BZ251" s="259"/>
      <c r="CA251" s="267"/>
      <c r="CB251" s="261"/>
    </row>
    <row r="252" spans="1:80" ht="33" hidden="1" x14ac:dyDescent="0.3">
      <c r="A252" s="337" t="s">
        <v>571</v>
      </c>
      <c r="B252" s="338" t="s">
        <v>293</v>
      </c>
      <c r="C252" s="339" t="s">
        <v>517</v>
      </c>
      <c r="D252" s="340" t="s">
        <v>572</v>
      </c>
      <c r="E252" s="126" t="s">
        <v>152</v>
      </c>
      <c r="F252" s="252">
        <f t="shared" si="45"/>
        <v>0</v>
      </c>
      <c r="G252" s="253">
        <f t="shared" si="46"/>
        <v>0</v>
      </c>
      <c r="H252" s="254">
        <f t="shared" si="47"/>
        <v>0</v>
      </c>
      <c r="I252" s="255">
        <f t="shared" si="48"/>
        <v>0</v>
      </c>
      <c r="J252" s="359" t="s">
        <v>96</v>
      </c>
      <c r="K252" s="326" t="str">
        <f t="shared" si="49"/>
        <v/>
      </c>
      <c r="L252" s="329"/>
      <c r="M252" s="326" t="str">
        <f t="shared" si="50"/>
        <v/>
      </c>
      <c r="N252" s="329"/>
      <c r="O252" s="326" t="str">
        <f t="shared" si="51"/>
        <v/>
      </c>
      <c r="P252" s="329"/>
      <c r="Q252" s="276"/>
      <c r="R252" s="276"/>
      <c r="S252" s="276"/>
      <c r="T252" s="276"/>
      <c r="U252" s="326" t="str">
        <f t="shared" si="52"/>
        <v/>
      </c>
      <c r="V252" s="329"/>
      <c r="W252" s="326" t="str">
        <f t="shared" si="53"/>
        <v/>
      </c>
      <c r="X252" s="329"/>
      <c r="Y252" s="276"/>
      <c r="Z252" s="276"/>
      <c r="AA252" s="276"/>
      <c r="AB252" s="276"/>
      <c r="AC252" s="326" t="str">
        <f t="shared" si="54"/>
        <v/>
      </c>
      <c r="AD252" s="329"/>
      <c r="AE252" s="276"/>
      <c r="AF252" s="276"/>
      <c r="AG252" s="276"/>
      <c r="AH252" s="276"/>
      <c r="AI252" s="326" t="str">
        <f t="shared" si="55"/>
        <v/>
      </c>
      <c r="AJ252" s="329"/>
      <c r="AK252" s="247"/>
      <c r="AL252" s="247"/>
      <c r="AM252" s="247"/>
      <c r="AN252" s="247"/>
      <c r="AO252" s="326" t="str">
        <f t="shared" si="56"/>
        <v/>
      </c>
      <c r="AP252" s="329"/>
      <c r="AQ252" s="247"/>
      <c r="AR252" s="247"/>
      <c r="AS252" s="247"/>
      <c r="AT252" s="247"/>
      <c r="AU252" s="326" t="str">
        <f t="shared" si="57"/>
        <v/>
      </c>
      <c r="AV252" s="329"/>
      <c r="AW252" s="247"/>
      <c r="AX252" s="247"/>
      <c r="AY252" s="247"/>
      <c r="AZ252" s="247"/>
      <c r="BA252" s="326" t="str">
        <f t="shared" si="58"/>
        <v/>
      </c>
      <c r="BB252" s="329"/>
      <c r="BC252" s="247"/>
      <c r="BD252" s="247"/>
      <c r="BE252" s="247"/>
      <c r="BF252" s="247"/>
      <c r="BG252" s="326" t="str">
        <f t="shared" si="59"/>
        <v/>
      </c>
      <c r="BH252" s="329"/>
      <c r="BI252" s="247"/>
      <c r="BJ252" s="247"/>
      <c r="BK252" s="247"/>
      <c r="BL252" s="247"/>
      <c r="BM252" s="258"/>
      <c r="BN252" s="247"/>
      <c r="BO252" s="247"/>
      <c r="BP252" s="247"/>
      <c r="BQ252" s="247"/>
      <c r="BR252" s="258"/>
      <c r="BS252" s="247"/>
      <c r="BT252" s="247"/>
      <c r="BU252" s="247"/>
      <c r="BV252" s="247"/>
      <c r="BW252" s="258"/>
      <c r="BX252" s="258"/>
      <c r="BY252" s="144"/>
      <c r="BZ252" s="259"/>
      <c r="CA252" s="267"/>
      <c r="CB252" s="261"/>
    </row>
    <row r="253" spans="1:80" hidden="1" x14ac:dyDescent="0.3">
      <c r="A253" s="337" t="s">
        <v>573</v>
      </c>
      <c r="B253" s="338" t="s">
        <v>293</v>
      </c>
      <c r="C253" s="339" t="s">
        <v>517</v>
      </c>
      <c r="D253" s="340" t="s">
        <v>574</v>
      </c>
      <c r="E253" s="126" t="s">
        <v>152</v>
      </c>
      <c r="F253" s="252">
        <f t="shared" si="45"/>
        <v>0</v>
      </c>
      <c r="G253" s="253">
        <f t="shared" si="46"/>
        <v>0</v>
      </c>
      <c r="H253" s="254">
        <f t="shared" si="47"/>
        <v>0</v>
      </c>
      <c r="I253" s="255">
        <f t="shared" si="48"/>
        <v>0</v>
      </c>
      <c r="J253" s="359" t="s">
        <v>96</v>
      </c>
      <c r="K253" s="326" t="str">
        <f t="shared" si="49"/>
        <v/>
      </c>
      <c r="L253" s="329"/>
      <c r="M253" s="326" t="str">
        <f t="shared" si="50"/>
        <v/>
      </c>
      <c r="N253" s="329"/>
      <c r="O253" s="326" t="str">
        <f t="shared" si="51"/>
        <v/>
      </c>
      <c r="P253" s="329"/>
      <c r="Q253" s="276"/>
      <c r="R253" s="276"/>
      <c r="S253" s="276"/>
      <c r="T253" s="276"/>
      <c r="U253" s="326" t="str">
        <f t="shared" si="52"/>
        <v/>
      </c>
      <c r="V253" s="329"/>
      <c r="W253" s="326" t="str">
        <f t="shared" si="53"/>
        <v/>
      </c>
      <c r="X253" s="329"/>
      <c r="Y253" s="276"/>
      <c r="Z253" s="276"/>
      <c r="AA253" s="276"/>
      <c r="AB253" s="276"/>
      <c r="AC253" s="326" t="str">
        <f t="shared" si="54"/>
        <v/>
      </c>
      <c r="AD253" s="329"/>
      <c r="AE253" s="276"/>
      <c r="AF253" s="276"/>
      <c r="AG253" s="276"/>
      <c r="AH253" s="276"/>
      <c r="AI253" s="326" t="str">
        <f t="shared" si="55"/>
        <v/>
      </c>
      <c r="AJ253" s="329"/>
      <c r="AK253" s="247"/>
      <c r="AL253" s="247"/>
      <c r="AM253" s="247"/>
      <c r="AN253" s="247"/>
      <c r="AO253" s="326" t="str">
        <f t="shared" si="56"/>
        <v/>
      </c>
      <c r="AP253" s="329"/>
      <c r="AQ253" s="247"/>
      <c r="AR253" s="247"/>
      <c r="AS253" s="247"/>
      <c r="AT253" s="247"/>
      <c r="AU253" s="326" t="str">
        <f t="shared" si="57"/>
        <v/>
      </c>
      <c r="AV253" s="329"/>
      <c r="AW253" s="247"/>
      <c r="AX253" s="247"/>
      <c r="AY253" s="247"/>
      <c r="AZ253" s="247"/>
      <c r="BA253" s="326" t="str">
        <f t="shared" si="58"/>
        <v/>
      </c>
      <c r="BB253" s="329"/>
      <c r="BC253" s="247"/>
      <c r="BD253" s="247"/>
      <c r="BE253" s="247"/>
      <c r="BF253" s="247"/>
      <c r="BG253" s="326" t="str">
        <f t="shared" si="59"/>
        <v/>
      </c>
      <c r="BH253" s="329"/>
      <c r="BI253" s="247"/>
      <c r="BJ253" s="247"/>
      <c r="BK253" s="247"/>
      <c r="BL253" s="247"/>
      <c r="BM253" s="258"/>
      <c r="BN253" s="247"/>
      <c r="BO253" s="247"/>
      <c r="BP253" s="247"/>
      <c r="BQ253" s="247"/>
      <c r="BR253" s="258"/>
      <c r="BS253" s="247"/>
      <c r="BT253" s="247"/>
      <c r="BU253" s="247"/>
      <c r="BV253" s="247"/>
      <c r="BW253" s="258"/>
      <c r="BX253" s="258"/>
      <c r="BY253" s="144"/>
      <c r="BZ253" s="259"/>
      <c r="CA253" s="267"/>
      <c r="CB253" s="261"/>
    </row>
    <row r="254" spans="1:80" hidden="1" x14ac:dyDescent="0.3">
      <c r="A254" s="337" t="s">
        <v>575</v>
      </c>
      <c r="B254" s="338" t="s">
        <v>293</v>
      </c>
      <c r="C254" s="339" t="s">
        <v>517</v>
      </c>
      <c r="D254" s="340" t="s">
        <v>576</v>
      </c>
      <c r="E254" s="126" t="s">
        <v>152</v>
      </c>
      <c r="F254" s="252">
        <f t="shared" si="45"/>
        <v>0</v>
      </c>
      <c r="G254" s="253">
        <f t="shared" si="46"/>
        <v>0</v>
      </c>
      <c r="H254" s="254">
        <f t="shared" si="47"/>
        <v>0</v>
      </c>
      <c r="I254" s="255">
        <f t="shared" si="48"/>
        <v>0</v>
      </c>
      <c r="J254" s="359" t="s">
        <v>96</v>
      </c>
      <c r="K254" s="326" t="str">
        <f t="shared" si="49"/>
        <v/>
      </c>
      <c r="L254" s="329"/>
      <c r="M254" s="326" t="str">
        <f t="shared" si="50"/>
        <v/>
      </c>
      <c r="N254" s="329"/>
      <c r="O254" s="326" t="str">
        <f t="shared" si="51"/>
        <v/>
      </c>
      <c r="P254" s="329"/>
      <c r="Q254" s="276"/>
      <c r="R254" s="276"/>
      <c r="S254" s="276"/>
      <c r="T254" s="276"/>
      <c r="U254" s="326" t="str">
        <f t="shared" si="52"/>
        <v/>
      </c>
      <c r="V254" s="329"/>
      <c r="W254" s="326" t="str">
        <f t="shared" si="53"/>
        <v/>
      </c>
      <c r="X254" s="329"/>
      <c r="Y254" s="276"/>
      <c r="Z254" s="276"/>
      <c r="AA254" s="276"/>
      <c r="AB254" s="276"/>
      <c r="AC254" s="326" t="str">
        <f t="shared" si="54"/>
        <v/>
      </c>
      <c r="AD254" s="329"/>
      <c r="AE254" s="276"/>
      <c r="AF254" s="276"/>
      <c r="AG254" s="276"/>
      <c r="AH254" s="276"/>
      <c r="AI254" s="326" t="str">
        <f t="shared" si="55"/>
        <v/>
      </c>
      <c r="AJ254" s="329"/>
      <c r="AK254" s="247"/>
      <c r="AL254" s="247"/>
      <c r="AM254" s="247"/>
      <c r="AN254" s="247"/>
      <c r="AO254" s="326" t="str">
        <f t="shared" si="56"/>
        <v/>
      </c>
      <c r="AP254" s="329"/>
      <c r="AQ254" s="247"/>
      <c r="AR254" s="247"/>
      <c r="AS254" s="247"/>
      <c r="AT254" s="247"/>
      <c r="AU254" s="326" t="str">
        <f t="shared" si="57"/>
        <v/>
      </c>
      <c r="AV254" s="329"/>
      <c r="AW254" s="247"/>
      <c r="AX254" s="247"/>
      <c r="AY254" s="247"/>
      <c r="AZ254" s="247"/>
      <c r="BA254" s="326" t="str">
        <f t="shared" si="58"/>
        <v/>
      </c>
      <c r="BB254" s="329"/>
      <c r="BC254" s="247"/>
      <c r="BD254" s="247"/>
      <c r="BE254" s="247"/>
      <c r="BF254" s="247"/>
      <c r="BG254" s="326" t="str">
        <f t="shared" si="59"/>
        <v/>
      </c>
      <c r="BH254" s="329"/>
      <c r="BI254" s="247"/>
      <c r="BJ254" s="247"/>
      <c r="BK254" s="247"/>
      <c r="BL254" s="247"/>
      <c r="BM254" s="258"/>
      <c r="BN254" s="247"/>
      <c r="BO254" s="247"/>
      <c r="BP254" s="247"/>
      <c r="BQ254" s="247"/>
      <c r="BR254" s="258"/>
      <c r="BS254" s="247"/>
      <c r="BT254" s="247"/>
      <c r="BU254" s="247"/>
      <c r="BV254" s="247"/>
      <c r="BW254" s="258"/>
      <c r="BX254" s="258"/>
      <c r="BY254" s="144"/>
      <c r="BZ254" s="259"/>
      <c r="CA254" s="267"/>
      <c r="CB254" s="261"/>
    </row>
    <row r="255" spans="1:80" hidden="1" x14ac:dyDescent="0.3">
      <c r="A255" s="337" t="s">
        <v>577</v>
      </c>
      <c r="B255" s="338" t="s">
        <v>293</v>
      </c>
      <c r="C255" s="339" t="s">
        <v>517</v>
      </c>
      <c r="D255" s="340" t="s">
        <v>578</v>
      </c>
      <c r="E255" s="126" t="s">
        <v>152</v>
      </c>
      <c r="F255" s="252">
        <f t="shared" si="45"/>
        <v>0</v>
      </c>
      <c r="G255" s="253">
        <f t="shared" si="46"/>
        <v>0</v>
      </c>
      <c r="H255" s="254">
        <f t="shared" si="47"/>
        <v>0</v>
      </c>
      <c r="I255" s="255">
        <f t="shared" si="48"/>
        <v>0</v>
      </c>
      <c r="J255" s="359" t="s">
        <v>96</v>
      </c>
      <c r="K255" s="326" t="str">
        <f t="shared" si="49"/>
        <v/>
      </c>
      <c r="L255" s="329"/>
      <c r="M255" s="326" t="str">
        <f t="shared" si="50"/>
        <v/>
      </c>
      <c r="N255" s="329"/>
      <c r="O255" s="326" t="str">
        <f t="shared" si="51"/>
        <v/>
      </c>
      <c r="P255" s="329"/>
      <c r="Q255" s="276"/>
      <c r="R255" s="276"/>
      <c r="S255" s="276"/>
      <c r="T255" s="276"/>
      <c r="U255" s="326" t="str">
        <f t="shared" si="52"/>
        <v/>
      </c>
      <c r="V255" s="329"/>
      <c r="W255" s="326" t="str">
        <f t="shared" si="53"/>
        <v/>
      </c>
      <c r="X255" s="329"/>
      <c r="Y255" s="276"/>
      <c r="Z255" s="276"/>
      <c r="AA255" s="276"/>
      <c r="AB255" s="276"/>
      <c r="AC255" s="326" t="str">
        <f t="shared" si="54"/>
        <v/>
      </c>
      <c r="AD255" s="329"/>
      <c r="AE255" s="276"/>
      <c r="AF255" s="276"/>
      <c r="AG255" s="276"/>
      <c r="AH255" s="276"/>
      <c r="AI255" s="326" t="str">
        <f t="shared" si="55"/>
        <v/>
      </c>
      <c r="AJ255" s="329"/>
      <c r="AK255" s="247"/>
      <c r="AL255" s="247"/>
      <c r="AM255" s="247"/>
      <c r="AN255" s="247"/>
      <c r="AO255" s="326" t="str">
        <f t="shared" si="56"/>
        <v/>
      </c>
      <c r="AP255" s="329"/>
      <c r="AQ255" s="247"/>
      <c r="AR255" s="247"/>
      <c r="AS255" s="247"/>
      <c r="AT255" s="247"/>
      <c r="AU255" s="326" t="str">
        <f t="shared" si="57"/>
        <v/>
      </c>
      <c r="AV255" s="329"/>
      <c r="AW255" s="247"/>
      <c r="AX255" s="247"/>
      <c r="AY255" s="247"/>
      <c r="AZ255" s="247"/>
      <c r="BA255" s="326" t="str">
        <f t="shared" si="58"/>
        <v/>
      </c>
      <c r="BB255" s="329"/>
      <c r="BC255" s="247"/>
      <c r="BD255" s="247"/>
      <c r="BE255" s="247"/>
      <c r="BF255" s="247"/>
      <c r="BG255" s="326" t="str">
        <f t="shared" si="59"/>
        <v/>
      </c>
      <c r="BH255" s="329"/>
      <c r="BI255" s="247"/>
      <c r="BJ255" s="247"/>
      <c r="BK255" s="247"/>
      <c r="BL255" s="247"/>
      <c r="BM255" s="258"/>
      <c r="BN255" s="247"/>
      <c r="BO255" s="247"/>
      <c r="BP255" s="247"/>
      <c r="BQ255" s="247"/>
      <c r="BR255" s="258"/>
      <c r="BS255" s="247"/>
      <c r="BT255" s="247"/>
      <c r="BU255" s="247"/>
      <c r="BV255" s="247"/>
      <c r="BW255" s="258"/>
      <c r="BX255" s="258"/>
      <c r="BY255" s="144"/>
      <c r="BZ255" s="259"/>
      <c r="CA255" s="267"/>
      <c r="CB255" s="261"/>
    </row>
    <row r="256" spans="1:80" ht="33" hidden="1" x14ac:dyDescent="0.3">
      <c r="A256" s="337" t="s">
        <v>579</v>
      </c>
      <c r="B256" s="338" t="s">
        <v>293</v>
      </c>
      <c r="C256" s="339" t="s">
        <v>517</v>
      </c>
      <c r="D256" s="340" t="s">
        <v>580</v>
      </c>
      <c r="E256" s="126" t="s">
        <v>152</v>
      </c>
      <c r="F256" s="252">
        <f t="shared" si="45"/>
        <v>0</v>
      </c>
      <c r="G256" s="253">
        <f t="shared" si="46"/>
        <v>0</v>
      </c>
      <c r="H256" s="254">
        <f t="shared" si="47"/>
        <v>0</v>
      </c>
      <c r="I256" s="255">
        <f t="shared" si="48"/>
        <v>0</v>
      </c>
      <c r="J256" s="359" t="s">
        <v>96</v>
      </c>
      <c r="K256" s="326" t="str">
        <f t="shared" si="49"/>
        <v/>
      </c>
      <c r="L256" s="329"/>
      <c r="M256" s="326" t="str">
        <f t="shared" si="50"/>
        <v/>
      </c>
      <c r="N256" s="329"/>
      <c r="O256" s="326" t="str">
        <f t="shared" si="51"/>
        <v/>
      </c>
      <c r="P256" s="329"/>
      <c r="Q256" s="276"/>
      <c r="R256" s="276"/>
      <c r="S256" s="276"/>
      <c r="T256" s="276"/>
      <c r="U256" s="326" t="str">
        <f t="shared" si="52"/>
        <v/>
      </c>
      <c r="V256" s="329"/>
      <c r="W256" s="326" t="str">
        <f t="shared" si="53"/>
        <v/>
      </c>
      <c r="X256" s="329"/>
      <c r="Y256" s="276"/>
      <c r="Z256" s="276"/>
      <c r="AA256" s="276"/>
      <c r="AB256" s="276"/>
      <c r="AC256" s="326" t="str">
        <f t="shared" si="54"/>
        <v/>
      </c>
      <c r="AD256" s="329"/>
      <c r="AE256" s="276"/>
      <c r="AF256" s="276"/>
      <c r="AG256" s="276"/>
      <c r="AH256" s="276"/>
      <c r="AI256" s="326" t="str">
        <f t="shared" si="55"/>
        <v/>
      </c>
      <c r="AJ256" s="329"/>
      <c r="AK256" s="247"/>
      <c r="AL256" s="247"/>
      <c r="AM256" s="247"/>
      <c r="AN256" s="247"/>
      <c r="AO256" s="326" t="str">
        <f t="shared" si="56"/>
        <v/>
      </c>
      <c r="AP256" s="329"/>
      <c r="AQ256" s="247"/>
      <c r="AR256" s="247"/>
      <c r="AS256" s="247"/>
      <c r="AT256" s="247"/>
      <c r="AU256" s="326" t="str">
        <f t="shared" si="57"/>
        <v/>
      </c>
      <c r="AV256" s="329"/>
      <c r="AW256" s="247"/>
      <c r="AX256" s="247"/>
      <c r="AY256" s="247"/>
      <c r="AZ256" s="247"/>
      <c r="BA256" s="326" t="str">
        <f t="shared" si="58"/>
        <v/>
      </c>
      <c r="BB256" s="329"/>
      <c r="BC256" s="247"/>
      <c r="BD256" s="247"/>
      <c r="BE256" s="247"/>
      <c r="BF256" s="247"/>
      <c r="BG256" s="326" t="str">
        <f t="shared" si="59"/>
        <v/>
      </c>
      <c r="BH256" s="329"/>
      <c r="BI256" s="247"/>
      <c r="BJ256" s="247"/>
      <c r="BK256" s="247"/>
      <c r="BL256" s="247"/>
      <c r="BM256" s="258"/>
      <c r="BN256" s="247"/>
      <c r="BO256" s="247"/>
      <c r="BP256" s="247"/>
      <c r="BQ256" s="247"/>
      <c r="BR256" s="258"/>
      <c r="BS256" s="247"/>
      <c r="BT256" s="247"/>
      <c r="BU256" s="247"/>
      <c r="BV256" s="247"/>
      <c r="BW256" s="258"/>
      <c r="BX256" s="258"/>
      <c r="BY256" s="144"/>
      <c r="BZ256" s="259"/>
      <c r="CA256" s="267"/>
      <c r="CB256" s="261"/>
    </row>
    <row r="257" spans="1:80" hidden="1" x14ac:dyDescent="0.3">
      <c r="A257" s="337" t="s">
        <v>581</v>
      </c>
      <c r="B257" s="338" t="s">
        <v>293</v>
      </c>
      <c r="C257" s="339" t="s">
        <v>517</v>
      </c>
      <c r="D257" s="340" t="s">
        <v>582</v>
      </c>
      <c r="E257" s="126" t="s">
        <v>152</v>
      </c>
      <c r="F257" s="252">
        <f t="shared" si="45"/>
        <v>0</v>
      </c>
      <c r="G257" s="253">
        <f t="shared" si="46"/>
        <v>0</v>
      </c>
      <c r="H257" s="254">
        <f t="shared" si="47"/>
        <v>0</v>
      </c>
      <c r="I257" s="255">
        <f t="shared" si="48"/>
        <v>0</v>
      </c>
      <c r="J257" s="359" t="s">
        <v>96</v>
      </c>
      <c r="K257" s="326" t="str">
        <f t="shared" si="49"/>
        <v/>
      </c>
      <c r="L257" s="329"/>
      <c r="M257" s="326" t="str">
        <f t="shared" si="50"/>
        <v/>
      </c>
      <c r="N257" s="329"/>
      <c r="O257" s="326" t="str">
        <f t="shared" si="51"/>
        <v/>
      </c>
      <c r="P257" s="329"/>
      <c r="Q257" s="276"/>
      <c r="R257" s="276"/>
      <c r="S257" s="276"/>
      <c r="T257" s="276"/>
      <c r="U257" s="326" t="str">
        <f t="shared" si="52"/>
        <v/>
      </c>
      <c r="V257" s="329"/>
      <c r="W257" s="326" t="str">
        <f t="shared" si="53"/>
        <v/>
      </c>
      <c r="X257" s="329"/>
      <c r="Y257" s="276"/>
      <c r="Z257" s="276"/>
      <c r="AA257" s="276"/>
      <c r="AB257" s="276"/>
      <c r="AC257" s="326" t="str">
        <f t="shared" si="54"/>
        <v/>
      </c>
      <c r="AD257" s="329"/>
      <c r="AE257" s="276"/>
      <c r="AF257" s="276"/>
      <c r="AG257" s="276"/>
      <c r="AH257" s="276"/>
      <c r="AI257" s="326" t="str">
        <f t="shared" si="55"/>
        <v/>
      </c>
      <c r="AJ257" s="329"/>
      <c r="AK257" s="247"/>
      <c r="AL257" s="247"/>
      <c r="AM257" s="247"/>
      <c r="AN257" s="247"/>
      <c r="AO257" s="326" t="str">
        <f t="shared" si="56"/>
        <v/>
      </c>
      <c r="AP257" s="329"/>
      <c r="AQ257" s="247"/>
      <c r="AR257" s="247"/>
      <c r="AS257" s="247"/>
      <c r="AT257" s="247"/>
      <c r="AU257" s="326" t="str">
        <f t="shared" si="57"/>
        <v/>
      </c>
      <c r="AV257" s="329"/>
      <c r="AW257" s="247"/>
      <c r="AX257" s="247"/>
      <c r="AY257" s="247"/>
      <c r="AZ257" s="247"/>
      <c r="BA257" s="326" t="str">
        <f t="shared" si="58"/>
        <v/>
      </c>
      <c r="BB257" s="329"/>
      <c r="BC257" s="247"/>
      <c r="BD257" s="247"/>
      <c r="BE257" s="247"/>
      <c r="BF257" s="247"/>
      <c r="BG257" s="326" t="str">
        <f t="shared" si="59"/>
        <v/>
      </c>
      <c r="BH257" s="329"/>
      <c r="BI257" s="247"/>
      <c r="BJ257" s="247"/>
      <c r="BK257" s="247"/>
      <c r="BL257" s="247"/>
      <c r="BM257" s="258"/>
      <c r="BN257" s="247"/>
      <c r="BO257" s="247"/>
      <c r="BP257" s="247"/>
      <c r="BQ257" s="247"/>
      <c r="BR257" s="258"/>
      <c r="BS257" s="247"/>
      <c r="BT257" s="247"/>
      <c r="BU257" s="247"/>
      <c r="BV257" s="247"/>
      <c r="BW257" s="258"/>
      <c r="BX257" s="258"/>
      <c r="BY257" s="144"/>
      <c r="BZ257" s="259"/>
      <c r="CA257" s="267"/>
      <c r="CB257" s="261"/>
    </row>
    <row r="258" spans="1:80" hidden="1" x14ac:dyDescent="0.3">
      <c r="A258" s="337" t="s">
        <v>583</v>
      </c>
      <c r="B258" s="338" t="s">
        <v>293</v>
      </c>
      <c r="C258" s="339" t="s">
        <v>517</v>
      </c>
      <c r="D258" s="340" t="s">
        <v>584</v>
      </c>
      <c r="E258" s="126" t="s">
        <v>152</v>
      </c>
      <c r="F258" s="252">
        <f t="shared" si="45"/>
        <v>0</v>
      </c>
      <c r="G258" s="253">
        <f t="shared" si="46"/>
        <v>0</v>
      </c>
      <c r="H258" s="254">
        <f t="shared" si="47"/>
        <v>0</v>
      </c>
      <c r="I258" s="255">
        <f t="shared" si="48"/>
        <v>0</v>
      </c>
      <c r="J258" s="359" t="s">
        <v>96</v>
      </c>
      <c r="K258" s="326" t="str">
        <f t="shared" si="49"/>
        <v/>
      </c>
      <c r="L258" s="329"/>
      <c r="M258" s="326" t="str">
        <f t="shared" si="50"/>
        <v/>
      </c>
      <c r="N258" s="329"/>
      <c r="O258" s="326" t="str">
        <f t="shared" si="51"/>
        <v/>
      </c>
      <c r="P258" s="329"/>
      <c r="Q258" s="276"/>
      <c r="R258" s="276"/>
      <c r="S258" s="276"/>
      <c r="T258" s="276"/>
      <c r="U258" s="326" t="str">
        <f t="shared" si="52"/>
        <v/>
      </c>
      <c r="V258" s="329"/>
      <c r="W258" s="326" t="str">
        <f t="shared" si="53"/>
        <v/>
      </c>
      <c r="X258" s="329"/>
      <c r="Y258" s="276"/>
      <c r="Z258" s="276"/>
      <c r="AA258" s="276"/>
      <c r="AB258" s="276"/>
      <c r="AC258" s="326" t="str">
        <f t="shared" si="54"/>
        <v/>
      </c>
      <c r="AD258" s="329"/>
      <c r="AE258" s="276"/>
      <c r="AF258" s="276"/>
      <c r="AG258" s="276"/>
      <c r="AH258" s="276"/>
      <c r="AI258" s="326" t="str">
        <f t="shared" si="55"/>
        <v/>
      </c>
      <c r="AJ258" s="329"/>
      <c r="AK258" s="247"/>
      <c r="AL258" s="247"/>
      <c r="AM258" s="247"/>
      <c r="AN258" s="247"/>
      <c r="AO258" s="326" t="str">
        <f t="shared" si="56"/>
        <v/>
      </c>
      <c r="AP258" s="329"/>
      <c r="AQ258" s="247"/>
      <c r="AR258" s="247"/>
      <c r="AS258" s="247"/>
      <c r="AT258" s="247"/>
      <c r="AU258" s="326" t="str">
        <f t="shared" si="57"/>
        <v/>
      </c>
      <c r="AV258" s="329"/>
      <c r="AW258" s="247"/>
      <c r="AX258" s="247"/>
      <c r="AY258" s="247"/>
      <c r="AZ258" s="247"/>
      <c r="BA258" s="326" t="str">
        <f t="shared" si="58"/>
        <v/>
      </c>
      <c r="BB258" s="329"/>
      <c r="BC258" s="247"/>
      <c r="BD258" s="247"/>
      <c r="BE258" s="247"/>
      <c r="BF258" s="247"/>
      <c r="BG258" s="326" t="str">
        <f t="shared" si="59"/>
        <v/>
      </c>
      <c r="BH258" s="329"/>
      <c r="BI258" s="247"/>
      <c r="BJ258" s="247"/>
      <c r="BK258" s="247"/>
      <c r="BL258" s="247"/>
      <c r="BM258" s="258"/>
      <c r="BN258" s="247"/>
      <c r="BO258" s="247"/>
      <c r="BP258" s="247"/>
      <c r="BQ258" s="247"/>
      <c r="BR258" s="258"/>
      <c r="BS258" s="247"/>
      <c r="BT258" s="247"/>
      <c r="BU258" s="247"/>
      <c r="BV258" s="247"/>
      <c r="BW258" s="258"/>
      <c r="BX258" s="258"/>
      <c r="BY258" s="144"/>
      <c r="BZ258" s="259"/>
      <c r="CA258" s="267"/>
      <c r="CB258" s="261"/>
    </row>
    <row r="259" spans="1:80" hidden="1" x14ac:dyDescent="0.3">
      <c r="A259" s="337" t="s">
        <v>585</v>
      </c>
      <c r="B259" s="338" t="s">
        <v>293</v>
      </c>
      <c r="C259" s="339" t="s">
        <v>517</v>
      </c>
      <c r="D259" s="340" t="s">
        <v>586</v>
      </c>
      <c r="E259" s="126" t="s">
        <v>152</v>
      </c>
      <c r="F259" s="252">
        <f t="shared" si="45"/>
        <v>0</v>
      </c>
      <c r="G259" s="253">
        <f t="shared" si="46"/>
        <v>0</v>
      </c>
      <c r="H259" s="254">
        <f t="shared" si="47"/>
        <v>0</v>
      </c>
      <c r="I259" s="255">
        <f t="shared" si="48"/>
        <v>0</v>
      </c>
      <c r="J259" s="359" t="s">
        <v>96</v>
      </c>
      <c r="K259" s="326" t="str">
        <f t="shared" si="49"/>
        <v/>
      </c>
      <c r="L259" s="329"/>
      <c r="M259" s="326" t="str">
        <f t="shared" si="50"/>
        <v/>
      </c>
      <c r="N259" s="329"/>
      <c r="O259" s="326" t="str">
        <f t="shared" si="51"/>
        <v/>
      </c>
      <c r="P259" s="329"/>
      <c r="Q259" s="276"/>
      <c r="R259" s="276"/>
      <c r="S259" s="276"/>
      <c r="T259" s="276"/>
      <c r="U259" s="326" t="str">
        <f t="shared" si="52"/>
        <v/>
      </c>
      <c r="V259" s="329"/>
      <c r="W259" s="326" t="str">
        <f t="shared" si="53"/>
        <v/>
      </c>
      <c r="X259" s="329"/>
      <c r="Y259" s="276"/>
      <c r="Z259" s="276"/>
      <c r="AA259" s="276"/>
      <c r="AB259" s="276"/>
      <c r="AC259" s="326" t="str">
        <f t="shared" si="54"/>
        <v/>
      </c>
      <c r="AD259" s="329"/>
      <c r="AE259" s="276"/>
      <c r="AF259" s="276"/>
      <c r="AG259" s="276"/>
      <c r="AH259" s="276"/>
      <c r="AI259" s="326" t="str">
        <f t="shared" si="55"/>
        <v/>
      </c>
      <c r="AJ259" s="329"/>
      <c r="AK259" s="247"/>
      <c r="AL259" s="247"/>
      <c r="AM259" s="247"/>
      <c r="AN259" s="247"/>
      <c r="AO259" s="326" t="str">
        <f t="shared" si="56"/>
        <v/>
      </c>
      <c r="AP259" s="329"/>
      <c r="AQ259" s="247"/>
      <c r="AR259" s="247"/>
      <c r="AS259" s="247"/>
      <c r="AT259" s="247"/>
      <c r="AU259" s="326" t="str">
        <f t="shared" si="57"/>
        <v/>
      </c>
      <c r="AV259" s="329"/>
      <c r="AW259" s="247"/>
      <c r="AX259" s="247"/>
      <c r="AY259" s="247"/>
      <c r="AZ259" s="247"/>
      <c r="BA259" s="326" t="str">
        <f t="shared" si="58"/>
        <v/>
      </c>
      <c r="BB259" s="329"/>
      <c r="BC259" s="247"/>
      <c r="BD259" s="247"/>
      <c r="BE259" s="247"/>
      <c r="BF259" s="247"/>
      <c r="BG259" s="326" t="str">
        <f t="shared" si="59"/>
        <v/>
      </c>
      <c r="BH259" s="329"/>
      <c r="BI259" s="247"/>
      <c r="BJ259" s="247"/>
      <c r="BK259" s="247"/>
      <c r="BL259" s="247"/>
      <c r="BM259" s="258"/>
      <c r="BN259" s="247"/>
      <c r="BO259" s="247"/>
      <c r="BP259" s="247"/>
      <c r="BQ259" s="247"/>
      <c r="BR259" s="258"/>
      <c r="BS259" s="247"/>
      <c r="BT259" s="247"/>
      <c r="BU259" s="247"/>
      <c r="BV259" s="247"/>
      <c r="BW259" s="258"/>
      <c r="BX259" s="258"/>
      <c r="BY259" s="144"/>
      <c r="BZ259" s="259"/>
      <c r="CA259" s="267"/>
      <c r="CB259" s="261"/>
    </row>
    <row r="260" spans="1:80" hidden="1" x14ac:dyDescent="0.3">
      <c r="A260" s="337" t="s">
        <v>587</v>
      </c>
      <c r="B260" s="338" t="s">
        <v>293</v>
      </c>
      <c r="C260" s="339" t="s">
        <v>517</v>
      </c>
      <c r="D260" s="340" t="s">
        <v>588</v>
      </c>
      <c r="E260" s="126" t="s">
        <v>152</v>
      </c>
      <c r="F260" s="252">
        <f t="shared" si="45"/>
        <v>0</v>
      </c>
      <c r="G260" s="253">
        <f t="shared" si="46"/>
        <v>0</v>
      </c>
      <c r="H260" s="254">
        <f t="shared" si="47"/>
        <v>0</v>
      </c>
      <c r="I260" s="255">
        <f t="shared" si="48"/>
        <v>0</v>
      </c>
      <c r="J260" s="359" t="s">
        <v>96</v>
      </c>
      <c r="K260" s="326" t="str">
        <f t="shared" si="49"/>
        <v/>
      </c>
      <c r="L260" s="329"/>
      <c r="M260" s="326" t="str">
        <f t="shared" si="50"/>
        <v/>
      </c>
      <c r="N260" s="329"/>
      <c r="O260" s="326" t="str">
        <f t="shared" si="51"/>
        <v/>
      </c>
      <c r="P260" s="329"/>
      <c r="Q260" s="276"/>
      <c r="R260" s="276"/>
      <c r="S260" s="276"/>
      <c r="T260" s="276"/>
      <c r="U260" s="326" t="str">
        <f t="shared" si="52"/>
        <v/>
      </c>
      <c r="V260" s="329"/>
      <c r="W260" s="326" t="str">
        <f t="shared" si="53"/>
        <v/>
      </c>
      <c r="X260" s="329"/>
      <c r="Y260" s="276"/>
      <c r="Z260" s="276"/>
      <c r="AA260" s="276"/>
      <c r="AB260" s="276"/>
      <c r="AC260" s="326" t="str">
        <f t="shared" si="54"/>
        <v/>
      </c>
      <c r="AD260" s="329"/>
      <c r="AE260" s="276"/>
      <c r="AF260" s="276"/>
      <c r="AG260" s="276"/>
      <c r="AH260" s="276"/>
      <c r="AI260" s="326" t="str">
        <f t="shared" si="55"/>
        <v/>
      </c>
      <c r="AJ260" s="329"/>
      <c r="AK260" s="247"/>
      <c r="AL260" s="247"/>
      <c r="AM260" s="247"/>
      <c r="AN260" s="247"/>
      <c r="AO260" s="326" t="str">
        <f t="shared" si="56"/>
        <v/>
      </c>
      <c r="AP260" s="329"/>
      <c r="AQ260" s="247"/>
      <c r="AR260" s="247"/>
      <c r="AS260" s="247"/>
      <c r="AT260" s="247"/>
      <c r="AU260" s="326" t="str">
        <f t="shared" si="57"/>
        <v/>
      </c>
      <c r="AV260" s="329"/>
      <c r="AW260" s="247"/>
      <c r="AX260" s="247"/>
      <c r="AY260" s="247"/>
      <c r="AZ260" s="247"/>
      <c r="BA260" s="326" t="str">
        <f t="shared" si="58"/>
        <v/>
      </c>
      <c r="BB260" s="329"/>
      <c r="BC260" s="247"/>
      <c r="BD260" s="247"/>
      <c r="BE260" s="247"/>
      <c r="BF260" s="247"/>
      <c r="BG260" s="326" t="str">
        <f t="shared" si="59"/>
        <v/>
      </c>
      <c r="BH260" s="329"/>
      <c r="BI260" s="247"/>
      <c r="BJ260" s="247"/>
      <c r="BK260" s="247"/>
      <c r="BL260" s="247"/>
      <c r="BM260" s="258"/>
      <c r="BN260" s="247"/>
      <c r="BO260" s="247"/>
      <c r="BP260" s="247"/>
      <c r="BQ260" s="247"/>
      <c r="BR260" s="258"/>
      <c r="BS260" s="247"/>
      <c r="BT260" s="247"/>
      <c r="BU260" s="247"/>
      <c r="BV260" s="247"/>
      <c r="BW260" s="258"/>
      <c r="BX260" s="258"/>
      <c r="BY260" s="144"/>
      <c r="BZ260" s="259"/>
      <c r="CA260" s="267"/>
      <c r="CB260" s="261"/>
    </row>
    <row r="261" spans="1:80" hidden="1" x14ac:dyDescent="0.3">
      <c r="A261" s="337" t="s">
        <v>589</v>
      </c>
      <c r="B261" s="338" t="s">
        <v>293</v>
      </c>
      <c r="C261" s="339" t="s">
        <v>517</v>
      </c>
      <c r="D261" s="340" t="s">
        <v>590</v>
      </c>
      <c r="E261" s="126" t="s">
        <v>152</v>
      </c>
      <c r="F261" s="252">
        <f t="shared" si="45"/>
        <v>0</v>
      </c>
      <c r="G261" s="253">
        <f t="shared" si="46"/>
        <v>0</v>
      </c>
      <c r="H261" s="254">
        <f t="shared" si="47"/>
        <v>0</v>
      </c>
      <c r="I261" s="255">
        <f t="shared" si="48"/>
        <v>0</v>
      </c>
      <c r="J261" s="359" t="s">
        <v>96</v>
      </c>
      <c r="K261" s="326" t="str">
        <f t="shared" si="49"/>
        <v/>
      </c>
      <c r="L261" s="329"/>
      <c r="M261" s="326" t="str">
        <f t="shared" si="50"/>
        <v/>
      </c>
      <c r="N261" s="329"/>
      <c r="O261" s="326" t="str">
        <f t="shared" si="51"/>
        <v/>
      </c>
      <c r="P261" s="329"/>
      <c r="Q261" s="276"/>
      <c r="R261" s="276"/>
      <c r="S261" s="276"/>
      <c r="T261" s="276"/>
      <c r="U261" s="326" t="str">
        <f t="shared" si="52"/>
        <v/>
      </c>
      <c r="V261" s="329"/>
      <c r="W261" s="326" t="str">
        <f t="shared" si="53"/>
        <v/>
      </c>
      <c r="X261" s="329"/>
      <c r="Y261" s="276"/>
      <c r="Z261" s="276"/>
      <c r="AA261" s="276"/>
      <c r="AB261" s="276"/>
      <c r="AC261" s="326" t="str">
        <f t="shared" si="54"/>
        <v/>
      </c>
      <c r="AD261" s="329"/>
      <c r="AE261" s="276"/>
      <c r="AF261" s="276"/>
      <c r="AG261" s="276"/>
      <c r="AH261" s="276"/>
      <c r="AI261" s="326" t="str">
        <f t="shared" si="55"/>
        <v/>
      </c>
      <c r="AJ261" s="329"/>
      <c r="AK261" s="247"/>
      <c r="AL261" s="247"/>
      <c r="AM261" s="247"/>
      <c r="AN261" s="247"/>
      <c r="AO261" s="326" t="str">
        <f t="shared" si="56"/>
        <v/>
      </c>
      <c r="AP261" s="329"/>
      <c r="AQ261" s="247"/>
      <c r="AR261" s="247"/>
      <c r="AS261" s="247"/>
      <c r="AT261" s="247"/>
      <c r="AU261" s="326" t="str">
        <f t="shared" si="57"/>
        <v/>
      </c>
      <c r="AV261" s="329"/>
      <c r="AW261" s="247"/>
      <c r="AX261" s="247"/>
      <c r="AY261" s="247"/>
      <c r="AZ261" s="247"/>
      <c r="BA261" s="326" t="str">
        <f t="shared" si="58"/>
        <v/>
      </c>
      <c r="BB261" s="329"/>
      <c r="BC261" s="247"/>
      <c r="BD261" s="247"/>
      <c r="BE261" s="247"/>
      <c r="BF261" s="247"/>
      <c r="BG261" s="326" t="str">
        <f t="shared" si="59"/>
        <v/>
      </c>
      <c r="BH261" s="329"/>
      <c r="BI261" s="247"/>
      <c r="BJ261" s="247"/>
      <c r="BK261" s="247"/>
      <c r="BL261" s="247"/>
      <c r="BM261" s="258"/>
      <c r="BN261" s="247"/>
      <c r="BO261" s="247"/>
      <c r="BP261" s="247"/>
      <c r="BQ261" s="247"/>
      <c r="BR261" s="258"/>
      <c r="BS261" s="247"/>
      <c r="BT261" s="247"/>
      <c r="BU261" s="247"/>
      <c r="BV261" s="247"/>
      <c r="BW261" s="258"/>
      <c r="BX261" s="258"/>
      <c r="BY261" s="144"/>
      <c r="BZ261" s="259"/>
      <c r="CA261" s="267"/>
      <c r="CB261" s="261"/>
    </row>
    <row r="262" spans="1:80" hidden="1" x14ac:dyDescent="0.3">
      <c r="A262" s="337" t="s">
        <v>591</v>
      </c>
      <c r="B262" s="338" t="s">
        <v>293</v>
      </c>
      <c r="C262" s="339" t="s">
        <v>517</v>
      </c>
      <c r="D262" s="340" t="s">
        <v>592</v>
      </c>
      <c r="E262" s="126" t="s">
        <v>108</v>
      </c>
      <c r="F262" s="252">
        <f t="shared" si="45"/>
        <v>0</v>
      </c>
      <c r="G262" s="253">
        <f t="shared" si="46"/>
        <v>0</v>
      </c>
      <c r="H262" s="254">
        <f t="shared" si="47"/>
        <v>0</v>
      </c>
      <c r="I262" s="255">
        <f t="shared" si="48"/>
        <v>0</v>
      </c>
      <c r="J262" s="359" t="s">
        <v>96</v>
      </c>
      <c r="K262" s="326" t="str">
        <f t="shared" si="49"/>
        <v/>
      </c>
      <c r="L262" s="329"/>
      <c r="M262" s="326" t="str">
        <f t="shared" si="50"/>
        <v/>
      </c>
      <c r="N262" s="329"/>
      <c r="O262" s="326" t="str">
        <f t="shared" si="51"/>
        <v/>
      </c>
      <c r="P262" s="329"/>
      <c r="Q262" s="276"/>
      <c r="R262" s="276"/>
      <c r="S262" s="276"/>
      <c r="T262" s="276"/>
      <c r="U262" s="326" t="str">
        <f t="shared" si="52"/>
        <v/>
      </c>
      <c r="V262" s="329"/>
      <c r="W262" s="326" t="str">
        <f t="shared" si="53"/>
        <v/>
      </c>
      <c r="X262" s="329"/>
      <c r="Y262" s="276"/>
      <c r="Z262" s="276"/>
      <c r="AA262" s="276"/>
      <c r="AB262" s="276"/>
      <c r="AC262" s="326" t="str">
        <f t="shared" si="54"/>
        <v/>
      </c>
      <c r="AD262" s="329"/>
      <c r="AE262" s="276"/>
      <c r="AF262" s="276"/>
      <c r="AG262" s="276"/>
      <c r="AH262" s="276"/>
      <c r="AI262" s="326" t="str">
        <f t="shared" si="55"/>
        <v/>
      </c>
      <c r="AJ262" s="329"/>
      <c r="AK262" s="247"/>
      <c r="AL262" s="247"/>
      <c r="AM262" s="247"/>
      <c r="AN262" s="247"/>
      <c r="AO262" s="326" t="str">
        <f t="shared" si="56"/>
        <v/>
      </c>
      <c r="AP262" s="329"/>
      <c r="AQ262" s="247"/>
      <c r="AR262" s="247"/>
      <c r="AS262" s="247"/>
      <c r="AT262" s="247"/>
      <c r="AU262" s="326" t="str">
        <f t="shared" si="57"/>
        <v/>
      </c>
      <c r="AV262" s="329"/>
      <c r="AW262" s="247"/>
      <c r="AX262" s="247"/>
      <c r="AY262" s="247"/>
      <c r="AZ262" s="247"/>
      <c r="BA262" s="326" t="str">
        <f t="shared" si="58"/>
        <v/>
      </c>
      <c r="BB262" s="329"/>
      <c r="BC262" s="247"/>
      <c r="BD262" s="247"/>
      <c r="BE262" s="247"/>
      <c r="BF262" s="247"/>
      <c r="BG262" s="326" t="str">
        <f t="shared" si="59"/>
        <v/>
      </c>
      <c r="BH262" s="329"/>
      <c r="BI262" s="247"/>
      <c r="BJ262" s="247"/>
      <c r="BK262" s="247"/>
      <c r="BL262" s="247"/>
      <c r="BM262" s="258"/>
      <c r="BN262" s="247"/>
      <c r="BO262" s="247"/>
      <c r="BP262" s="247"/>
      <c r="BQ262" s="247"/>
      <c r="BR262" s="258"/>
      <c r="BS262" s="247"/>
      <c r="BT262" s="247"/>
      <c r="BU262" s="247"/>
      <c r="BV262" s="247"/>
      <c r="BW262" s="258"/>
      <c r="BX262" s="258"/>
      <c r="BY262" s="144"/>
      <c r="BZ262" s="259"/>
      <c r="CA262" s="267"/>
      <c r="CB262" s="261"/>
    </row>
    <row r="263" spans="1:80" hidden="1" x14ac:dyDescent="0.3">
      <c r="A263" s="337" t="s">
        <v>593</v>
      </c>
      <c r="B263" s="338" t="s">
        <v>293</v>
      </c>
      <c r="C263" s="339" t="s">
        <v>517</v>
      </c>
      <c r="D263" s="340" t="s">
        <v>594</v>
      </c>
      <c r="E263" s="126" t="s">
        <v>130</v>
      </c>
      <c r="F263" s="252">
        <f t="shared" si="45"/>
        <v>0</v>
      </c>
      <c r="G263" s="253">
        <f t="shared" si="46"/>
        <v>0</v>
      </c>
      <c r="H263" s="254">
        <f t="shared" si="47"/>
        <v>0</v>
      </c>
      <c r="I263" s="255">
        <f t="shared" si="48"/>
        <v>0</v>
      </c>
      <c r="J263" s="359" t="s">
        <v>96</v>
      </c>
      <c r="K263" s="326" t="str">
        <f t="shared" si="49"/>
        <v/>
      </c>
      <c r="L263" s="329"/>
      <c r="M263" s="326" t="str">
        <f t="shared" si="50"/>
        <v/>
      </c>
      <c r="N263" s="329"/>
      <c r="O263" s="326" t="str">
        <f t="shared" si="51"/>
        <v/>
      </c>
      <c r="P263" s="329"/>
      <c r="Q263" s="276"/>
      <c r="R263" s="276"/>
      <c r="S263" s="276"/>
      <c r="T263" s="276"/>
      <c r="U263" s="326" t="str">
        <f t="shared" si="52"/>
        <v/>
      </c>
      <c r="V263" s="329"/>
      <c r="W263" s="326" t="str">
        <f t="shared" si="53"/>
        <v/>
      </c>
      <c r="X263" s="329"/>
      <c r="Y263" s="276"/>
      <c r="Z263" s="276"/>
      <c r="AA263" s="276"/>
      <c r="AB263" s="276"/>
      <c r="AC263" s="326" t="str">
        <f t="shared" si="54"/>
        <v/>
      </c>
      <c r="AD263" s="329"/>
      <c r="AE263" s="276"/>
      <c r="AF263" s="276"/>
      <c r="AG263" s="276"/>
      <c r="AH263" s="276"/>
      <c r="AI263" s="326" t="str">
        <f t="shared" si="55"/>
        <v/>
      </c>
      <c r="AJ263" s="329"/>
      <c r="AK263" s="247"/>
      <c r="AL263" s="247"/>
      <c r="AM263" s="247"/>
      <c r="AN263" s="247"/>
      <c r="AO263" s="326" t="str">
        <f t="shared" si="56"/>
        <v/>
      </c>
      <c r="AP263" s="329"/>
      <c r="AQ263" s="247"/>
      <c r="AR263" s="247"/>
      <c r="AS263" s="247"/>
      <c r="AT263" s="247"/>
      <c r="AU263" s="326" t="str">
        <f t="shared" si="57"/>
        <v/>
      </c>
      <c r="AV263" s="329"/>
      <c r="AW263" s="247"/>
      <c r="AX263" s="247"/>
      <c r="AY263" s="247"/>
      <c r="AZ263" s="247"/>
      <c r="BA263" s="326" t="str">
        <f t="shared" si="58"/>
        <v/>
      </c>
      <c r="BB263" s="329"/>
      <c r="BC263" s="247"/>
      <c r="BD263" s="247"/>
      <c r="BE263" s="247"/>
      <c r="BF263" s="247"/>
      <c r="BG263" s="326" t="str">
        <f t="shared" si="59"/>
        <v/>
      </c>
      <c r="BH263" s="329"/>
      <c r="BI263" s="247"/>
      <c r="BJ263" s="247"/>
      <c r="BK263" s="247"/>
      <c r="BL263" s="247"/>
      <c r="BM263" s="258"/>
      <c r="BN263" s="247"/>
      <c r="BO263" s="247"/>
      <c r="BP263" s="247"/>
      <c r="BQ263" s="247"/>
      <c r="BR263" s="258"/>
      <c r="BS263" s="247"/>
      <c r="BT263" s="247"/>
      <c r="BU263" s="247"/>
      <c r="BV263" s="247"/>
      <c r="BW263" s="258"/>
      <c r="BX263" s="258"/>
      <c r="BY263" s="144"/>
      <c r="BZ263" s="259"/>
      <c r="CA263" s="267"/>
      <c r="CB263" s="261"/>
    </row>
    <row r="264" spans="1:80" hidden="1" x14ac:dyDescent="0.3">
      <c r="A264" s="337" t="s">
        <v>595</v>
      </c>
      <c r="B264" s="338" t="s">
        <v>293</v>
      </c>
      <c r="C264" s="339" t="s">
        <v>517</v>
      </c>
      <c r="D264" s="340" t="s">
        <v>596</v>
      </c>
      <c r="E264" s="126" t="s">
        <v>130</v>
      </c>
      <c r="F264" s="252">
        <f t="shared" ref="F264:F327" si="60">COUNTIF($J264:$BX264,"Cat.1")</f>
        <v>0</v>
      </c>
      <c r="G264" s="253">
        <f t="shared" ref="G264:G327" si="61">COUNTIF($J264:$BX264,"Cat.2")</f>
        <v>0</v>
      </c>
      <c r="H264" s="254">
        <f t="shared" ref="H264:H327" si="62">COUNTIF($J264:$BX264,"Cat.3")</f>
        <v>0</v>
      </c>
      <c r="I264" s="255">
        <f t="shared" ref="I264:I327" si="63">COUNTIF(J264:BX264,"O")</f>
        <v>0</v>
      </c>
      <c r="J264" s="359" t="s">
        <v>96</v>
      </c>
      <c r="K264" s="326" t="str">
        <f t="shared" si="49"/>
        <v/>
      </c>
      <c r="L264" s="329"/>
      <c r="M264" s="326" t="str">
        <f t="shared" si="50"/>
        <v/>
      </c>
      <c r="N264" s="329"/>
      <c r="O264" s="326" t="str">
        <f t="shared" si="51"/>
        <v/>
      </c>
      <c r="P264" s="329"/>
      <c r="Q264" s="276"/>
      <c r="R264" s="276"/>
      <c r="S264" s="276"/>
      <c r="T264" s="276"/>
      <c r="U264" s="326" t="str">
        <f t="shared" si="52"/>
        <v/>
      </c>
      <c r="V264" s="329"/>
      <c r="W264" s="326" t="str">
        <f t="shared" si="53"/>
        <v/>
      </c>
      <c r="X264" s="329"/>
      <c r="Y264" s="276"/>
      <c r="Z264" s="276"/>
      <c r="AA264" s="276"/>
      <c r="AB264" s="276"/>
      <c r="AC264" s="326" t="str">
        <f t="shared" si="54"/>
        <v/>
      </c>
      <c r="AD264" s="329"/>
      <c r="AE264" s="276"/>
      <c r="AF264" s="276"/>
      <c r="AG264" s="276"/>
      <c r="AH264" s="276"/>
      <c r="AI264" s="326" t="str">
        <f t="shared" si="55"/>
        <v/>
      </c>
      <c r="AJ264" s="329"/>
      <c r="AK264" s="247"/>
      <c r="AL264" s="247"/>
      <c r="AM264" s="247"/>
      <c r="AN264" s="247"/>
      <c r="AO264" s="326" t="str">
        <f t="shared" si="56"/>
        <v/>
      </c>
      <c r="AP264" s="329"/>
      <c r="AQ264" s="247"/>
      <c r="AR264" s="247"/>
      <c r="AS264" s="247"/>
      <c r="AT264" s="247"/>
      <c r="AU264" s="326" t="str">
        <f t="shared" si="57"/>
        <v/>
      </c>
      <c r="AV264" s="329"/>
      <c r="AW264" s="247"/>
      <c r="AX264" s="247"/>
      <c r="AY264" s="247"/>
      <c r="AZ264" s="247"/>
      <c r="BA264" s="326" t="str">
        <f t="shared" si="58"/>
        <v/>
      </c>
      <c r="BB264" s="329"/>
      <c r="BC264" s="247"/>
      <c r="BD264" s="247"/>
      <c r="BE264" s="247"/>
      <c r="BF264" s="247"/>
      <c r="BG264" s="326" t="str">
        <f t="shared" si="59"/>
        <v/>
      </c>
      <c r="BH264" s="329"/>
      <c r="BI264" s="247"/>
      <c r="BJ264" s="247"/>
      <c r="BK264" s="247"/>
      <c r="BL264" s="247"/>
      <c r="BM264" s="258"/>
      <c r="BN264" s="247"/>
      <c r="BO264" s="247"/>
      <c r="BP264" s="247"/>
      <c r="BQ264" s="247"/>
      <c r="BR264" s="258"/>
      <c r="BS264" s="247"/>
      <c r="BT264" s="247"/>
      <c r="BU264" s="247"/>
      <c r="BV264" s="247"/>
      <c r="BW264" s="258"/>
      <c r="BX264" s="258"/>
      <c r="BY264" s="134"/>
      <c r="BZ264" s="259"/>
      <c r="CA264" s="267"/>
      <c r="CB264" s="261"/>
    </row>
    <row r="265" spans="1:80" hidden="1" x14ac:dyDescent="0.3">
      <c r="A265" s="337" t="s">
        <v>597</v>
      </c>
      <c r="B265" s="338" t="s">
        <v>293</v>
      </c>
      <c r="C265" s="339" t="s">
        <v>517</v>
      </c>
      <c r="D265" s="340" t="s">
        <v>598</v>
      </c>
      <c r="E265" s="126" t="s">
        <v>152</v>
      </c>
      <c r="F265" s="252">
        <f t="shared" si="60"/>
        <v>0</v>
      </c>
      <c r="G265" s="253">
        <f t="shared" si="61"/>
        <v>0</v>
      </c>
      <c r="H265" s="254">
        <f t="shared" si="62"/>
        <v>0</v>
      </c>
      <c r="I265" s="255">
        <f t="shared" si="63"/>
        <v>0</v>
      </c>
      <c r="J265" s="359" t="s">
        <v>96</v>
      </c>
      <c r="K265" s="326" t="str">
        <f t="shared" si="49"/>
        <v/>
      </c>
      <c r="L265" s="329"/>
      <c r="M265" s="326" t="str">
        <f t="shared" si="50"/>
        <v/>
      </c>
      <c r="N265" s="329"/>
      <c r="O265" s="326" t="str">
        <f t="shared" si="51"/>
        <v/>
      </c>
      <c r="P265" s="329"/>
      <c r="Q265" s="276"/>
      <c r="R265" s="276"/>
      <c r="S265" s="276"/>
      <c r="T265" s="276"/>
      <c r="U265" s="326" t="str">
        <f t="shared" si="52"/>
        <v/>
      </c>
      <c r="V265" s="329"/>
      <c r="W265" s="326" t="str">
        <f t="shared" si="53"/>
        <v/>
      </c>
      <c r="X265" s="329"/>
      <c r="Y265" s="276"/>
      <c r="Z265" s="276"/>
      <c r="AA265" s="276"/>
      <c r="AB265" s="276"/>
      <c r="AC265" s="326" t="str">
        <f t="shared" si="54"/>
        <v/>
      </c>
      <c r="AD265" s="329"/>
      <c r="AE265" s="276"/>
      <c r="AF265" s="276"/>
      <c r="AG265" s="276"/>
      <c r="AH265" s="276"/>
      <c r="AI265" s="326" t="str">
        <f t="shared" si="55"/>
        <v/>
      </c>
      <c r="AJ265" s="329"/>
      <c r="AK265" s="247"/>
      <c r="AL265" s="247"/>
      <c r="AM265" s="247"/>
      <c r="AN265" s="247"/>
      <c r="AO265" s="326" t="str">
        <f t="shared" si="56"/>
        <v/>
      </c>
      <c r="AP265" s="329"/>
      <c r="AQ265" s="247"/>
      <c r="AR265" s="247"/>
      <c r="AS265" s="247"/>
      <c r="AT265" s="247"/>
      <c r="AU265" s="326" t="str">
        <f t="shared" si="57"/>
        <v/>
      </c>
      <c r="AV265" s="329"/>
      <c r="AW265" s="247"/>
      <c r="AX265" s="247"/>
      <c r="AY265" s="247"/>
      <c r="AZ265" s="247"/>
      <c r="BA265" s="326" t="str">
        <f t="shared" si="58"/>
        <v/>
      </c>
      <c r="BB265" s="329"/>
      <c r="BC265" s="247"/>
      <c r="BD265" s="247"/>
      <c r="BE265" s="247"/>
      <c r="BF265" s="247"/>
      <c r="BG265" s="326" t="str">
        <f t="shared" si="59"/>
        <v/>
      </c>
      <c r="BH265" s="329"/>
      <c r="BI265" s="247"/>
      <c r="BJ265" s="247"/>
      <c r="BK265" s="247"/>
      <c r="BL265" s="247"/>
      <c r="BM265" s="258"/>
      <c r="BN265" s="247"/>
      <c r="BO265" s="247"/>
      <c r="BP265" s="247"/>
      <c r="BQ265" s="247"/>
      <c r="BR265" s="258"/>
      <c r="BS265" s="247"/>
      <c r="BT265" s="247"/>
      <c r="BU265" s="247"/>
      <c r="BV265" s="247"/>
      <c r="BW265" s="258"/>
      <c r="BX265" s="258"/>
      <c r="BY265" s="134"/>
      <c r="BZ265" s="259"/>
      <c r="CA265" s="267"/>
      <c r="CB265" s="261"/>
    </row>
    <row r="266" spans="1:80" hidden="1" x14ac:dyDescent="0.3">
      <c r="A266" s="337" t="s">
        <v>599</v>
      </c>
      <c r="B266" s="338" t="s">
        <v>293</v>
      </c>
      <c r="C266" s="339" t="s">
        <v>517</v>
      </c>
      <c r="D266" s="340" t="s">
        <v>600</v>
      </c>
      <c r="E266" s="126" t="s">
        <v>130</v>
      </c>
      <c r="F266" s="252">
        <f t="shared" si="60"/>
        <v>0</v>
      </c>
      <c r="G266" s="253">
        <f t="shared" si="61"/>
        <v>0</v>
      </c>
      <c r="H266" s="254">
        <f t="shared" si="62"/>
        <v>0</v>
      </c>
      <c r="I266" s="255">
        <f t="shared" si="63"/>
        <v>0</v>
      </c>
      <c r="J266" s="359" t="s">
        <v>96</v>
      </c>
      <c r="K266" s="326" t="str">
        <f t="shared" ref="K266:K329" si="64">LEFT(L266,5)</f>
        <v/>
      </c>
      <c r="L266" s="329"/>
      <c r="M266" s="326" t="str">
        <f t="shared" ref="M266:M329" si="65">LEFT(N266,5)</f>
        <v/>
      </c>
      <c r="N266" s="329"/>
      <c r="O266" s="326" t="str">
        <f t="shared" ref="O266:O329" si="66">LEFT(P266,5)</f>
        <v/>
      </c>
      <c r="P266" s="329"/>
      <c r="Q266" s="276"/>
      <c r="R266" s="276"/>
      <c r="S266" s="276"/>
      <c r="T266" s="276"/>
      <c r="U266" s="326" t="str">
        <f t="shared" ref="U266:U329" si="67">LEFT(V266,5)</f>
        <v/>
      </c>
      <c r="V266" s="329"/>
      <c r="W266" s="326" t="str">
        <f t="shared" ref="W266:W329" si="68">LEFT(X266,5)</f>
        <v/>
      </c>
      <c r="X266" s="329"/>
      <c r="Y266" s="276"/>
      <c r="Z266" s="276"/>
      <c r="AA266" s="276"/>
      <c r="AB266" s="276"/>
      <c r="AC266" s="326" t="str">
        <f t="shared" ref="AC266:AC329" si="69">LEFT(AD266,5)</f>
        <v/>
      </c>
      <c r="AD266" s="329"/>
      <c r="AE266" s="276"/>
      <c r="AF266" s="276"/>
      <c r="AG266" s="276"/>
      <c r="AH266" s="276"/>
      <c r="AI266" s="326" t="str">
        <f t="shared" ref="AI266:AI329" si="70">LEFT(AJ266,5)</f>
        <v/>
      </c>
      <c r="AJ266" s="329"/>
      <c r="AK266" s="247"/>
      <c r="AL266" s="247"/>
      <c r="AM266" s="247"/>
      <c r="AN266" s="247"/>
      <c r="AO266" s="326" t="str">
        <f t="shared" ref="AO266:AO329" si="71">LEFT(AP266,5)</f>
        <v/>
      </c>
      <c r="AP266" s="329"/>
      <c r="AQ266" s="247"/>
      <c r="AR266" s="247"/>
      <c r="AS266" s="247"/>
      <c r="AT266" s="247"/>
      <c r="AU266" s="326" t="str">
        <f t="shared" ref="AU266:AU329" si="72">LEFT(AV266,5)</f>
        <v/>
      </c>
      <c r="AV266" s="329"/>
      <c r="AW266" s="247"/>
      <c r="AX266" s="247"/>
      <c r="AY266" s="247"/>
      <c r="AZ266" s="247"/>
      <c r="BA266" s="326" t="str">
        <f t="shared" ref="BA266:BA329" si="73">LEFT(BB266,5)</f>
        <v/>
      </c>
      <c r="BB266" s="329"/>
      <c r="BC266" s="247"/>
      <c r="BD266" s="247"/>
      <c r="BE266" s="247"/>
      <c r="BF266" s="247"/>
      <c r="BG266" s="326" t="str">
        <f t="shared" ref="BG266:BG329" si="74">LEFT(BH266,5)</f>
        <v/>
      </c>
      <c r="BH266" s="329"/>
      <c r="BI266" s="247"/>
      <c r="BJ266" s="247"/>
      <c r="BK266" s="247"/>
      <c r="BL266" s="247"/>
      <c r="BM266" s="258"/>
      <c r="BN266" s="247"/>
      <c r="BO266" s="247"/>
      <c r="BP266" s="247"/>
      <c r="BQ266" s="247"/>
      <c r="BR266" s="258"/>
      <c r="BS266" s="247"/>
      <c r="BT266" s="247"/>
      <c r="BU266" s="247"/>
      <c r="BV266" s="247"/>
      <c r="BW266" s="258"/>
      <c r="BX266" s="258"/>
      <c r="BY266" s="134"/>
      <c r="BZ266" s="259"/>
      <c r="CA266" s="267"/>
      <c r="CB266" s="261"/>
    </row>
    <row r="267" spans="1:80" hidden="1" x14ac:dyDescent="0.3">
      <c r="A267" s="337" t="s">
        <v>601</v>
      </c>
      <c r="B267" s="338" t="s">
        <v>293</v>
      </c>
      <c r="C267" s="339" t="s">
        <v>517</v>
      </c>
      <c r="D267" s="340" t="s">
        <v>602</v>
      </c>
      <c r="E267" s="126" t="s">
        <v>108</v>
      </c>
      <c r="F267" s="252">
        <f t="shared" si="60"/>
        <v>0</v>
      </c>
      <c r="G267" s="253">
        <f t="shared" si="61"/>
        <v>0</v>
      </c>
      <c r="H267" s="254">
        <f t="shared" si="62"/>
        <v>0</v>
      </c>
      <c r="I267" s="255">
        <f t="shared" si="63"/>
        <v>0</v>
      </c>
      <c r="J267" s="359" t="s">
        <v>96</v>
      </c>
      <c r="K267" s="326" t="str">
        <f t="shared" si="64"/>
        <v/>
      </c>
      <c r="L267" s="329"/>
      <c r="M267" s="326" t="str">
        <f t="shared" si="65"/>
        <v/>
      </c>
      <c r="N267" s="329"/>
      <c r="O267" s="326" t="str">
        <f t="shared" si="66"/>
        <v/>
      </c>
      <c r="P267" s="329"/>
      <c r="Q267" s="276"/>
      <c r="R267" s="276"/>
      <c r="S267" s="276"/>
      <c r="T267" s="276"/>
      <c r="U267" s="326" t="str">
        <f t="shared" si="67"/>
        <v/>
      </c>
      <c r="V267" s="329"/>
      <c r="W267" s="326" t="str">
        <f t="shared" si="68"/>
        <v/>
      </c>
      <c r="X267" s="329"/>
      <c r="Y267" s="276"/>
      <c r="Z267" s="276"/>
      <c r="AA267" s="276"/>
      <c r="AB267" s="276"/>
      <c r="AC267" s="326" t="str">
        <f t="shared" si="69"/>
        <v/>
      </c>
      <c r="AD267" s="329"/>
      <c r="AE267" s="276"/>
      <c r="AF267" s="276"/>
      <c r="AG267" s="276"/>
      <c r="AH267" s="276"/>
      <c r="AI267" s="326" t="str">
        <f t="shared" si="70"/>
        <v/>
      </c>
      <c r="AJ267" s="329"/>
      <c r="AK267" s="247"/>
      <c r="AL267" s="247"/>
      <c r="AM267" s="247"/>
      <c r="AN267" s="247"/>
      <c r="AO267" s="326" t="str">
        <f t="shared" si="71"/>
        <v/>
      </c>
      <c r="AP267" s="329"/>
      <c r="AQ267" s="247"/>
      <c r="AR267" s="247"/>
      <c r="AS267" s="247"/>
      <c r="AT267" s="247"/>
      <c r="AU267" s="326" t="str">
        <f t="shared" si="72"/>
        <v/>
      </c>
      <c r="AV267" s="329"/>
      <c r="AW267" s="247"/>
      <c r="AX267" s="247"/>
      <c r="AY267" s="247"/>
      <c r="AZ267" s="247"/>
      <c r="BA267" s="326" t="str">
        <f t="shared" si="73"/>
        <v/>
      </c>
      <c r="BB267" s="329"/>
      <c r="BC267" s="247"/>
      <c r="BD267" s="247"/>
      <c r="BE267" s="247"/>
      <c r="BF267" s="247"/>
      <c r="BG267" s="326" t="str">
        <f t="shared" si="74"/>
        <v/>
      </c>
      <c r="BH267" s="329"/>
      <c r="BI267" s="247"/>
      <c r="BJ267" s="247"/>
      <c r="BK267" s="247"/>
      <c r="BL267" s="247"/>
      <c r="BM267" s="258"/>
      <c r="BN267" s="247"/>
      <c r="BO267" s="247"/>
      <c r="BP267" s="247"/>
      <c r="BQ267" s="247"/>
      <c r="BR267" s="258"/>
      <c r="BS267" s="247"/>
      <c r="BT267" s="247"/>
      <c r="BU267" s="247"/>
      <c r="BV267" s="247"/>
      <c r="BW267" s="258"/>
      <c r="BX267" s="258"/>
      <c r="BY267" s="134"/>
      <c r="BZ267" s="259"/>
      <c r="CA267" s="267"/>
      <c r="CB267" s="261"/>
    </row>
    <row r="268" spans="1:80" hidden="1" x14ac:dyDescent="0.3">
      <c r="A268" s="337" t="s">
        <v>603</v>
      </c>
      <c r="B268" s="338" t="s">
        <v>293</v>
      </c>
      <c r="C268" s="339" t="s">
        <v>517</v>
      </c>
      <c r="D268" s="340" t="s">
        <v>604</v>
      </c>
      <c r="E268" s="126" t="s">
        <v>108</v>
      </c>
      <c r="F268" s="252">
        <f t="shared" si="60"/>
        <v>0</v>
      </c>
      <c r="G268" s="253">
        <f t="shared" si="61"/>
        <v>0</v>
      </c>
      <c r="H268" s="254">
        <f t="shared" si="62"/>
        <v>0</v>
      </c>
      <c r="I268" s="255">
        <f t="shared" si="63"/>
        <v>0</v>
      </c>
      <c r="J268" s="359" t="s">
        <v>96</v>
      </c>
      <c r="K268" s="326" t="str">
        <f t="shared" si="64"/>
        <v/>
      </c>
      <c r="L268" s="329"/>
      <c r="M268" s="326" t="str">
        <f t="shared" si="65"/>
        <v/>
      </c>
      <c r="N268" s="329"/>
      <c r="O268" s="326" t="str">
        <f t="shared" si="66"/>
        <v/>
      </c>
      <c r="P268" s="329"/>
      <c r="Q268" s="276"/>
      <c r="R268" s="276"/>
      <c r="S268" s="276"/>
      <c r="T268" s="276"/>
      <c r="U268" s="326" t="str">
        <f t="shared" si="67"/>
        <v/>
      </c>
      <c r="V268" s="329"/>
      <c r="W268" s="326" t="str">
        <f t="shared" si="68"/>
        <v/>
      </c>
      <c r="X268" s="329"/>
      <c r="Y268" s="276"/>
      <c r="Z268" s="276"/>
      <c r="AA268" s="276"/>
      <c r="AB268" s="276"/>
      <c r="AC268" s="326" t="str">
        <f t="shared" si="69"/>
        <v/>
      </c>
      <c r="AD268" s="329"/>
      <c r="AE268" s="276"/>
      <c r="AF268" s="276"/>
      <c r="AG268" s="276"/>
      <c r="AH268" s="276"/>
      <c r="AI268" s="326" t="str">
        <f t="shared" si="70"/>
        <v/>
      </c>
      <c r="AJ268" s="329"/>
      <c r="AK268" s="247"/>
      <c r="AL268" s="247"/>
      <c r="AM268" s="247"/>
      <c r="AN268" s="247"/>
      <c r="AO268" s="326" t="str">
        <f t="shared" si="71"/>
        <v/>
      </c>
      <c r="AP268" s="329"/>
      <c r="AQ268" s="247"/>
      <c r="AR268" s="247"/>
      <c r="AS268" s="247"/>
      <c r="AT268" s="247"/>
      <c r="AU268" s="326" t="str">
        <f t="shared" si="72"/>
        <v/>
      </c>
      <c r="AV268" s="329"/>
      <c r="AW268" s="247"/>
      <c r="AX268" s="247"/>
      <c r="AY268" s="247"/>
      <c r="AZ268" s="247"/>
      <c r="BA268" s="326" t="str">
        <f t="shared" si="73"/>
        <v/>
      </c>
      <c r="BB268" s="329"/>
      <c r="BC268" s="247"/>
      <c r="BD268" s="247"/>
      <c r="BE268" s="247"/>
      <c r="BF268" s="247"/>
      <c r="BG268" s="326" t="str">
        <f t="shared" si="74"/>
        <v/>
      </c>
      <c r="BH268" s="329"/>
      <c r="BI268" s="247"/>
      <c r="BJ268" s="247"/>
      <c r="BK268" s="247"/>
      <c r="BL268" s="247"/>
      <c r="BM268" s="258"/>
      <c r="BN268" s="247"/>
      <c r="BO268" s="247"/>
      <c r="BP268" s="247"/>
      <c r="BQ268" s="247"/>
      <c r="BR268" s="258"/>
      <c r="BS268" s="247"/>
      <c r="BT268" s="247"/>
      <c r="BU268" s="247"/>
      <c r="BV268" s="247"/>
      <c r="BW268" s="258"/>
      <c r="BX268" s="258"/>
      <c r="BY268" s="134"/>
      <c r="BZ268" s="259"/>
      <c r="CA268" s="267"/>
      <c r="CB268" s="261"/>
    </row>
    <row r="269" spans="1:80" hidden="1" x14ac:dyDescent="0.3">
      <c r="A269" s="337" t="s">
        <v>605</v>
      </c>
      <c r="B269" s="338" t="s">
        <v>293</v>
      </c>
      <c r="C269" s="339" t="s">
        <v>517</v>
      </c>
      <c r="D269" s="340" t="s">
        <v>606</v>
      </c>
      <c r="E269" s="126" t="s">
        <v>152</v>
      </c>
      <c r="F269" s="252">
        <f t="shared" si="60"/>
        <v>0</v>
      </c>
      <c r="G269" s="253">
        <f t="shared" si="61"/>
        <v>0</v>
      </c>
      <c r="H269" s="254">
        <f t="shared" si="62"/>
        <v>0</v>
      </c>
      <c r="I269" s="255">
        <f t="shared" si="63"/>
        <v>0</v>
      </c>
      <c r="J269" s="359" t="s">
        <v>96</v>
      </c>
      <c r="K269" s="326" t="str">
        <f t="shared" si="64"/>
        <v/>
      </c>
      <c r="L269" s="329"/>
      <c r="M269" s="326" t="str">
        <f t="shared" si="65"/>
        <v/>
      </c>
      <c r="N269" s="329"/>
      <c r="O269" s="326" t="str">
        <f t="shared" si="66"/>
        <v/>
      </c>
      <c r="P269" s="329"/>
      <c r="Q269" s="276"/>
      <c r="R269" s="276"/>
      <c r="S269" s="276"/>
      <c r="T269" s="276"/>
      <c r="U269" s="326" t="str">
        <f t="shared" si="67"/>
        <v/>
      </c>
      <c r="V269" s="329"/>
      <c r="W269" s="326" t="str">
        <f t="shared" si="68"/>
        <v/>
      </c>
      <c r="X269" s="329"/>
      <c r="Y269" s="276"/>
      <c r="Z269" s="276"/>
      <c r="AA269" s="276"/>
      <c r="AB269" s="276"/>
      <c r="AC269" s="326" t="str">
        <f t="shared" si="69"/>
        <v/>
      </c>
      <c r="AD269" s="329"/>
      <c r="AE269" s="276"/>
      <c r="AF269" s="276"/>
      <c r="AG269" s="276"/>
      <c r="AH269" s="276"/>
      <c r="AI269" s="326" t="str">
        <f t="shared" si="70"/>
        <v/>
      </c>
      <c r="AJ269" s="329"/>
      <c r="AK269" s="247"/>
      <c r="AL269" s="247"/>
      <c r="AM269" s="247"/>
      <c r="AN269" s="247"/>
      <c r="AO269" s="326" t="str">
        <f t="shared" si="71"/>
        <v/>
      </c>
      <c r="AP269" s="329"/>
      <c r="AQ269" s="247"/>
      <c r="AR269" s="247"/>
      <c r="AS269" s="247"/>
      <c r="AT269" s="247"/>
      <c r="AU269" s="326" t="str">
        <f t="shared" si="72"/>
        <v/>
      </c>
      <c r="AV269" s="329"/>
      <c r="AW269" s="247"/>
      <c r="AX269" s="247"/>
      <c r="AY269" s="247"/>
      <c r="AZ269" s="247"/>
      <c r="BA269" s="326" t="str">
        <f t="shared" si="73"/>
        <v/>
      </c>
      <c r="BB269" s="329"/>
      <c r="BC269" s="247"/>
      <c r="BD269" s="247"/>
      <c r="BE269" s="247"/>
      <c r="BF269" s="247"/>
      <c r="BG269" s="326" t="str">
        <f t="shared" si="74"/>
        <v/>
      </c>
      <c r="BH269" s="329"/>
      <c r="BI269" s="247"/>
      <c r="BJ269" s="247"/>
      <c r="BK269" s="247"/>
      <c r="BL269" s="247"/>
      <c r="BM269" s="258"/>
      <c r="BN269" s="247"/>
      <c r="BO269" s="247"/>
      <c r="BP269" s="247"/>
      <c r="BQ269" s="247"/>
      <c r="BR269" s="258"/>
      <c r="BS269" s="247"/>
      <c r="BT269" s="247"/>
      <c r="BU269" s="247"/>
      <c r="BV269" s="247"/>
      <c r="BW269" s="258"/>
      <c r="BX269" s="258"/>
      <c r="BY269" s="134"/>
      <c r="BZ269" s="259"/>
      <c r="CA269" s="267"/>
      <c r="CB269" s="261"/>
    </row>
    <row r="270" spans="1:80" hidden="1" x14ac:dyDescent="0.3">
      <c r="A270" s="337" t="s">
        <v>607</v>
      </c>
      <c r="B270" s="338" t="s">
        <v>293</v>
      </c>
      <c r="C270" s="339" t="s">
        <v>608</v>
      </c>
      <c r="D270" s="340" t="s">
        <v>609</v>
      </c>
      <c r="E270" s="126" t="s">
        <v>610</v>
      </c>
      <c r="F270" s="252">
        <f t="shared" si="60"/>
        <v>0</v>
      </c>
      <c r="G270" s="253">
        <f t="shared" si="61"/>
        <v>0</v>
      </c>
      <c r="H270" s="254">
        <f t="shared" si="62"/>
        <v>0</v>
      </c>
      <c r="I270" s="255">
        <f t="shared" si="63"/>
        <v>0</v>
      </c>
      <c r="J270" s="359" t="s">
        <v>96</v>
      </c>
      <c r="K270" s="326" t="str">
        <f t="shared" si="64"/>
        <v/>
      </c>
      <c r="L270" s="329"/>
      <c r="M270" s="326" t="str">
        <f t="shared" si="65"/>
        <v/>
      </c>
      <c r="N270" s="329"/>
      <c r="O270" s="326" t="str">
        <f t="shared" si="66"/>
        <v/>
      </c>
      <c r="P270" s="329"/>
      <c r="Q270" s="276"/>
      <c r="R270" s="276"/>
      <c r="S270" s="276"/>
      <c r="T270" s="276"/>
      <c r="U270" s="326" t="str">
        <f t="shared" si="67"/>
        <v/>
      </c>
      <c r="V270" s="329"/>
      <c r="W270" s="326" t="str">
        <f t="shared" si="68"/>
        <v/>
      </c>
      <c r="X270" s="329"/>
      <c r="Y270" s="276"/>
      <c r="Z270" s="276"/>
      <c r="AA270" s="276"/>
      <c r="AB270" s="276"/>
      <c r="AC270" s="326" t="str">
        <f t="shared" si="69"/>
        <v/>
      </c>
      <c r="AD270" s="329"/>
      <c r="AE270" s="276"/>
      <c r="AF270" s="276"/>
      <c r="AG270" s="276"/>
      <c r="AH270" s="276"/>
      <c r="AI270" s="326" t="str">
        <f t="shared" si="70"/>
        <v/>
      </c>
      <c r="AJ270" s="329"/>
      <c r="AK270" s="247"/>
      <c r="AL270" s="247"/>
      <c r="AM270" s="247"/>
      <c r="AN270" s="247"/>
      <c r="AO270" s="326" t="str">
        <f t="shared" si="71"/>
        <v/>
      </c>
      <c r="AP270" s="329"/>
      <c r="AQ270" s="247"/>
      <c r="AR270" s="247"/>
      <c r="AS270" s="247"/>
      <c r="AT270" s="247"/>
      <c r="AU270" s="326" t="str">
        <f t="shared" si="72"/>
        <v/>
      </c>
      <c r="AV270" s="329"/>
      <c r="AW270" s="247"/>
      <c r="AX270" s="247"/>
      <c r="AY270" s="247"/>
      <c r="AZ270" s="247"/>
      <c r="BA270" s="326" t="str">
        <f t="shared" si="73"/>
        <v/>
      </c>
      <c r="BB270" s="329"/>
      <c r="BC270" s="247"/>
      <c r="BD270" s="247"/>
      <c r="BE270" s="247"/>
      <c r="BF270" s="247"/>
      <c r="BG270" s="326" t="str">
        <f t="shared" si="74"/>
        <v/>
      </c>
      <c r="BH270" s="329"/>
      <c r="BI270" s="247"/>
      <c r="BJ270" s="247"/>
      <c r="BK270" s="247"/>
      <c r="BL270" s="247"/>
      <c r="BM270" s="258"/>
      <c r="BN270" s="247"/>
      <c r="BO270" s="247"/>
      <c r="BP270" s="247"/>
      <c r="BQ270" s="247"/>
      <c r="BR270" s="258"/>
      <c r="BS270" s="247"/>
      <c r="BT270" s="247"/>
      <c r="BU270" s="247"/>
      <c r="BV270" s="247"/>
      <c r="BW270" s="258"/>
      <c r="BX270" s="258"/>
      <c r="BY270" s="134"/>
      <c r="BZ270" s="259"/>
      <c r="CA270" s="267"/>
      <c r="CB270" s="261"/>
    </row>
    <row r="271" spans="1:80" hidden="1" x14ac:dyDescent="0.3">
      <c r="A271" s="337" t="s">
        <v>611</v>
      </c>
      <c r="B271" s="338" t="s">
        <v>293</v>
      </c>
      <c r="C271" s="339" t="s">
        <v>608</v>
      </c>
      <c r="D271" s="340" t="s">
        <v>612</v>
      </c>
      <c r="E271" s="126" t="s">
        <v>108</v>
      </c>
      <c r="F271" s="252">
        <f t="shared" si="60"/>
        <v>0</v>
      </c>
      <c r="G271" s="253">
        <f t="shared" si="61"/>
        <v>0</v>
      </c>
      <c r="H271" s="254">
        <f t="shared" si="62"/>
        <v>0</v>
      </c>
      <c r="I271" s="255">
        <f t="shared" si="63"/>
        <v>0</v>
      </c>
      <c r="J271" s="359" t="s">
        <v>96</v>
      </c>
      <c r="K271" s="326" t="str">
        <f t="shared" si="64"/>
        <v/>
      </c>
      <c r="L271" s="329"/>
      <c r="M271" s="326" t="str">
        <f t="shared" si="65"/>
        <v/>
      </c>
      <c r="N271" s="329"/>
      <c r="O271" s="326" t="str">
        <f t="shared" si="66"/>
        <v/>
      </c>
      <c r="P271" s="329"/>
      <c r="Q271" s="276"/>
      <c r="R271" s="276"/>
      <c r="S271" s="276"/>
      <c r="T271" s="276"/>
      <c r="U271" s="326" t="str">
        <f t="shared" si="67"/>
        <v/>
      </c>
      <c r="V271" s="329"/>
      <c r="W271" s="326" t="str">
        <f t="shared" si="68"/>
        <v/>
      </c>
      <c r="X271" s="329"/>
      <c r="Y271" s="276"/>
      <c r="Z271" s="276"/>
      <c r="AA271" s="276"/>
      <c r="AB271" s="276"/>
      <c r="AC271" s="326" t="str">
        <f t="shared" si="69"/>
        <v/>
      </c>
      <c r="AD271" s="329"/>
      <c r="AE271" s="276"/>
      <c r="AF271" s="276"/>
      <c r="AG271" s="276"/>
      <c r="AH271" s="276"/>
      <c r="AI271" s="326" t="str">
        <f t="shared" si="70"/>
        <v/>
      </c>
      <c r="AJ271" s="329"/>
      <c r="AK271" s="247"/>
      <c r="AL271" s="247"/>
      <c r="AM271" s="247"/>
      <c r="AN271" s="247"/>
      <c r="AO271" s="326" t="str">
        <f t="shared" si="71"/>
        <v/>
      </c>
      <c r="AP271" s="329"/>
      <c r="AQ271" s="247"/>
      <c r="AR271" s="247"/>
      <c r="AS271" s="247"/>
      <c r="AT271" s="247"/>
      <c r="AU271" s="326" t="str">
        <f t="shared" si="72"/>
        <v/>
      </c>
      <c r="AV271" s="329"/>
      <c r="AW271" s="247"/>
      <c r="AX271" s="247"/>
      <c r="AY271" s="247"/>
      <c r="AZ271" s="247"/>
      <c r="BA271" s="326" t="str">
        <f t="shared" si="73"/>
        <v/>
      </c>
      <c r="BB271" s="329"/>
      <c r="BC271" s="247"/>
      <c r="BD271" s="247"/>
      <c r="BE271" s="247"/>
      <c r="BF271" s="247"/>
      <c r="BG271" s="326" t="str">
        <f t="shared" si="74"/>
        <v/>
      </c>
      <c r="BH271" s="329"/>
      <c r="BI271" s="247"/>
      <c r="BJ271" s="247"/>
      <c r="BK271" s="247"/>
      <c r="BL271" s="247"/>
      <c r="BM271" s="258"/>
      <c r="BN271" s="247"/>
      <c r="BO271" s="247"/>
      <c r="BP271" s="247"/>
      <c r="BQ271" s="247"/>
      <c r="BR271" s="258"/>
      <c r="BS271" s="247"/>
      <c r="BT271" s="247"/>
      <c r="BU271" s="247"/>
      <c r="BV271" s="247"/>
      <c r="BW271" s="258"/>
      <c r="BX271" s="258"/>
      <c r="BY271" s="134"/>
      <c r="BZ271" s="259"/>
      <c r="CA271" s="267"/>
      <c r="CB271" s="261"/>
    </row>
    <row r="272" spans="1:80" hidden="1" x14ac:dyDescent="0.3">
      <c r="A272" s="337" t="s">
        <v>613</v>
      </c>
      <c r="B272" s="338" t="s">
        <v>293</v>
      </c>
      <c r="C272" s="339" t="s">
        <v>608</v>
      </c>
      <c r="D272" s="340" t="s">
        <v>614</v>
      </c>
      <c r="E272" s="126" t="s">
        <v>108</v>
      </c>
      <c r="F272" s="252">
        <f t="shared" si="60"/>
        <v>0</v>
      </c>
      <c r="G272" s="253">
        <f t="shared" si="61"/>
        <v>0</v>
      </c>
      <c r="H272" s="254">
        <f t="shared" si="62"/>
        <v>0</v>
      </c>
      <c r="I272" s="255">
        <f t="shared" si="63"/>
        <v>0</v>
      </c>
      <c r="J272" s="359" t="s">
        <v>96</v>
      </c>
      <c r="K272" s="326" t="str">
        <f t="shared" si="64"/>
        <v/>
      </c>
      <c r="L272" s="329"/>
      <c r="M272" s="326" t="str">
        <f t="shared" si="65"/>
        <v/>
      </c>
      <c r="N272" s="329"/>
      <c r="O272" s="326" t="str">
        <f t="shared" si="66"/>
        <v/>
      </c>
      <c r="P272" s="329"/>
      <c r="Q272" s="276"/>
      <c r="R272" s="276"/>
      <c r="S272" s="276"/>
      <c r="T272" s="276"/>
      <c r="U272" s="326" t="str">
        <f t="shared" si="67"/>
        <v/>
      </c>
      <c r="V272" s="329"/>
      <c r="W272" s="326" t="str">
        <f t="shared" si="68"/>
        <v/>
      </c>
      <c r="X272" s="329"/>
      <c r="Y272" s="276"/>
      <c r="Z272" s="276"/>
      <c r="AA272" s="276"/>
      <c r="AB272" s="276"/>
      <c r="AC272" s="326" t="str">
        <f t="shared" si="69"/>
        <v/>
      </c>
      <c r="AD272" s="329"/>
      <c r="AE272" s="276"/>
      <c r="AF272" s="276"/>
      <c r="AG272" s="276"/>
      <c r="AH272" s="276"/>
      <c r="AI272" s="326" t="str">
        <f t="shared" si="70"/>
        <v/>
      </c>
      <c r="AJ272" s="329"/>
      <c r="AK272" s="247"/>
      <c r="AL272" s="247"/>
      <c r="AM272" s="247"/>
      <c r="AN272" s="247"/>
      <c r="AO272" s="326" t="str">
        <f t="shared" si="71"/>
        <v/>
      </c>
      <c r="AP272" s="329"/>
      <c r="AQ272" s="247"/>
      <c r="AR272" s="247"/>
      <c r="AS272" s="247"/>
      <c r="AT272" s="247"/>
      <c r="AU272" s="326" t="str">
        <f t="shared" si="72"/>
        <v/>
      </c>
      <c r="AV272" s="329"/>
      <c r="AW272" s="247"/>
      <c r="AX272" s="247"/>
      <c r="AY272" s="247"/>
      <c r="AZ272" s="247"/>
      <c r="BA272" s="326" t="str">
        <f t="shared" si="73"/>
        <v/>
      </c>
      <c r="BB272" s="329"/>
      <c r="BC272" s="247"/>
      <c r="BD272" s="247"/>
      <c r="BE272" s="247"/>
      <c r="BF272" s="247"/>
      <c r="BG272" s="326" t="str">
        <f t="shared" si="74"/>
        <v/>
      </c>
      <c r="BH272" s="329"/>
      <c r="BI272" s="247"/>
      <c r="BJ272" s="247"/>
      <c r="BK272" s="247"/>
      <c r="BL272" s="247"/>
      <c r="BM272" s="258"/>
      <c r="BN272" s="247"/>
      <c r="BO272" s="247"/>
      <c r="BP272" s="247"/>
      <c r="BQ272" s="247"/>
      <c r="BR272" s="258"/>
      <c r="BS272" s="247"/>
      <c r="BT272" s="247"/>
      <c r="BU272" s="247"/>
      <c r="BV272" s="247"/>
      <c r="BW272" s="258"/>
      <c r="BX272" s="258"/>
      <c r="BY272" s="134"/>
      <c r="BZ272" s="259"/>
      <c r="CA272" s="267"/>
      <c r="CB272" s="261"/>
    </row>
    <row r="273" spans="1:80" ht="33" hidden="1" x14ac:dyDescent="0.3">
      <c r="A273" s="337" t="s">
        <v>615</v>
      </c>
      <c r="B273" s="338" t="s">
        <v>293</v>
      </c>
      <c r="C273" s="339" t="s">
        <v>616</v>
      </c>
      <c r="D273" s="340" t="s">
        <v>617</v>
      </c>
      <c r="E273" s="126" t="s">
        <v>152</v>
      </c>
      <c r="F273" s="252">
        <f t="shared" si="60"/>
        <v>0</v>
      </c>
      <c r="G273" s="253">
        <f t="shared" si="61"/>
        <v>0</v>
      </c>
      <c r="H273" s="254">
        <f t="shared" si="62"/>
        <v>0</v>
      </c>
      <c r="I273" s="255">
        <f t="shared" si="63"/>
        <v>0</v>
      </c>
      <c r="J273" s="359" t="s">
        <v>96</v>
      </c>
      <c r="K273" s="326" t="str">
        <f t="shared" si="64"/>
        <v/>
      </c>
      <c r="L273" s="329"/>
      <c r="M273" s="326" t="str">
        <f t="shared" si="65"/>
        <v/>
      </c>
      <c r="N273" s="329"/>
      <c r="O273" s="326" t="str">
        <f t="shared" si="66"/>
        <v/>
      </c>
      <c r="P273" s="329"/>
      <c r="Q273" s="276"/>
      <c r="R273" s="276"/>
      <c r="S273" s="276"/>
      <c r="T273" s="276"/>
      <c r="U273" s="326" t="str">
        <f t="shared" si="67"/>
        <v/>
      </c>
      <c r="V273" s="329"/>
      <c r="W273" s="326" t="str">
        <f t="shared" si="68"/>
        <v/>
      </c>
      <c r="X273" s="329"/>
      <c r="Y273" s="276"/>
      <c r="Z273" s="276"/>
      <c r="AA273" s="276"/>
      <c r="AB273" s="276"/>
      <c r="AC273" s="326" t="str">
        <f t="shared" si="69"/>
        <v/>
      </c>
      <c r="AD273" s="329"/>
      <c r="AE273" s="276"/>
      <c r="AF273" s="276"/>
      <c r="AG273" s="276"/>
      <c r="AH273" s="276"/>
      <c r="AI273" s="326" t="str">
        <f t="shared" si="70"/>
        <v/>
      </c>
      <c r="AJ273" s="329"/>
      <c r="AK273" s="247"/>
      <c r="AL273" s="247"/>
      <c r="AM273" s="247"/>
      <c r="AN273" s="247"/>
      <c r="AO273" s="326" t="str">
        <f t="shared" si="71"/>
        <v/>
      </c>
      <c r="AP273" s="329"/>
      <c r="AQ273" s="247"/>
      <c r="AR273" s="247"/>
      <c r="AS273" s="247"/>
      <c r="AT273" s="247"/>
      <c r="AU273" s="326" t="str">
        <f t="shared" si="72"/>
        <v/>
      </c>
      <c r="AV273" s="329"/>
      <c r="AW273" s="247"/>
      <c r="AX273" s="247"/>
      <c r="AY273" s="247"/>
      <c r="AZ273" s="247"/>
      <c r="BA273" s="326" t="str">
        <f t="shared" si="73"/>
        <v/>
      </c>
      <c r="BB273" s="329"/>
      <c r="BC273" s="247"/>
      <c r="BD273" s="247"/>
      <c r="BE273" s="247"/>
      <c r="BF273" s="247"/>
      <c r="BG273" s="326" t="str">
        <f t="shared" si="74"/>
        <v/>
      </c>
      <c r="BH273" s="329"/>
      <c r="BI273" s="247"/>
      <c r="BJ273" s="247"/>
      <c r="BK273" s="247"/>
      <c r="BL273" s="247"/>
      <c r="BM273" s="258"/>
      <c r="BN273" s="247"/>
      <c r="BO273" s="247"/>
      <c r="BP273" s="247"/>
      <c r="BQ273" s="247"/>
      <c r="BR273" s="258"/>
      <c r="BS273" s="247"/>
      <c r="BT273" s="247"/>
      <c r="BU273" s="247"/>
      <c r="BV273" s="247"/>
      <c r="BW273" s="258"/>
      <c r="BX273" s="258"/>
      <c r="BY273" s="134"/>
      <c r="BZ273" s="259"/>
      <c r="CA273" s="267"/>
      <c r="CB273" s="261"/>
    </row>
    <row r="274" spans="1:80" hidden="1" x14ac:dyDescent="0.3">
      <c r="A274" s="337" t="s">
        <v>618</v>
      </c>
      <c r="B274" s="338" t="s">
        <v>293</v>
      </c>
      <c r="C274" s="339" t="s">
        <v>616</v>
      </c>
      <c r="D274" s="340" t="s">
        <v>619</v>
      </c>
      <c r="E274" s="126" t="s">
        <v>152</v>
      </c>
      <c r="F274" s="252">
        <f t="shared" si="60"/>
        <v>0</v>
      </c>
      <c r="G274" s="253">
        <f t="shared" si="61"/>
        <v>0</v>
      </c>
      <c r="H274" s="254">
        <f t="shared" si="62"/>
        <v>0</v>
      </c>
      <c r="I274" s="255">
        <f t="shared" si="63"/>
        <v>0</v>
      </c>
      <c r="J274" s="359" t="s">
        <v>96</v>
      </c>
      <c r="K274" s="326" t="str">
        <f t="shared" si="64"/>
        <v/>
      </c>
      <c r="L274" s="329"/>
      <c r="M274" s="326" t="str">
        <f t="shared" si="65"/>
        <v/>
      </c>
      <c r="N274" s="329"/>
      <c r="O274" s="326" t="str">
        <f t="shared" si="66"/>
        <v/>
      </c>
      <c r="P274" s="329"/>
      <c r="Q274" s="276"/>
      <c r="R274" s="276"/>
      <c r="S274" s="276"/>
      <c r="T274" s="276"/>
      <c r="U274" s="326" t="str">
        <f t="shared" si="67"/>
        <v/>
      </c>
      <c r="V274" s="329"/>
      <c r="W274" s="326" t="str">
        <f t="shared" si="68"/>
        <v/>
      </c>
      <c r="X274" s="329"/>
      <c r="Y274" s="276"/>
      <c r="Z274" s="276"/>
      <c r="AA274" s="276"/>
      <c r="AB274" s="276"/>
      <c r="AC274" s="326" t="str">
        <f t="shared" si="69"/>
        <v/>
      </c>
      <c r="AD274" s="329"/>
      <c r="AE274" s="276"/>
      <c r="AF274" s="276"/>
      <c r="AG274" s="276"/>
      <c r="AH274" s="276"/>
      <c r="AI274" s="326" t="str">
        <f t="shared" si="70"/>
        <v/>
      </c>
      <c r="AJ274" s="329"/>
      <c r="AK274" s="247"/>
      <c r="AL274" s="247"/>
      <c r="AM274" s="247"/>
      <c r="AN274" s="247"/>
      <c r="AO274" s="326" t="str">
        <f t="shared" si="71"/>
        <v/>
      </c>
      <c r="AP274" s="329"/>
      <c r="AQ274" s="247"/>
      <c r="AR274" s="247"/>
      <c r="AS274" s="247"/>
      <c r="AT274" s="247"/>
      <c r="AU274" s="326" t="str">
        <f t="shared" si="72"/>
        <v/>
      </c>
      <c r="AV274" s="329"/>
      <c r="AW274" s="247"/>
      <c r="AX274" s="247"/>
      <c r="AY274" s="247"/>
      <c r="AZ274" s="247"/>
      <c r="BA274" s="326" t="str">
        <f t="shared" si="73"/>
        <v/>
      </c>
      <c r="BB274" s="329"/>
      <c r="BC274" s="247"/>
      <c r="BD274" s="247"/>
      <c r="BE274" s="247"/>
      <c r="BF274" s="247"/>
      <c r="BG274" s="326" t="str">
        <f t="shared" si="74"/>
        <v/>
      </c>
      <c r="BH274" s="329"/>
      <c r="BI274" s="247"/>
      <c r="BJ274" s="247"/>
      <c r="BK274" s="247"/>
      <c r="BL274" s="247"/>
      <c r="BM274" s="258"/>
      <c r="BN274" s="247"/>
      <c r="BO274" s="247"/>
      <c r="BP274" s="247"/>
      <c r="BQ274" s="247"/>
      <c r="BR274" s="258"/>
      <c r="BS274" s="247"/>
      <c r="BT274" s="247"/>
      <c r="BU274" s="247"/>
      <c r="BV274" s="247"/>
      <c r="BW274" s="258"/>
      <c r="BX274" s="258"/>
      <c r="BY274" s="134"/>
      <c r="BZ274" s="259"/>
      <c r="CA274" s="267"/>
      <c r="CB274" s="261"/>
    </row>
    <row r="275" spans="1:80" hidden="1" x14ac:dyDescent="0.3">
      <c r="A275" s="337" t="s">
        <v>620</v>
      </c>
      <c r="B275" s="338" t="s">
        <v>293</v>
      </c>
      <c r="C275" s="339" t="s">
        <v>616</v>
      </c>
      <c r="D275" s="340" t="s">
        <v>621</v>
      </c>
      <c r="E275" s="126" t="s">
        <v>152</v>
      </c>
      <c r="F275" s="252">
        <f t="shared" si="60"/>
        <v>0</v>
      </c>
      <c r="G275" s="253">
        <f t="shared" si="61"/>
        <v>0</v>
      </c>
      <c r="H275" s="254">
        <f t="shared" si="62"/>
        <v>0</v>
      </c>
      <c r="I275" s="255">
        <f t="shared" si="63"/>
        <v>0</v>
      </c>
      <c r="J275" s="359" t="s">
        <v>96</v>
      </c>
      <c r="K275" s="326" t="str">
        <f t="shared" si="64"/>
        <v/>
      </c>
      <c r="L275" s="329"/>
      <c r="M275" s="326" t="str">
        <f t="shared" si="65"/>
        <v/>
      </c>
      <c r="N275" s="329"/>
      <c r="O275" s="326" t="str">
        <f t="shared" si="66"/>
        <v/>
      </c>
      <c r="P275" s="329"/>
      <c r="Q275" s="276"/>
      <c r="R275" s="276"/>
      <c r="S275" s="276"/>
      <c r="T275" s="276"/>
      <c r="U275" s="326" t="str">
        <f t="shared" si="67"/>
        <v/>
      </c>
      <c r="V275" s="329"/>
      <c r="W275" s="326" t="str">
        <f t="shared" si="68"/>
        <v/>
      </c>
      <c r="X275" s="329"/>
      <c r="Y275" s="276"/>
      <c r="Z275" s="276"/>
      <c r="AA275" s="276"/>
      <c r="AB275" s="276"/>
      <c r="AC275" s="326" t="str">
        <f t="shared" si="69"/>
        <v/>
      </c>
      <c r="AD275" s="329"/>
      <c r="AE275" s="276"/>
      <c r="AF275" s="276"/>
      <c r="AG275" s="276"/>
      <c r="AH275" s="276"/>
      <c r="AI275" s="326" t="str">
        <f t="shared" si="70"/>
        <v/>
      </c>
      <c r="AJ275" s="329"/>
      <c r="AK275" s="247"/>
      <c r="AL275" s="247"/>
      <c r="AM275" s="247"/>
      <c r="AN275" s="247"/>
      <c r="AO275" s="326" t="str">
        <f t="shared" si="71"/>
        <v/>
      </c>
      <c r="AP275" s="329"/>
      <c r="AQ275" s="247"/>
      <c r="AR275" s="247"/>
      <c r="AS275" s="247"/>
      <c r="AT275" s="247"/>
      <c r="AU275" s="326" t="str">
        <f t="shared" si="72"/>
        <v/>
      </c>
      <c r="AV275" s="329"/>
      <c r="AW275" s="247"/>
      <c r="AX275" s="247"/>
      <c r="AY275" s="247"/>
      <c r="AZ275" s="247"/>
      <c r="BA275" s="326" t="str">
        <f t="shared" si="73"/>
        <v/>
      </c>
      <c r="BB275" s="329"/>
      <c r="BC275" s="247"/>
      <c r="BD275" s="247"/>
      <c r="BE275" s="247"/>
      <c r="BF275" s="247"/>
      <c r="BG275" s="326" t="str">
        <f t="shared" si="74"/>
        <v/>
      </c>
      <c r="BH275" s="329"/>
      <c r="BI275" s="247"/>
      <c r="BJ275" s="247"/>
      <c r="BK275" s="247"/>
      <c r="BL275" s="247"/>
      <c r="BM275" s="258"/>
      <c r="BN275" s="247"/>
      <c r="BO275" s="247"/>
      <c r="BP275" s="247"/>
      <c r="BQ275" s="247"/>
      <c r="BR275" s="258"/>
      <c r="BS275" s="247"/>
      <c r="BT275" s="247"/>
      <c r="BU275" s="247"/>
      <c r="BV275" s="247"/>
      <c r="BW275" s="258"/>
      <c r="BX275" s="258"/>
      <c r="BY275" s="134"/>
      <c r="BZ275" s="259"/>
      <c r="CA275" s="267"/>
      <c r="CB275" s="261"/>
    </row>
    <row r="276" spans="1:80" hidden="1" x14ac:dyDescent="0.3">
      <c r="A276" s="337" t="s">
        <v>622</v>
      </c>
      <c r="B276" s="338" t="s">
        <v>293</v>
      </c>
      <c r="C276" s="339" t="s">
        <v>616</v>
      </c>
      <c r="D276" s="340" t="s">
        <v>623</v>
      </c>
      <c r="E276" s="126" t="s">
        <v>152</v>
      </c>
      <c r="F276" s="252">
        <f t="shared" si="60"/>
        <v>0</v>
      </c>
      <c r="G276" s="253">
        <f t="shared" si="61"/>
        <v>0</v>
      </c>
      <c r="H276" s="254">
        <f t="shared" si="62"/>
        <v>0</v>
      </c>
      <c r="I276" s="255">
        <f t="shared" si="63"/>
        <v>0</v>
      </c>
      <c r="J276" s="359" t="s">
        <v>96</v>
      </c>
      <c r="K276" s="326" t="str">
        <f t="shared" si="64"/>
        <v/>
      </c>
      <c r="L276" s="329"/>
      <c r="M276" s="326" t="str">
        <f t="shared" si="65"/>
        <v/>
      </c>
      <c r="N276" s="329"/>
      <c r="O276" s="326" t="str">
        <f t="shared" si="66"/>
        <v/>
      </c>
      <c r="P276" s="329"/>
      <c r="Q276" s="276"/>
      <c r="R276" s="276"/>
      <c r="S276" s="276"/>
      <c r="T276" s="276"/>
      <c r="U276" s="326" t="str">
        <f t="shared" si="67"/>
        <v/>
      </c>
      <c r="V276" s="329"/>
      <c r="W276" s="326" t="str">
        <f t="shared" si="68"/>
        <v/>
      </c>
      <c r="X276" s="329"/>
      <c r="Y276" s="276"/>
      <c r="Z276" s="276"/>
      <c r="AA276" s="276"/>
      <c r="AB276" s="276"/>
      <c r="AC276" s="326" t="str">
        <f t="shared" si="69"/>
        <v/>
      </c>
      <c r="AD276" s="329"/>
      <c r="AE276" s="276"/>
      <c r="AF276" s="276"/>
      <c r="AG276" s="276"/>
      <c r="AH276" s="276"/>
      <c r="AI276" s="326" t="str">
        <f t="shared" si="70"/>
        <v/>
      </c>
      <c r="AJ276" s="329"/>
      <c r="AK276" s="247"/>
      <c r="AL276" s="247"/>
      <c r="AM276" s="247"/>
      <c r="AN276" s="247"/>
      <c r="AO276" s="326" t="str">
        <f t="shared" si="71"/>
        <v/>
      </c>
      <c r="AP276" s="329"/>
      <c r="AQ276" s="247"/>
      <c r="AR276" s="247"/>
      <c r="AS276" s="247"/>
      <c r="AT276" s="247"/>
      <c r="AU276" s="326" t="str">
        <f t="shared" si="72"/>
        <v/>
      </c>
      <c r="AV276" s="329"/>
      <c r="AW276" s="247"/>
      <c r="AX276" s="247"/>
      <c r="AY276" s="247"/>
      <c r="AZ276" s="247"/>
      <c r="BA276" s="326" t="str">
        <f t="shared" si="73"/>
        <v/>
      </c>
      <c r="BB276" s="329"/>
      <c r="BC276" s="247"/>
      <c r="BD276" s="247"/>
      <c r="BE276" s="247"/>
      <c r="BF276" s="247"/>
      <c r="BG276" s="326" t="str">
        <f t="shared" si="74"/>
        <v/>
      </c>
      <c r="BH276" s="329"/>
      <c r="BI276" s="247"/>
      <c r="BJ276" s="247"/>
      <c r="BK276" s="247"/>
      <c r="BL276" s="247"/>
      <c r="BM276" s="258"/>
      <c r="BN276" s="247"/>
      <c r="BO276" s="247"/>
      <c r="BP276" s="247"/>
      <c r="BQ276" s="247"/>
      <c r="BR276" s="258"/>
      <c r="BS276" s="247"/>
      <c r="BT276" s="247"/>
      <c r="BU276" s="247"/>
      <c r="BV276" s="247"/>
      <c r="BW276" s="258"/>
      <c r="BX276" s="258"/>
      <c r="BY276" s="134"/>
      <c r="BZ276" s="259"/>
      <c r="CA276" s="267"/>
      <c r="CB276" s="261"/>
    </row>
    <row r="277" spans="1:80" hidden="1" x14ac:dyDescent="0.3">
      <c r="A277" s="337" t="s">
        <v>624</v>
      </c>
      <c r="B277" s="338" t="s">
        <v>293</v>
      </c>
      <c r="C277" s="339" t="s">
        <v>616</v>
      </c>
      <c r="D277" s="340" t="s">
        <v>625</v>
      </c>
      <c r="E277" s="126" t="s">
        <v>152</v>
      </c>
      <c r="F277" s="252">
        <f t="shared" si="60"/>
        <v>0</v>
      </c>
      <c r="G277" s="253">
        <f t="shared" si="61"/>
        <v>0</v>
      </c>
      <c r="H277" s="254">
        <f t="shared" si="62"/>
        <v>0</v>
      </c>
      <c r="I277" s="255">
        <f t="shared" si="63"/>
        <v>0</v>
      </c>
      <c r="J277" s="359" t="s">
        <v>96</v>
      </c>
      <c r="K277" s="326" t="str">
        <f t="shared" si="64"/>
        <v/>
      </c>
      <c r="L277" s="329"/>
      <c r="M277" s="326" t="str">
        <f t="shared" si="65"/>
        <v/>
      </c>
      <c r="N277" s="329"/>
      <c r="O277" s="326" t="str">
        <f t="shared" si="66"/>
        <v/>
      </c>
      <c r="P277" s="329"/>
      <c r="Q277" s="276"/>
      <c r="R277" s="276"/>
      <c r="S277" s="276"/>
      <c r="T277" s="276"/>
      <c r="U277" s="326" t="str">
        <f t="shared" si="67"/>
        <v/>
      </c>
      <c r="V277" s="329"/>
      <c r="W277" s="326" t="str">
        <f t="shared" si="68"/>
        <v/>
      </c>
      <c r="X277" s="329"/>
      <c r="Y277" s="276"/>
      <c r="Z277" s="276"/>
      <c r="AA277" s="276"/>
      <c r="AB277" s="276"/>
      <c r="AC277" s="326" t="str">
        <f t="shared" si="69"/>
        <v/>
      </c>
      <c r="AD277" s="329"/>
      <c r="AE277" s="276"/>
      <c r="AF277" s="276"/>
      <c r="AG277" s="276"/>
      <c r="AH277" s="276"/>
      <c r="AI277" s="326" t="str">
        <f t="shared" si="70"/>
        <v/>
      </c>
      <c r="AJ277" s="329"/>
      <c r="AK277" s="247"/>
      <c r="AL277" s="247"/>
      <c r="AM277" s="247"/>
      <c r="AN277" s="247"/>
      <c r="AO277" s="326" t="str">
        <f t="shared" si="71"/>
        <v/>
      </c>
      <c r="AP277" s="329"/>
      <c r="AQ277" s="247"/>
      <c r="AR277" s="247"/>
      <c r="AS277" s="247"/>
      <c r="AT277" s="247"/>
      <c r="AU277" s="326" t="str">
        <f t="shared" si="72"/>
        <v/>
      </c>
      <c r="AV277" s="329"/>
      <c r="AW277" s="247"/>
      <c r="AX277" s="247"/>
      <c r="AY277" s="247"/>
      <c r="AZ277" s="247"/>
      <c r="BA277" s="326" t="str">
        <f t="shared" si="73"/>
        <v/>
      </c>
      <c r="BB277" s="329"/>
      <c r="BC277" s="247"/>
      <c r="BD277" s="247"/>
      <c r="BE277" s="247"/>
      <c r="BF277" s="247"/>
      <c r="BG277" s="326" t="str">
        <f t="shared" si="74"/>
        <v/>
      </c>
      <c r="BH277" s="329"/>
      <c r="BI277" s="247"/>
      <c r="BJ277" s="247"/>
      <c r="BK277" s="247"/>
      <c r="BL277" s="247"/>
      <c r="BM277" s="258"/>
      <c r="BN277" s="247"/>
      <c r="BO277" s="247"/>
      <c r="BP277" s="247"/>
      <c r="BQ277" s="247"/>
      <c r="BR277" s="258"/>
      <c r="BS277" s="247"/>
      <c r="BT277" s="247"/>
      <c r="BU277" s="247"/>
      <c r="BV277" s="247"/>
      <c r="BW277" s="258"/>
      <c r="BX277" s="258"/>
      <c r="BY277" s="134"/>
      <c r="BZ277" s="259"/>
      <c r="CA277" s="267"/>
      <c r="CB277" s="261"/>
    </row>
    <row r="278" spans="1:80" hidden="1" x14ac:dyDescent="0.3">
      <c r="A278" s="337" t="s">
        <v>626</v>
      </c>
      <c r="B278" s="338" t="s">
        <v>293</v>
      </c>
      <c r="C278" s="339" t="s">
        <v>616</v>
      </c>
      <c r="D278" s="340" t="s">
        <v>627</v>
      </c>
      <c r="E278" s="126" t="s">
        <v>152</v>
      </c>
      <c r="F278" s="252">
        <f t="shared" si="60"/>
        <v>0</v>
      </c>
      <c r="G278" s="253">
        <f t="shared" si="61"/>
        <v>0</v>
      </c>
      <c r="H278" s="254">
        <f t="shared" si="62"/>
        <v>0</v>
      </c>
      <c r="I278" s="255">
        <f t="shared" si="63"/>
        <v>0</v>
      </c>
      <c r="J278" s="359" t="s">
        <v>96</v>
      </c>
      <c r="K278" s="326" t="str">
        <f t="shared" si="64"/>
        <v/>
      </c>
      <c r="L278" s="329"/>
      <c r="M278" s="326" t="str">
        <f t="shared" si="65"/>
        <v/>
      </c>
      <c r="N278" s="329"/>
      <c r="O278" s="326" t="str">
        <f t="shared" si="66"/>
        <v/>
      </c>
      <c r="P278" s="329"/>
      <c r="Q278" s="276"/>
      <c r="R278" s="276"/>
      <c r="S278" s="276"/>
      <c r="T278" s="276"/>
      <c r="U278" s="326" t="str">
        <f t="shared" si="67"/>
        <v/>
      </c>
      <c r="V278" s="329"/>
      <c r="W278" s="326" t="str">
        <f t="shared" si="68"/>
        <v/>
      </c>
      <c r="X278" s="329"/>
      <c r="Y278" s="276"/>
      <c r="Z278" s="276"/>
      <c r="AA278" s="276"/>
      <c r="AB278" s="276"/>
      <c r="AC278" s="326" t="str">
        <f t="shared" si="69"/>
        <v/>
      </c>
      <c r="AD278" s="329"/>
      <c r="AE278" s="276"/>
      <c r="AF278" s="276"/>
      <c r="AG278" s="276"/>
      <c r="AH278" s="276"/>
      <c r="AI278" s="326" t="str">
        <f t="shared" si="70"/>
        <v/>
      </c>
      <c r="AJ278" s="329"/>
      <c r="AK278" s="247"/>
      <c r="AL278" s="247"/>
      <c r="AM278" s="247"/>
      <c r="AN278" s="247"/>
      <c r="AO278" s="326" t="str">
        <f t="shared" si="71"/>
        <v/>
      </c>
      <c r="AP278" s="329"/>
      <c r="AQ278" s="247"/>
      <c r="AR278" s="247"/>
      <c r="AS278" s="247"/>
      <c r="AT278" s="247"/>
      <c r="AU278" s="326" t="str">
        <f t="shared" si="72"/>
        <v/>
      </c>
      <c r="AV278" s="329"/>
      <c r="AW278" s="247"/>
      <c r="AX278" s="247"/>
      <c r="AY278" s="247"/>
      <c r="AZ278" s="247"/>
      <c r="BA278" s="326" t="str">
        <f t="shared" si="73"/>
        <v/>
      </c>
      <c r="BB278" s="329"/>
      <c r="BC278" s="247"/>
      <c r="BD278" s="247"/>
      <c r="BE278" s="247"/>
      <c r="BF278" s="247"/>
      <c r="BG278" s="326" t="str">
        <f t="shared" si="74"/>
        <v/>
      </c>
      <c r="BH278" s="329"/>
      <c r="BI278" s="247"/>
      <c r="BJ278" s="247"/>
      <c r="BK278" s="247"/>
      <c r="BL278" s="247"/>
      <c r="BM278" s="258"/>
      <c r="BN278" s="247"/>
      <c r="BO278" s="247"/>
      <c r="BP278" s="247"/>
      <c r="BQ278" s="247"/>
      <c r="BR278" s="258"/>
      <c r="BS278" s="247"/>
      <c r="BT278" s="247"/>
      <c r="BU278" s="247"/>
      <c r="BV278" s="247"/>
      <c r="BW278" s="258"/>
      <c r="BX278" s="258"/>
      <c r="BY278" s="134"/>
      <c r="BZ278" s="259"/>
      <c r="CA278" s="267"/>
      <c r="CB278" s="261"/>
    </row>
    <row r="279" spans="1:80" hidden="1" x14ac:dyDescent="0.3">
      <c r="A279" s="337" t="s">
        <v>628</v>
      </c>
      <c r="B279" s="338" t="s">
        <v>293</v>
      </c>
      <c r="C279" s="339" t="s">
        <v>616</v>
      </c>
      <c r="D279" s="340" t="s">
        <v>629</v>
      </c>
      <c r="E279" s="126" t="s">
        <v>152</v>
      </c>
      <c r="F279" s="252">
        <f t="shared" si="60"/>
        <v>0</v>
      </c>
      <c r="G279" s="253">
        <f t="shared" si="61"/>
        <v>0</v>
      </c>
      <c r="H279" s="254">
        <f t="shared" si="62"/>
        <v>0</v>
      </c>
      <c r="I279" s="255">
        <f t="shared" si="63"/>
        <v>0</v>
      </c>
      <c r="J279" s="359" t="s">
        <v>96</v>
      </c>
      <c r="K279" s="326" t="str">
        <f t="shared" si="64"/>
        <v/>
      </c>
      <c r="L279" s="329"/>
      <c r="M279" s="326" t="str">
        <f t="shared" si="65"/>
        <v/>
      </c>
      <c r="N279" s="329"/>
      <c r="O279" s="326" t="str">
        <f t="shared" si="66"/>
        <v/>
      </c>
      <c r="P279" s="329"/>
      <c r="Q279" s="276"/>
      <c r="R279" s="276"/>
      <c r="S279" s="276"/>
      <c r="T279" s="276"/>
      <c r="U279" s="326" t="str">
        <f t="shared" si="67"/>
        <v/>
      </c>
      <c r="V279" s="329"/>
      <c r="W279" s="326" t="str">
        <f t="shared" si="68"/>
        <v/>
      </c>
      <c r="X279" s="329"/>
      <c r="Y279" s="276"/>
      <c r="Z279" s="276"/>
      <c r="AA279" s="276"/>
      <c r="AB279" s="276"/>
      <c r="AC279" s="326" t="str">
        <f t="shared" si="69"/>
        <v/>
      </c>
      <c r="AD279" s="329"/>
      <c r="AE279" s="276"/>
      <c r="AF279" s="276"/>
      <c r="AG279" s="276"/>
      <c r="AH279" s="276"/>
      <c r="AI279" s="326" t="str">
        <f t="shared" si="70"/>
        <v/>
      </c>
      <c r="AJ279" s="329"/>
      <c r="AK279" s="247"/>
      <c r="AL279" s="247"/>
      <c r="AM279" s="247"/>
      <c r="AN279" s="247"/>
      <c r="AO279" s="326" t="str">
        <f t="shared" si="71"/>
        <v/>
      </c>
      <c r="AP279" s="329"/>
      <c r="AQ279" s="247"/>
      <c r="AR279" s="247"/>
      <c r="AS279" s="247"/>
      <c r="AT279" s="247"/>
      <c r="AU279" s="326" t="str">
        <f t="shared" si="72"/>
        <v/>
      </c>
      <c r="AV279" s="329"/>
      <c r="AW279" s="247"/>
      <c r="AX279" s="247"/>
      <c r="AY279" s="247"/>
      <c r="AZ279" s="247"/>
      <c r="BA279" s="326" t="str">
        <f t="shared" si="73"/>
        <v/>
      </c>
      <c r="BB279" s="329"/>
      <c r="BC279" s="247"/>
      <c r="BD279" s="247"/>
      <c r="BE279" s="247"/>
      <c r="BF279" s="247"/>
      <c r="BG279" s="326" t="str">
        <f t="shared" si="74"/>
        <v/>
      </c>
      <c r="BH279" s="329"/>
      <c r="BI279" s="247"/>
      <c r="BJ279" s="247"/>
      <c r="BK279" s="247"/>
      <c r="BL279" s="247"/>
      <c r="BM279" s="258"/>
      <c r="BN279" s="247"/>
      <c r="BO279" s="247"/>
      <c r="BP279" s="247"/>
      <c r="BQ279" s="247"/>
      <c r="BR279" s="258"/>
      <c r="BS279" s="247"/>
      <c r="BT279" s="247"/>
      <c r="BU279" s="247"/>
      <c r="BV279" s="247"/>
      <c r="BW279" s="258"/>
      <c r="BX279" s="258"/>
      <c r="BY279" s="134"/>
      <c r="BZ279" s="259"/>
      <c r="CA279" s="267"/>
      <c r="CB279" s="261"/>
    </row>
    <row r="280" spans="1:80" hidden="1" x14ac:dyDescent="0.3">
      <c r="A280" s="337" t="s">
        <v>630</v>
      </c>
      <c r="B280" s="338" t="s">
        <v>293</v>
      </c>
      <c r="C280" s="339" t="s">
        <v>616</v>
      </c>
      <c r="D280" s="340" t="s">
        <v>631</v>
      </c>
      <c r="E280" s="126" t="s">
        <v>152</v>
      </c>
      <c r="F280" s="252">
        <f t="shared" si="60"/>
        <v>0</v>
      </c>
      <c r="G280" s="253">
        <f t="shared" si="61"/>
        <v>0</v>
      </c>
      <c r="H280" s="254">
        <f t="shared" si="62"/>
        <v>0</v>
      </c>
      <c r="I280" s="255">
        <f t="shared" si="63"/>
        <v>0</v>
      </c>
      <c r="J280" s="359" t="s">
        <v>96</v>
      </c>
      <c r="K280" s="326" t="str">
        <f t="shared" si="64"/>
        <v/>
      </c>
      <c r="L280" s="329"/>
      <c r="M280" s="326" t="str">
        <f t="shared" si="65"/>
        <v/>
      </c>
      <c r="N280" s="329"/>
      <c r="O280" s="326" t="str">
        <f t="shared" si="66"/>
        <v/>
      </c>
      <c r="P280" s="329"/>
      <c r="Q280" s="276"/>
      <c r="R280" s="276"/>
      <c r="S280" s="276"/>
      <c r="T280" s="276"/>
      <c r="U280" s="326" t="str">
        <f t="shared" si="67"/>
        <v/>
      </c>
      <c r="V280" s="329"/>
      <c r="W280" s="326" t="str">
        <f t="shared" si="68"/>
        <v/>
      </c>
      <c r="X280" s="329"/>
      <c r="Y280" s="276"/>
      <c r="Z280" s="276"/>
      <c r="AA280" s="276"/>
      <c r="AB280" s="276"/>
      <c r="AC280" s="326" t="str">
        <f t="shared" si="69"/>
        <v/>
      </c>
      <c r="AD280" s="329"/>
      <c r="AE280" s="276"/>
      <c r="AF280" s="276"/>
      <c r="AG280" s="276"/>
      <c r="AH280" s="276"/>
      <c r="AI280" s="326" t="str">
        <f t="shared" si="70"/>
        <v/>
      </c>
      <c r="AJ280" s="329"/>
      <c r="AK280" s="247"/>
      <c r="AL280" s="247"/>
      <c r="AM280" s="247"/>
      <c r="AN280" s="247"/>
      <c r="AO280" s="326" t="str">
        <f t="shared" si="71"/>
        <v/>
      </c>
      <c r="AP280" s="329"/>
      <c r="AQ280" s="247"/>
      <c r="AR280" s="247"/>
      <c r="AS280" s="247"/>
      <c r="AT280" s="247"/>
      <c r="AU280" s="326" t="str">
        <f t="shared" si="72"/>
        <v/>
      </c>
      <c r="AV280" s="329"/>
      <c r="AW280" s="247"/>
      <c r="AX280" s="247"/>
      <c r="AY280" s="247"/>
      <c r="AZ280" s="247"/>
      <c r="BA280" s="326" t="str">
        <f t="shared" si="73"/>
        <v/>
      </c>
      <c r="BB280" s="329"/>
      <c r="BC280" s="247"/>
      <c r="BD280" s="247"/>
      <c r="BE280" s="247"/>
      <c r="BF280" s="247"/>
      <c r="BG280" s="326" t="str">
        <f t="shared" si="74"/>
        <v/>
      </c>
      <c r="BH280" s="329"/>
      <c r="BI280" s="247"/>
      <c r="BJ280" s="247"/>
      <c r="BK280" s="247"/>
      <c r="BL280" s="247"/>
      <c r="BM280" s="258"/>
      <c r="BN280" s="247"/>
      <c r="BO280" s="247"/>
      <c r="BP280" s="247"/>
      <c r="BQ280" s="247"/>
      <c r="BR280" s="258"/>
      <c r="BS280" s="247"/>
      <c r="BT280" s="247"/>
      <c r="BU280" s="247"/>
      <c r="BV280" s="247"/>
      <c r="BW280" s="258"/>
      <c r="BX280" s="258"/>
      <c r="BY280" s="134"/>
      <c r="BZ280" s="259"/>
      <c r="CA280" s="267"/>
      <c r="CB280" s="261"/>
    </row>
    <row r="281" spans="1:80" hidden="1" x14ac:dyDescent="0.3">
      <c r="A281" s="337" t="s">
        <v>632</v>
      </c>
      <c r="B281" s="338" t="s">
        <v>293</v>
      </c>
      <c r="C281" s="339" t="s">
        <v>616</v>
      </c>
      <c r="D281" s="340" t="s">
        <v>633</v>
      </c>
      <c r="E281" s="126" t="s">
        <v>152</v>
      </c>
      <c r="F281" s="252">
        <f t="shared" si="60"/>
        <v>0</v>
      </c>
      <c r="G281" s="253">
        <f t="shared" si="61"/>
        <v>0</v>
      </c>
      <c r="H281" s="254">
        <f t="shared" si="62"/>
        <v>0</v>
      </c>
      <c r="I281" s="255">
        <f t="shared" si="63"/>
        <v>0</v>
      </c>
      <c r="J281" s="359" t="s">
        <v>96</v>
      </c>
      <c r="K281" s="326" t="str">
        <f t="shared" si="64"/>
        <v/>
      </c>
      <c r="L281" s="329"/>
      <c r="M281" s="326" t="str">
        <f t="shared" si="65"/>
        <v/>
      </c>
      <c r="N281" s="329"/>
      <c r="O281" s="326" t="str">
        <f t="shared" si="66"/>
        <v/>
      </c>
      <c r="P281" s="329"/>
      <c r="Q281" s="276"/>
      <c r="R281" s="276"/>
      <c r="S281" s="276"/>
      <c r="T281" s="276"/>
      <c r="U281" s="326" t="str">
        <f t="shared" si="67"/>
        <v/>
      </c>
      <c r="V281" s="329"/>
      <c r="W281" s="326" t="str">
        <f t="shared" si="68"/>
        <v/>
      </c>
      <c r="X281" s="329"/>
      <c r="Y281" s="276"/>
      <c r="Z281" s="276"/>
      <c r="AA281" s="276"/>
      <c r="AB281" s="276"/>
      <c r="AC281" s="326" t="str">
        <f t="shared" si="69"/>
        <v/>
      </c>
      <c r="AD281" s="329"/>
      <c r="AE281" s="276"/>
      <c r="AF281" s="276"/>
      <c r="AG281" s="276"/>
      <c r="AH281" s="276"/>
      <c r="AI281" s="326" t="str">
        <f t="shared" si="70"/>
        <v/>
      </c>
      <c r="AJ281" s="329"/>
      <c r="AK281" s="247"/>
      <c r="AL281" s="247"/>
      <c r="AM281" s="247"/>
      <c r="AN281" s="247"/>
      <c r="AO281" s="326" t="str">
        <f t="shared" si="71"/>
        <v/>
      </c>
      <c r="AP281" s="329"/>
      <c r="AQ281" s="247"/>
      <c r="AR281" s="247"/>
      <c r="AS281" s="247"/>
      <c r="AT281" s="247"/>
      <c r="AU281" s="326" t="str">
        <f t="shared" si="72"/>
        <v/>
      </c>
      <c r="AV281" s="329"/>
      <c r="AW281" s="247"/>
      <c r="AX281" s="247"/>
      <c r="AY281" s="247"/>
      <c r="AZ281" s="247"/>
      <c r="BA281" s="326" t="str">
        <f t="shared" si="73"/>
        <v/>
      </c>
      <c r="BB281" s="329"/>
      <c r="BC281" s="247"/>
      <c r="BD281" s="247"/>
      <c r="BE281" s="247"/>
      <c r="BF281" s="247"/>
      <c r="BG281" s="326" t="str">
        <f t="shared" si="74"/>
        <v/>
      </c>
      <c r="BH281" s="329"/>
      <c r="BI281" s="247"/>
      <c r="BJ281" s="247"/>
      <c r="BK281" s="247"/>
      <c r="BL281" s="247"/>
      <c r="BM281" s="258"/>
      <c r="BN281" s="247"/>
      <c r="BO281" s="247"/>
      <c r="BP281" s="247"/>
      <c r="BQ281" s="247"/>
      <c r="BR281" s="258"/>
      <c r="BS281" s="247"/>
      <c r="BT281" s="247"/>
      <c r="BU281" s="247"/>
      <c r="BV281" s="247"/>
      <c r="BW281" s="258"/>
      <c r="BX281" s="258"/>
      <c r="BY281" s="134"/>
      <c r="BZ281" s="259"/>
      <c r="CA281" s="267"/>
      <c r="CB281" s="261"/>
    </row>
    <row r="282" spans="1:80" ht="33" hidden="1" x14ac:dyDescent="0.3">
      <c r="A282" s="337" t="s">
        <v>634</v>
      </c>
      <c r="B282" s="338" t="s">
        <v>293</v>
      </c>
      <c r="C282" s="339" t="s">
        <v>616</v>
      </c>
      <c r="D282" s="340" t="s">
        <v>635</v>
      </c>
      <c r="E282" s="126" t="s">
        <v>152</v>
      </c>
      <c r="F282" s="252">
        <f t="shared" si="60"/>
        <v>0</v>
      </c>
      <c r="G282" s="253">
        <f t="shared" si="61"/>
        <v>0</v>
      </c>
      <c r="H282" s="254">
        <f t="shared" si="62"/>
        <v>0</v>
      </c>
      <c r="I282" s="255">
        <f t="shared" si="63"/>
        <v>0</v>
      </c>
      <c r="J282" s="359" t="s">
        <v>96</v>
      </c>
      <c r="K282" s="326" t="str">
        <f t="shared" si="64"/>
        <v/>
      </c>
      <c r="L282" s="329"/>
      <c r="M282" s="326" t="str">
        <f t="shared" si="65"/>
        <v/>
      </c>
      <c r="N282" s="329"/>
      <c r="O282" s="326" t="str">
        <f t="shared" si="66"/>
        <v/>
      </c>
      <c r="P282" s="329"/>
      <c r="Q282" s="276"/>
      <c r="R282" s="276"/>
      <c r="S282" s="276"/>
      <c r="T282" s="276"/>
      <c r="U282" s="326" t="str">
        <f t="shared" si="67"/>
        <v/>
      </c>
      <c r="V282" s="329"/>
      <c r="W282" s="326" t="str">
        <f t="shared" si="68"/>
        <v/>
      </c>
      <c r="X282" s="329"/>
      <c r="Y282" s="276"/>
      <c r="Z282" s="276"/>
      <c r="AA282" s="276"/>
      <c r="AB282" s="276"/>
      <c r="AC282" s="326" t="str">
        <f t="shared" si="69"/>
        <v/>
      </c>
      <c r="AD282" s="329"/>
      <c r="AE282" s="276"/>
      <c r="AF282" s="276"/>
      <c r="AG282" s="276"/>
      <c r="AH282" s="276"/>
      <c r="AI282" s="326" t="str">
        <f t="shared" si="70"/>
        <v/>
      </c>
      <c r="AJ282" s="329"/>
      <c r="AK282" s="247"/>
      <c r="AL282" s="247"/>
      <c r="AM282" s="247"/>
      <c r="AN282" s="247"/>
      <c r="AO282" s="326" t="str">
        <f t="shared" si="71"/>
        <v/>
      </c>
      <c r="AP282" s="329"/>
      <c r="AQ282" s="247"/>
      <c r="AR282" s="247"/>
      <c r="AS282" s="247"/>
      <c r="AT282" s="247"/>
      <c r="AU282" s="326" t="str">
        <f t="shared" si="72"/>
        <v/>
      </c>
      <c r="AV282" s="329"/>
      <c r="AW282" s="247"/>
      <c r="AX282" s="247"/>
      <c r="AY282" s="247"/>
      <c r="AZ282" s="247"/>
      <c r="BA282" s="326" t="str">
        <f t="shared" si="73"/>
        <v/>
      </c>
      <c r="BB282" s="329"/>
      <c r="BC282" s="247"/>
      <c r="BD282" s="247"/>
      <c r="BE282" s="247"/>
      <c r="BF282" s="247"/>
      <c r="BG282" s="326" t="str">
        <f t="shared" si="74"/>
        <v/>
      </c>
      <c r="BH282" s="329"/>
      <c r="BI282" s="247"/>
      <c r="BJ282" s="247"/>
      <c r="BK282" s="247"/>
      <c r="BL282" s="247"/>
      <c r="BM282" s="258"/>
      <c r="BN282" s="247"/>
      <c r="BO282" s="247"/>
      <c r="BP282" s="247"/>
      <c r="BQ282" s="247"/>
      <c r="BR282" s="258"/>
      <c r="BS282" s="247"/>
      <c r="BT282" s="247"/>
      <c r="BU282" s="247"/>
      <c r="BV282" s="247"/>
      <c r="BW282" s="258"/>
      <c r="BX282" s="258"/>
      <c r="BY282" s="134"/>
      <c r="BZ282" s="259"/>
      <c r="CA282" s="267"/>
      <c r="CB282" s="261"/>
    </row>
    <row r="283" spans="1:80" hidden="1" x14ac:dyDescent="0.3">
      <c r="A283" s="337" t="s">
        <v>636</v>
      </c>
      <c r="B283" s="338" t="s">
        <v>293</v>
      </c>
      <c r="C283" s="339" t="s">
        <v>616</v>
      </c>
      <c r="D283" s="340" t="s">
        <v>637</v>
      </c>
      <c r="E283" s="126" t="s">
        <v>152</v>
      </c>
      <c r="F283" s="252">
        <f t="shared" si="60"/>
        <v>0</v>
      </c>
      <c r="G283" s="253">
        <f t="shared" si="61"/>
        <v>0</v>
      </c>
      <c r="H283" s="254">
        <f t="shared" si="62"/>
        <v>0</v>
      </c>
      <c r="I283" s="255">
        <f t="shared" si="63"/>
        <v>0</v>
      </c>
      <c r="J283" s="359" t="s">
        <v>96</v>
      </c>
      <c r="K283" s="326" t="str">
        <f t="shared" si="64"/>
        <v/>
      </c>
      <c r="L283" s="329"/>
      <c r="M283" s="326" t="str">
        <f t="shared" si="65"/>
        <v/>
      </c>
      <c r="N283" s="329"/>
      <c r="O283" s="326" t="str">
        <f t="shared" si="66"/>
        <v/>
      </c>
      <c r="P283" s="329"/>
      <c r="Q283" s="276"/>
      <c r="R283" s="276"/>
      <c r="S283" s="276"/>
      <c r="T283" s="276"/>
      <c r="U283" s="326" t="str">
        <f t="shared" si="67"/>
        <v/>
      </c>
      <c r="V283" s="329"/>
      <c r="W283" s="326" t="str">
        <f t="shared" si="68"/>
        <v/>
      </c>
      <c r="X283" s="329"/>
      <c r="Y283" s="276"/>
      <c r="Z283" s="276"/>
      <c r="AA283" s="276"/>
      <c r="AB283" s="276"/>
      <c r="AC283" s="326" t="str">
        <f t="shared" si="69"/>
        <v/>
      </c>
      <c r="AD283" s="329"/>
      <c r="AE283" s="276"/>
      <c r="AF283" s="276"/>
      <c r="AG283" s="276"/>
      <c r="AH283" s="276"/>
      <c r="AI283" s="326" t="str">
        <f t="shared" si="70"/>
        <v/>
      </c>
      <c r="AJ283" s="329"/>
      <c r="AK283" s="247"/>
      <c r="AL283" s="247"/>
      <c r="AM283" s="247"/>
      <c r="AN283" s="247"/>
      <c r="AO283" s="326" t="str">
        <f t="shared" si="71"/>
        <v/>
      </c>
      <c r="AP283" s="329"/>
      <c r="AQ283" s="247"/>
      <c r="AR283" s="247"/>
      <c r="AS283" s="247"/>
      <c r="AT283" s="247"/>
      <c r="AU283" s="326" t="str">
        <f t="shared" si="72"/>
        <v/>
      </c>
      <c r="AV283" s="329"/>
      <c r="AW283" s="247"/>
      <c r="AX283" s="247"/>
      <c r="AY283" s="247"/>
      <c r="AZ283" s="247"/>
      <c r="BA283" s="326" t="str">
        <f t="shared" si="73"/>
        <v/>
      </c>
      <c r="BB283" s="329"/>
      <c r="BC283" s="247"/>
      <c r="BD283" s="247"/>
      <c r="BE283" s="247"/>
      <c r="BF283" s="247"/>
      <c r="BG283" s="326" t="str">
        <f t="shared" si="74"/>
        <v/>
      </c>
      <c r="BH283" s="329"/>
      <c r="BI283" s="247"/>
      <c r="BJ283" s="247"/>
      <c r="BK283" s="247"/>
      <c r="BL283" s="247"/>
      <c r="BM283" s="258"/>
      <c r="BN283" s="247"/>
      <c r="BO283" s="247"/>
      <c r="BP283" s="247"/>
      <c r="BQ283" s="247"/>
      <c r="BR283" s="258"/>
      <c r="BS283" s="247"/>
      <c r="BT283" s="247"/>
      <c r="BU283" s="247"/>
      <c r="BV283" s="247"/>
      <c r="BW283" s="258"/>
      <c r="BX283" s="258"/>
      <c r="BY283" s="134"/>
      <c r="BZ283" s="259"/>
      <c r="CA283" s="267"/>
      <c r="CB283" s="261"/>
    </row>
    <row r="284" spans="1:80" hidden="1" x14ac:dyDescent="0.3">
      <c r="A284" s="337" t="s">
        <v>638</v>
      </c>
      <c r="B284" s="338" t="s">
        <v>293</v>
      </c>
      <c r="C284" s="339" t="s">
        <v>616</v>
      </c>
      <c r="D284" s="340" t="s">
        <v>639</v>
      </c>
      <c r="E284" s="126" t="s">
        <v>152</v>
      </c>
      <c r="F284" s="252">
        <f t="shared" si="60"/>
        <v>0</v>
      </c>
      <c r="G284" s="253">
        <f t="shared" si="61"/>
        <v>0</v>
      </c>
      <c r="H284" s="254">
        <f t="shared" si="62"/>
        <v>0</v>
      </c>
      <c r="I284" s="255">
        <f t="shared" si="63"/>
        <v>0</v>
      </c>
      <c r="J284" s="359" t="s">
        <v>96</v>
      </c>
      <c r="K284" s="326" t="str">
        <f t="shared" si="64"/>
        <v/>
      </c>
      <c r="L284" s="329"/>
      <c r="M284" s="326" t="str">
        <f t="shared" si="65"/>
        <v/>
      </c>
      <c r="N284" s="329"/>
      <c r="O284" s="326" t="str">
        <f t="shared" si="66"/>
        <v/>
      </c>
      <c r="P284" s="329"/>
      <c r="Q284" s="276"/>
      <c r="R284" s="276"/>
      <c r="S284" s="276"/>
      <c r="T284" s="276"/>
      <c r="U284" s="326" t="str">
        <f t="shared" si="67"/>
        <v/>
      </c>
      <c r="V284" s="329"/>
      <c r="W284" s="326" t="str">
        <f t="shared" si="68"/>
        <v/>
      </c>
      <c r="X284" s="329"/>
      <c r="Y284" s="276"/>
      <c r="Z284" s="276"/>
      <c r="AA284" s="276"/>
      <c r="AB284" s="276"/>
      <c r="AC284" s="326" t="str">
        <f t="shared" si="69"/>
        <v/>
      </c>
      <c r="AD284" s="329"/>
      <c r="AE284" s="276"/>
      <c r="AF284" s="276"/>
      <c r="AG284" s="276"/>
      <c r="AH284" s="276"/>
      <c r="AI284" s="326" t="str">
        <f t="shared" si="70"/>
        <v/>
      </c>
      <c r="AJ284" s="329"/>
      <c r="AK284" s="247"/>
      <c r="AL284" s="247"/>
      <c r="AM284" s="247"/>
      <c r="AN284" s="247"/>
      <c r="AO284" s="326" t="str">
        <f t="shared" si="71"/>
        <v/>
      </c>
      <c r="AP284" s="329"/>
      <c r="AQ284" s="247"/>
      <c r="AR284" s="247"/>
      <c r="AS284" s="247"/>
      <c r="AT284" s="247"/>
      <c r="AU284" s="326" t="str">
        <f t="shared" si="72"/>
        <v/>
      </c>
      <c r="AV284" s="329"/>
      <c r="AW284" s="247"/>
      <c r="AX284" s="247"/>
      <c r="AY284" s="247"/>
      <c r="AZ284" s="247"/>
      <c r="BA284" s="326" t="str">
        <f t="shared" si="73"/>
        <v/>
      </c>
      <c r="BB284" s="329"/>
      <c r="BC284" s="247"/>
      <c r="BD284" s="247"/>
      <c r="BE284" s="247"/>
      <c r="BF284" s="247"/>
      <c r="BG284" s="326" t="str">
        <f t="shared" si="74"/>
        <v/>
      </c>
      <c r="BH284" s="329"/>
      <c r="BI284" s="247"/>
      <c r="BJ284" s="247"/>
      <c r="BK284" s="247"/>
      <c r="BL284" s="247"/>
      <c r="BM284" s="258"/>
      <c r="BN284" s="247"/>
      <c r="BO284" s="247"/>
      <c r="BP284" s="247"/>
      <c r="BQ284" s="247"/>
      <c r="BR284" s="258"/>
      <c r="BS284" s="247"/>
      <c r="BT284" s="247"/>
      <c r="BU284" s="247"/>
      <c r="BV284" s="247"/>
      <c r="BW284" s="258"/>
      <c r="BX284" s="258"/>
      <c r="BY284" s="134"/>
      <c r="BZ284" s="259"/>
      <c r="CA284" s="267"/>
      <c r="CB284" s="261"/>
    </row>
    <row r="285" spans="1:80" hidden="1" x14ac:dyDescent="0.3">
      <c r="A285" s="337" t="s">
        <v>640</v>
      </c>
      <c r="B285" s="338" t="s">
        <v>293</v>
      </c>
      <c r="C285" s="339" t="s">
        <v>616</v>
      </c>
      <c r="D285" s="340" t="s">
        <v>641</v>
      </c>
      <c r="E285" s="126" t="s">
        <v>152</v>
      </c>
      <c r="F285" s="252">
        <f t="shared" si="60"/>
        <v>0</v>
      </c>
      <c r="G285" s="253">
        <f t="shared" si="61"/>
        <v>0</v>
      </c>
      <c r="H285" s="254">
        <f t="shared" si="62"/>
        <v>0</v>
      </c>
      <c r="I285" s="255">
        <f t="shared" si="63"/>
        <v>0</v>
      </c>
      <c r="J285" s="359" t="s">
        <v>96</v>
      </c>
      <c r="K285" s="326" t="str">
        <f t="shared" si="64"/>
        <v/>
      </c>
      <c r="L285" s="329"/>
      <c r="M285" s="326" t="str">
        <f t="shared" si="65"/>
        <v/>
      </c>
      <c r="N285" s="329"/>
      <c r="O285" s="326" t="str">
        <f t="shared" si="66"/>
        <v/>
      </c>
      <c r="P285" s="329"/>
      <c r="Q285" s="276"/>
      <c r="R285" s="276"/>
      <c r="S285" s="276"/>
      <c r="T285" s="276"/>
      <c r="U285" s="326" t="str">
        <f t="shared" si="67"/>
        <v/>
      </c>
      <c r="V285" s="329"/>
      <c r="W285" s="326" t="str">
        <f t="shared" si="68"/>
        <v/>
      </c>
      <c r="X285" s="329"/>
      <c r="Y285" s="276"/>
      <c r="Z285" s="276"/>
      <c r="AA285" s="276"/>
      <c r="AB285" s="276"/>
      <c r="AC285" s="326" t="str">
        <f t="shared" si="69"/>
        <v/>
      </c>
      <c r="AD285" s="329"/>
      <c r="AE285" s="276"/>
      <c r="AF285" s="276"/>
      <c r="AG285" s="276"/>
      <c r="AH285" s="276"/>
      <c r="AI285" s="326" t="str">
        <f t="shared" si="70"/>
        <v/>
      </c>
      <c r="AJ285" s="329"/>
      <c r="AK285" s="247"/>
      <c r="AL285" s="247"/>
      <c r="AM285" s="247"/>
      <c r="AN285" s="247"/>
      <c r="AO285" s="326" t="str">
        <f t="shared" si="71"/>
        <v/>
      </c>
      <c r="AP285" s="329"/>
      <c r="AQ285" s="247"/>
      <c r="AR285" s="247"/>
      <c r="AS285" s="247"/>
      <c r="AT285" s="247"/>
      <c r="AU285" s="326" t="str">
        <f t="shared" si="72"/>
        <v/>
      </c>
      <c r="AV285" s="329"/>
      <c r="AW285" s="247"/>
      <c r="AX285" s="247"/>
      <c r="AY285" s="247"/>
      <c r="AZ285" s="247"/>
      <c r="BA285" s="326" t="str">
        <f t="shared" si="73"/>
        <v/>
      </c>
      <c r="BB285" s="329"/>
      <c r="BC285" s="247"/>
      <c r="BD285" s="247"/>
      <c r="BE285" s="247"/>
      <c r="BF285" s="247"/>
      <c r="BG285" s="326" t="str">
        <f t="shared" si="74"/>
        <v/>
      </c>
      <c r="BH285" s="329"/>
      <c r="BI285" s="247"/>
      <c r="BJ285" s="247"/>
      <c r="BK285" s="247"/>
      <c r="BL285" s="247"/>
      <c r="BM285" s="258"/>
      <c r="BN285" s="247"/>
      <c r="BO285" s="247"/>
      <c r="BP285" s="247"/>
      <c r="BQ285" s="247"/>
      <c r="BR285" s="258"/>
      <c r="BS285" s="247"/>
      <c r="BT285" s="247"/>
      <c r="BU285" s="247"/>
      <c r="BV285" s="247"/>
      <c r="BW285" s="258"/>
      <c r="BX285" s="258"/>
      <c r="BY285" s="134"/>
      <c r="BZ285" s="259"/>
      <c r="CA285" s="267"/>
      <c r="CB285" s="261"/>
    </row>
    <row r="286" spans="1:80" hidden="1" x14ac:dyDescent="0.3">
      <c r="A286" s="337" t="s">
        <v>642</v>
      </c>
      <c r="B286" s="338" t="s">
        <v>293</v>
      </c>
      <c r="C286" s="339" t="s">
        <v>616</v>
      </c>
      <c r="D286" s="340" t="s">
        <v>643</v>
      </c>
      <c r="E286" s="126" t="s">
        <v>152</v>
      </c>
      <c r="F286" s="252">
        <f t="shared" si="60"/>
        <v>0</v>
      </c>
      <c r="G286" s="253">
        <f t="shared" si="61"/>
        <v>0</v>
      </c>
      <c r="H286" s="254">
        <f t="shared" si="62"/>
        <v>0</v>
      </c>
      <c r="I286" s="255">
        <f t="shared" si="63"/>
        <v>0</v>
      </c>
      <c r="J286" s="359" t="s">
        <v>96</v>
      </c>
      <c r="K286" s="326" t="str">
        <f t="shared" si="64"/>
        <v/>
      </c>
      <c r="L286" s="329"/>
      <c r="M286" s="326" t="str">
        <f t="shared" si="65"/>
        <v/>
      </c>
      <c r="N286" s="329"/>
      <c r="O286" s="326" t="str">
        <f t="shared" si="66"/>
        <v/>
      </c>
      <c r="P286" s="329"/>
      <c r="Q286" s="276"/>
      <c r="R286" s="276"/>
      <c r="S286" s="276"/>
      <c r="T286" s="276"/>
      <c r="U286" s="326" t="str">
        <f t="shared" si="67"/>
        <v/>
      </c>
      <c r="V286" s="329"/>
      <c r="W286" s="326" t="str">
        <f t="shared" si="68"/>
        <v/>
      </c>
      <c r="X286" s="329"/>
      <c r="Y286" s="276"/>
      <c r="Z286" s="276"/>
      <c r="AA286" s="276"/>
      <c r="AB286" s="276"/>
      <c r="AC286" s="326" t="str">
        <f t="shared" si="69"/>
        <v/>
      </c>
      <c r="AD286" s="329"/>
      <c r="AE286" s="276"/>
      <c r="AF286" s="276"/>
      <c r="AG286" s="276"/>
      <c r="AH286" s="276"/>
      <c r="AI286" s="326" t="str">
        <f t="shared" si="70"/>
        <v/>
      </c>
      <c r="AJ286" s="329"/>
      <c r="AK286" s="247"/>
      <c r="AL286" s="247"/>
      <c r="AM286" s="247"/>
      <c r="AN286" s="247"/>
      <c r="AO286" s="326" t="str">
        <f t="shared" si="71"/>
        <v/>
      </c>
      <c r="AP286" s="329"/>
      <c r="AQ286" s="247"/>
      <c r="AR286" s="247"/>
      <c r="AS286" s="247"/>
      <c r="AT286" s="247"/>
      <c r="AU286" s="326" t="str">
        <f t="shared" si="72"/>
        <v/>
      </c>
      <c r="AV286" s="329"/>
      <c r="AW286" s="247"/>
      <c r="AX286" s="247"/>
      <c r="AY286" s="247"/>
      <c r="AZ286" s="247"/>
      <c r="BA286" s="326" t="str">
        <f t="shared" si="73"/>
        <v/>
      </c>
      <c r="BB286" s="329"/>
      <c r="BC286" s="247"/>
      <c r="BD286" s="247"/>
      <c r="BE286" s="247"/>
      <c r="BF286" s="247"/>
      <c r="BG286" s="326" t="str">
        <f t="shared" si="74"/>
        <v/>
      </c>
      <c r="BH286" s="329"/>
      <c r="BI286" s="247"/>
      <c r="BJ286" s="247"/>
      <c r="BK286" s="247"/>
      <c r="BL286" s="247"/>
      <c r="BM286" s="258"/>
      <c r="BN286" s="247"/>
      <c r="BO286" s="247"/>
      <c r="BP286" s="247"/>
      <c r="BQ286" s="247"/>
      <c r="BR286" s="258"/>
      <c r="BS286" s="247"/>
      <c r="BT286" s="247"/>
      <c r="BU286" s="247"/>
      <c r="BV286" s="247"/>
      <c r="BW286" s="258"/>
      <c r="BX286" s="258"/>
      <c r="BY286" s="134"/>
      <c r="BZ286" s="259"/>
      <c r="CA286" s="260"/>
      <c r="CB286" s="261"/>
    </row>
    <row r="287" spans="1:80" hidden="1" x14ac:dyDescent="0.3">
      <c r="A287" s="337" t="s">
        <v>644</v>
      </c>
      <c r="B287" s="338" t="s">
        <v>293</v>
      </c>
      <c r="C287" s="339" t="s">
        <v>616</v>
      </c>
      <c r="D287" s="340" t="s">
        <v>645</v>
      </c>
      <c r="E287" s="126" t="s">
        <v>152</v>
      </c>
      <c r="F287" s="252">
        <f t="shared" si="60"/>
        <v>0</v>
      </c>
      <c r="G287" s="253">
        <f t="shared" si="61"/>
        <v>0</v>
      </c>
      <c r="H287" s="254">
        <f t="shared" si="62"/>
        <v>0</v>
      </c>
      <c r="I287" s="255">
        <f t="shared" si="63"/>
        <v>0</v>
      </c>
      <c r="J287" s="359" t="s">
        <v>96</v>
      </c>
      <c r="K287" s="326" t="str">
        <f t="shared" si="64"/>
        <v/>
      </c>
      <c r="L287" s="329"/>
      <c r="M287" s="326" t="str">
        <f t="shared" si="65"/>
        <v/>
      </c>
      <c r="N287" s="329"/>
      <c r="O287" s="326" t="str">
        <f t="shared" si="66"/>
        <v/>
      </c>
      <c r="P287" s="329"/>
      <c r="Q287" s="276"/>
      <c r="R287" s="276"/>
      <c r="S287" s="276"/>
      <c r="T287" s="276"/>
      <c r="U287" s="326" t="str">
        <f t="shared" si="67"/>
        <v/>
      </c>
      <c r="V287" s="329"/>
      <c r="W287" s="326" t="str">
        <f t="shared" si="68"/>
        <v/>
      </c>
      <c r="X287" s="329"/>
      <c r="Y287" s="276"/>
      <c r="Z287" s="276"/>
      <c r="AA287" s="276"/>
      <c r="AB287" s="276"/>
      <c r="AC287" s="326" t="str">
        <f t="shared" si="69"/>
        <v/>
      </c>
      <c r="AD287" s="329"/>
      <c r="AE287" s="276"/>
      <c r="AF287" s="276"/>
      <c r="AG287" s="276"/>
      <c r="AH287" s="276"/>
      <c r="AI287" s="326" t="str">
        <f t="shared" si="70"/>
        <v/>
      </c>
      <c r="AJ287" s="329"/>
      <c r="AK287" s="247"/>
      <c r="AL287" s="247"/>
      <c r="AM287" s="247"/>
      <c r="AN287" s="247"/>
      <c r="AO287" s="326" t="str">
        <f t="shared" si="71"/>
        <v/>
      </c>
      <c r="AP287" s="329"/>
      <c r="AQ287" s="247"/>
      <c r="AR287" s="247"/>
      <c r="AS287" s="247"/>
      <c r="AT287" s="247"/>
      <c r="AU287" s="326" t="str">
        <f t="shared" si="72"/>
        <v/>
      </c>
      <c r="AV287" s="329"/>
      <c r="AW287" s="247"/>
      <c r="AX287" s="247"/>
      <c r="AY287" s="247"/>
      <c r="AZ287" s="247"/>
      <c r="BA287" s="326" t="str">
        <f t="shared" si="73"/>
        <v/>
      </c>
      <c r="BB287" s="329"/>
      <c r="BC287" s="247"/>
      <c r="BD287" s="247"/>
      <c r="BE287" s="247"/>
      <c r="BF287" s="247"/>
      <c r="BG287" s="326" t="str">
        <f t="shared" si="74"/>
        <v/>
      </c>
      <c r="BH287" s="329"/>
      <c r="BI287" s="247"/>
      <c r="BJ287" s="247"/>
      <c r="BK287" s="247"/>
      <c r="BL287" s="247"/>
      <c r="BM287" s="258"/>
      <c r="BN287" s="247"/>
      <c r="BO287" s="247"/>
      <c r="BP287" s="247"/>
      <c r="BQ287" s="247"/>
      <c r="BR287" s="258"/>
      <c r="BS287" s="247"/>
      <c r="BT287" s="247"/>
      <c r="BU287" s="247"/>
      <c r="BV287" s="247"/>
      <c r="BW287" s="258"/>
      <c r="BX287" s="258"/>
      <c r="BY287" s="134"/>
      <c r="BZ287" s="259"/>
      <c r="CA287" s="260"/>
      <c r="CB287" s="261"/>
    </row>
    <row r="288" spans="1:80" hidden="1" x14ac:dyDescent="0.3">
      <c r="A288" s="337" t="s">
        <v>646</v>
      </c>
      <c r="B288" s="338" t="s">
        <v>293</v>
      </c>
      <c r="C288" s="339" t="s">
        <v>616</v>
      </c>
      <c r="D288" s="340" t="s">
        <v>647</v>
      </c>
      <c r="E288" s="126" t="s">
        <v>152</v>
      </c>
      <c r="F288" s="252">
        <f t="shared" si="60"/>
        <v>0</v>
      </c>
      <c r="G288" s="253">
        <f t="shared" si="61"/>
        <v>0</v>
      </c>
      <c r="H288" s="254">
        <f t="shared" si="62"/>
        <v>0</v>
      </c>
      <c r="I288" s="255">
        <f t="shared" si="63"/>
        <v>0</v>
      </c>
      <c r="J288" s="359" t="s">
        <v>96</v>
      </c>
      <c r="K288" s="326" t="str">
        <f t="shared" si="64"/>
        <v/>
      </c>
      <c r="L288" s="329"/>
      <c r="M288" s="326" t="str">
        <f t="shared" si="65"/>
        <v/>
      </c>
      <c r="N288" s="329"/>
      <c r="O288" s="326" t="str">
        <f t="shared" si="66"/>
        <v/>
      </c>
      <c r="P288" s="329"/>
      <c r="Q288" s="276"/>
      <c r="R288" s="276"/>
      <c r="S288" s="276"/>
      <c r="T288" s="276"/>
      <c r="U288" s="326" t="str">
        <f t="shared" si="67"/>
        <v/>
      </c>
      <c r="V288" s="329"/>
      <c r="W288" s="326" t="str">
        <f t="shared" si="68"/>
        <v/>
      </c>
      <c r="X288" s="329"/>
      <c r="Y288" s="276"/>
      <c r="Z288" s="276"/>
      <c r="AA288" s="276"/>
      <c r="AB288" s="276"/>
      <c r="AC288" s="326" t="str">
        <f t="shared" si="69"/>
        <v/>
      </c>
      <c r="AD288" s="329"/>
      <c r="AE288" s="276"/>
      <c r="AF288" s="276"/>
      <c r="AG288" s="276"/>
      <c r="AH288" s="276"/>
      <c r="AI288" s="326" t="str">
        <f t="shared" si="70"/>
        <v/>
      </c>
      <c r="AJ288" s="329"/>
      <c r="AK288" s="247"/>
      <c r="AL288" s="247"/>
      <c r="AM288" s="247"/>
      <c r="AN288" s="247"/>
      <c r="AO288" s="326" t="str">
        <f t="shared" si="71"/>
        <v/>
      </c>
      <c r="AP288" s="329"/>
      <c r="AQ288" s="247"/>
      <c r="AR288" s="247"/>
      <c r="AS288" s="247"/>
      <c r="AT288" s="247"/>
      <c r="AU288" s="326" t="str">
        <f t="shared" si="72"/>
        <v/>
      </c>
      <c r="AV288" s="329"/>
      <c r="AW288" s="247"/>
      <c r="AX288" s="247"/>
      <c r="AY288" s="247"/>
      <c r="AZ288" s="247"/>
      <c r="BA288" s="326" t="str">
        <f t="shared" si="73"/>
        <v/>
      </c>
      <c r="BB288" s="329"/>
      <c r="BC288" s="247"/>
      <c r="BD288" s="247"/>
      <c r="BE288" s="247"/>
      <c r="BF288" s="247"/>
      <c r="BG288" s="326" t="str">
        <f t="shared" si="74"/>
        <v/>
      </c>
      <c r="BH288" s="329"/>
      <c r="BI288" s="247"/>
      <c r="BJ288" s="247"/>
      <c r="BK288" s="247"/>
      <c r="BL288" s="247"/>
      <c r="BM288" s="258"/>
      <c r="BN288" s="247"/>
      <c r="BO288" s="247"/>
      <c r="BP288" s="247"/>
      <c r="BQ288" s="247"/>
      <c r="BR288" s="258"/>
      <c r="BS288" s="247"/>
      <c r="BT288" s="247"/>
      <c r="BU288" s="247"/>
      <c r="BV288" s="247"/>
      <c r="BW288" s="258"/>
      <c r="BX288" s="258"/>
      <c r="BY288" s="134"/>
      <c r="BZ288" s="259"/>
      <c r="CA288" s="260"/>
      <c r="CB288" s="261"/>
    </row>
    <row r="289" spans="1:80" hidden="1" x14ac:dyDescent="0.3">
      <c r="A289" s="337" t="s">
        <v>648</v>
      </c>
      <c r="B289" s="338" t="s">
        <v>293</v>
      </c>
      <c r="C289" s="339" t="s">
        <v>616</v>
      </c>
      <c r="D289" s="340" t="s">
        <v>649</v>
      </c>
      <c r="E289" s="126" t="s">
        <v>152</v>
      </c>
      <c r="F289" s="252">
        <f t="shared" si="60"/>
        <v>0</v>
      </c>
      <c r="G289" s="253">
        <f t="shared" si="61"/>
        <v>0</v>
      </c>
      <c r="H289" s="254">
        <f t="shared" si="62"/>
        <v>0</v>
      </c>
      <c r="I289" s="255">
        <f t="shared" si="63"/>
        <v>0</v>
      </c>
      <c r="J289" s="359" t="s">
        <v>96</v>
      </c>
      <c r="K289" s="326" t="str">
        <f t="shared" si="64"/>
        <v/>
      </c>
      <c r="L289" s="329"/>
      <c r="M289" s="326" t="str">
        <f t="shared" si="65"/>
        <v/>
      </c>
      <c r="N289" s="329"/>
      <c r="O289" s="326" t="str">
        <f t="shared" si="66"/>
        <v/>
      </c>
      <c r="P289" s="329"/>
      <c r="Q289" s="276"/>
      <c r="R289" s="276"/>
      <c r="S289" s="276"/>
      <c r="T289" s="276"/>
      <c r="U289" s="326" t="str">
        <f t="shared" si="67"/>
        <v/>
      </c>
      <c r="V289" s="329"/>
      <c r="W289" s="326" t="str">
        <f t="shared" si="68"/>
        <v/>
      </c>
      <c r="X289" s="329"/>
      <c r="Y289" s="276"/>
      <c r="Z289" s="276"/>
      <c r="AA289" s="276"/>
      <c r="AB289" s="276"/>
      <c r="AC289" s="326" t="str">
        <f t="shared" si="69"/>
        <v/>
      </c>
      <c r="AD289" s="329"/>
      <c r="AE289" s="276"/>
      <c r="AF289" s="276"/>
      <c r="AG289" s="276"/>
      <c r="AH289" s="276"/>
      <c r="AI289" s="326" t="str">
        <f t="shared" si="70"/>
        <v/>
      </c>
      <c r="AJ289" s="329"/>
      <c r="AK289" s="247"/>
      <c r="AL289" s="247"/>
      <c r="AM289" s="247"/>
      <c r="AN289" s="247"/>
      <c r="AO289" s="326" t="str">
        <f t="shared" si="71"/>
        <v/>
      </c>
      <c r="AP289" s="329"/>
      <c r="AQ289" s="247"/>
      <c r="AR289" s="247"/>
      <c r="AS289" s="247"/>
      <c r="AT289" s="247"/>
      <c r="AU289" s="326" t="str">
        <f t="shared" si="72"/>
        <v/>
      </c>
      <c r="AV289" s="329"/>
      <c r="AW289" s="247"/>
      <c r="AX289" s="247"/>
      <c r="AY289" s="247"/>
      <c r="AZ289" s="247"/>
      <c r="BA289" s="326" t="str">
        <f t="shared" si="73"/>
        <v/>
      </c>
      <c r="BB289" s="329"/>
      <c r="BC289" s="247"/>
      <c r="BD289" s="247"/>
      <c r="BE289" s="247"/>
      <c r="BF289" s="247"/>
      <c r="BG289" s="326" t="str">
        <f t="shared" si="74"/>
        <v/>
      </c>
      <c r="BH289" s="329"/>
      <c r="BI289" s="247"/>
      <c r="BJ289" s="247"/>
      <c r="BK289" s="247"/>
      <c r="BL289" s="247"/>
      <c r="BM289" s="258"/>
      <c r="BN289" s="247"/>
      <c r="BO289" s="247"/>
      <c r="BP289" s="247"/>
      <c r="BQ289" s="247"/>
      <c r="BR289" s="258"/>
      <c r="BS289" s="247"/>
      <c r="BT289" s="247"/>
      <c r="BU289" s="247"/>
      <c r="BV289" s="247"/>
      <c r="BW289" s="258"/>
      <c r="BX289" s="258"/>
      <c r="BY289" s="134"/>
      <c r="BZ289" s="259"/>
      <c r="CA289" s="260"/>
      <c r="CB289" s="261"/>
    </row>
    <row r="290" spans="1:80" hidden="1" x14ac:dyDescent="0.3">
      <c r="A290" s="337" t="s">
        <v>650</v>
      </c>
      <c r="B290" s="338" t="s">
        <v>293</v>
      </c>
      <c r="C290" s="339" t="s">
        <v>616</v>
      </c>
      <c r="D290" s="340" t="s">
        <v>651</v>
      </c>
      <c r="E290" s="126" t="s">
        <v>152</v>
      </c>
      <c r="F290" s="252">
        <f t="shared" si="60"/>
        <v>0</v>
      </c>
      <c r="G290" s="253">
        <f t="shared" si="61"/>
        <v>0</v>
      </c>
      <c r="H290" s="254">
        <f t="shared" si="62"/>
        <v>0</v>
      </c>
      <c r="I290" s="255">
        <f t="shared" si="63"/>
        <v>0</v>
      </c>
      <c r="J290" s="359" t="s">
        <v>96</v>
      </c>
      <c r="K290" s="326" t="str">
        <f t="shared" si="64"/>
        <v/>
      </c>
      <c r="L290" s="329"/>
      <c r="M290" s="326" t="str">
        <f t="shared" si="65"/>
        <v/>
      </c>
      <c r="N290" s="329"/>
      <c r="O290" s="326" t="str">
        <f t="shared" si="66"/>
        <v/>
      </c>
      <c r="P290" s="329"/>
      <c r="Q290" s="276"/>
      <c r="R290" s="276"/>
      <c r="S290" s="276"/>
      <c r="T290" s="276"/>
      <c r="U290" s="326" t="str">
        <f t="shared" si="67"/>
        <v/>
      </c>
      <c r="V290" s="329"/>
      <c r="W290" s="326" t="str">
        <f t="shared" si="68"/>
        <v/>
      </c>
      <c r="X290" s="329"/>
      <c r="Y290" s="276"/>
      <c r="Z290" s="276"/>
      <c r="AA290" s="276"/>
      <c r="AB290" s="276"/>
      <c r="AC290" s="326" t="str">
        <f t="shared" si="69"/>
        <v/>
      </c>
      <c r="AD290" s="329"/>
      <c r="AE290" s="276"/>
      <c r="AF290" s="276"/>
      <c r="AG290" s="276"/>
      <c r="AH290" s="276"/>
      <c r="AI290" s="326" t="str">
        <f t="shared" si="70"/>
        <v/>
      </c>
      <c r="AJ290" s="329"/>
      <c r="AK290" s="247"/>
      <c r="AL290" s="247"/>
      <c r="AM290" s="247"/>
      <c r="AN290" s="247"/>
      <c r="AO290" s="326" t="str">
        <f t="shared" si="71"/>
        <v/>
      </c>
      <c r="AP290" s="329"/>
      <c r="AQ290" s="247"/>
      <c r="AR290" s="247"/>
      <c r="AS290" s="247"/>
      <c r="AT290" s="247"/>
      <c r="AU290" s="326" t="str">
        <f t="shared" si="72"/>
        <v/>
      </c>
      <c r="AV290" s="329"/>
      <c r="AW290" s="247"/>
      <c r="AX290" s="247"/>
      <c r="AY290" s="247"/>
      <c r="AZ290" s="247"/>
      <c r="BA290" s="326" t="str">
        <f t="shared" si="73"/>
        <v/>
      </c>
      <c r="BB290" s="329"/>
      <c r="BC290" s="247"/>
      <c r="BD290" s="247"/>
      <c r="BE290" s="247"/>
      <c r="BF290" s="247"/>
      <c r="BG290" s="326" t="str">
        <f t="shared" si="74"/>
        <v/>
      </c>
      <c r="BH290" s="329"/>
      <c r="BI290" s="247"/>
      <c r="BJ290" s="247"/>
      <c r="BK290" s="247"/>
      <c r="BL290" s="247"/>
      <c r="BM290" s="258"/>
      <c r="BN290" s="247"/>
      <c r="BO290" s="247"/>
      <c r="BP290" s="247"/>
      <c r="BQ290" s="247"/>
      <c r="BR290" s="258"/>
      <c r="BS290" s="247"/>
      <c r="BT290" s="247"/>
      <c r="BU290" s="247"/>
      <c r="BV290" s="247"/>
      <c r="BW290" s="258"/>
      <c r="BX290" s="258"/>
      <c r="BY290" s="134"/>
      <c r="BZ290" s="259"/>
      <c r="CA290" s="260"/>
      <c r="CB290" s="261"/>
    </row>
    <row r="291" spans="1:80" hidden="1" x14ac:dyDescent="0.3">
      <c r="A291" s="337" t="s">
        <v>652</v>
      </c>
      <c r="B291" s="338" t="s">
        <v>293</v>
      </c>
      <c r="C291" s="339" t="s">
        <v>616</v>
      </c>
      <c r="D291" s="340" t="s">
        <v>653</v>
      </c>
      <c r="E291" s="126" t="s">
        <v>152</v>
      </c>
      <c r="F291" s="252">
        <f t="shared" si="60"/>
        <v>0</v>
      </c>
      <c r="G291" s="253">
        <f t="shared" si="61"/>
        <v>0</v>
      </c>
      <c r="H291" s="254">
        <f t="shared" si="62"/>
        <v>0</v>
      </c>
      <c r="I291" s="255">
        <f t="shared" si="63"/>
        <v>0</v>
      </c>
      <c r="J291" s="359" t="s">
        <v>96</v>
      </c>
      <c r="K291" s="326" t="str">
        <f t="shared" si="64"/>
        <v/>
      </c>
      <c r="L291" s="329"/>
      <c r="M291" s="326" t="str">
        <f t="shared" si="65"/>
        <v/>
      </c>
      <c r="N291" s="329"/>
      <c r="O291" s="326" t="str">
        <f t="shared" si="66"/>
        <v/>
      </c>
      <c r="P291" s="329"/>
      <c r="Q291" s="276"/>
      <c r="R291" s="276"/>
      <c r="S291" s="276"/>
      <c r="T291" s="276"/>
      <c r="U291" s="326" t="str">
        <f t="shared" si="67"/>
        <v/>
      </c>
      <c r="V291" s="329"/>
      <c r="W291" s="326" t="str">
        <f t="shared" si="68"/>
        <v/>
      </c>
      <c r="X291" s="329"/>
      <c r="Y291" s="276"/>
      <c r="Z291" s="276"/>
      <c r="AA291" s="276"/>
      <c r="AB291" s="276"/>
      <c r="AC291" s="326" t="str">
        <f t="shared" si="69"/>
        <v/>
      </c>
      <c r="AD291" s="329"/>
      <c r="AE291" s="276"/>
      <c r="AF291" s="276"/>
      <c r="AG291" s="276"/>
      <c r="AH291" s="276"/>
      <c r="AI291" s="326" t="str">
        <f t="shared" si="70"/>
        <v/>
      </c>
      <c r="AJ291" s="329"/>
      <c r="AK291" s="247"/>
      <c r="AL291" s="247"/>
      <c r="AM291" s="247"/>
      <c r="AN291" s="247"/>
      <c r="AO291" s="326" t="str">
        <f t="shared" si="71"/>
        <v/>
      </c>
      <c r="AP291" s="329"/>
      <c r="AQ291" s="247"/>
      <c r="AR291" s="247"/>
      <c r="AS291" s="247"/>
      <c r="AT291" s="247"/>
      <c r="AU291" s="326" t="str">
        <f t="shared" si="72"/>
        <v/>
      </c>
      <c r="AV291" s="329"/>
      <c r="AW291" s="247"/>
      <c r="AX291" s="247"/>
      <c r="AY291" s="247"/>
      <c r="AZ291" s="247"/>
      <c r="BA291" s="326" t="str">
        <f t="shared" si="73"/>
        <v/>
      </c>
      <c r="BB291" s="329"/>
      <c r="BC291" s="247"/>
      <c r="BD291" s="247"/>
      <c r="BE291" s="247"/>
      <c r="BF291" s="247"/>
      <c r="BG291" s="326" t="str">
        <f t="shared" si="74"/>
        <v/>
      </c>
      <c r="BH291" s="329"/>
      <c r="BI291" s="247"/>
      <c r="BJ291" s="247"/>
      <c r="BK291" s="247"/>
      <c r="BL291" s="247"/>
      <c r="BM291" s="258"/>
      <c r="BN291" s="247"/>
      <c r="BO291" s="247"/>
      <c r="BP291" s="247"/>
      <c r="BQ291" s="247"/>
      <c r="BR291" s="258"/>
      <c r="BS291" s="247"/>
      <c r="BT291" s="247"/>
      <c r="BU291" s="247"/>
      <c r="BV291" s="247"/>
      <c r="BW291" s="258"/>
      <c r="BX291" s="258"/>
      <c r="BY291" s="134"/>
      <c r="BZ291" s="259"/>
      <c r="CA291" s="260"/>
      <c r="CB291" s="261"/>
    </row>
    <row r="292" spans="1:80" hidden="1" x14ac:dyDescent="0.3">
      <c r="A292" s="337" t="s">
        <v>654</v>
      </c>
      <c r="B292" s="338" t="s">
        <v>293</v>
      </c>
      <c r="C292" s="339" t="s">
        <v>616</v>
      </c>
      <c r="D292" s="340" t="s">
        <v>655</v>
      </c>
      <c r="E292" s="126" t="s">
        <v>152</v>
      </c>
      <c r="F292" s="252">
        <f t="shared" si="60"/>
        <v>0</v>
      </c>
      <c r="G292" s="253">
        <f t="shared" si="61"/>
        <v>0</v>
      </c>
      <c r="H292" s="254">
        <f t="shared" si="62"/>
        <v>0</v>
      </c>
      <c r="I292" s="255">
        <f t="shared" si="63"/>
        <v>0</v>
      </c>
      <c r="J292" s="359" t="s">
        <v>96</v>
      </c>
      <c r="K292" s="326" t="str">
        <f t="shared" si="64"/>
        <v/>
      </c>
      <c r="L292" s="329"/>
      <c r="M292" s="326" t="str">
        <f t="shared" si="65"/>
        <v/>
      </c>
      <c r="N292" s="329"/>
      <c r="O292" s="326" t="str">
        <f t="shared" si="66"/>
        <v/>
      </c>
      <c r="P292" s="329"/>
      <c r="Q292" s="276"/>
      <c r="R292" s="276"/>
      <c r="S292" s="276"/>
      <c r="T292" s="276"/>
      <c r="U292" s="326" t="str">
        <f t="shared" si="67"/>
        <v/>
      </c>
      <c r="V292" s="329"/>
      <c r="W292" s="326" t="str">
        <f t="shared" si="68"/>
        <v/>
      </c>
      <c r="X292" s="329"/>
      <c r="Y292" s="276"/>
      <c r="Z292" s="276"/>
      <c r="AA292" s="276"/>
      <c r="AB292" s="276"/>
      <c r="AC292" s="326" t="str">
        <f t="shared" si="69"/>
        <v/>
      </c>
      <c r="AD292" s="329"/>
      <c r="AE292" s="276"/>
      <c r="AF292" s="276"/>
      <c r="AG292" s="276"/>
      <c r="AH292" s="276"/>
      <c r="AI292" s="326" t="str">
        <f t="shared" si="70"/>
        <v/>
      </c>
      <c r="AJ292" s="329"/>
      <c r="AK292" s="247"/>
      <c r="AL292" s="247"/>
      <c r="AM292" s="247"/>
      <c r="AN292" s="247"/>
      <c r="AO292" s="326" t="str">
        <f t="shared" si="71"/>
        <v/>
      </c>
      <c r="AP292" s="329"/>
      <c r="AQ292" s="247"/>
      <c r="AR292" s="247"/>
      <c r="AS292" s="247"/>
      <c r="AT292" s="247"/>
      <c r="AU292" s="326" t="str">
        <f t="shared" si="72"/>
        <v/>
      </c>
      <c r="AV292" s="329"/>
      <c r="AW292" s="247"/>
      <c r="AX292" s="247"/>
      <c r="AY292" s="247"/>
      <c r="AZ292" s="247"/>
      <c r="BA292" s="326" t="str">
        <f t="shared" si="73"/>
        <v/>
      </c>
      <c r="BB292" s="329"/>
      <c r="BC292" s="247"/>
      <c r="BD292" s="247"/>
      <c r="BE292" s="247"/>
      <c r="BF292" s="247"/>
      <c r="BG292" s="326" t="str">
        <f t="shared" si="74"/>
        <v/>
      </c>
      <c r="BH292" s="329"/>
      <c r="BI292" s="247"/>
      <c r="BJ292" s="247"/>
      <c r="BK292" s="247"/>
      <c r="BL292" s="247"/>
      <c r="BM292" s="258"/>
      <c r="BN292" s="247"/>
      <c r="BO292" s="247"/>
      <c r="BP292" s="247"/>
      <c r="BQ292" s="247"/>
      <c r="BR292" s="258"/>
      <c r="BS292" s="247"/>
      <c r="BT292" s="247"/>
      <c r="BU292" s="247"/>
      <c r="BV292" s="247"/>
      <c r="BW292" s="258"/>
      <c r="BX292" s="258"/>
      <c r="BY292" s="134"/>
      <c r="BZ292" s="259"/>
      <c r="CA292" s="260"/>
      <c r="CB292" s="261"/>
    </row>
    <row r="293" spans="1:80" hidden="1" x14ac:dyDescent="0.3">
      <c r="A293" s="337" t="s">
        <v>656</v>
      </c>
      <c r="B293" s="338" t="s">
        <v>293</v>
      </c>
      <c r="C293" s="339" t="s">
        <v>616</v>
      </c>
      <c r="D293" s="340" t="s">
        <v>657</v>
      </c>
      <c r="E293" s="126" t="s">
        <v>152</v>
      </c>
      <c r="F293" s="252">
        <f t="shared" si="60"/>
        <v>0</v>
      </c>
      <c r="G293" s="253">
        <f t="shared" si="61"/>
        <v>0</v>
      </c>
      <c r="H293" s="254">
        <f t="shared" si="62"/>
        <v>0</v>
      </c>
      <c r="I293" s="255">
        <f t="shared" si="63"/>
        <v>0</v>
      </c>
      <c r="J293" s="359" t="s">
        <v>96</v>
      </c>
      <c r="K293" s="326" t="str">
        <f t="shared" si="64"/>
        <v/>
      </c>
      <c r="L293" s="329"/>
      <c r="M293" s="326" t="str">
        <f t="shared" si="65"/>
        <v/>
      </c>
      <c r="N293" s="329"/>
      <c r="O293" s="326" t="str">
        <f t="shared" si="66"/>
        <v/>
      </c>
      <c r="P293" s="329"/>
      <c r="Q293" s="276"/>
      <c r="R293" s="276"/>
      <c r="S293" s="276"/>
      <c r="T293" s="276"/>
      <c r="U293" s="326" t="str">
        <f t="shared" si="67"/>
        <v/>
      </c>
      <c r="V293" s="329"/>
      <c r="W293" s="326" t="str">
        <f t="shared" si="68"/>
        <v/>
      </c>
      <c r="X293" s="329"/>
      <c r="Y293" s="276"/>
      <c r="Z293" s="276"/>
      <c r="AA293" s="276"/>
      <c r="AB293" s="276"/>
      <c r="AC293" s="326" t="str">
        <f t="shared" si="69"/>
        <v/>
      </c>
      <c r="AD293" s="329"/>
      <c r="AE293" s="276"/>
      <c r="AF293" s="276"/>
      <c r="AG293" s="276"/>
      <c r="AH293" s="276"/>
      <c r="AI293" s="326" t="str">
        <f t="shared" si="70"/>
        <v/>
      </c>
      <c r="AJ293" s="329"/>
      <c r="AK293" s="247"/>
      <c r="AL293" s="247"/>
      <c r="AM293" s="247"/>
      <c r="AN293" s="247"/>
      <c r="AO293" s="326" t="str">
        <f t="shared" si="71"/>
        <v/>
      </c>
      <c r="AP293" s="329"/>
      <c r="AQ293" s="247"/>
      <c r="AR293" s="247"/>
      <c r="AS293" s="247"/>
      <c r="AT293" s="247"/>
      <c r="AU293" s="326" t="str">
        <f t="shared" si="72"/>
        <v/>
      </c>
      <c r="AV293" s="329"/>
      <c r="AW293" s="247"/>
      <c r="AX293" s="247"/>
      <c r="AY293" s="247"/>
      <c r="AZ293" s="247"/>
      <c r="BA293" s="326" t="str">
        <f t="shared" si="73"/>
        <v/>
      </c>
      <c r="BB293" s="329"/>
      <c r="BC293" s="247"/>
      <c r="BD293" s="247"/>
      <c r="BE293" s="247"/>
      <c r="BF293" s="247"/>
      <c r="BG293" s="326" t="str">
        <f t="shared" si="74"/>
        <v/>
      </c>
      <c r="BH293" s="329"/>
      <c r="BI293" s="247"/>
      <c r="BJ293" s="247"/>
      <c r="BK293" s="247"/>
      <c r="BL293" s="247"/>
      <c r="BM293" s="258"/>
      <c r="BN293" s="247"/>
      <c r="BO293" s="247"/>
      <c r="BP293" s="247"/>
      <c r="BQ293" s="247"/>
      <c r="BR293" s="258"/>
      <c r="BS293" s="247"/>
      <c r="BT293" s="247"/>
      <c r="BU293" s="247"/>
      <c r="BV293" s="247"/>
      <c r="BW293" s="258"/>
      <c r="BX293" s="258"/>
      <c r="BY293" s="134"/>
      <c r="BZ293" s="259"/>
      <c r="CA293" s="260"/>
      <c r="CB293" s="261"/>
    </row>
    <row r="294" spans="1:80" hidden="1" x14ac:dyDescent="0.3">
      <c r="A294" s="337" t="s">
        <v>658</v>
      </c>
      <c r="B294" s="338" t="s">
        <v>293</v>
      </c>
      <c r="C294" s="339" t="s">
        <v>616</v>
      </c>
      <c r="D294" s="340" t="s">
        <v>659</v>
      </c>
      <c r="E294" s="126" t="s">
        <v>660</v>
      </c>
      <c r="F294" s="252">
        <f t="shared" si="60"/>
        <v>0</v>
      </c>
      <c r="G294" s="253">
        <f t="shared" si="61"/>
        <v>0</v>
      </c>
      <c r="H294" s="254">
        <f t="shared" si="62"/>
        <v>0</v>
      </c>
      <c r="I294" s="255">
        <f t="shared" si="63"/>
        <v>0</v>
      </c>
      <c r="J294" s="359" t="s">
        <v>96</v>
      </c>
      <c r="K294" s="326" t="str">
        <f t="shared" si="64"/>
        <v/>
      </c>
      <c r="L294" s="329"/>
      <c r="M294" s="326" t="str">
        <f t="shared" si="65"/>
        <v/>
      </c>
      <c r="N294" s="329"/>
      <c r="O294" s="326" t="str">
        <f t="shared" si="66"/>
        <v/>
      </c>
      <c r="P294" s="329"/>
      <c r="Q294" s="276"/>
      <c r="R294" s="276"/>
      <c r="S294" s="276"/>
      <c r="T294" s="276"/>
      <c r="U294" s="326" t="str">
        <f t="shared" si="67"/>
        <v/>
      </c>
      <c r="V294" s="329"/>
      <c r="W294" s="326" t="str">
        <f t="shared" si="68"/>
        <v/>
      </c>
      <c r="X294" s="329"/>
      <c r="Y294" s="276"/>
      <c r="Z294" s="276"/>
      <c r="AA294" s="276"/>
      <c r="AB294" s="276"/>
      <c r="AC294" s="326" t="str">
        <f t="shared" si="69"/>
        <v/>
      </c>
      <c r="AD294" s="329"/>
      <c r="AE294" s="276"/>
      <c r="AF294" s="276"/>
      <c r="AG294" s="276"/>
      <c r="AH294" s="276"/>
      <c r="AI294" s="326" t="str">
        <f t="shared" si="70"/>
        <v/>
      </c>
      <c r="AJ294" s="329"/>
      <c r="AK294" s="247"/>
      <c r="AL294" s="247"/>
      <c r="AM294" s="247"/>
      <c r="AN294" s="247"/>
      <c r="AO294" s="326" t="str">
        <f t="shared" si="71"/>
        <v/>
      </c>
      <c r="AP294" s="329"/>
      <c r="AQ294" s="247"/>
      <c r="AR294" s="247"/>
      <c r="AS294" s="247"/>
      <c r="AT294" s="247"/>
      <c r="AU294" s="326" t="str">
        <f t="shared" si="72"/>
        <v/>
      </c>
      <c r="AV294" s="329"/>
      <c r="AW294" s="247"/>
      <c r="AX294" s="247"/>
      <c r="AY294" s="247"/>
      <c r="AZ294" s="247"/>
      <c r="BA294" s="326" t="str">
        <f t="shared" si="73"/>
        <v/>
      </c>
      <c r="BB294" s="329"/>
      <c r="BC294" s="247"/>
      <c r="BD294" s="247"/>
      <c r="BE294" s="247"/>
      <c r="BF294" s="247"/>
      <c r="BG294" s="326" t="str">
        <f t="shared" si="74"/>
        <v/>
      </c>
      <c r="BH294" s="329"/>
      <c r="BI294" s="247"/>
      <c r="BJ294" s="247"/>
      <c r="BK294" s="247"/>
      <c r="BL294" s="247"/>
      <c r="BM294" s="258"/>
      <c r="BN294" s="247"/>
      <c r="BO294" s="247"/>
      <c r="BP294" s="247"/>
      <c r="BQ294" s="247"/>
      <c r="BR294" s="258"/>
      <c r="BS294" s="247"/>
      <c r="BT294" s="247"/>
      <c r="BU294" s="247"/>
      <c r="BV294" s="247"/>
      <c r="BW294" s="258"/>
      <c r="BX294" s="258"/>
      <c r="BY294" s="134"/>
      <c r="BZ294" s="259"/>
      <c r="CA294" s="260"/>
      <c r="CB294" s="261"/>
    </row>
    <row r="295" spans="1:80" hidden="1" x14ac:dyDescent="0.3">
      <c r="A295" s="337" t="s">
        <v>661</v>
      </c>
      <c r="B295" s="338" t="s">
        <v>293</v>
      </c>
      <c r="C295" s="339" t="s">
        <v>616</v>
      </c>
      <c r="D295" s="340" t="s">
        <v>662</v>
      </c>
      <c r="E295" s="126" t="s">
        <v>152</v>
      </c>
      <c r="F295" s="252">
        <f t="shared" si="60"/>
        <v>0</v>
      </c>
      <c r="G295" s="253">
        <f t="shared" si="61"/>
        <v>0</v>
      </c>
      <c r="H295" s="254">
        <f t="shared" si="62"/>
        <v>0</v>
      </c>
      <c r="I295" s="255">
        <f t="shared" si="63"/>
        <v>0</v>
      </c>
      <c r="J295" s="359" t="s">
        <v>96</v>
      </c>
      <c r="K295" s="326" t="str">
        <f t="shared" si="64"/>
        <v/>
      </c>
      <c r="L295" s="329"/>
      <c r="M295" s="326" t="str">
        <f t="shared" si="65"/>
        <v/>
      </c>
      <c r="N295" s="329"/>
      <c r="O295" s="326" t="str">
        <f t="shared" si="66"/>
        <v/>
      </c>
      <c r="P295" s="329"/>
      <c r="Q295" s="276"/>
      <c r="R295" s="276"/>
      <c r="S295" s="276"/>
      <c r="T295" s="276"/>
      <c r="U295" s="326" t="str">
        <f t="shared" si="67"/>
        <v/>
      </c>
      <c r="V295" s="329"/>
      <c r="W295" s="326" t="str">
        <f t="shared" si="68"/>
        <v/>
      </c>
      <c r="X295" s="329"/>
      <c r="Y295" s="276"/>
      <c r="Z295" s="276"/>
      <c r="AA295" s="276"/>
      <c r="AB295" s="276"/>
      <c r="AC295" s="326" t="str">
        <f t="shared" si="69"/>
        <v/>
      </c>
      <c r="AD295" s="329"/>
      <c r="AE295" s="276"/>
      <c r="AF295" s="276"/>
      <c r="AG295" s="276"/>
      <c r="AH295" s="276"/>
      <c r="AI295" s="326" t="str">
        <f t="shared" si="70"/>
        <v/>
      </c>
      <c r="AJ295" s="329"/>
      <c r="AK295" s="247"/>
      <c r="AL295" s="247"/>
      <c r="AM295" s="247"/>
      <c r="AN295" s="247"/>
      <c r="AO295" s="326" t="str">
        <f t="shared" si="71"/>
        <v/>
      </c>
      <c r="AP295" s="329"/>
      <c r="AQ295" s="247"/>
      <c r="AR295" s="247"/>
      <c r="AS295" s="247"/>
      <c r="AT295" s="247"/>
      <c r="AU295" s="326" t="str">
        <f t="shared" si="72"/>
        <v/>
      </c>
      <c r="AV295" s="329"/>
      <c r="AW295" s="247"/>
      <c r="AX295" s="247"/>
      <c r="AY295" s="247"/>
      <c r="AZ295" s="247"/>
      <c r="BA295" s="326" t="str">
        <f t="shared" si="73"/>
        <v/>
      </c>
      <c r="BB295" s="329"/>
      <c r="BC295" s="247"/>
      <c r="BD295" s="247"/>
      <c r="BE295" s="247"/>
      <c r="BF295" s="247"/>
      <c r="BG295" s="326" t="str">
        <f t="shared" si="74"/>
        <v/>
      </c>
      <c r="BH295" s="329"/>
      <c r="BI295" s="247"/>
      <c r="BJ295" s="247"/>
      <c r="BK295" s="247"/>
      <c r="BL295" s="247"/>
      <c r="BM295" s="258"/>
      <c r="BN295" s="247"/>
      <c r="BO295" s="247"/>
      <c r="BP295" s="247"/>
      <c r="BQ295" s="247"/>
      <c r="BR295" s="258"/>
      <c r="BS295" s="247"/>
      <c r="BT295" s="247"/>
      <c r="BU295" s="247"/>
      <c r="BV295" s="247"/>
      <c r="BW295" s="258"/>
      <c r="BX295" s="258"/>
      <c r="BY295" s="134"/>
      <c r="BZ295" s="259"/>
      <c r="CA295" s="260"/>
      <c r="CB295" s="261"/>
    </row>
    <row r="296" spans="1:80" hidden="1" x14ac:dyDescent="0.3">
      <c r="A296" s="337" t="s">
        <v>663</v>
      </c>
      <c r="B296" s="338" t="s">
        <v>293</v>
      </c>
      <c r="C296" s="339" t="s">
        <v>616</v>
      </c>
      <c r="D296" s="340" t="s">
        <v>664</v>
      </c>
      <c r="E296" s="126" t="s">
        <v>152</v>
      </c>
      <c r="F296" s="252">
        <f t="shared" si="60"/>
        <v>0</v>
      </c>
      <c r="G296" s="253">
        <f t="shared" si="61"/>
        <v>0</v>
      </c>
      <c r="H296" s="254">
        <f t="shared" si="62"/>
        <v>0</v>
      </c>
      <c r="I296" s="255">
        <f t="shared" si="63"/>
        <v>0</v>
      </c>
      <c r="J296" s="359" t="s">
        <v>96</v>
      </c>
      <c r="K296" s="326" t="str">
        <f t="shared" si="64"/>
        <v/>
      </c>
      <c r="L296" s="329"/>
      <c r="M296" s="326" t="str">
        <f t="shared" si="65"/>
        <v/>
      </c>
      <c r="N296" s="329"/>
      <c r="O296" s="326" t="str">
        <f t="shared" si="66"/>
        <v/>
      </c>
      <c r="P296" s="329"/>
      <c r="Q296" s="276"/>
      <c r="R296" s="276"/>
      <c r="S296" s="276"/>
      <c r="T296" s="276"/>
      <c r="U296" s="326" t="str">
        <f t="shared" si="67"/>
        <v/>
      </c>
      <c r="V296" s="329"/>
      <c r="W296" s="326" t="str">
        <f t="shared" si="68"/>
        <v/>
      </c>
      <c r="X296" s="329"/>
      <c r="Y296" s="276"/>
      <c r="Z296" s="276"/>
      <c r="AA296" s="276"/>
      <c r="AB296" s="276"/>
      <c r="AC296" s="326" t="str">
        <f t="shared" si="69"/>
        <v/>
      </c>
      <c r="AD296" s="329"/>
      <c r="AE296" s="276"/>
      <c r="AF296" s="276"/>
      <c r="AG296" s="276"/>
      <c r="AH296" s="276"/>
      <c r="AI296" s="326" t="str">
        <f t="shared" si="70"/>
        <v/>
      </c>
      <c r="AJ296" s="329"/>
      <c r="AK296" s="247"/>
      <c r="AL296" s="247"/>
      <c r="AM296" s="247"/>
      <c r="AN296" s="247"/>
      <c r="AO296" s="326" t="str">
        <f t="shared" si="71"/>
        <v/>
      </c>
      <c r="AP296" s="329"/>
      <c r="AQ296" s="247"/>
      <c r="AR296" s="247"/>
      <c r="AS296" s="247"/>
      <c r="AT296" s="247"/>
      <c r="AU296" s="326" t="str">
        <f t="shared" si="72"/>
        <v/>
      </c>
      <c r="AV296" s="329"/>
      <c r="AW296" s="247"/>
      <c r="AX296" s="247"/>
      <c r="AY296" s="247"/>
      <c r="AZ296" s="247"/>
      <c r="BA296" s="326" t="str">
        <f t="shared" si="73"/>
        <v/>
      </c>
      <c r="BB296" s="329"/>
      <c r="BC296" s="247"/>
      <c r="BD296" s="247"/>
      <c r="BE296" s="247"/>
      <c r="BF296" s="247"/>
      <c r="BG296" s="326" t="str">
        <f t="shared" si="74"/>
        <v/>
      </c>
      <c r="BH296" s="329"/>
      <c r="BI296" s="247"/>
      <c r="BJ296" s="247"/>
      <c r="BK296" s="247"/>
      <c r="BL296" s="247"/>
      <c r="BM296" s="258"/>
      <c r="BN296" s="247"/>
      <c r="BO296" s="247"/>
      <c r="BP296" s="247"/>
      <c r="BQ296" s="247"/>
      <c r="BR296" s="258"/>
      <c r="BS296" s="247"/>
      <c r="BT296" s="247"/>
      <c r="BU296" s="247"/>
      <c r="BV296" s="247"/>
      <c r="BW296" s="258"/>
      <c r="BX296" s="258"/>
      <c r="BY296" s="134"/>
      <c r="BZ296" s="259"/>
      <c r="CA296" s="260"/>
      <c r="CB296" s="261"/>
    </row>
    <row r="297" spans="1:80" hidden="1" x14ac:dyDescent="0.3">
      <c r="A297" s="337" t="s">
        <v>665</v>
      </c>
      <c r="B297" s="338" t="s">
        <v>293</v>
      </c>
      <c r="C297" s="339" t="s">
        <v>616</v>
      </c>
      <c r="D297" s="340" t="s">
        <v>666</v>
      </c>
      <c r="E297" s="126" t="s">
        <v>660</v>
      </c>
      <c r="F297" s="252">
        <f t="shared" si="60"/>
        <v>0</v>
      </c>
      <c r="G297" s="253">
        <f t="shared" si="61"/>
        <v>0</v>
      </c>
      <c r="H297" s="254">
        <f t="shared" si="62"/>
        <v>0</v>
      </c>
      <c r="I297" s="255">
        <f t="shared" si="63"/>
        <v>0</v>
      </c>
      <c r="J297" s="359" t="s">
        <v>96</v>
      </c>
      <c r="K297" s="326" t="str">
        <f t="shared" si="64"/>
        <v/>
      </c>
      <c r="L297" s="329"/>
      <c r="M297" s="326" t="str">
        <f t="shared" si="65"/>
        <v/>
      </c>
      <c r="N297" s="329"/>
      <c r="O297" s="326" t="str">
        <f t="shared" si="66"/>
        <v/>
      </c>
      <c r="P297" s="329"/>
      <c r="Q297" s="276"/>
      <c r="R297" s="276"/>
      <c r="S297" s="276"/>
      <c r="T297" s="276"/>
      <c r="U297" s="326" t="str">
        <f t="shared" si="67"/>
        <v/>
      </c>
      <c r="V297" s="329"/>
      <c r="W297" s="326" t="str">
        <f t="shared" si="68"/>
        <v/>
      </c>
      <c r="X297" s="329"/>
      <c r="Y297" s="276"/>
      <c r="Z297" s="276"/>
      <c r="AA297" s="276"/>
      <c r="AB297" s="276"/>
      <c r="AC297" s="326" t="str">
        <f t="shared" si="69"/>
        <v/>
      </c>
      <c r="AD297" s="329"/>
      <c r="AE297" s="276"/>
      <c r="AF297" s="276"/>
      <c r="AG297" s="276"/>
      <c r="AH297" s="276"/>
      <c r="AI297" s="326" t="str">
        <f t="shared" si="70"/>
        <v/>
      </c>
      <c r="AJ297" s="329"/>
      <c r="AK297" s="247"/>
      <c r="AL297" s="247"/>
      <c r="AM297" s="247"/>
      <c r="AN297" s="247"/>
      <c r="AO297" s="326" t="str">
        <f t="shared" si="71"/>
        <v/>
      </c>
      <c r="AP297" s="329"/>
      <c r="AQ297" s="247"/>
      <c r="AR297" s="247"/>
      <c r="AS297" s="247"/>
      <c r="AT297" s="247"/>
      <c r="AU297" s="326" t="str">
        <f t="shared" si="72"/>
        <v/>
      </c>
      <c r="AV297" s="329"/>
      <c r="AW297" s="247"/>
      <c r="AX297" s="247"/>
      <c r="AY297" s="247"/>
      <c r="AZ297" s="247"/>
      <c r="BA297" s="326" t="str">
        <f t="shared" si="73"/>
        <v/>
      </c>
      <c r="BB297" s="329"/>
      <c r="BC297" s="247"/>
      <c r="BD297" s="247"/>
      <c r="BE297" s="247"/>
      <c r="BF297" s="247"/>
      <c r="BG297" s="326" t="str">
        <f t="shared" si="74"/>
        <v/>
      </c>
      <c r="BH297" s="329"/>
      <c r="BI297" s="247"/>
      <c r="BJ297" s="247"/>
      <c r="BK297" s="247"/>
      <c r="BL297" s="247"/>
      <c r="BM297" s="258"/>
      <c r="BN297" s="247"/>
      <c r="BO297" s="247"/>
      <c r="BP297" s="247"/>
      <c r="BQ297" s="247"/>
      <c r="BR297" s="258"/>
      <c r="BS297" s="247"/>
      <c r="BT297" s="247"/>
      <c r="BU297" s="247"/>
      <c r="BV297" s="247"/>
      <c r="BW297" s="258"/>
      <c r="BX297" s="258"/>
      <c r="BY297" s="134"/>
      <c r="BZ297" s="259"/>
      <c r="CA297" s="260"/>
      <c r="CB297" s="261"/>
    </row>
    <row r="298" spans="1:80" hidden="1" x14ac:dyDescent="0.3">
      <c r="A298" s="337" t="s">
        <v>667</v>
      </c>
      <c r="B298" s="338" t="s">
        <v>293</v>
      </c>
      <c r="C298" s="339" t="s">
        <v>616</v>
      </c>
      <c r="D298" s="340" t="s">
        <v>668</v>
      </c>
      <c r="E298" s="126" t="s">
        <v>152</v>
      </c>
      <c r="F298" s="252">
        <f t="shared" si="60"/>
        <v>0</v>
      </c>
      <c r="G298" s="253">
        <f t="shared" si="61"/>
        <v>0</v>
      </c>
      <c r="H298" s="254">
        <f t="shared" si="62"/>
        <v>0</v>
      </c>
      <c r="I298" s="255">
        <f t="shared" si="63"/>
        <v>0</v>
      </c>
      <c r="J298" s="359" t="s">
        <v>96</v>
      </c>
      <c r="K298" s="326" t="str">
        <f t="shared" si="64"/>
        <v/>
      </c>
      <c r="L298" s="329"/>
      <c r="M298" s="326" t="str">
        <f t="shared" si="65"/>
        <v/>
      </c>
      <c r="N298" s="329"/>
      <c r="O298" s="326" t="str">
        <f t="shared" si="66"/>
        <v/>
      </c>
      <c r="P298" s="329"/>
      <c r="Q298" s="276"/>
      <c r="R298" s="276"/>
      <c r="S298" s="276"/>
      <c r="T298" s="276"/>
      <c r="U298" s="326" t="str">
        <f t="shared" si="67"/>
        <v/>
      </c>
      <c r="V298" s="329"/>
      <c r="W298" s="326" t="str">
        <f t="shared" si="68"/>
        <v/>
      </c>
      <c r="X298" s="329"/>
      <c r="Y298" s="276"/>
      <c r="Z298" s="276"/>
      <c r="AA298" s="276"/>
      <c r="AB298" s="276"/>
      <c r="AC298" s="326" t="str">
        <f t="shared" si="69"/>
        <v/>
      </c>
      <c r="AD298" s="329"/>
      <c r="AE298" s="276"/>
      <c r="AF298" s="276"/>
      <c r="AG298" s="276"/>
      <c r="AH298" s="276"/>
      <c r="AI298" s="326" t="str">
        <f t="shared" si="70"/>
        <v/>
      </c>
      <c r="AJ298" s="329"/>
      <c r="AK298" s="247"/>
      <c r="AL298" s="247"/>
      <c r="AM298" s="247"/>
      <c r="AN298" s="247"/>
      <c r="AO298" s="326" t="str">
        <f t="shared" si="71"/>
        <v/>
      </c>
      <c r="AP298" s="329"/>
      <c r="AQ298" s="247"/>
      <c r="AR298" s="247"/>
      <c r="AS298" s="247"/>
      <c r="AT298" s="247"/>
      <c r="AU298" s="326" t="str">
        <f t="shared" si="72"/>
        <v/>
      </c>
      <c r="AV298" s="329"/>
      <c r="AW298" s="247"/>
      <c r="AX298" s="247"/>
      <c r="AY298" s="247"/>
      <c r="AZ298" s="247"/>
      <c r="BA298" s="326" t="str">
        <f t="shared" si="73"/>
        <v/>
      </c>
      <c r="BB298" s="329"/>
      <c r="BC298" s="247"/>
      <c r="BD298" s="247"/>
      <c r="BE298" s="247"/>
      <c r="BF298" s="247"/>
      <c r="BG298" s="326" t="str">
        <f t="shared" si="74"/>
        <v/>
      </c>
      <c r="BH298" s="329"/>
      <c r="BI298" s="247"/>
      <c r="BJ298" s="247"/>
      <c r="BK298" s="247"/>
      <c r="BL298" s="247"/>
      <c r="BM298" s="258"/>
      <c r="BN298" s="247"/>
      <c r="BO298" s="247"/>
      <c r="BP298" s="247"/>
      <c r="BQ298" s="247"/>
      <c r="BR298" s="258"/>
      <c r="BS298" s="247"/>
      <c r="BT298" s="247"/>
      <c r="BU298" s="247"/>
      <c r="BV298" s="247"/>
      <c r="BW298" s="258"/>
      <c r="BX298" s="258"/>
      <c r="BY298" s="134"/>
      <c r="BZ298" s="259"/>
      <c r="CA298" s="260"/>
      <c r="CB298" s="261"/>
    </row>
    <row r="299" spans="1:80" hidden="1" x14ac:dyDescent="0.3">
      <c r="A299" s="337" t="s">
        <v>669</v>
      </c>
      <c r="B299" s="338" t="s">
        <v>293</v>
      </c>
      <c r="C299" s="339" t="s">
        <v>616</v>
      </c>
      <c r="D299" s="340" t="s">
        <v>670</v>
      </c>
      <c r="E299" s="126" t="s">
        <v>152</v>
      </c>
      <c r="F299" s="252">
        <f t="shared" si="60"/>
        <v>0</v>
      </c>
      <c r="G299" s="253">
        <f t="shared" si="61"/>
        <v>0</v>
      </c>
      <c r="H299" s="254">
        <f t="shared" si="62"/>
        <v>0</v>
      </c>
      <c r="I299" s="255">
        <f t="shared" si="63"/>
        <v>0</v>
      </c>
      <c r="J299" s="359" t="s">
        <v>96</v>
      </c>
      <c r="K299" s="326" t="str">
        <f t="shared" si="64"/>
        <v/>
      </c>
      <c r="L299" s="329"/>
      <c r="M299" s="326" t="str">
        <f t="shared" si="65"/>
        <v/>
      </c>
      <c r="N299" s="329"/>
      <c r="O299" s="326" t="str">
        <f t="shared" si="66"/>
        <v/>
      </c>
      <c r="P299" s="329"/>
      <c r="Q299" s="276"/>
      <c r="R299" s="276"/>
      <c r="S299" s="276"/>
      <c r="T299" s="276"/>
      <c r="U299" s="326" t="str">
        <f t="shared" si="67"/>
        <v/>
      </c>
      <c r="V299" s="329"/>
      <c r="W299" s="326" t="str">
        <f t="shared" si="68"/>
        <v/>
      </c>
      <c r="X299" s="329"/>
      <c r="Y299" s="276"/>
      <c r="Z299" s="276"/>
      <c r="AA299" s="276"/>
      <c r="AB299" s="276"/>
      <c r="AC299" s="326" t="str">
        <f t="shared" si="69"/>
        <v/>
      </c>
      <c r="AD299" s="329"/>
      <c r="AE299" s="276"/>
      <c r="AF299" s="276"/>
      <c r="AG299" s="276"/>
      <c r="AH299" s="276"/>
      <c r="AI299" s="326" t="str">
        <f t="shared" si="70"/>
        <v/>
      </c>
      <c r="AJ299" s="329"/>
      <c r="AK299" s="247"/>
      <c r="AL299" s="247"/>
      <c r="AM299" s="247"/>
      <c r="AN299" s="247"/>
      <c r="AO299" s="326" t="str">
        <f t="shared" si="71"/>
        <v/>
      </c>
      <c r="AP299" s="329"/>
      <c r="AQ299" s="247"/>
      <c r="AR299" s="247"/>
      <c r="AS299" s="247"/>
      <c r="AT299" s="247"/>
      <c r="AU299" s="326" t="str">
        <f t="shared" si="72"/>
        <v/>
      </c>
      <c r="AV299" s="329"/>
      <c r="AW299" s="247"/>
      <c r="AX299" s="247"/>
      <c r="AY299" s="247"/>
      <c r="AZ299" s="247"/>
      <c r="BA299" s="326" t="str">
        <f t="shared" si="73"/>
        <v/>
      </c>
      <c r="BB299" s="329"/>
      <c r="BC299" s="247"/>
      <c r="BD299" s="247"/>
      <c r="BE299" s="247"/>
      <c r="BF299" s="247"/>
      <c r="BG299" s="326" t="str">
        <f t="shared" si="74"/>
        <v/>
      </c>
      <c r="BH299" s="329"/>
      <c r="BI299" s="247"/>
      <c r="BJ299" s="247"/>
      <c r="BK299" s="247"/>
      <c r="BL299" s="247"/>
      <c r="BM299" s="258"/>
      <c r="BN299" s="247"/>
      <c r="BO299" s="247"/>
      <c r="BP299" s="247"/>
      <c r="BQ299" s="247"/>
      <c r="BR299" s="258"/>
      <c r="BS299" s="247"/>
      <c r="BT299" s="247"/>
      <c r="BU299" s="247"/>
      <c r="BV299" s="247"/>
      <c r="BW299" s="258"/>
      <c r="BX299" s="258"/>
      <c r="BY299" s="134"/>
      <c r="BZ299" s="259"/>
      <c r="CA299" s="260"/>
      <c r="CB299" s="261"/>
    </row>
    <row r="300" spans="1:80" hidden="1" x14ac:dyDescent="0.3">
      <c r="A300" s="337" t="s">
        <v>671</v>
      </c>
      <c r="B300" s="338" t="s">
        <v>293</v>
      </c>
      <c r="C300" s="339" t="s">
        <v>616</v>
      </c>
      <c r="D300" s="340" t="s">
        <v>672</v>
      </c>
      <c r="E300" s="126" t="s">
        <v>152</v>
      </c>
      <c r="F300" s="252">
        <f t="shared" si="60"/>
        <v>0</v>
      </c>
      <c r="G300" s="253">
        <f t="shared" si="61"/>
        <v>0</v>
      </c>
      <c r="H300" s="254">
        <f t="shared" si="62"/>
        <v>0</v>
      </c>
      <c r="I300" s="255">
        <f t="shared" si="63"/>
        <v>0</v>
      </c>
      <c r="J300" s="359" t="s">
        <v>96</v>
      </c>
      <c r="K300" s="326" t="str">
        <f t="shared" si="64"/>
        <v/>
      </c>
      <c r="L300" s="329"/>
      <c r="M300" s="326" t="str">
        <f t="shared" si="65"/>
        <v/>
      </c>
      <c r="N300" s="329"/>
      <c r="O300" s="326" t="str">
        <f t="shared" si="66"/>
        <v/>
      </c>
      <c r="P300" s="329"/>
      <c r="Q300" s="276"/>
      <c r="R300" s="276"/>
      <c r="S300" s="276"/>
      <c r="T300" s="276"/>
      <c r="U300" s="326" t="str">
        <f t="shared" si="67"/>
        <v/>
      </c>
      <c r="V300" s="329"/>
      <c r="W300" s="326" t="str">
        <f t="shared" si="68"/>
        <v/>
      </c>
      <c r="X300" s="329"/>
      <c r="Y300" s="276"/>
      <c r="Z300" s="276"/>
      <c r="AA300" s="276"/>
      <c r="AB300" s="276"/>
      <c r="AC300" s="326" t="str">
        <f t="shared" si="69"/>
        <v/>
      </c>
      <c r="AD300" s="329"/>
      <c r="AE300" s="276"/>
      <c r="AF300" s="276"/>
      <c r="AG300" s="276"/>
      <c r="AH300" s="276"/>
      <c r="AI300" s="326" t="str">
        <f t="shared" si="70"/>
        <v/>
      </c>
      <c r="AJ300" s="329"/>
      <c r="AK300" s="247"/>
      <c r="AL300" s="247"/>
      <c r="AM300" s="247"/>
      <c r="AN300" s="247"/>
      <c r="AO300" s="326" t="str">
        <f t="shared" si="71"/>
        <v/>
      </c>
      <c r="AP300" s="329"/>
      <c r="AQ300" s="247"/>
      <c r="AR300" s="247"/>
      <c r="AS300" s="247"/>
      <c r="AT300" s="247"/>
      <c r="AU300" s="326" t="str">
        <f t="shared" si="72"/>
        <v/>
      </c>
      <c r="AV300" s="329"/>
      <c r="AW300" s="247"/>
      <c r="AX300" s="247"/>
      <c r="AY300" s="247"/>
      <c r="AZ300" s="247"/>
      <c r="BA300" s="326" t="str">
        <f t="shared" si="73"/>
        <v/>
      </c>
      <c r="BB300" s="329"/>
      <c r="BC300" s="247"/>
      <c r="BD300" s="247"/>
      <c r="BE300" s="247"/>
      <c r="BF300" s="247"/>
      <c r="BG300" s="326" t="str">
        <f t="shared" si="74"/>
        <v/>
      </c>
      <c r="BH300" s="329"/>
      <c r="BI300" s="247"/>
      <c r="BJ300" s="247"/>
      <c r="BK300" s="247"/>
      <c r="BL300" s="247"/>
      <c r="BM300" s="258"/>
      <c r="BN300" s="247"/>
      <c r="BO300" s="247"/>
      <c r="BP300" s="247"/>
      <c r="BQ300" s="247"/>
      <c r="BR300" s="258"/>
      <c r="BS300" s="247"/>
      <c r="BT300" s="247"/>
      <c r="BU300" s="247"/>
      <c r="BV300" s="247"/>
      <c r="BW300" s="258"/>
      <c r="BX300" s="258"/>
      <c r="BY300" s="134"/>
      <c r="BZ300" s="259"/>
      <c r="CA300" s="260"/>
      <c r="CB300" s="261"/>
    </row>
    <row r="301" spans="1:80" hidden="1" x14ac:dyDescent="0.3">
      <c r="A301" s="337" t="s">
        <v>673</v>
      </c>
      <c r="B301" s="338" t="s">
        <v>293</v>
      </c>
      <c r="C301" s="339" t="s">
        <v>616</v>
      </c>
      <c r="D301" s="340" t="s">
        <v>674</v>
      </c>
      <c r="E301" s="126" t="s">
        <v>152</v>
      </c>
      <c r="F301" s="252">
        <f t="shared" si="60"/>
        <v>0</v>
      </c>
      <c r="G301" s="253">
        <f t="shared" si="61"/>
        <v>0</v>
      </c>
      <c r="H301" s="254">
        <f t="shared" si="62"/>
        <v>0</v>
      </c>
      <c r="I301" s="255">
        <f t="shared" si="63"/>
        <v>0</v>
      </c>
      <c r="J301" s="359" t="s">
        <v>96</v>
      </c>
      <c r="K301" s="326" t="str">
        <f t="shared" si="64"/>
        <v/>
      </c>
      <c r="L301" s="329"/>
      <c r="M301" s="326" t="str">
        <f t="shared" si="65"/>
        <v/>
      </c>
      <c r="N301" s="329"/>
      <c r="O301" s="326" t="str">
        <f t="shared" si="66"/>
        <v/>
      </c>
      <c r="P301" s="329"/>
      <c r="Q301" s="276"/>
      <c r="R301" s="276"/>
      <c r="S301" s="276"/>
      <c r="T301" s="276"/>
      <c r="U301" s="326" t="str">
        <f t="shared" si="67"/>
        <v/>
      </c>
      <c r="V301" s="329"/>
      <c r="W301" s="326" t="str">
        <f t="shared" si="68"/>
        <v/>
      </c>
      <c r="X301" s="329"/>
      <c r="Y301" s="276"/>
      <c r="Z301" s="276"/>
      <c r="AA301" s="276"/>
      <c r="AB301" s="276"/>
      <c r="AC301" s="326" t="str">
        <f t="shared" si="69"/>
        <v/>
      </c>
      <c r="AD301" s="329"/>
      <c r="AE301" s="276"/>
      <c r="AF301" s="276"/>
      <c r="AG301" s="276"/>
      <c r="AH301" s="276"/>
      <c r="AI301" s="326" t="str">
        <f t="shared" si="70"/>
        <v/>
      </c>
      <c r="AJ301" s="329"/>
      <c r="AK301" s="247"/>
      <c r="AL301" s="247"/>
      <c r="AM301" s="247"/>
      <c r="AN301" s="247"/>
      <c r="AO301" s="326" t="str">
        <f t="shared" si="71"/>
        <v/>
      </c>
      <c r="AP301" s="329"/>
      <c r="AQ301" s="247"/>
      <c r="AR301" s="247"/>
      <c r="AS301" s="247"/>
      <c r="AT301" s="247"/>
      <c r="AU301" s="326" t="str">
        <f t="shared" si="72"/>
        <v/>
      </c>
      <c r="AV301" s="329"/>
      <c r="AW301" s="247"/>
      <c r="AX301" s="247"/>
      <c r="AY301" s="247"/>
      <c r="AZ301" s="247"/>
      <c r="BA301" s="326" t="str">
        <f t="shared" si="73"/>
        <v/>
      </c>
      <c r="BB301" s="329"/>
      <c r="BC301" s="247"/>
      <c r="BD301" s="247"/>
      <c r="BE301" s="247"/>
      <c r="BF301" s="247"/>
      <c r="BG301" s="326" t="str">
        <f t="shared" si="74"/>
        <v/>
      </c>
      <c r="BH301" s="329"/>
      <c r="BI301" s="247"/>
      <c r="BJ301" s="247"/>
      <c r="BK301" s="247"/>
      <c r="BL301" s="247"/>
      <c r="BM301" s="258"/>
      <c r="BN301" s="247"/>
      <c r="BO301" s="247"/>
      <c r="BP301" s="247"/>
      <c r="BQ301" s="247"/>
      <c r="BR301" s="258"/>
      <c r="BS301" s="247"/>
      <c r="BT301" s="247"/>
      <c r="BU301" s="247"/>
      <c r="BV301" s="247"/>
      <c r="BW301" s="258"/>
      <c r="BX301" s="258"/>
      <c r="BY301" s="134"/>
      <c r="BZ301" s="259"/>
      <c r="CA301" s="260"/>
      <c r="CB301" s="261"/>
    </row>
    <row r="302" spans="1:80" hidden="1" x14ac:dyDescent="0.3">
      <c r="A302" s="337" t="s">
        <v>675</v>
      </c>
      <c r="B302" s="338" t="s">
        <v>293</v>
      </c>
      <c r="C302" s="339" t="s">
        <v>616</v>
      </c>
      <c r="D302" s="340" t="s">
        <v>676</v>
      </c>
      <c r="E302" s="126" t="s">
        <v>152</v>
      </c>
      <c r="F302" s="252">
        <f t="shared" si="60"/>
        <v>0</v>
      </c>
      <c r="G302" s="253">
        <f t="shared" si="61"/>
        <v>0</v>
      </c>
      <c r="H302" s="254">
        <f t="shared" si="62"/>
        <v>0</v>
      </c>
      <c r="I302" s="255">
        <f t="shared" si="63"/>
        <v>0</v>
      </c>
      <c r="J302" s="359" t="s">
        <v>96</v>
      </c>
      <c r="K302" s="326" t="str">
        <f t="shared" si="64"/>
        <v/>
      </c>
      <c r="L302" s="329"/>
      <c r="M302" s="326" t="str">
        <f t="shared" si="65"/>
        <v/>
      </c>
      <c r="N302" s="329"/>
      <c r="O302" s="326" t="str">
        <f t="shared" si="66"/>
        <v/>
      </c>
      <c r="P302" s="329"/>
      <c r="Q302" s="276"/>
      <c r="R302" s="276"/>
      <c r="S302" s="276"/>
      <c r="T302" s="276"/>
      <c r="U302" s="326" t="str">
        <f t="shared" si="67"/>
        <v/>
      </c>
      <c r="V302" s="329"/>
      <c r="W302" s="326" t="str">
        <f t="shared" si="68"/>
        <v/>
      </c>
      <c r="X302" s="329"/>
      <c r="Y302" s="276"/>
      <c r="Z302" s="276"/>
      <c r="AA302" s="276"/>
      <c r="AB302" s="276"/>
      <c r="AC302" s="326" t="str">
        <f t="shared" si="69"/>
        <v/>
      </c>
      <c r="AD302" s="329"/>
      <c r="AE302" s="276"/>
      <c r="AF302" s="276"/>
      <c r="AG302" s="276"/>
      <c r="AH302" s="276"/>
      <c r="AI302" s="326" t="str">
        <f t="shared" si="70"/>
        <v/>
      </c>
      <c r="AJ302" s="329"/>
      <c r="AK302" s="247"/>
      <c r="AL302" s="247"/>
      <c r="AM302" s="247"/>
      <c r="AN302" s="247"/>
      <c r="AO302" s="326" t="str">
        <f t="shared" si="71"/>
        <v/>
      </c>
      <c r="AP302" s="329"/>
      <c r="AQ302" s="247"/>
      <c r="AR302" s="247"/>
      <c r="AS302" s="247"/>
      <c r="AT302" s="247"/>
      <c r="AU302" s="326" t="str">
        <f t="shared" si="72"/>
        <v/>
      </c>
      <c r="AV302" s="329"/>
      <c r="AW302" s="247"/>
      <c r="AX302" s="247"/>
      <c r="AY302" s="247"/>
      <c r="AZ302" s="247"/>
      <c r="BA302" s="326" t="str">
        <f t="shared" si="73"/>
        <v/>
      </c>
      <c r="BB302" s="329"/>
      <c r="BC302" s="247"/>
      <c r="BD302" s="247"/>
      <c r="BE302" s="247"/>
      <c r="BF302" s="247"/>
      <c r="BG302" s="326" t="str">
        <f t="shared" si="74"/>
        <v/>
      </c>
      <c r="BH302" s="329"/>
      <c r="BI302" s="247"/>
      <c r="BJ302" s="247"/>
      <c r="BK302" s="247"/>
      <c r="BL302" s="247"/>
      <c r="BM302" s="258"/>
      <c r="BN302" s="247"/>
      <c r="BO302" s="247"/>
      <c r="BP302" s="247"/>
      <c r="BQ302" s="247"/>
      <c r="BR302" s="258"/>
      <c r="BS302" s="247"/>
      <c r="BT302" s="247"/>
      <c r="BU302" s="247"/>
      <c r="BV302" s="247"/>
      <c r="BW302" s="258"/>
      <c r="BX302" s="258"/>
      <c r="BY302" s="134"/>
      <c r="BZ302" s="259"/>
      <c r="CA302" s="260"/>
      <c r="CB302" s="261"/>
    </row>
    <row r="303" spans="1:80" hidden="1" x14ac:dyDescent="0.3">
      <c r="A303" s="337" t="s">
        <v>677</v>
      </c>
      <c r="B303" s="338" t="s">
        <v>293</v>
      </c>
      <c r="C303" s="339" t="s">
        <v>616</v>
      </c>
      <c r="D303" s="340" t="s">
        <v>678</v>
      </c>
      <c r="E303" s="126" t="s">
        <v>152</v>
      </c>
      <c r="F303" s="252">
        <f t="shared" si="60"/>
        <v>0</v>
      </c>
      <c r="G303" s="253">
        <f t="shared" si="61"/>
        <v>0</v>
      </c>
      <c r="H303" s="254">
        <f t="shared" si="62"/>
        <v>0</v>
      </c>
      <c r="I303" s="255">
        <f t="shared" si="63"/>
        <v>0</v>
      </c>
      <c r="J303" s="359" t="s">
        <v>96</v>
      </c>
      <c r="K303" s="326" t="str">
        <f t="shared" si="64"/>
        <v/>
      </c>
      <c r="L303" s="329"/>
      <c r="M303" s="326" t="str">
        <f t="shared" si="65"/>
        <v/>
      </c>
      <c r="N303" s="329"/>
      <c r="O303" s="326" t="str">
        <f t="shared" si="66"/>
        <v/>
      </c>
      <c r="P303" s="329"/>
      <c r="Q303" s="276"/>
      <c r="R303" s="276"/>
      <c r="S303" s="276"/>
      <c r="T303" s="276"/>
      <c r="U303" s="326" t="str">
        <f t="shared" si="67"/>
        <v/>
      </c>
      <c r="V303" s="329"/>
      <c r="W303" s="326" t="str">
        <f t="shared" si="68"/>
        <v/>
      </c>
      <c r="X303" s="329"/>
      <c r="Y303" s="276"/>
      <c r="Z303" s="276"/>
      <c r="AA303" s="276"/>
      <c r="AB303" s="276"/>
      <c r="AC303" s="326" t="str">
        <f t="shared" si="69"/>
        <v/>
      </c>
      <c r="AD303" s="329"/>
      <c r="AE303" s="276"/>
      <c r="AF303" s="276"/>
      <c r="AG303" s="276"/>
      <c r="AH303" s="276"/>
      <c r="AI303" s="326" t="str">
        <f t="shared" si="70"/>
        <v/>
      </c>
      <c r="AJ303" s="329"/>
      <c r="AK303" s="247"/>
      <c r="AL303" s="247"/>
      <c r="AM303" s="247"/>
      <c r="AN303" s="247"/>
      <c r="AO303" s="326" t="str">
        <f t="shared" si="71"/>
        <v/>
      </c>
      <c r="AP303" s="329"/>
      <c r="AQ303" s="247"/>
      <c r="AR303" s="247"/>
      <c r="AS303" s="247"/>
      <c r="AT303" s="247"/>
      <c r="AU303" s="326" t="str">
        <f t="shared" si="72"/>
        <v/>
      </c>
      <c r="AV303" s="329"/>
      <c r="AW303" s="247"/>
      <c r="AX303" s="247"/>
      <c r="AY303" s="247"/>
      <c r="AZ303" s="247"/>
      <c r="BA303" s="326" t="str">
        <f t="shared" si="73"/>
        <v/>
      </c>
      <c r="BB303" s="329"/>
      <c r="BC303" s="247"/>
      <c r="BD303" s="247"/>
      <c r="BE303" s="247"/>
      <c r="BF303" s="247"/>
      <c r="BG303" s="326" t="str">
        <f t="shared" si="74"/>
        <v/>
      </c>
      <c r="BH303" s="329"/>
      <c r="BI303" s="247"/>
      <c r="BJ303" s="247"/>
      <c r="BK303" s="247"/>
      <c r="BL303" s="247"/>
      <c r="BM303" s="258"/>
      <c r="BN303" s="247"/>
      <c r="BO303" s="247"/>
      <c r="BP303" s="247"/>
      <c r="BQ303" s="247"/>
      <c r="BR303" s="258"/>
      <c r="BS303" s="247"/>
      <c r="BT303" s="247"/>
      <c r="BU303" s="247"/>
      <c r="BV303" s="247"/>
      <c r="BW303" s="258"/>
      <c r="BX303" s="258"/>
      <c r="BY303" s="134"/>
      <c r="BZ303" s="259"/>
      <c r="CA303" s="260"/>
      <c r="CB303" s="261"/>
    </row>
    <row r="304" spans="1:80" hidden="1" x14ac:dyDescent="0.3">
      <c r="A304" s="337" t="s">
        <v>679</v>
      </c>
      <c r="B304" s="338" t="s">
        <v>293</v>
      </c>
      <c r="C304" s="339" t="s">
        <v>616</v>
      </c>
      <c r="D304" s="340" t="s">
        <v>680</v>
      </c>
      <c r="E304" s="126" t="s">
        <v>152</v>
      </c>
      <c r="F304" s="252">
        <f t="shared" si="60"/>
        <v>0</v>
      </c>
      <c r="G304" s="253">
        <f t="shared" si="61"/>
        <v>0</v>
      </c>
      <c r="H304" s="254">
        <f t="shared" si="62"/>
        <v>0</v>
      </c>
      <c r="I304" s="255">
        <f t="shared" si="63"/>
        <v>0</v>
      </c>
      <c r="J304" s="359" t="s">
        <v>96</v>
      </c>
      <c r="K304" s="326" t="str">
        <f t="shared" si="64"/>
        <v/>
      </c>
      <c r="L304" s="329"/>
      <c r="M304" s="326" t="str">
        <f t="shared" si="65"/>
        <v/>
      </c>
      <c r="N304" s="329"/>
      <c r="O304" s="326" t="str">
        <f t="shared" si="66"/>
        <v/>
      </c>
      <c r="P304" s="329"/>
      <c r="Q304" s="276"/>
      <c r="R304" s="276"/>
      <c r="S304" s="276"/>
      <c r="T304" s="276"/>
      <c r="U304" s="326" t="str">
        <f t="shared" si="67"/>
        <v/>
      </c>
      <c r="V304" s="329"/>
      <c r="W304" s="326" t="str">
        <f t="shared" si="68"/>
        <v/>
      </c>
      <c r="X304" s="329"/>
      <c r="Y304" s="276"/>
      <c r="Z304" s="276"/>
      <c r="AA304" s="276"/>
      <c r="AB304" s="276"/>
      <c r="AC304" s="326" t="str">
        <f t="shared" si="69"/>
        <v/>
      </c>
      <c r="AD304" s="329"/>
      <c r="AE304" s="276"/>
      <c r="AF304" s="276"/>
      <c r="AG304" s="276"/>
      <c r="AH304" s="276"/>
      <c r="AI304" s="326" t="str">
        <f t="shared" si="70"/>
        <v/>
      </c>
      <c r="AJ304" s="329"/>
      <c r="AK304" s="247"/>
      <c r="AL304" s="247"/>
      <c r="AM304" s="247"/>
      <c r="AN304" s="247"/>
      <c r="AO304" s="326" t="str">
        <f t="shared" si="71"/>
        <v/>
      </c>
      <c r="AP304" s="329"/>
      <c r="AQ304" s="247"/>
      <c r="AR304" s="247"/>
      <c r="AS304" s="247"/>
      <c r="AT304" s="247"/>
      <c r="AU304" s="326" t="str">
        <f t="shared" si="72"/>
        <v/>
      </c>
      <c r="AV304" s="329"/>
      <c r="AW304" s="247"/>
      <c r="AX304" s="247"/>
      <c r="AY304" s="247"/>
      <c r="AZ304" s="247"/>
      <c r="BA304" s="326" t="str">
        <f t="shared" si="73"/>
        <v/>
      </c>
      <c r="BB304" s="329"/>
      <c r="BC304" s="247"/>
      <c r="BD304" s="247"/>
      <c r="BE304" s="247"/>
      <c r="BF304" s="247"/>
      <c r="BG304" s="326" t="str">
        <f t="shared" si="74"/>
        <v/>
      </c>
      <c r="BH304" s="329"/>
      <c r="BI304" s="247"/>
      <c r="BJ304" s="247"/>
      <c r="BK304" s="247"/>
      <c r="BL304" s="247"/>
      <c r="BM304" s="258"/>
      <c r="BN304" s="247"/>
      <c r="BO304" s="247"/>
      <c r="BP304" s="247"/>
      <c r="BQ304" s="247"/>
      <c r="BR304" s="258"/>
      <c r="BS304" s="247"/>
      <c r="BT304" s="247"/>
      <c r="BU304" s="247"/>
      <c r="BV304" s="247"/>
      <c r="BW304" s="258"/>
      <c r="BX304" s="258"/>
      <c r="BY304" s="134"/>
      <c r="BZ304" s="259"/>
      <c r="CA304" s="260"/>
      <c r="CB304" s="261"/>
    </row>
    <row r="305" spans="1:80" hidden="1" x14ac:dyDescent="0.3">
      <c r="A305" s="337" t="s">
        <v>681</v>
      </c>
      <c r="B305" s="338" t="s">
        <v>293</v>
      </c>
      <c r="C305" s="339" t="s">
        <v>616</v>
      </c>
      <c r="D305" s="340" t="s">
        <v>682</v>
      </c>
      <c r="E305" s="126" t="s">
        <v>152</v>
      </c>
      <c r="F305" s="252">
        <f t="shared" si="60"/>
        <v>0</v>
      </c>
      <c r="G305" s="253">
        <f t="shared" si="61"/>
        <v>0</v>
      </c>
      <c r="H305" s="254">
        <f t="shared" si="62"/>
        <v>0</v>
      </c>
      <c r="I305" s="255">
        <f t="shared" si="63"/>
        <v>0</v>
      </c>
      <c r="J305" s="359" t="s">
        <v>96</v>
      </c>
      <c r="K305" s="326" t="str">
        <f t="shared" si="64"/>
        <v/>
      </c>
      <c r="L305" s="329"/>
      <c r="M305" s="326" t="str">
        <f t="shared" si="65"/>
        <v/>
      </c>
      <c r="N305" s="329"/>
      <c r="O305" s="326" t="str">
        <f t="shared" si="66"/>
        <v/>
      </c>
      <c r="P305" s="329"/>
      <c r="Q305" s="276"/>
      <c r="R305" s="276"/>
      <c r="S305" s="276"/>
      <c r="T305" s="276"/>
      <c r="U305" s="326" t="str">
        <f t="shared" si="67"/>
        <v/>
      </c>
      <c r="V305" s="329"/>
      <c r="W305" s="326" t="str">
        <f t="shared" si="68"/>
        <v/>
      </c>
      <c r="X305" s="329"/>
      <c r="Y305" s="276"/>
      <c r="Z305" s="276"/>
      <c r="AA305" s="276"/>
      <c r="AB305" s="276"/>
      <c r="AC305" s="326" t="str">
        <f t="shared" si="69"/>
        <v/>
      </c>
      <c r="AD305" s="329"/>
      <c r="AE305" s="276"/>
      <c r="AF305" s="276"/>
      <c r="AG305" s="276"/>
      <c r="AH305" s="276"/>
      <c r="AI305" s="326" t="str">
        <f t="shared" si="70"/>
        <v/>
      </c>
      <c r="AJ305" s="329"/>
      <c r="AK305" s="247"/>
      <c r="AL305" s="247"/>
      <c r="AM305" s="247"/>
      <c r="AN305" s="247"/>
      <c r="AO305" s="326" t="str">
        <f t="shared" si="71"/>
        <v/>
      </c>
      <c r="AP305" s="329"/>
      <c r="AQ305" s="247"/>
      <c r="AR305" s="247"/>
      <c r="AS305" s="247"/>
      <c r="AT305" s="247"/>
      <c r="AU305" s="326" t="str">
        <f t="shared" si="72"/>
        <v/>
      </c>
      <c r="AV305" s="329"/>
      <c r="AW305" s="247"/>
      <c r="AX305" s="247"/>
      <c r="AY305" s="247"/>
      <c r="AZ305" s="247"/>
      <c r="BA305" s="326" t="str">
        <f t="shared" si="73"/>
        <v/>
      </c>
      <c r="BB305" s="329"/>
      <c r="BC305" s="247"/>
      <c r="BD305" s="247"/>
      <c r="BE305" s="247"/>
      <c r="BF305" s="247"/>
      <c r="BG305" s="326" t="str">
        <f t="shared" si="74"/>
        <v/>
      </c>
      <c r="BH305" s="329"/>
      <c r="BI305" s="247"/>
      <c r="BJ305" s="247"/>
      <c r="BK305" s="247"/>
      <c r="BL305" s="247"/>
      <c r="BM305" s="258"/>
      <c r="BN305" s="247"/>
      <c r="BO305" s="247"/>
      <c r="BP305" s="247"/>
      <c r="BQ305" s="247"/>
      <c r="BR305" s="258"/>
      <c r="BS305" s="247"/>
      <c r="BT305" s="247"/>
      <c r="BU305" s="247"/>
      <c r="BV305" s="247"/>
      <c r="BW305" s="258"/>
      <c r="BX305" s="258"/>
      <c r="BY305" s="134"/>
      <c r="BZ305" s="259"/>
      <c r="CA305" s="260"/>
      <c r="CB305" s="261"/>
    </row>
    <row r="306" spans="1:80" hidden="1" x14ac:dyDescent="0.3">
      <c r="A306" s="337" t="s">
        <v>683</v>
      </c>
      <c r="B306" s="338" t="s">
        <v>293</v>
      </c>
      <c r="C306" s="339" t="s">
        <v>616</v>
      </c>
      <c r="D306" s="340" t="s">
        <v>684</v>
      </c>
      <c r="E306" s="126" t="s">
        <v>152</v>
      </c>
      <c r="F306" s="252">
        <f t="shared" si="60"/>
        <v>0</v>
      </c>
      <c r="G306" s="253">
        <f t="shared" si="61"/>
        <v>0</v>
      </c>
      <c r="H306" s="254">
        <f t="shared" si="62"/>
        <v>0</v>
      </c>
      <c r="I306" s="255">
        <f t="shared" si="63"/>
        <v>0</v>
      </c>
      <c r="J306" s="359" t="s">
        <v>96</v>
      </c>
      <c r="K306" s="326" t="str">
        <f t="shared" si="64"/>
        <v/>
      </c>
      <c r="L306" s="329"/>
      <c r="M306" s="326" t="str">
        <f t="shared" si="65"/>
        <v/>
      </c>
      <c r="N306" s="329"/>
      <c r="O306" s="326" t="str">
        <f t="shared" si="66"/>
        <v/>
      </c>
      <c r="P306" s="329"/>
      <c r="Q306" s="276"/>
      <c r="R306" s="276"/>
      <c r="S306" s="276"/>
      <c r="T306" s="276"/>
      <c r="U306" s="326" t="str">
        <f t="shared" si="67"/>
        <v/>
      </c>
      <c r="V306" s="329"/>
      <c r="W306" s="326" t="str">
        <f t="shared" si="68"/>
        <v/>
      </c>
      <c r="X306" s="329"/>
      <c r="Y306" s="276"/>
      <c r="Z306" s="276"/>
      <c r="AA306" s="276"/>
      <c r="AB306" s="276"/>
      <c r="AC306" s="326" t="str">
        <f t="shared" si="69"/>
        <v/>
      </c>
      <c r="AD306" s="329"/>
      <c r="AE306" s="276"/>
      <c r="AF306" s="276"/>
      <c r="AG306" s="276"/>
      <c r="AH306" s="276"/>
      <c r="AI306" s="326" t="str">
        <f t="shared" si="70"/>
        <v/>
      </c>
      <c r="AJ306" s="329"/>
      <c r="AK306" s="247"/>
      <c r="AL306" s="247"/>
      <c r="AM306" s="247"/>
      <c r="AN306" s="247"/>
      <c r="AO306" s="326" t="str">
        <f t="shared" si="71"/>
        <v/>
      </c>
      <c r="AP306" s="329"/>
      <c r="AQ306" s="247"/>
      <c r="AR306" s="247"/>
      <c r="AS306" s="247"/>
      <c r="AT306" s="247"/>
      <c r="AU306" s="326" t="str">
        <f t="shared" si="72"/>
        <v/>
      </c>
      <c r="AV306" s="329"/>
      <c r="AW306" s="247"/>
      <c r="AX306" s="247"/>
      <c r="AY306" s="247"/>
      <c r="AZ306" s="247"/>
      <c r="BA306" s="326" t="str">
        <f t="shared" si="73"/>
        <v/>
      </c>
      <c r="BB306" s="329"/>
      <c r="BC306" s="247"/>
      <c r="BD306" s="247"/>
      <c r="BE306" s="247"/>
      <c r="BF306" s="247"/>
      <c r="BG306" s="326" t="str">
        <f t="shared" si="74"/>
        <v/>
      </c>
      <c r="BH306" s="329"/>
      <c r="BI306" s="247"/>
      <c r="BJ306" s="247"/>
      <c r="BK306" s="247"/>
      <c r="BL306" s="247"/>
      <c r="BM306" s="258"/>
      <c r="BN306" s="247"/>
      <c r="BO306" s="247"/>
      <c r="BP306" s="247"/>
      <c r="BQ306" s="247"/>
      <c r="BR306" s="258"/>
      <c r="BS306" s="247"/>
      <c r="BT306" s="247"/>
      <c r="BU306" s="247"/>
      <c r="BV306" s="247"/>
      <c r="BW306" s="258"/>
      <c r="BX306" s="258"/>
      <c r="BY306" s="134"/>
      <c r="BZ306" s="259"/>
      <c r="CA306" s="260"/>
      <c r="CB306" s="261"/>
    </row>
    <row r="307" spans="1:80" hidden="1" x14ac:dyDescent="0.3">
      <c r="A307" s="337" t="s">
        <v>685</v>
      </c>
      <c r="B307" s="338" t="s">
        <v>293</v>
      </c>
      <c r="C307" s="339" t="s">
        <v>616</v>
      </c>
      <c r="D307" s="340" t="s">
        <v>686</v>
      </c>
      <c r="E307" s="126" t="s">
        <v>152</v>
      </c>
      <c r="F307" s="252">
        <f t="shared" si="60"/>
        <v>0</v>
      </c>
      <c r="G307" s="253">
        <f t="shared" si="61"/>
        <v>0</v>
      </c>
      <c r="H307" s="254">
        <f t="shared" si="62"/>
        <v>0</v>
      </c>
      <c r="I307" s="255">
        <f t="shared" si="63"/>
        <v>0</v>
      </c>
      <c r="J307" s="359" t="s">
        <v>96</v>
      </c>
      <c r="K307" s="326" t="str">
        <f t="shared" si="64"/>
        <v/>
      </c>
      <c r="L307" s="329"/>
      <c r="M307" s="326" t="str">
        <f t="shared" si="65"/>
        <v/>
      </c>
      <c r="N307" s="329"/>
      <c r="O307" s="326" t="str">
        <f t="shared" si="66"/>
        <v/>
      </c>
      <c r="P307" s="329"/>
      <c r="Q307" s="276"/>
      <c r="R307" s="276"/>
      <c r="S307" s="276"/>
      <c r="T307" s="276"/>
      <c r="U307" s="326" t="str">
        <f t="shared" si="67"/>
        <v/>
      </c>
      <c r="V307" s="329"/>
      <c r="W307" s="326" t="str">
        <f t="shared" si="68"/>
        <v/>
      </c>
      <c r="X307" s="329"/>
      <c r="Y307" s="276"/>
      <c r="Z307" s="276"/>
      <c r="AA307" s="276"/>
      <c r="AB307" s="276"/>
      <c r="AC307" s="326" t="str">
        <f t="shared" si="69"/>
        <v/>
      </c>
      <c r="AD307" s="329"/>
      <c r="AE307" s="276"/>
      <c r="AF307" s="276"/>
      <c r="AG307" s="276"/>
      <c r="AH307" s="276"/>
      <c r="AI307" s="326" t="str">
        <f t="shared" si="70"/>
        <v/>
      </c>
      <c r="AJ307" s="329"/>
      <c r="AK307" s="247"/>
      <c r="AL307" s="247"/>
      <c r="AM307" s="247"/>
      <c r="AN307" s="247"/>
      <c r="AO307" s="326" t="str">
        <f t="shared" si="71"/>
        <v/>
      </c>
      <c r="AP307" s="329"/>
      <c r="AQ307" s="247"/>
      <c r="AR307" s="247"/>
      <c r="AS307" s="247"/>
      <c r="AT307" s="247"/>
      <c r="AU307" s="326" t="str">
        <f t="shared" si="72"/>
        <v/>
      </c>
      <c r="AV307" s="329"/>
      <c r="AW307" s="247"/>
      <c r="AX307" s="247"/>
      <c r="AY307" s="247"/>
      <c r="AZ307" s="247"/>
      <c r="BA307" s="326" t="str">
        <f t="shared" si="73"/>
        <v/>
      </c>
      <c r="BB307" s="329"/>
      <c r="BC307" s="247"/>
      <c r="BD307" s="247"/>
      <c r="BE307" s="247"/>
      <c r="BF307" s="247"/>
      <c r="BG307" s="326" t="str">
        <f t="shared" si="74"/>
        <v/>
      </c>
      <c r="BH307" s="329"/>
      <c r="BI307" s="247"/>
      <c r="BJ307" s="247"/>
      <c r="BK307" s="247"/>
      <c r="BL307" s="247"/>
      <c r="BM307" s="258"/>
      <c r="BN307" s="247"/>
      <c r="BO307" s="247"/>
      <c r="BP307" s="247"/>
      <c r="BQ307" s="247"/>
      <c r="BR307" s="258"/>
      <c r="BS307" s="247"/>
      <c r="BT307" s="247"/>
      <c r="BU307" s="247"/>
      <c r="BV307" s="247"/>
      <c r="BW307" s="258"/>
      <c r="BX307" s="258"/>
      <c r="BY307" s="134"/>
      <c r="BZ307" s="259"/>
      <c r="CA307" s="260"/>
      <c r="CB307" s="261"/>
    </row>
    <row r="308" spans="1:80" hidden="1" x14ac:dyDescent="0.3">
      <c r="A308" s="337" t="s">
        <v>687</v>
      </c>
      <c r="B308" s="338" t="s">
        <v>293</v>
      </c>
      <c r="C308" s="339" t="s">
        <v>616</v>
      </c>
      <c r="D308" s="340" t="s">
        <v>688</v>
      </c>
      <c r="E308" s="126" t="s">
        <v>152</v>
      </c>
      <c r="F308" s="252">
        <f t="shared" si="60"/>
        <v>0</v>
      </c>
      <c r="G308" s="253">
        <f t="shared" si="61"/>
        <v>0</v>
      </c>
      <c r="H308" s="254">
        <f t="shared" si="62"/>
        <v>0</v>
      </c>
      <c r="I308" s="255">
        <f t="shared" si="63"/>
        <v>0</v>
      </c>
      <c r="J308" s="359" t="s">
        <v>96</v>
      </c>
      <c r="K308" s="326" t="str">
        <f t="shared" si="64"/>
        <v/>
      </c>
      <c r="L308" s="329"/>
      <c r="M308" s="326" t="str">
        <f t="shared" si="65"/>
        <v/>
      </c>
      <c r="N308" s="329"/>
      <c r="O308" s="326" t="str">
        <f t="shared" si="66"/>
        <v/>
      </c>
      <c r="P308" s="329"/>
      <c r="Q308" s="276"/>
      <c r="R308" s="276"/>
      <c r="S308" s="276"/>
      <c r="T308" s="276"/>
      <c r="U308" s="326" t="str">
        <f t="shared" si="67"/>
        <v/>
      </c>
      <c r="V308" s="329"/>
      <c r="W308" s="326" t="str">
        <f t="shared" si="68"/>
        <v/>
      </c>
      <c r="X308" s="329"/>
      <c r="Y308" s="276"/>
      <c r="Z308" s="276"/>
      <c r="AA308" s="276"/>
      <c r="AB308" s="276"/>
      <c r="AC308" s="326" t="str">
        <f t="shared" si="69"/>
        <v/>
      </c>
      <c r="AD308" s="329"/>
      <c r="AE308" s="276"/>
      <c r="AF308" s="276"/>
      <c r="AG308" s="276"/>
      <c r="AH308" s="276"/>
      <c r="AI308" s="326" t="str">
        <f t="shared" si="70"/>
        <v/>
      </c>
      <c r="AJ308" s="329"/>
      <c r="AK308" s="247"/>
      <c r="AL308" s="247"/>
      <c r="AM308" s="247"/>
      <c r="AN308" s="247"/>
      <c r="AO308" s="326" t="str">
        <f t="shared" si="71"/>
        <v/>
      </c>
      <c r="AP308" s="329"/>
      <c r="AQ308" s="247"/>
      <c r="AR308" s="247"/>
      <c r="AS308" s="247"/>
      <c r="AT308" s="247"/>
      <c r="AU308" s="326" t="str">
        <f t="shared" si="72"/>
        <v/>
      </c>
      <c r="AV308" s="329"/>
      <c r="AW308" s="247"/>
      <c r="AX308" s="247"/>
      <c r="AY308" s="247"/>
      <c r="AZ308" s="247"/>
      <c r="BA308" s="326" t="str">
        <f t="shared" si="73"/>
        <v/>
      </c>
      <c r="BB308" s="329"/>
      <c r="BC308" s="247"/>
      <c r="BD308" s="247"/>
      <c r="BE308" s="247"/>
      <c r="BF308" s="247"/>
      <c r="BG308" s="326" t="str">
        <f t="shared" si="74"/>
        <v/>
      </c>
      <c r="BH308" s="329"/>
      <c r="BI308" s="247"/>
      <c r="BJ308" s="247"/>
      <c r="BK308" s="247"/>
      <c r="BL308" s="247"/>
      <c r="BM308" s="258"/>
      <c r="BN308" s="247"/>
      <c r="BO308" s="247"/>
      <c r="BP308" s="247"/>
      <c r="BQ308" s="247"/>
      <c r="BR308" s="258"/>
      <c r="BS308" s="247"/>
      <c r="BT308" s="247"/>
      <c r="BU308" s="247"/>
      <c r="BV308" s="247"/>
      <c r="BW308" s="258"/>
      <c r="BX308" s="258"/>
      <c r="BY308" s="134"/>
      <c r="BZ308" s="259"/>
      <c r="CA308" s="260"/>
      <c r="CB308" s="261"/>
    </row>
    <row r="309" spans="1:80" hidden="1" x14ac:dyDescent="0.3">
      <c r="A309" s="337" t="s">
        <v>689</v>
      </c>
      <c r="B309" s="338" t="s">
        <v>293</v>
      </c>
      <c r="C309" s="339" t="s">
        <v>616</v>
      </c>
      <c r="D309" s="340" t="s">
        <v>690</v>
      </c>
      <c r="E309" s="126" t="s">
        <v>152</v>
      </c>
      <c r="F309" s="252">
        <f t="shared" si="60"/>
        <v>0</v>
      </c>
      <c r="G309" s="253">
        <f t="shared" si="61"/>
        <v>0</v>
      </c>
      <c r="H309" s="254">
        <f t="shared" si="62"/>
        <v>0</v>
      </c>
      <c r="I309" s="255">
        <f t="shared" si="63"/>
        <v>0</v>
      </c>
      <c r="J309" s="359" t="s">
        <v>96</v>
      </c>
      <c r="K309" s="326" t="str">
        <f t="shared" si="64"/>
        <v/>
      </c>
      <c r="L309" s="329"/>
      <c r="M309" s="326" t="str">
        <f t="shared" si="65"/>
        <v/>
      </c>
      <c r="N309" s="329"/>
      <c r="O309" s="326" t="str">
        <f t="shared" si="66"/>
        <v/>
      </c>
      <c r="P309" s="329"/>
      <c r="Q309" s="276"/>
      <c r="R309" s="276"/>
      <c r="S309" s="276"/>
      <c r="T309" s="276"/>
      <c r="U309" s="326" t="str">
        <f t="shared" si="67"/>
        <v/>
      </c>
      <c r="V309" s="329"/>
      <c r="W309" s="326" t="str">
        <f t="shared" si="68"/>
        <v/>
      </c>
      <c r="X309" s="329"/>
      <c r="Y309" s="276"/>
      <c r="Z309" s="276"/>
      <c r="AA309" s="276"/>
      <c r="AB309" s="276"/>
      <c r="AC309" s="326" t="str">
        <f t="shared" si="69"/>
        <v/>
      </c>
      <c r="AD309" s="329"/>
      <c r="AE309" s="276"/>
      <c r="AF309" s="276"/>
      <c r="AG309" s="276"/>
      <c r="AH309" s="276"/>
      <c r="AI309" s="326" t="str">
        <f t="shared" si="70"/>
        <v/>
      </c>
      <c r="AJ309" s="329"/>
      <c r="AK309" s="247"/>
      <c r="AL309" s="247"/>
      <c r="AM309" s="247"/>
      <c r="AN309" s="247"/>
      <c r="AO309" s="326" t="str">
        <f t="shared" si="71"/>
        <v/>
      </c>
      <c r="AP309" s="329"/>
      <c r="AQ309" s="247"/>
      <c r="AR309" s="247"/>
      <c r="AS309" s="247"/>
      <c r="AT309" s="247"/>
      <c r="AU309" s="326" t="str">
        <f t="shared" si="72"/>
        <v/>
      </c>
      <c r="AV309" s="329"/>
      <c r="AW309" s="247"/>
      <c r="AX309" s="247"/>
      <c r="AY309" s="247"/>
      <c r="AZ309" s="247"/>
      <c r="BA309" s="326" t="str">
        <f t="shared" si="73"/>
        <v/>
      </c>
      <c r="BB309" s="329"/>
      <c r="BC309" s="247"/>
      <c r="BD309" s="247"/>
      <c r="BE309" s="247"/>
      <c r="BF309" s="247"/>
      <c r="BG309" s="326" t="str">
        <f t="shared" si="74"/>
        <v/>
      </c>
      <c r="BH309" s="329"/>
      <c r="BI309" s="247"/>
      <c r="BJ309" s="247"/>
      <c r="BK309" s="247"/>
      <c r="BL309" s="247"/>
      <c r="BM309" s="258"/>
      <c r="BN309" s="247"/>
      <c r="BO309" s="247"/>
      <c r="BP309" s="247"/>
      <c r="BQ309" s="247"/>
      <c r="BR309" s="258"/>
      <c r="BS309" s="247"/>
      <c r="BT309" s="247"/>
      <c r="BU309" s="247"/>
      <c r="BV309" s="247"/>
      <c r="BW309" s="258"/>
      <c r="BX309" s="258"/>
      <c r="BY309" s="134"/>
      <c r="BZ309" s="259"/>
      <c r="CA309" s="260"/>
      <c r="CB309" s="261"/>
    </row>
    <row r="310" spans="1:80" hidden="1" x14ac:dyDescent="0.3">
      <c r="A310" s="337" t="s">
        <v>691</v>
      </c>
      <c r="B310" s="338" t="s">
        <v>293</v>
      </c>
      <c r="C310" s="339" t="s">
        <v>616</v>
      </c>
      <c r="D310" s="340" t="s">
        <v>692</v>
      </c>
      <c r="E310" s="126" t="s">
        <v>152</v>
      </c>
      <c r="F310" s="252">
        <f t="shared" si="60"/>
        <v>0</v>
      </c>
      <c r="G310" s="253">
        <f t="shared" si="61"/>
        <v>0</v>
      </c>
      <c r="H310" s="254">
        <f t="shared" si="62"/>
        <v>0</v>
      </c>
      <c r="I310" s="255">
        <f t="shared" si="63"/>
        <v>0</v>
      </c>
      <c r="J310" s="359" t="s">
        <v>96</v>
      </c>
      <c r="K310" s="326" t="str">
        <f t="shared" si="64"/>
        <v/>
      </c>
      <c r="L310" s="329"/>
      <c r="M310" s="326" t="str">
        <f t="shared" si="65"/>
        <v/>
      </c>
      <c r="N310" s="329"/>
      <c r="O310" s="326" t="str">
        <f t="shared" si="66"/>
        <v/>
      </c>
      <c r="P310" s="329"/>
      <c r="Q310" s="276"/>
      <c r="R310" s="276"/>
      <c r="S310" s="276"/>
      <c r="T310" s="276"/>
      <c r="U310" s="326" t="str">
        <f t="shared" si="67"/>
        <v/>
      </c>
      <c r="V310" s="329"/>
      <c r="W310" s="326" t="str">
        <f t="shared" si="68"/>
        <v/>
      </c>
      <c r="X310" s="329"/>
      <c r="Y310" s="276"/>
      <c r="Z310" s="276"/>
      <c r="AA310" s="276"/>
      <c r="AB310" s="276"/>
      <c r="AC310" s="326" t="str">
        <f t="shared" si="69"/>
        <v/>
      </c>
      <c r="AD310" s="329"/>
      <c r="AE310" s="276"/>
      <c r="AF310" s="276"/>
      <c r="AG310" s="276"/>
      <c r="AH310" s="276"/>
      <c r="AI310" s="326" t="str">
        <f t="shared" si="70"/>
        <v/>
      </c>
      <c r="AJ310" s="329"/>
      <c r="AK310" s="247"/>
      <c r="AL310" s="247"/>
      <c r="AM310" s="247"/>
      <c r="AN310" s="247"/>
      <c r="AO310" s="326" t="str">
        <f t="shared" si="71"/>
        <v/>
      </c>
      <c r="AP310" s="329"/>
      <c r="AQ310" s="247"/>
      <c r="AR310" s="247"/>
      <c r="AS310" s="247"/>
      <c r="AT310" s="247"/>
      <c r="AU310" s="326" t="str">
        <f t="shared" si="72"/>
        <v/>
      </c>
      <c r="AV310" s="329"/>
      <c r="AW310" s="247"/>
      <c r="AX310" s="247"/>
      <c r="AY310" s="247"/>
      <c r="AZ310" s="247"/>
      <c r="BA310" s="326" t="str">
        <f t="shared" si="73"/>
        <v/>
      </c>
      <c r="BB310" s="329"/>
      <c r="BC310" s="247"/>
      <c r="BD310" s="247"/>
      <c r="BE310" s="247"/>
      <c r="BF310" s="247"/>
      <c r="BG310" s="326" t="str">
        <f t="shared" si="74"/>
        <v/>
      </c>
      <c r="BH310" s="329"/>
      <c r="BI310" s="247"/>
      <c r="BJ310" s="247"/>
      <c r="BK310" s="247"/>
      <c r="BL310" s="247"/>
      <c r="BM310" s="258"/>
      <c r="BN310" s="247"/>
      <c r="BO310" s="247"/>
      <c r="BP310" s="247"/>
      <c r="BQ310" s="247"/>
      <c r="BR310" s="258"/>
      <c r="BS310" s="247"/>
      <c r="BT310" s="247"/>
      <c r="BU310" s="247"/>
      <c r="BV310" s="247"/>
      <c r="BW310" s="258"/>
      <c r="BX310" s="258"/>
      <c r="BY310" s="134"/>
      <c r="BZ310" s="259"/>
      <c r="CA310" s="260"/>
      <c r="CB310" s="261"/>
    </row>
    <row r="311" spans="1:80" hidden="1" x14ac:dyDescent="0.3">
      <c r="A311" s="337" t="s">
        <v>693</v>
      </c>
      <c r="B311" s="338" t="s">
        <v>293</v>
      </c>
      <c r="C311" s="339" t="s">
        <v>616</v>
      </c>
      <c r="D311" s="340" t="s">
        <v>694</v>
      </c>
      <c r="E311" s="126" t="s">
        <v>660</v>
      </c>
      <c r="F311" s="252">
        <f t="shared" si="60"/>
        <v>0</v>
      </c>
      <c r="G311" s="253">
        <f t="shared" si="61"/>
        <v>0</v>
      </c>
      <c r="H311" s="254">
        <f t="shared" si="62"/>
        <v>0</v>
      </c>
      <c r="I311" s="255">
        <f t="shared" si="63"/>
        <v>0</v>
      </c>
      <c r="J311" s="359" t="s">
        <v>96</v>
      </c>
      <c r="K311" s="326" t="str">
        <f t="shared" si="64"/>
        <v/>
      </c>
      <c r="L311" s="329"/>
      <c r="M311" s="326" t="str">
        <f t="shared" si="65"/>
        <v/>
      </c>
      <c r="N311" s="329"/>
      <c r="O311" s="326" t="str">
        <f t="shared" si="66"/>
        <v/>
      </c>
      <c r="P311" s="329"/>
      <c r="Q311" s="276"/>
      <c r="R311" s="276"/>
      <c r="S311" s="276"/>
      <c r="T311" s="276"/>
      <c r="U311" s="326" t="str">
        <f t="shared" si="67"/>
        <v/>
      </c>
      <c r="V311" s="329"/>
      <c r="W311" s="326" t="str">
        <f t="shared" si="68"/>
        <v/>
      </c>
      <c r="X311" s="329"/>
      <c r="Y311" s="276"/>
      <c r="Z311" s="276"/>
      <c r="AA311" s="276"/>
      <c r="AB311" s="276"/>
      <c r="AC311" s="326" t="str">
        <f t="shared" si="69"/>
        <v/>
      </c>
      <c r="AD311" s="329"/>
      <c r="AE311" s="276"/>
      <c r="AF311" s="276"/>
      <c r="AG311" s="276"/>
      <c r="AH311" s="276"/>
      <c r="AI311" s="326" t="str">
        <f t="shared" si="70"/>
        <v/>
      </c>
      <c r="AJ311" s="329"/>
      <c r="AK311" s="247"/>
      <c r="AL311" s="247"/>
      <c r="AM311" s="247"/>
      <c r="AN311" s="247"/>
      <c r="AO311" s="326" t="str">
        <f t="shared" si="71"/>
        <v/>
      </c>
      <c r="AP311" s="329"/>
      <c r="AQ311" s="247"/>
      <c r="AR311" s="247"/>
      <c r="AS311" s="247"/>
      <c r="AT311" s="247"/>
      <c r="AU311" s="326" t="str">
        <f t="shared" si="72"/>
        <v/>
      </c>
      <c r="AV311" s="329"/>
      <c r="AW311" s="247"/>
      <c r="AX311" s="247"/>
      <c r="AY311" s="247"/>
      <c r="AZ311" s="247"/>
      <c r="BA311" s="326" t="str">
        <f t="shared" si="73"/>
        <v/>
      </c>
      <c r="BB311" s="329"/>
      <c r="BC311" s="247"/>
      <c r="BD311" s="247"/>
      <c r="BE311" s="247"/>
      <c r="BF311" s="247"/>
      <c r="BG311" s="326" t="str">
        <f t="shared" si="74"/>
        <v/>
      </c>
      <c r="BH311" s="329"/>
      <c r="BI311" s="247"/>
      <c r="BJ311" s="247"/>
      <c r="BK311" s="247"/>
      <c r="BL311" s="247"/>
      <c r="BM311" s="258"/>
      <c r="BN311" s="247"/>
      <c r="BO311" s="247"/>
      <c r="BP311" s="247"/>
      <c r="BQ311" s="247"/>
      <c r="BR311" s="258"/>
      <c r="BS311" s="247"/>
      <c r="BT311" s="247"/>
      <c r="BU311" s="247"/>
      <c r="BV311" s="247"/>
      <c r="BW311" s="258"/>
      <c r="BX311" s="258"/>
      <c r="BY311" s="134"/>
      <c r="BZ311" s="259"/>
      <c r="CA311" s="260"/>
      <c r="CB311" s="261"/>
    </row>
    <row r="312" spans="1:80" hidden="1" x14ac:dyDescent="0.3">
      <c r="A312" s="337" t="s">
        <v>695</v>
      </c>
      <c r="B312" s="338" t="s">
        <v>293</v>
      </c>
      <c r="C312" s="339" t="s">
        <v>616</v>
      </c>
      <c r="D312" s="340" t="s">
        <v>696</v>
      </c>
      <c r="E312" s="126" t="s">
        <v>152</v>
      </c>
      <c r="F312" s="252">
        <f t="shared" si="60"/>
        <v>0</v>
      </c>
      <c r="G312" s="253">
        <f t="shared" si="61"/>
        <v>0</v>
      </c>
      <c r="H312" s="254">
        <f t="shared" si="62"/>
        <v>0</v>
      </c>
      <c r="I312" s="255">
        <f t="shared" si="63"/>
        <v>0</v>
      </c>
      <c r="J312" s="359" t="s">
        <v>96</v>
      </c>
      <c r="K312" s="326" t="str">
        <f t="shared" si="64"/>
        <v/>
      </c>
      <c r="L312" s="329"/>
      <c r="M312" s="326" t="str">
        <f t="shared" si="65"/>
        <v/>
      </c>
      <c r="N312" s="329"/>
      <c r="O312" s="326" t="str">
        <f t="shared" si="66"/>
        <v/>
      </c>
      <c r="P312" s="329"/>
      <c r="Q312" s="276"/>
      <c r="R312" s="276"/>
      <c r="S312" s="276"/>
      <c r="T312" s="276"/>
      <c r="U312" s="326" t="str">
        <f t="shared" si="67"/>
        <v/>
      </c>
      <c r="V312" s="329"/>
      <c r="W312" s="326" t="str">
        <f t="shared" si="68"/>
        <v/>
      </c>
      <c r="X312" s="329"/>
      <c r="Y312" s="276"/>
      <c r="Z312" s="276"/>
      <c r="AA312" s="276"/>
      <c r="AB312" s="276"/>
      <c r="AC312" s="326" t="str">
        <f t="shared" si="69"/>
        <v/>
      </c>
      <c r="AD312" s="329"/>
      <c r="AE312" s="276"/>
      <c r="AF312" s="276"/>
      <c r="AG312" s="276"/>
      <c r="AH312" s="276"/>
      <c r="AI312" s="326" t="str">
        <f t="shared" si="70"/>
        <v/>
      </c>
      <c r="AJ312" s="329"/>
      <c r="AK312" s="247"/>
      <c r="AL312" s="247"/>
      <c r="AM312" s="247"/>
      <c r="AN312" s="247"/>
      <c r="AO312" s="326" t="str">
        <f t="shared" si="71"/>
        <v/>
      </c>
      <c r="AP312" s="329"/>
      <c r="AQ312" s="247"/>
      <c r="AR312" s="247"/>
      <c r="AS312" s="247"/>
      <c r="AT312" s="247"/>
      <c r="AU312" s="326" t="str">
        <f t="shared" si="72"/>
        <v/>
      </c>
      <c r="AV312" s="329"/>
      <c r="AW312" s="247"/>
      <c r="AX312" s="247"/>
      <c r="AY312" s="247"/>
      <c r="AZ312" s="247"/>
      <c r="BA312" s="326" t="str">
        <f t="shared" si="73"/>
        <v/>
      </c>
      <c r="BB312" s="329"/>
      <c r="BC312" s="247"/>
      <c r="BD312" s="247"/>
      <c r="BE312" s="247"/>
      <c r="BF312" s="247"/>
      <c r="BG312" s="326" t="str">
        <f t="shared" si="74"/>
        <v/>
      </c>
      <c r="BH312" s="329"/>
      <c r="BI312" s="247"/>
      <c r="BJ312" s="247"/>
      <c r="BK312" s="247"/>
      <c r="BL312" s="247"/>
      <c r="BM312" s="258"/>
      <c r="BN312" s="247"/>
      <c r="BO312" s="247"/>
      <c r="BP312" s="247"/>
      <c r="BQ312" s="247"/>
      <c r="BR312" s="258"/>
      <c r="BS312" s="247"/>
      <c r="BT312" s="247"/>
      <c r="BU312" s="247"/>
      <c r="BV312" s="247"/>
      <c r="BW312" s="258"/>
      <c r="BX312" s="258"/>
      <c r="BY312" s="134"/>
      <c r="BZ312" s="259"/>
      <c r="CA312" s="260"/>
      <c r="CB312" s="261"/>
    </row>
    <row r="313" spans="1:80" hidden="1" x14ac:dyDescent="0.3">
      <c r="A313" s="337" t="s">
        <v>697</v>
      </c>
      <c r="B313" s="338" t="s">
        <v>293</v>
      </c>
      <c r="C313" s="339" t="s">
        <v>616</v>
      </c>
      <c r="D313" s="340" t="s">
        <v>698</v>
      </c>
      <c r="E313" s="126" t="s">
        <v>152</v>
      </c>
      <c r="F313" s="252">
        <f t="shared" si="60"/>
        <v>0</v>
      </c>
      <c r="G313" s="253">
        <f t="shared" si="61"/>
        <v>0</v>
      </c>
      <c r="H313" s="254">
        <f t="shared" si="62"/>
        <v>0</v>
      </c>
      <c r="I313" s="255">
        <f t="shared" si="63"/>
        <v>0</v>
      </c>
      <c r="J313" s="359" t="s">
        <v>96</v>
      </c>
      <c r="K313" s="326" t="str">
        <f t="shared" si="64"/>
        <v/>
      </c>
      <c r="L313" s="329"/>
      <c r="M313" s="326" t="str">
        <f t="shared" si="65"/>
        <v/>
      </c>
      <c r="N313" s="329"/>
      <c r="O313" s="326" t="str">
        <f t="shared" si="66"/>
        <v/>
      </c>
      <c r="P313" s="329"/>
      <c r="Q313" s="276"/>
      <c r="R313" s="276"/>
      <c r="S313" s="276"/>
      <c r="T313" s="276"/>
      <c r="U313" s="326" t="str">
        <f t="shared" si="67"/>
        <v/>
      </c>
      <c r="V313" s="329"/>
      <c r="W313" s="326" t="str">
        <f t="shared" si="68"/>
        <v/>
      </c>
      <c r="X313" s="329"/>
      <c r="Y313" s="276"/>
      <c r="Z313" s="276"/>
      <c r="AA313" s="276"/>
      <c r="AB313" s="276"/>
      <c r="AC313" s="326" t="str">
        <f t="shared" si="69"/>
        <v/>
      </c>
      <c r="AD313" s="329"/>
      <c r="AE313" s="276"/>
      <c r="AF313" s="276"/>
      <c r="AG313" s="276"/>
      <c r="AH313" s="276"/>
      <c r="AI313" s="326" t="str">
        <f t="shared" si="70"/>
        <v/>
      </c>
      <c r="AJ313" s="329"/>
      <c r="AK313" s="247"/>
      <c r="AL313" s="247"/>
      <c r="AM313" s="247"/>
      <c r="AN313" s="247"/>
      <c r="AO313" s="326" t="str">
        <f t="shared" si="71"/>
        <v/>
      </c>
      <c r="AP313" s="329"/>
      <c r="AQ313" s="247"/>
      <c r="AR313" s="247"/>
      <c r="AS313" s="247"/>
      <c r="AT313" s="247"/>
      <c r="AU313" s="326" t="str">
        <f t="shared" si="72"/>
        <v/>
      </c>
      <c r="AV313" s="329"/>
      <c r="AW313" s="247"/>
      <c r="AX313" s="247"/>
      <c r="AY313" s="247"/>
      <c r="AZ313" s="247"/>
      <c r="BA313" s="326" t="str">
        <f t="shared" si="73"/>
        <v/>
      </c>
      <c r="BB313" s="329"/>
      <c r="BC313" s="247"/>
      <c r="BD313" s="247"/>
      <c r="BE313" s="247"/>
      <c r="BF313" s="247"/>
      <c r="BG313" s="326" t="str">
        <f t="shared" si="74"/>
        <v/>
      </c>
      <c r="BH313" s="329"/>
      <c r="BI313" s="247"/>
      <c r="BJ313" s="247"/>
      <c r="BK313" s="247"/>
      <c r="BL313" s="247"/>
      <c r="BM313" s="258"/>
      <c r="BN313" s="247"/>
      <c r="BO313" s="247"/>
      <c r="BP313" s="247"/>
      <c r="BQ313" s="247"/>
      <c r="BR313" s="258"/>
      <c r="BS313" s="247"/>
      <c r="BT313" s="247"/>
      <c r="BU313" s="247"/>
      <c r="BV313" s="247"/>
      <c r="BW313" s="258"/>
      <c r="BX313" s="258"/>
      <c r="BY313" s="134"/>
      <c r="BZ313" s="259"/>
      <c r="CA313" s="260"/>
      <c r="CB313" s="261"/>
    </row>
    <row r="314" spans="1:80" hidden="1" x14ac:dyDescent="0.3">
      <c r="A314" s="337" t="s">
        <v>699</v>
      </c>
      <c r="B314" s="338" t="s">
        <v>293</v>
      </c>
      <c r="C314" s="339" t="s">
        <v>616</v>
      </c>
      <c r="D314" s="340" t="s">
        <v>700</v>
      </c>
      <c r="E314" s="126" t="s">
        <v>152</v>
      </c>
      <c r="F314" s="252">
        <f t="shared" si="60"/>
        <v>0</v>
      </c>
      <c r="G314" s="253">
        <f t="shared" si="61"/>
        <v>0</v>
      </c>
      <c r="H314" s="254">
        <f t="shared" si="62"/>
        <v>0</v>
      </c>
      <c r="I314" s="255">
        <f t="shared" si="63"/>
        <v>0</v>
      </c>
      <c r="J314" s="359" t="s">
        <v>96</v>
      </c>
      <c r="K314" s="326" t="str">
        <f t="shared" si="64"/>
        <v/>
      </c>
      <c r="L314" s="329"/>
      <c r="M314" s="326" t="str">
        <f t="shared" si="65"/>
        <v/>
      </c>
      <c r="N314" s="329"/>
      <c r="O314" s="326" t="str">
        <f t="shared" si="66"/>
        <v/>
      </c>
      <c r="P314" s="329"/>
      <c r="Q314" s="276"/>
      <c r="R314" s="276"/>
      <c r="S314" s="276"/>
      <c r="T314" s="276"/>
      <c r="U314" s="326" t="str">
        <f t="shared" si="67"/>
        <v/>
      </c>
      <c r="V314" s="329"/>
      <c r="W314" s="326" t="str">
        <f t="shared" si="68"/>
        <v/>
      </c>
      <c r="X314" s="329"/>
      <c r="Y314" s="276"/>
      <c r="Z314" s="276"/>
      <c r="AA314" s="276"/>
      <c r="AB314" s="276"/>
      <c r="AC314" s="326" t="str">
        <f t="shared" si="69"/>
        <v/>
      </c>
      <c r="AD314" s="329"/>
      <c r="AE314" s="276"/>
      <c r="AF314" s="276"/>
      <c r="AG314" s="276"/>
      <c r="AH314" s="276"/>
      <c r="AI314" s="326" t="str">
        <f t="shared" si="70"/>
        <v/>
      </c>
      <c r="AJ314" s="329"/>
      <c r="AK314" s="247"/>
      <c r="AL314" s="247"/>
      <c r="AM314" s="247"/>
      <c r="AN314" s="247"/>
      <c r="AO314" s="326" t="str">
        <f t="shared" si="71"/>
        <v/>
      </c>
      <c r="AP314" s="329"/>
      <c r="AQ314" s="247"/>
      <c r="AR314" s="247"/>
      <c r="AS314" s="247"/>
      <c r="AT314" s="247"/>
      <c r="AU314" s="326" t="str">
        <f t="shared" si="72"/>
        <v/>
      </c>
      <c r="AV314" s="329"/>
      <c r="AW314" s="247"/>
      <c r="AX314" s="247"/>
      <c r="AY314" s="247"/>
      <c r="AZ314" s="247"/>
      <c r="BA314" s="326" t="str">
        <f t="shared" si="73"/>
        <v/>
      </c>
      <c r="BB314" s="329"/>
      <c r="BC314" s="247"/>
      <c r="BD314" s="247"/>
      <c r="BE314" s="247"/>
      <c r="BF314" s="247"/>
      <c r="BG314" s="326" t="str">
        <f t="shared" si="74"/>
        <v/>
      </c>
      <c r="BH314" s="329"/>
      <c r="BI314" s="247"/>
      <c r="BJ314" s="247"/>
      <c r="BK314" s="247"/>
      <c r="BL314" s="247"/>
      <c r="BM314" s="258"/>
      <c r="BN314" s="247"/>
      <c r="BO314" s="247"/>
      <c r="BP314" s="247"/>
      <c r="BQ314" s="247"/>
      <c r="BR314" s="258"/>
      <c r="BS314" s="247"/>
      <c r="BT314" s="247"/>
      <c r="BU314" s="247"/>
      <c r="BV314" s="247"/>
      <c r="BW314" s="258"/>
      <c r="BX314" s="258"/>
      <c r="BY314" s="134"/>
      <c r="BZ314" s="259"/>
      <c r="CA314" s="260"/>
      <c r="CB314" s="261"/>
    </row>
    <row r="315" spans="1:80" hidden="1" x14ac:dyDescent="0.3">
      <c r="A315" s="337" t="s">
        <v>701</v>
      </c>
      <c r="B315" s="338" t="s">
        <v>293</v>
      </c>
      <c r="C315" s="339" t="s">
        <v>616</v>
      </c>
      <c r="D315" s="340" t="s">
        <v>702</v>
      </c>
      <c r="E315" s="126" t="s">
        <v>152</v>
      </c>
      <c r="F315" s="252">
        <f t="shared" si="60"/>
        <v>0</v>
      </c>
      <c r="G315" s="253">
        <f t="shared" si="61"/>
        <v>0</v>
      </c>
      <c r="H315" s="254">
        <f t="shared" si="62"/>
        <v>0</v>
      </c>
      <c r="I315" s="255">
        <f t="shared" si="63"/>
        <v>0</v>
      </c>
      <c r="J315" s="359" t="s">
        <v>96</v>
      </c>
      <c r="K315" s="326" t="str">
        <f t="shared" si="64"/>
        <v/>
      </c>
      <c r="L315" s="329"/>
      <c r="M315" s="326" t="str">
        <f t="shared" si="65"/>
        <v/>
      </c>
      <c r="N315" s="329"/>
      <c r="O315" s="326" t="str">
        <f t="shared" si="66"/>
        <v/>
      </c>
      <c r="P315" s="329"/>
      <c r="Q315" s="276"/>
      <c r="R315" s="276"/>
      <c r="S315" s="276"/>
      <c r="T315" s="276"/>
      <c r="U315" s="326" t="str">
        <f t="shared" si="67"/>
        <v/>
      </c>
      <c r="V315" s="329"/>
      <c r="W315" s="326" t="str">
        <f t="shared" si="68"/>
        <v/>
      </c>
      <c r="X315" s="329"/>
      <c r="Y315" s="276"/>
      <c r="Z315" s="276"/>
      <c r="AA315" s="276"/>
      <c r="AB315" s="276"/>
      <c r="AC315" s="326" t="str">
        <f t="shared" si="69"/>
        <v/>
      </c>
      <c r="AD315" s="329"/>
      <c r="AE315" s="276"/>
      <c r="AF315" s="276"/>
      <c r="AG315" s="276"/>
      <c r="AH315" s="276"/>
      <c r="AI315" s="326" t="str">
        <f t="shared" si="70"/>
        <v/>
      </c>
      <c r="AJ315" s="329"/>
      <c r="AK315" s="247"/>
      <c r="AL315" s="247"/>
      <c r="AM315" s="247"/>
      <c r="AN315" s="247"/>
      <c r="AO315" s="326" t="str">
        <f t="shared" si="71"/>
        <v/>
      </c>
      <c r="AP315" s="329"/>
      <c r="AQ315" s="247"/>
      <c r="AR315" s="247"/>
      <c r="AS315" s="247"/>
      <c r="AT315" s="247"/>
      <c r="AU315" s="326" t="str">
        <f t="shared" si="72"/>
        <v/>
      </c>
      <c r="AV315" s="329"/>
      <c r="AW315" s="247"/>
      <c r="AX315" s="247"/>
      <c r="AY315" s="247"/>
      <c r="AZ315" s="247"/>
      <c r="BA315" s="326" t="str">
        <f t="shared" si="73"/>
        <v/>
      </c>
      <c r="BB315" s="329"/>
      <c r="BC315" s="247"/>
      <c r="BD315" s="247"/>
      <c r="BE315" s="247"/>
      <c r="BF315" s="247"/>
      <c r="BG315" s="326" t="str">
        <f t="shared" si="74"/>
        <v/>
      </c>
      <c r="BH315" s="329"/>
      <c r="BI315" s="247"/>
      <c r="BJ315" s="247"/>
      <c r="BK315" s="247"/>
      <c r="BL315" s="247"/>
      <c r="BM315" s="258"/>
      <c r="BN315" s="247"/>
      <c r="BO315" s="247"/>
      <c r="BP315" s="247"/>
      <c r="BQ315" s="247"/>
      <c r="BR315" s="258"/>
      <c r="BS315" s="247"/>
      <c r="BT315" s="247"/>
      <c r="BU315" s="247"/>
      <c r="BV315" s="247"/>
      <c r="BW315" s="258"/>
      <c r="BX315" s="258"/>
      <c r="BY315" s="134"/>
      <c r="BZ315" s="259"/>
      <c r="CA315" s="260"/>
      <c r="CB315" s="261"/>
    </row>
    <row r="316" spans="1:80" hidden="1" x14ac:dyDescent="0.3">
      <c r="A316" s="337" t="s">
        <v>703</v>
      </c>
      <c r="B316" s="338" t="s">
        <v>293</v>
      </c>
      <c r="C316" s="339" t="s">
        <v>616</v>
      </c>
      <c r="D316" s="340" t="s">
        <v>704</v>
      </c>
      <c r="E316" s="126" t="s">
        <v>152</v>
      </c>
      <c r="F316" s="252">
        <f t="shared" si="60"/>
        <v>0</v>
      </c>
      <c r="G316" s="253">
        <f t="shared" si="61"/>
        <v>0</v>
      </c>
      <c r="H316" s="254">
        <f t="shared" si="62"/>
        <v>0</v>
      </c>
      <c r="I316" s="255">
        <f t="shared" si="63"/>
        <v>0</v>
      </c>
      <c r="J316" s="359" t="s">
        <v>96</v>
      </c>
      <c r="K316" s="326" t="str">
        <f t="shared" si="64"/>
        <v/>
      </c>
      <c r="L316" s="329"/>
      <c r="M316" s="326" t="str">
        <f t="shared" si="65"/>
        <v/>
      </c>
      <c r="N316" s="329"/>
      <c r="O316" s="326" t="str">
        <f t="shared" si="66"/>
        <v/>
      </c>
      <c r="P316" s="329"/>
      <c r="Q316" s="276"/>
      <c r="R316" s="276"/>
      <c r="S316" s="276"/>
      <c r="T316" s="276"/>
      <c r="U316" s="326" t="str">
        <f t="shared" si="67"/>
        <v/>
      </c>
      <c r="V316" s="329"/>
      <c r="W316" s="326" t="str">
        <f t="shared" si="68"/>
        <v/>
      </c>
      <c r="X316" s="329"/>
      <c r="Y316" s="276"/>
      <c r="Z316" s="276"/>
      <c r="AA316" s="276"/>
      <c r="AB316" s="276"/>
      <c r="AC316" s="326" t="str">
        <f t="shared" si="69"/>
        <v/>
      </c>
      <c r="AD316" s="329"/>
      <c r="AE316" s="276"/>
      <c r="AF316" s="276"/>
      <c r="AG316" s="276"/>
      <c r="AH316" s="276"/>
      <c r="AI316" s="326" t="str">
        <f t="shared" si="70"/>
        <v/>
      </c>
      <c r="AJ316" s="329"/>
      <c r="AK316" s="247"/>
      <c r="AL316" s="247"/>
      <c r="AM316" s="247"/>
      <c r="AN316" s="247"/>
      <c r="AO316" s="326" t="str">
        <f t="shared" si="71"/>
        <v/>
      </c>
      <c r="AP316" s="329"/>
      <c r="AQ316" s="247"/>
      <c r="AR316" s="247"/>
      <c r="AS316" s="247"/>
      <c r="AT316" s="247"/>
      <c r="AU316" s="326" t="str">
        <f t="shared" si="72"/>
        <v/>
      </c>
      <c r="AV316" s="329"/>
      <c r="AW316" s="247"/>
      <c r="AX316" s="247"/>
      <c r="AY316" s="247"/>
      <c r="AZ316" s="247"/>
      <c r="BA316" s="326" t="str">
        <f t="shared" si="73"/>
        <v/>
      </c>
      <c r="BB316" s="329"/>
      <c r="BC316" s="247"/>
      <c r="BD316" s="247"/>
      <c r="BE316" s="247"/>
      <c r="BF316" s="247"/>
      <c r="BG316" s="326" t="str">
        <f t="shared" si="74"/>
        <v/>
      </c>
      <c r="BH316" s="329"/>
      <c r="BI316" s="247"/>
      <c r="BJ316" s="247"/>
      <c r="BK316" s="247"/>
      <c r="BL316" s="247"/>
      <c r="BM316" s="258"/>
      <c r="BN316" s="247"/>
      <c r="BO316" s="247"/>
      <c r="BP316" s="247"/>
      <c r="BQ316" s="247"/>
      <c r="BR316" s="258"/>
      <c r="BS316" s="247"/>
      <c r="BT316" s="247"/>
      <c r="BU316" s="247"/>
      <c r="BV316" s="247"/>
      <c r="BW316" s="258"/>
      <c r="BX316" s="258"/>
      <c r="BY316" s="134"/>
      <c r="BZ316" s="259"/>
      <c r="CA316" s="260"/>
      <c r="CB316" s="261"/>
    </row>
    <row r="317" spans="1:80" ht="33" hidden="1" x14ac:dyDescent="0.3">
      <c r="A317" s="337" t="s">
        <v>705</v>
      </c>
      <c r="B317" s="338" t="s">
        <v>706</v>
      </c>
      <c r="C317" s="339" t="s">
        <v>707</v>
      </c>
      <c r="D317" s="340" t="s">
        <v>708</v>
      </c>
      <c r="E317" s="147" t="s">
        <v>94</v>
      </c>
      <c r="F317" s="252">
        <f t="shared" si="60"/>
        <v>0</v>
      </c>
      <c r="G317" s="253">
        <f t="shared" si="61"/>
        <v>0</v>
      </c>
      <c r="H317" s="254">
        <f t="shared" si="62"/>
        <v>0</v>
      </c>
      <c r="I317" s="255">
        <f t="shared" si="63"/>
        <v>0</v>
      </c>
      <c r="J317" s="359" t="s">
        <v>96</v>
      </c>
      <c r="K317" s="326" t="str">
        <f t="shared" si="64"/>
        <v/>
      </c>
      <c r="L317" s="329"/>
      <c r="M317" s="326" t="str">
        <f t="shared" si="65"/>
        <v/>
      </c>
      <c r="N317" s="329"/>
      <c r="O317" s="326" t="str">
        <f t="shared" si="66"/>
        <v/>
      </c>
      <c r="P317" s="329"/>
      <c r="Q317" s="276"/>
      <c r="R317" s="276"/>
      <c r="S317" s="276"/>
      <c r="T317" s="276"/>
      <c r="U317" s="326" t="str">
        <f t="shared" si="67"/>
        <v/>
      </c>
      <c r="V317" s="329"/>
      <c r="W317" s="326" t="str">
        <f t="shared" si="68"/>
        <v/>
      </c>
      <c r="X317" s="329"/>
      <c r="Y317" s="276"/>
      <c r="Z317" s="276"/>
      <c r="AA317" s="276"/>
      <c r="AB317" s="276"/>
      <c r="AC317" s="326" t="str">
        <f t="shared" si="69"/>
        <v/>
      </c>
      <c r="AD317" s="329"/>
      <c r="AE317" s="276"/>
      <c r="AF317" s="276"/>
      <c r="AG317" s="276"/>
      <c r="AH317" s="276"/>
      <c r="AI317" s="326" t="str">
        <f t="shared" si="70"/>
        <v/>
      </c>
      <c r="AJ317" s="329"/>
      <c r="AK317" s="247"/>
      <c r="AL317" s="247"/>
      <c r="AM317" s="247"/>
      <c r="AN317" s="247"/>
      <c r="AO317" s="326" t="str">
        <f t="shared" si="71"/>
        <v/>
      </c>
      <c r="AP317" s="329"/>
      <c r="AQ317" s="247"/>
      <c r="AR317" s="247"/>
      <c r="AS317" s="247"/>
      <c r="AT317" s="247"/>
      <c r="AU317" s="326" t="str">
        <f t="shared" si="72"/>
        <v/>
      </c>
      <c r="AV317" s="329"/>
      <c r="AW317" s="247"/>
      <c r="AX317" s="247"/>
      <c r="AY317" s="247"/>
      <c r="AZ317" s="247"/>
      <c r="BA317" s="326" t="str">
        <f t="shared" si="73"/>
        <v/>
      </c>
      <c r="BB317" s="329"/>
      <c r="BC317" s="247"/>
      <c r="BD317" s="247"/>
      <c r="BE317" s="247"/>
      <c r="BF317" s="247"/>
      <c r="BG317" s="326" t="str">
        <f t="shared" si="74"/>
        <v/>
      </c>
      <c r="BH317" s="329"/>
      <c r="BI317" s="247"/>
      <c r="BJ317" s="247"/>
      <c r="BK317" s="247"/>
      <c r="BL317" s="247"/>
      <c r="BM317" s="258"/>
      <c r="BN317" s="247"/>
      <c r="BO317" s="247"/>
      <c r="BP317" s="247"/>
      <c r="BQ317" s="247"/>
      <c r="BR317" s="258"/>
      <c r="BS317" s="247"/>
      <c r="BT317" s="247"/>
      <c r="BU317" s="247"/>
      <c r="BV317" s="247"/>
      <c r="BW317" s="258"/>
      <c r="BX317" s="258"/>
      <c r="BY317" s="134"/>
      <c r="BZ317" s="259"/>
      <c r="CA317" s="260"/>
      <c r="CB317" s="261"/>
    </row>
    <row r="318" spans="1:80" ht="33" hidden="1" x14ac:dyDescent="0.3">
      <c r="A318" s="337" t="s">
        <v>709</v>
      </c>
      <c r="B318" s="338" t="s">
        <v>706</v>
      </c>
      <c r="C318" s="339" t="s">
        <v>707</v>
      </c>
      <c r="D318" s="340" t="s">
        <v>710</v>
      </c>
      <c r="E318" s="147" t="s">
        <v>108</v>
      </c>
      <c r="F318" s="252">
        <f t="shared" si="60"/>
        <v>0</v>
      </c>
      <c r="G318" s="253">
        <f t="shared" si="61"/>
        <v>0</v>
      </c>
      <c r="H318" s="254">
        <f t="shared" si="62"/>
        <v>0</v>
      </c>
      <c r="I318" s="255">
        <f t="shared" si="63"/>
        <v>0</v>
      </c>
      <c r="J318" s="359" t="s">
        <v>96</v>
      </c>
      <c r="K318" s="326" t="str">
        <f t="shared" si="64"/>
        <v/>
      </c>
      <c r="L318" s="329"/>
      <c r="M318" s="326" t="str">
        <f t="shared" si="65"/>
        <v/>
      </c>
      <c r="N318" s="329"/>
      <c r="O318" s="326" t="str">
        <f t="shared" si="66"/>
        <v/>
      </c>
      <c r="P318" s="329"/>
      <c r="Q318" s="276"/>
      <c r="R318" s="276"/>
      <c r="S318" s="276"/>
      <c r="T318" s="276"/>
      <c r="U318" s="326" t="str">
        <f t="shared" si="67"/>
        <v/>
      </c>
      <c r="V318" s="329"/>
      <c r="W318" s="326" t="str">
        <f t="shared" si="68"/>
        <v/>
      </c>
      <c r="X318" s="329"/>
      <c r="Y318" s="276"/>
      <c r="Z318" s="276"/>
      <c r="AA318" s="276"/>
      <c r="AB318" s="276"/>
      <c r="AC318" s="326" t="str">
        <f t="shared" si="69"/>
        <v/>
      </c>
      <c r="AD318" s="329"/>
      <c r="AE318" s="276"/>
      <c r="AF318" s="276"/>
      <c r="AG318" s="276"/>
      <c r="AH318" s="276"/>
      <c r="AI318" s="326" t="str">
        <f t="shared" si="70"/>
        <v/>
      </c>
      <c r="AJ318" s="329"/>
      <c r="AK318" s="247"/>
      <c r="AL318" s="247"/>
      <c r="AM318" s="247"/>
      <c r="AN318" s="247"/>
      <c r="AO318" s="326" t="str">
        <f t="shared" si="71"/>
        <v/>
      </c>
      <c r="AP318" s="329"/>
      <c r="AQ318" s="247"/>
      <c r="AR318" s="247"/>
      <c r="AS318" s="247"/>
      <c r="AT318" s="247"/>
      <c r="AU318" s="326" t="str">
        <f t="shared" si="72"/>
        <v/>
      </c>
      <c r="AV318" s="329"/>
      <c r="AW318" s="247"/>
      <c r="AX318" s="247"/>
      <c r="AY318" s="247"/>
      <c r="AZ318" s="247"/>
      <c r="BA318" s="326" t="str">
        <f t="shared" si="73"/>
        <v/>
      </c>
      <c r="BB318" s="329"/>
      <c r="BC318" s="247"/>
      <c r="BD318" s="247"/>
      <c r="BE318" s="247"/>
      <c r="BF318" s="247"/>
      <c r="BG318" s="326" t="str">
        <f t="shared" si="74"/>
        <v/>
      </c>
      <c r="BH318" s="329"/>
      <c r="BI318" s="247"/>
      <c r="BJ318" s="247"/>
      <c r="BK318" s="247"/>
      <c r="BL318" s="247"/>
      <c r="BM318" s="258"/>
      <c r="BN318" s="247"/>
      <c r="BO318" s="247"/>
      <c r="BP318" s="247"/>
      <c r="BQ318" s="247"/>
      <c r="BR318" s="258"/>
      <c r="BS318" s="247"/>
      <c r="BT318" s="247"/>
      <c r="BU318" s="247"/>
      <c r="BV318" s="247"/>
      <c r="BW318" s="258"/>
      <c r="BX318" s="258"/>
      <c r="BY318" s="134"/>
      <c r="BZ318" s="259"/>
      <c r="CA318" s="260"/>
      <c r="CB318" s="261"/>
    </row>
    <row r="319" spans="1:80" hidden="1" x14ac:dyDescent="0.3">
      <c r="A319" s="337" t="s">
        <v>711</v>
      </c>
      <c r="B319" s="338" t="s">
        <v>706</v>
      </c>
      <c r="C319" s="339" t="s">
        <v>707</v>
      </c>
      <c r="D319" s="340" t="s">
        <v>712</v>
      </c>
      <c r="E319" s="147" t="s">
        <v>108</v>
      </c>
      <c r="F319" s="252">
        <f t="shared" si="60"/>
        <v>0</v>
      </c>
      <c r="G319" s="253">
        <f t="shared" si="61"/>
        <v>0</v>
      </c>
      <c r="H319" s="254">
        <f t="shared" si="62"/>
        <v>0</v>
      </c>
      <c r="I319" s="255">
        <f t="shared" si="63"/>
        <v>0</v>
      </c>
      <c r="J319" s="359" t="s">
        <v>96</v>
      </c>
      <c r="K319" s="326" t="str">
        <f t="shared" si="64"/>
        <v/>
      </c>
      <c r="L319" s="329"/>
      <c r="M319" s="326" t="str">
        <f t="shared" si="65"/>
        <v/>
      </c>
      <c r="N319" s="329"/>
      <c r="O319" s="326" t="str">
        <f t="shared" si="66"/>
        <v/>
      </c>
      <c r="P319" s="329"/>
      <c r="Q319" s="276"/>
      <c r="R319" s="276"/>
      <c r="S319" s="276"/>
      <c r="T319" s="276"/>
      <c r="U319" s="326" t="str">
        <f t="shared" si="67"/>
        <v/>
      </c>
      <c r="V319" s="329"/>
      <c r="W319" s="326" t="str">
        <f t="shared" si="68"/>
        <v/>
      </c>
      <c r="X319" s="329"/>
      <c r="Y319" s="276"/>
      <c r="Z319" s="276"/>
      <c r="AA319" s="276"/>
      <c r="AB319" s="276"/>
      <c r="AC319" s="326" t="str">
        <f t="shared" si="69"/>
        <v/>
      </c>
      <c r="AD319" s="329"/>
      <c r="AE319" s="276"/>
      <c r="AF319" s="276"/>
      <c r="AG319" s="276"/>
      <c r="AH319" s="276"/>
      <c r="AI319" s="326" t="str">
        <f t="shared" si="70"/>
        <v/>
      </c>
      <c r="AJ319" s="329"/>
      <c r="AK319" s="247"/>
      <c r="AL319" s="247"/>
      <c r="AM319" s="247"/>
      <c r="AN319" s="247"/>
      <c r="AO319" s="326" t="str">
        <f t="shared" si="71"/>
        <v/>
      </c>
      <c r="AP319" s="329"/>
      <c r="AQ319" s="247"/>
      <c r="AR319" s="247"/>
      <c r="AS319" s="247"/>
      <c r="AT319" s="247"/>
      <c r="AU319" s="326" t="str">
        <f t="shared" si="72"/>
        <v/>
      </c>
      <c r="AV319" s="329"/>
      <c r="AW319" s="247"/>
      <c r="AX319" s="247"/>
      <c r="AY319" s="247"/>
      <c r="AZ319" s="247"/>
      <c r="BA319" s="326" t="str">
        <f t="shared" si="73"/>
        <v/>
      </c>
      <c r="BB319" s="329"/>
      <c r="BC319" s="247"/>
      <c r="BD319" s="247"/>
      <c r="BE319" s="247"/>
      <c r="BF319" s="247"/>
      <c r="BG319" s="326" t="str">
        <f t="shared" si="74"/>
        <v/>
      </c>
      <c r="BH319" s="329"/>
      <c r="BI319" s="247"/>
      <c r="BJ319" s="247"/>
      <c r="BK319" s="247"/>
      <c r="BL319" s="247"/>
      <c r="BM319" s="258"/>
      <c r="BN319" s="247"/>
      <c r="BO319" s="247"/>
      <c r="BP319" s="247"/>
      <c r="BQ319" s="247"/>
      <c r="BR319" s="258"/>
      <c r="BS319" s="247"/>
      <c r="BT319" s="247"/>
      <c r="BU319" s="247"/>
      <c r="BV319" s="247"/>
      <c r="BW319" s="258"/>
      <c r="BX319" s="258"/>
      <c r="BY319" s="134"/>
      <c r="BZ319" s="259"/>
      <c r="CA319" s="260"/>
      <c r="CB319" s="261"/>
    </row>
    <row r="320" spans="1:80" ht="33" hidden="1" x14ac:dyDescent="0.3">
      <c r="A320" s="337" t="s">
        <v>713</v>
      </c>
      <c r="B320" s="338" t="s">
        <v>706</v>
      </c>
      <c r="C320" s="339" t="s">
        <v>707</v>
      </c>
      <c r="D320" s="340" t="s">
        <v>714</v>
      </c>
      <c r="E320" s="147" t="s">
        <v>108</v>
      </c>
      <c r="F320" s="252">
        <f t="shared" si="60"/>
        <v>0</v>
      </c>
      <c r="G320" s="253">
        <f t="shared" si="61"/>
        <v>0</v>
      </c>
      <c r="H320" s="254">
        <f t="shared" si="62"/>
        <v>0</v>
      </c>
      <c r="I320" s="255">
        <f t="shared" si="63"/>
        <v>0</v>
      </c>
      <c r="J320" s="359" t="s">
        <v>96</v>
      </c>
      <c r="K320" s="326" t="str">
        <f t="shared" si="64"/>
        <v/>
      </c>
      <c r="L320" s="329"/>
      <c r="M320" s="326" t="str">
        <f t="shared" si="65"/>
        <v/>
      </c>
      <c r="N320" s="329"/>
      <c r="O320" s="326" t="str">
        <f t="shared" si="66"/>
        <v/>
      </c>
      <c r="P320" s="329"/>
      <c r="Q320" s="276"/>
      <c r="R320" s="276"/>
      <c r="S320" s="276"/>
      <c r="T320" s="276"/>
      <c r="U320" s="326" t="str">
        <f t="shared" si="67"/>
        <v/>
      </c>
      <c r="V320" s="329"/>
      <c r="W320" s="326" t="str">
        <f t="shared" si="68"/>
        <v/>
      </c>
      <c r="X320" s="329"/>
      <c r="Y320" s="276"/>
      <c r="Z320" s="276"/>
      <c r="AA320" s="276"/>
      <c r="AB320" s="276"/>
      <c r="AC320" s="326" t="str">
        <f t="shared" si="69"/>
        <v/>
      </c>
      <c r="AD320" s="329"/>
      <c r="AE320" s="276"/>
      <c r="AF320" s="276"/>
      <c r="AG320" s="276"/>
      <c r="AH320" s="276"/>
      <c r="AI320" s="326" t="str">
        <f t="shared" si="70"/>
        <v/>
      </c>
      <c r="AJ320" s="329"/>
      <c r="AK320" s="247"/>
      <c r="AL320" s="247"/>
      <c r="AM320" s="247"/>
      <c r="AN320" s="247"/>
      <c r="AO320" s="326" t="str">
        <f t="shared" si="71"/>
        <v/>
      </c>
      <c r="AP320" s="329"/>
      <c r="AQ320" s="247"/>
      <c r="AR320" s="247"/>
      <c r="AS320" s="247"/>
      <c r="AT320" s="247"/>
      <c r="AU320" s="326" t="str">
        <f t="shared" si="72"/>
        <v/>
      </c>
      <c r="AV320" s="329"/>
      <c r="AW320" s="247"/>
      <c r="AX320" s="247"/>
      <c r="AY320" s="247"/>
      <c r="AZ320" s="247"/>
      <c r="BA320" s="326" t="str">
        <f t="shared" si="73"/>
        <v/>
      </c>
      <c r="BB320" s="329"/>
      <c r="BC320" s="247"/>
      <c r="BD320" s="247"/>
      <c r="BE320" s="247"/>
      <c r="BF320" s="247"/>
      <c r="BG320" s="326" t="str">
        <f t="shared" si="74"/>
        <v/>
      </c>
      <c r="BH320" s="329"/>
      <c r="BI320" s="247"/>
      <c r="BJ320" s="247"/>
      <c r="BK320" s="247"/>
      <c r="BL320" s="247"/>
      <c r="BM320" s="258"/>
      <c r="BN320" s="247"/>
      <c r="BO320" s="247"/>
      <c r="BP320" s="247"/>
      <c r="BQ320" s="247"/>
      <c r="BR320" s="258"/>
      <c r="BS320" s="247"/>
      <c r="BT320" s="247"/>
      <c r="BU320" s="247"/>
      <c r="BV320" s="247"/>
      <c r="BW320" s="258"/>
      <c r="BX320" s="258"/>
      <c r="BY320" s="134"/>
      <c r="BZ320" s="259"/>
      <c r="CA320" s="260"/>
      <c r="CB320" s="261"/>
    </row>
    <row r="321" spans="1:80" ht="33" hidden="1" x14ac:dyDescent="0.3">
      <c r="A321" s="337" t="s">
        <v>715</v>
      </c>
      <c r="B321" s="338" t="s">
        <v>706</v>
      </c>
      <c r="C321" s="339" t="s">
        <v>707</v>
      </c>
      <c r="D321" s="340" t="s">
        <v>716</v>
      </c>
      <c r="E321" s="147" t="s">
        <v>108</v>
      </c>
      <c r="F321" s="252">
        <f t="shared" si="60"/>
        <v>0</v>
      </c>
      <c r="G321" s="253">
        <f t="shared" si="61"/>
        <v>0</v>
      </c>
      <c r="H321" s="254">
        <f t="shared" si="62"/>
        <v>0</v>
      </c>
      <c r="I321" s="255">
        <f t="shared" si="63"/>
        <v>0</v>
      </c>
      <c r="J321" s="359" t="s">
        <v>96</v>
      </c>
      <c r="K321" s="326" t="str">
        <f t="shared" si="64"/>
        <v/>
      </c>
      <c r="L321" s="329"/>
      <c r="M321" s="326" t="str">
        <f t="shared" si="65"/>
        <v/>
      </c>
      <c r="N321" s="329"/>
      <c r="O321" s="326" t="str">
        <f t="shared" si="66"/>
        <v/>
      </c>
      <c r="P321" s="329"/>
      <c r="Q321" s="276"/>
      <c r="R321" s="276"/>
      <c r="S321" s="276"/>
      <c r="T321" s="276"/>
      <c r="U321" s="326" t="str">
        <f t="shared" si="67"/>
        <v/>
      </c>
      <c r="V321" s="329"/>
      <c r="W321" s="326" t="str">
        <f t="shared" si="68"/>
        <v/>
      </c>
      <c r="X321" s="329"/>
      <c r="Y321" s="276"/>
      <c r="Z321" s="276"/>
      <c r="AA321" s="276"/>
      <c r="AB321" s="276"/>
      <c r="AC321" s="326" t="str">
        <f t="shared" si="69"/>
        <v/>
      </c>
      <c r="AD321" s="329"/>
      <c r="AE321" s="276"/>
      <c r="AF321" s="276"/>
      <c r="AG321" s="276"/>
      <c r="AH321" s="276"/>
      <c r="AI321" s="326" t="str">
        <f t="shared" si="70"/>
        <v/>
      </c>
      <c r="AJ321" s="329"/>
      <c r="AK321" s="247"/>
      <c r="AL321" s="247"/>
      <c r="AM321" s="247"/>
      <c r="AN321" s="247"/>
      <c r="AO321" s="326" t="str">
        <f t="shared" si="71"/>
        <v/>
      </c>
      <c r="AP321" s="329"/>
      <c r="AQ321" s="247"/>
      <c r="AR321" s="247"/>
      <c r="AS321" s="247"/>
      <c r="AT321" s="247"/>
      <c r="AU321" s="326" t="str">
        <f t="shared" si="72"/>
        <v/>
      </c>
      <c r="AV321" s="329"/>
      <c r="AW321" s="247"/>
      <c r="AX321" s="247"/>
      <c r="AY321" s="247"/>
      <c r="AZ321" s="247"/>
      <c r="BA321" s="326" t="str">
        <f t="shared" si="73"/>
        <v/>
      </c>
      <c r="BB321" s="329"/>
      <c r="BC321" s="247"/>
      <c r="BD321" s="247"/>
      <c r="BE321" s="247"/>
      <c r="BF321" s="247"/>
      <c r="BG321" s="326" t="str">
        <f t="shared" si="74"/>
        <v/>
      </c>
      <c r="BH321" s="329"/>
      <c r="BI321" s="247"/>
      <c r="BJ321" s="247"/>
      <c r="BK321" s="247"/>
      <c r="BL321" s="247"/>
      <c r="BM321" s="258"/>
      <c r="BN321" s="247"/>
      <c r="BO321" s="247"/>
      <c r="BP321" s="247"/>
      <c r="BQ321" s="247"/>
      <c r="BR321" s="258"/>
      <c r="BS321" s="247"/>
      <c r="BT321" s="247"/>
      <c r="BU321" s="247"/>
      <c r="BV321" s="247"/>
      <c r="BW321" s="258"/>
      <c r="BX321" s="258"/>
      <c r="BY321" s="134"/>
      <c r="BZ321" s="259"/>
      <c r="CA321" s="260"/>
      <c r="CB321" s="261"/>
    </row>
    <row r="322" spans="1:80" hidden="1" x14ac:dyDescent="0.3">
      <c r="A322" s="337" t="s">
        <v>717</v>
      </c>
      <c r="B322" s="338" t="s">
        <v>706</v>
      </c>
      <c r="C322" s="339" t="s">
        <v>707</v>
      </c>
      <c r="D322" s="340" t="s">
        <v>718</v>
      </c>
      <c r="E322" s="147" t="s">
        <v>152</v>
      </c>
      <c r="F322" s="252">
        <f t="shared" si="60"/>
        <v>0</v>
      </c>
      <c r="G322" s="253">
        <f t="shared" si="61"/>
        <v>0</v>
      </c>
      <c r="H322" s="254">
        <f t="shared" si="62"/>
        <v>0</v>
      </c>
      <c r="I322" s="255">
        <f t="shared" si="63"/>
        <v>0</v>
      </c>
      <c r="J322" s="359" t="s">
        <v>96</v>
      </c>
      <c r="K322" s="326" t="str">
        <f t="shared" si="64"/>
        <v/>
      </c>
      <c r="L322" s="329"/>
      <c r="M322" s="326" t="str">
        <f t="shared" si="65"/>
        <v/>
      </c>
      <c r="N322" s="329"/>
      <c r="O322" s="326" t="str">
        <f t="shared" si="66"/>
        <v/>
      </c>
      <c r="P322" s="329"/>
      <c r="Q322" s="276"/>
      <c r="R322" s="276"/>
      <c r="S322" s="276"/>
      <c r="T322" s="276"/>
      <c r="U322" s="326" t="str">
        <f t="shared" si="67"/>
        <v/>
      </c>
      <c r="V322" s="329"/>
      <c r="W322" s="326" t="str">
        <f t="shared" si="68"/>
        <v/>
      </c>
      <c r="X322" s="329"/>
      <c r="Y322" s="276"/>
      <c r="Z322" s="276"/>
      <c r="AA322" s="276"/>
      <c r="AB322" s="276"/>
      <c r="AC322" s="326" t="str">
        <f t="shared" si="69"/>
        <v/>
      </c>
      <c r="AD322" s="329"/>
      <c r="AE322" s="276"/>
      <c r="AF322" s="276"/>
      <c r="AG322" s="276"/>
      <c r="AH322" s="276"/>
      <c r="AI322" s="326" t="str">
        <f t="shared" si="70"/>
        <v/>
      </c>
      <c r="AJ322" s="329"/>
      <c r="AK322" s="247"/>
      <c r="AL322" s="247"/>
      <c r="AM322" s="247"/>
      <c r="AN322" s="247"/>
      <c r="AO322" s="326" t="str">
        <f t="shared" si="71"/>
        <v/>
      </c>
      <c r="AP322" s="329"/>
      <c r="AQ322" s="247"/>
      <c r="AR322" s="247"/>
      <c r="AS322" s="247"/>
      <c r="AT322" s="247"/>
      <c r="AU322" s="326" t="str">
        <f t="shared" si="72"/>
        <v/>
      </c>
      <c r="AV322" s="329"/>
      <c r="AW322" s="247"/>
      <c r="AX322" s="247"/>
      <c r="AY322" s="247"/>
      <c r="AZ322" s="247"/>
      <c r="BA322" s="326" t="str">
        <f t="shared" si="73"/>
        <v/>
      </c>
      <c r="BB322" s="329"/>
      <c r="BC322" s="247"/>
      <c r="BD322" s="247"/>
      <c r="BE322" s="247"/>
      <c r="BF322" s="247"/>
      <c r="BG322" s="326" t="str">
        <f t="shared" si="74"/>
        <v/>
      </c>
      <c r="BH322" s="329"/>
      <c r="BI322" s="247"/>
      <c r="BJ322" s="247"/>
      <c r="BK322" s="247"/>
      <c r="BL322" s="247"/>
      <c r="BM322" s="258"/>
      <c r="BN322" s="247"/>
      <c r="BO322" s="247"/>
      <c r="BP322" s="247"/>
      <c r="BQ322" s="247"/>
      <c r="BR322" s="258"/>
      <c r="BS322" s="247"/>
      <c r="BT322" s="247"/>
      <c r="BU322" s="247"/>
      <c r="BV322" s="247"/>
      <c r="BW322" s="258"/>
      <c r="BX322" s="258"/>
      <c r="BY322" s="134"/>
      <c r="BZ322" s="259"/>
      <c r="CA322" s="260"/>
      <c r="CB322" s="261"/>
    </row>
    <row r="323" spans="1:80" hidden="1" x14ac:dyDescent="0.3">
      <c r="A323" s="337" t="s">
        <v>719</v>
      </c>
      <c r="B323" s="338" t="s">
        <v>706</v>
      </c>
      <c r="C323" s="339" t="s">
        <v>707</v>
      </c>
      <c r="D323" s="340" t="s">
        <v>720</v>
      </c>
      <c r="E323" s="147" t="s">
        <v>152</v>
      </c>
      <c r="F323" s="252">
        <f t="shared" si="60"/>
        <v>0</v>
      </c>
      <c r="G323" s="253">
        <f t="shared" si="61"/>
        <v>0</v>
      </c>
      <c r="H323" s="254">
        <f t="shared" si="62"/>
        <v>0</v>
      </c>
      <c r="I323" s="255">
        <f t="shared" si="63"/>
        <v>0</v>
      </c>
      <c r="J323" s="359" t="s">
        <v>96</v>
      </c>
      <c r="K323" s="326" t="str">
        <f t="shared" si="64"/>
        <v/>
      </c>
      <c r="L323" s="329"/>
      <c r="M323" s="326" t="str">
        <f t="shared" si="65"/>
        <v/>
      </c>
      <c r="N323" s="329"/>
      <c r="O323" s="326" t="str">
        <f t="shared" si="66"/>
        <v/>
      </c>
      <c r="P323" s="329"/>
      <c r="Q323" s="276"/>
      <c r="R323" s="276"/>
      <c r="S323" s="276"/>
      <c r="T323" s="276"/>
      <c r="U323" s="326" t="str">
        <f t="shared" si="67"/>
        <v/>
      </c>
      <c r="V323" s="329"/>
      <c r="W323" s="326" t="str">
        <f t="shared" si="68"/>
        <v/>
      </c>
      <c r="X323" s="329"/>
      <c r="Y323" s="276"/>
      <c r="Z323" s="276"/>
      <c r="AA323" s="276"/>
      <c r="AB323" s="276"/>
      <c r="AC323" s="326" t="str">
        <f t="shared" si="69"/>
        <v/>
      </c>
      <c r="AD323" s="329"/>
      <c r="AE323" s="276"/>
      <c r="AF323" s="276"/>
      <c r="AG323" s="276"/>
      <c r="AH323" s="276"/>
      <c r="AI323" s="326" t="str">
        <f t="shared" si="70"/>
        <v/>
      </c>
      <c r="AJ323" s="329"/>
      <c r="AK323" s="247"/>
      <c r="AL323" s="247"/>
      <c r="AM323" s="247"/>
      <c r="AN323" s="247"/>
      <c r="AO323" s="326" t="str">
        <f t="shared" si="71"/>
        <v/>
      </c>
      <c r="AP323" s="329"/>
      <c r="AQ323" s="247"/>
      <c r="AR323" s="247"/>
      <c r="AS323" s="247"/>
      <c r="AT323" s="247"/>
      <c r="AU323" s="326" t="str">
        <f t="shared" si="72"/>
        <v/>
      </c>
      <c r="AV323" s="329"/>
      <c r="AW323" s="247"/>
      <c r="AX323" s="247"/>
      <c r="AY323" s="247"/>
      <c r="AZ323" s="247"/>
      <c r="BA323" s="326" t="str">
        <f t="shared" si="73"/>
        <v/>
      </c>
      <c r="BB323" s="329"/>
      <c r="BC323" s="247"/>
      <c r="BD323" s="247"/>
      <c r="BE323" s="247"/>
      <c r="BF323" s="247"/>
      <c r="BG323" s="326" t="str">
        <f t="shared" si="74"/>
        <v/>
      </c>
      <c r="BH323" s="329"/>
      <c r="BI323" s="247"/>
      <c r="BJ323" s="247"/>
      <c r="BK323" s="247"/>
      <c r="BL323" s="247"/>
      <c r="BM323" s="258"/>
      <c r="BN323" s="247"/>
      <c r="BO323" s="247"/>
      <c r="BP323" s="247"/>
      <c r="BQ323" s="247"/>
      <c r="BR323" s="258"/>
      <c r="BS323" s="247"/>
      <c r="BT323" s="247"/>
      <c r="BU323" s="247"/>
      <c r="BV323" s="247"/>
      <c r="BW323" s="258"/>
      <c r="BX323" s="258"/>
      <c r="BY323" s="134"/>
      <c r="BZ323" s="259"/>
      <c r="CA323" s="260"/>
      <c r="CB323" s="261"/>
    </row>
    <row r="324" spans="1:80" hidden="1" x14ac:dyDescent="0.3">
      <c r="A324" s="337" t="s">
        <v>721</v>
      </c>
      <c r="B324" s="338" t="s">
        <v>706</v>
      </c>
      <c r="C324" s="339" t="s">
        <v>707</v>
      </c>
      <c r="D324" s="340" t="s">
        <v>722</v>
      </c>
      <c r="E324" s="147" t="s">
        <v>108</v>
      </c>
      <c r="F324" s="252">
        <f t="shared" si="60"/>
        <v>0</v>
      </c>
      <c r="G324" s="253">
        <f t="shared" si="61"/>
        <v>0</v>
      </c>
      <c r="H324" s="254">
        <f t="shared" si="62"/>
        <v>0</v>
      </c>
      <c r="I324" s="255">
        <f t="shared" si="63"/>
        <v>0</v>
      </c>
      <c r="J324" s="359" t="s">
        <v>96</v>
      </c>
      <c r="K324" s="326" t="str">
        <f t="shared" si="64"/>
        <v/>
      </c>
      <c r="L324" s="329"/>
      <c r="M324" s="326" t="str">
        <f t="shared" si="65"/>
        <v/>
      </c>
      <c r="N324" s="329"/>
      <c r="O324" s="326" t="str">
        <f t="shared" si="66"/>
        <v/>
      </c>
      <c r="P324" s="329"/>
      <c r="Q324" s="276"/>
      <c r="R324" s="276"/>
      <c r="S324" s="276"/>
      <c r="T324" s="276"/>
      <c r="U324" s="326" t="str">
        <f t="shared" si="67"/>
        <v/>
      </c>
      <c r="V324" s="329"/>
      <c r="W324" s="326" t="str">
        <f t="shared" si="68"/>
        <v/>
      </c>
      <c r="X324" s="329"/>
      <c r="Y324" s="276"/>
      <c r="Z324" s="276"/>
      <c r="AA324" s="276"/>
      <c r="AB324" s="276"/>
      <c r="AC324" s="326" t="str">
        <f t="shared" si="69"/>
        <v/>
      </c>
      <c r="AD324" s="329"/>
      <c r="AE324" s="276"/>
      <c r="AF324" s="276"/>
      <c r="AG324" s="276"/>
      <c r="AH324" s="276"/>
      <c r="AI324" s="326" t="str">
        <f t="shared" si="70"/>
        <v/>
      </c>
      <c r="AJ324" s="329"/>
      <c r="AK324" s="247"/>
      <c r="AL324" s="247"/>
      <c r="AM324" s="247"/>
      <c r="AN324" s="247"/>
      <c r="AO324" s="326" t="str">
        <f t="shared" si="71"/>
        <v/>
      </c>
      <c r="AP324" s="329"/>
      <c r="AQ324" s="247"/>
      <c r="AR324" s="247"/>
      <c r="AS324" s="247"/>
      <c r="AT324" s="247"/>
      <c r="AU324" s="326" t="str">
        <f t="shared" si="72"/>
        <v/>
      </c>
      <c r="AV324" s="329"/>
      <c r="AW324" s="247"/>
      <c r="AX324" s="247"/>
      <c r="AY324" s="247"/>
      <c r="AZ324" s="247"/>
      <c r="BA324" s="326" t="str">
        <f t="shared" si="73"/>
        <v/>
      </c>
      <c r="BB324" s="329"/>
      <c r="BC324" s="247"/>
      <c r="BD324" s="247"/>
      <c r="BE324" s="247"/>
      <c r="BF324" s="247"/>
      <c r="BG324" s="326" t="str">
        <f t="shared" si="74"/>
        <v/>
      </c>
      <c r="BH324" s="329"/>
      <c r="BI324" s="247"/>
      <c r="BJ324" s="247"/>
      <c r="BK324" s="247"/>
      <c r="BL324" s="247"/>
      <c r="BM324" s="258"/>
      <c r="BN324" s="247"/>
      <c r="BO324" s="247"/>
      <c r="BP324" s="247"/>
      <c r="BQ324" s="247"/>
      <c r="BR324" s="258"/>
      <c r="BS324" s="247"/>
      <c r="BT324" s="247"/>
      <c r="BU324" s="247"/>
      <c r="BV324" s="247"/>
      <c r="BW324" s="258"/>
      <c r="BX324" s="258"/>
      <c r="BY324" s="134"/>
      <c r="BZ324" s="259"/>
      <c r="CA324" s="260"/>
      <c r="CB324" s="261"/>
    </row>
    <row r="325" spans="1:80" ht="33" hidden="1" x14ac:dyDescent="0.3">
      <c r="A325" s="337" t="s">
        <v>723</v>
      </c>
      <c r="B325" s="338" t="s">
        <v>706</v>
      </c>
      <c r="C325" s="339" t="s">
        <v>707</v>
      </c>
      <c r="D325" s="340" t="s">
        <v>724</v>
      </c>
      <c r="E325" s="147" t="s">
        <v>108</v>
      </c>
      <c r="F325" s="252">
        <f t="shared" si="60"/>
        <v>0</v>
      </c>
      <c r="G325" s="253">
        <f t="shared" si="61"/>
        <v>0</v>
      </c>
      <c r="H325" s="254">
        <f t="shared" si="62"/>
        <v>0</v>
      </c>
      <c r="I325" s="255">
        <f t="shared" si="63"/>
        <v>0</v>
      </c>
      <c r="J325" s="359" t="s">
        <v>96</v>
      </c>
      <c r="K325" s="326" t="str">
        <f t="shared" si="64"/>
        <v/>
      </c>
      <c r="L325" s="329"/>
      <c r="M325" s="326" t="str">
        <f t="shared" si="65"/>
        <v/>
      </c>
      <c r="N325" s="329"/>
      <c r="O325" s="326" t="str">
        <f t="shared" si="66"/>
        <v/>
      </c>
      <c r="P325" s="329"/>
      <c r="Q325" s="276"/>
      <c r="R325" s="276"/>
      <c r="S325" s="276"/>
      <c r="T325" s="276"/>
      <c r="U325" s="326" t="str">
        <f t="shared" si="67"/>
        <v/>
      </c>
      <c r="V325" s="329"/>
      <c r="W325" s="326" t="str">
        <f t="shared" si="68"/>
        <v/>
      </c>
      <c r="X325" s="329"/>
      <c r="Y325" s="276"/>
      <c r="Z325" s="276"/>
      <c r="AA325" s="276"/>
      <c r="AB325" s="276"/>
      <c r="AC325" s="326" t="str">
        <f t="shared" si="69"/>
        <v/>
      </c>
      <c r="AD325" s="329"/>
      <c r="AE325" s="276"/>
      <c r="AF325" s="276"/>
      <c r="AG325" s="276"/>
      <c r="AH325" s="276"/>
      <c r="AI325" s="326" t="str">
        <f t="shared" si="70"/>
        <v/>
      </c>
      <c r="AJ325" s="329"/>
      <c r="AK325" s="247"/>
      <c r="AL325" s="247"/>
      <c r="AM325" s="247"/>
      <c r="AN325" s="247"/>
      <c r="AO325" s="326" t="str">
        <f t="shared" si="71"/>
        <v/>
      </c>
      <c r="AP325" s="329"/>
      <c r="AQ325" s="247"/>
      <c r="AR325" s="247"/>
      <c r="AS325" s="247"/>
      <c r="AT325" s="247"/>
      <c r="AU325" s="326" t="str">
        <f t="shared" si="72"/>
        <v/>
      </c>
      <c r="AV325" s="329"/>
      <c r="AW325" s="247"/>
      <c r="AX325" s="247"/>
      <c r="AY325" s="247"/>
      <c r="AZ325" s="247"/>
      <c r="BA325" s="326" t="str">
        <f t="shared" si="73"/>
        <v/>
      </c>
      <c r="BB325" s="329"/>
      <c r="BC325" s="247"/>
      <c r="BD325" s="247"/>
      <c r="BE325" s="247"/>
      <c r="BF325" s="247"/>
      <c r="BG325" s="326" t="str">
        <f t="shared" si="74"/>
        <v/>
      </c>
      <c r="BH325" s="329"/>
      <c r="BI325" s="247"/>
      <c r="BJ325" s="247"/>
      <c r="BK325" s="247"/>
      <c r="BL325" s="247"/>
      <c r="BM325" s="258"/>
      <c r="BN325" s="247"/>
      <c r="BO325" s="247"/>
      <c r="BP325" s="247"/>
      <c r="BQ325" s="247"/>
      <c r="BR325" s="258"/>
      <c r="BS325" s="247"/>
      <c r="BT325" s="247"/>
      <c r="BU325" s="247"/>
      <c r="BV325" s="247"/>
      <c r="BW325" s="258"/>
      <c r="BX325" s="258"/>
      <c r="BY325" s="134"/>
      <c r="BZ325" s="259"/>
      <c r="CA325" s="260"/>
      <c r="CB325" s="261"/>
    </row>
    <row r="326" spans="1:80" ht="33" hidden="1" x14ac:dyDescent="0.3">
      <c r="A326" s="337" t="s">
        <v>725</v>
      </c>
      <c r="B326" s="338" t="s">
        <v>706</v>
      </c>
      <c r="C326" s="339" t="s">
        <v>726</v>
      </c>
      <c r="D326" s="340" t="s">
        <v>727</v>
      </c>
      <c r="E326" s="147" t="s">
        <v>660</v>
      </c>
      <c r="F326" s="252">
        <f t="shared" si="60"/>
        <v>0</v>
      </c>
      <c r="G326" s="253">
        <f t="shared" si="61"/>
        <v>0</v>
      </c>
      <c r="H326" s="254">
        <f t="shared" si="62"/>
        <v>0</v>
      </c>
      <c r="I326" s="255">
        <f t="shared" si="63"/>
        <v>0</v>
      </c>
      <c r="J326" s="359" t="s">
        <v>96</v>
      </c>
      <c r="K326" s="326" t="str">
        <f t="shared" si="64"/>
        <v/>
      </c>
      <c r="L326" s="329"/>
      <c r="M326" s="326" t="str">
        <f t="shared" si="65"/>
        <v/>
      </c>
      <c r="N326" s="329"/>
      <c r="O326" s="326" t="str">
        <f t="shared" si="66"/>
        <v/>
      </c>
      <c r="P326" s="329"/>
      <c r="Q326" s="276"/>
      <c r="R326" s="276"/>
      <c r="S326" s="276"/>
      <c r="T326" s="276"/>
      <c r="U326" s="326" t="str">
        <f t="shared" si="67"/>
        <v/>
      </c>
      <c r="V326" s="329"/>
      <c r="W326" s="326" t="str">
        <f t="shared" si="68"/>
        <v/>
      </c>
      <c r="X326" s="329"/>
      <c r="Y326" s="276"/>
      <c r="Z326" s="276"/>
      <c r="AA326" s="276"/>
      <c r="AB326" s="276"/>
      <c r="AC326" s="326" t="str">
        <f t="shared" si="69"/>
        <v/>
      </c>
      <c r="AD326" s="329"/>
      <c r="AE326" s="276"/>
      <c r="AF326" s="276"/>
      <c r="AG326" s="276"/>
      <c r="AH326" s="276"/>
      <c r="AI326" s="326" t="str">
        <f t="shared" si="70"/>
        <v/>
      </c>
      <c r="AJ326" s="329"/>
      <c r="AK326" s="247"/>
      <c r="AL326" s="247"/>
      <c r="AM326" s="247"/>
      <c r="AN326" s="247"/>
      <c r="AO326" s="326" t="str">
        <f t="shared" si="71"/>
        <v/>
      </c>
      <c r="AP326" s="329"/>
      <c r="AQ326" s="247"/>
      <c r="AR326" s="247"/>
      <c r="AS326" s="247"/>
      <c r="AT326" s="247"/>
      <c r="AU326" s="326" t="str">
        <f t="shared" si="72"/>
        <v/>
      </c>
      <c r="AV326" s="329"/>
      <c r="AW326" s="247"/>
      <c r="AX326" s="247"/>
      <c r="AY326" s="247"/>
      <c r="AZ326" s="247"/>
      <c r="BA326" s="326" t="str">
        <f t="shared" si="73"/>
        <v/>
      </c>
      <c r="BB326" s="329"/>
      <c r="BC326" s="247"/>
      <c r="BD326" s="247"/>
      <c r="BE326" s="247"/>
      <c r="BF326" s="247"/>
      <c r="BG326" s="326" t="str">
        <f t="shared" si="74"/>
        <v/>
      </c>
      <c r="BH326" s="329"/>
      <c r="BI326" s="247"/>
      <c r="BJ326" s="247"/>
      <c r="BK326" s="247"/>
      <c r="BL326" s="247"/>
      <c r="BM326" s="258"/>
      <c r="BN326" s="247"/>
      <c r="BO326" s="247"/>
      <c r="BP326" s="247"/>
      <c r="BQ326" s="247"/>
      <c r="BR326" s="258"/>
      <c r="BS326" s="247"/>
      <c r="BT326" s="247"/>
      <c r="BU326" s="247"/>
      <c r="BV326" s="247"/>
      <c r="BW326" s="258"/>
      <c r="BX326" s="258"/>
      <c r="BY326" s="134"/>
      <c r="BZ326" s="259"/>
      <c r="CA326" s="260"/>
      <c r="CB326" s="261"/>
    </row>
    <row r="327" spans="1:80" ht="33" hidden="1" x14ac:dyDescent="0.3">
      <c r="A327" s="337" t="s">
        <v>728</v>
      </c>
      <c r="B327" s="338" t="s">
        <v>706</v>
      </c>
      <c r="C327" s="339" t="s">
        <v>726</v>
      </c>
      <c r="D327" s="340" t="s">
        <v>729</v>
      </c>
      <c r="E327" s="147" t="s">
        <v>660</v>
      </c>
      <c r="F327" s="252">
        <f t="shared" si="60"/>
        <v>0</v>
      </c>
      <c r="G327" s="253">
        <f t="shared" si="61"/>
        <v>0</v>
      </c>
      <c r="H327" s="254">
        <f t="shared" si="62"/>
        <v>0</v>
      </c>
      <c r="I327" s="255">
        <f t="shared" si="63"/>
        <v>0</v>
      </c>
      <c r="J327" s="359" t="s">
        <v>96</v>
      </c>
      <c r="K327" s="326" t="str">
        <f t="shared" si="64"/>
        <v/>
      </c>
      <c r="L327" s="329"/>
      <c r="M327" s="326" t="str">
        <f t="shared" si="65"/>
        <v/>
      </c>
      <c r="N327" s="329"/>
      <c r="O327" s="326" t="str">
        <f t="shared" si="66"/>
        <v/>
      </c>
      <c r="P327" s="329"/>
      <c r="Q327" s="276"/>
      <c r="R327" s="276"/>
      <c r="S327" s="276"/>
      <c r="T327" s="276"/>
      <c r="U327" s="326" t="str">
        <f t="shared" si="67"/>
        <v/>
      </c>
      <c r="V327" s="329"/>
      <c r="W327" s="326" t="str">
        <f t="shared" si="68"/>
        <v/>
      </c>
      <c r="X327" s="329"/>
      <c r="Y327" s="276"/>
      <c r="Z327" s="276"/>
      <c r="AA327" s="276"/>
      <c r="AB327" s="276"/>
      <c r="AC327" s="326" t="str">
        <f t="shared" si="69"/>
        <v/>
      </c>
      <c r="AD327" s="329"/>
      <c r="AE327" s="276"/>
      <c r="AF327" s="276"/>
      <c r="AG327" s="276"/>
      <c r="AH327" s="276"/>
      <c r="AI327" s="326" t="str">
        <f t="shared" si="70"/>
        <v/>
      </c>
      <c r="AJ327" s="329"/>
      <c r="AK327" s="247"/>
      <c r="AL327" s="247"/>
      <c r="AM327" s="247"/>
      <c r="AN327" s="247"/>
      <c r="AO327" s="326" t="str">
        <f t="shared" si="71"/>
        <v/>
      </c>
      <c r="AP327" s="329"/>
      <c r="AQ327" s="247"/>
      <c r="AR327" s="247"/>
      <c r="AS327" s="247"/>
      <c r="AT327" s="247"/>
      <c r="AU327" s="326" t="str">
        <f t="shared" si="72"/>
        <v/>
      </c>
      <c r="AV327" s="329"/>
      <c r="AW327" s="247"/>
      <c r="AX327" s="247"/>
      <c r="AY327" s="247"/>
      <c r="AZ327" s="247"/>
      <c r="BA327" s="326" t="str">
        <f t="shared" si="73"/>
        <v/>
      </c>
      <c r="BB327" s="329"/>
      <c r="BC327" s="247"/>
      <c r="BD327" s="247"/>
      <c r="BE327" s="247"/>
      <c r="BF327" s="247"/>
      <c r="BG327" s="326" t="str">
        <f t="shared" si="74"/>
        <v/>
      </c>
      <c r="BH327" s="329"/>
      <c r="BI327" s="247"/>
      <c r="BJ327" s="247"/>
      <c r="BK327" s="247"/>
      <c r="BL327" s="247"/>
      <c r="BM327" s="258"/>
      <c r="BN327" s="247"/>
      <c r="BO327" s="247"/>
      <c r="BP327" s="247"/>
      <c r="BQ327" s="247"/>
      <c r="BR327" s="258"/>
      <c r="BS327" s="247"/>
      <c r="BT327" s="247"/>
      <c r="BU327" s="247"/>
      <c r="BV327" s="247"/>
      <c r="BW327" s="258"/>
      <c r="BX327" s="258"/>
      <c r="BY327" s="134"/>
      <c r="BZ327" s="259"/>
      <c r="CA327" s="260"/>
      <c r="CB327" s="261"/>
    </row>
    <row r="328" spans="1:80" ht="40.5" hidden="1" x14ac:dyDescent="0.3">
      <c r="A328" s="337" t="s">
        <v>730</v>
      </c>
      <c r="B328" s="338" t="s">
        <v>293</v>
      </c>
      <c r="C328" s="339" t="s">
        <v>731</v>
      </c>
      <c r="D328" s="340" t="s">
        <v>732</v>
      </c>
      <c r="E328" s="147" t="s">
        <v>108</v>
      </c>
      <c r="F328" s="252">
        <f t="shared" ref="F328:F391" si="75">COUNTIF($J328:$BX328,"Cat.1")</f>
        <v>0</v>
      </c>
      <c r="G328" s="253">
        <f t="shared" ref="G328:G391" si="76">COUNTIF($J328:$BX328,"Cat.2")</f>
        <v>0</v>
      </c>
      <c r="H328" s="254">
        <f t="shared" ref="H328:H391" si="77">COUNTIF($J328:$BX328,"Cat.3")</f>
        <v>0</v>
      </c>
      <c r="I328" s="255">
        <f t="shared" ref="I328:I329" si="78">COUNTIF(J328:BX328,"O")</f>
        <v>0</v>
      </c>
      <c r="J328" s="359" t="s">
        <v>96</v>
      </c>
      <c r="K328" s="326" t="str">
        <f t="shared" si="64"/>
        <v/>
      </c>
      <c r="L328" s="329"/>
      <c r="M328" s="326" t="str">
        <f t="shared" si="65"/>
        <v/>
      </c>
      <c r="N328" s="329"/>
      <c r="O328" s="326" t="str">
        <f t="shared" si="66"/>
        <v/>
      </c>
      <c r="P328" s="329"/>
      <c r="Q328" s="276"/>
      <c r="R328" s="276"/>
      <c r="S328" s="276"/>
      <c r="T328" s="276"/>
      <c r="U328" s="326" t="str">
        <f t="shared" si="67"/>
        <v/>
      </c>
      <c r="V328" s="329"/>
      <c r="W328" s="326" t="str">
        <f t="shared" si="68"/>
        <v/>
      </c>
      <c r="X328" s="329"/>
      <c r="Y328" s="276"/>
      <c r="Z328" s="276"/>
      <c r="AA328" s="276"/>
      <c r="AB328" s="276"/>
      <c r="AC328" s="326" t="str">
        <f t="shared" si="69"/>
        <v/>
      </c>
      <c r="AD328" s="329"/>
      <c r="AE328" s="276"/>
      <c r="AF328" s="276"/>
      <c r="AG328" s="276"/>
      <c r="AH328" s="276"/>
      <c r="AI328" s="326" t="str">
        <f t="shared" si="70"/>
        <v/>
      </c>
      <c r="AJ328" s="329"/>
      <c r="AK328" s="247"/>
      <c r="AL328" s="247"/>
      <c r="AM328" s="247"/>
      <c r="AN328" s="247"/>
      <c r="AO328" s="326" t="str">
        <f t="shared" si="71"/>
        <v/>
      </c>
      <c r="AP328" s="329"/>
      <c r="AQ328" s="247"/>
      <c r="AR328" s="247"/>
      <c r="AS328" s="247"/>
      <c r="AT328" s="247"/>
      <c r="AU328" s="326" t="str">
        <f t="shared" si="72"/>
        <v/>
      </c>
      <c r="AV328" s="329"/>
      <c r="AW328" s="247"/>
      <c r="AX328" s="247"/>
      <c r="AY328" s="247"/>
      <c r="AZ328" s="247"/>
      <c r="BA328" s="326" t="str">
        <f t="shared" si="73"/>
        <v/>
      </c>
      <c r="BB328" s="329"/>
      <c r="BC328" s="247"/>
      <c r="BD328" s="247"/>
      <c r="BE328" s="247"/>
      <c r="BF328" s="247"/>
      <c r="BG328" s="326" t="str">
        <f t="shared" si="74"/>
        <v/>
      </c>
      <c r="BH328" s="329"/>
      <c r="BI328" s="247"/>
      <c r="BJ328" s="247"/>
      <c r="BK328" s="247"/>
      <c r="BL328" s="247"/>
      <c r="BM328" s="258"/>
      <c r="BN328" s="247"/>
      <c r="BO328" s="247"/>
      <c r="BP328" s="247"/>
      <c r="BQ328" s="247"/>
      <c r="BR328" s="258"/>
      <c r="BS328" s="247"/>
      <c r="BT328" s="247"/>
      <c r="BU328" s="247"/>
      <c r="BV328" s="247"/>
      <c r="BW328" s="258"/>
      <c r="BX328" s="258"/>
      <c r="BY328" s="134"/>
      <c r="BZ328" s="259"/>
      <c r="CA328" s="260"/>
      <c r="CB328" s="261"/>
    </row>
    <row r="329" spans="1:80" ht="40.5" hidden="1" x14ac:dyDescent="0.3">
      <c r="A329" s="337" t="s">
        <v>733</v>
      </c>
      <c r="B329" s="338" t="s">
        <v>293</v>
      </c>
      <c r="C329" s="339" t="s">
        <v>731</v>
      </c>
      <c r="D329" s="340" t="s">
        <v>734</v>
      </c>
      <c r="E329" s="147" t="s">
        <v>108</v>
      </c>
      <c r="F329" s="252">
        <f t="shared" si="75"/>
        <v>0</v>
      </c>
      <c r="G329" s="253">
        <f t="shared" si="76"/>
        <v>0</v>
      </c>
      <c r="H329" s="254">
        <f t="shared" si="77"/>
        <v>0</v>
      </c>
      <c r="I329" s="255">
        <f t="shared" si="78"/>
        <v>0</v>
      </c>
      <c r="J329" s="359" t="s">
        <v>96</v>
      </c>
      <c r="K329" s="326" t="str">
        <f t="shared" si="64"/>
        <v/>
      </c>
      <c r="L329" s="329"/>
      <c r="M329" s="326" t="str">
        <f t="shared" si="65"/>
        <v/>
      </c>
      <c r="N329" s="329"/>
      <c r="O329" s="326" t="str">
        <f t="shared" si="66"/>
        <v/>
      </c>
      <c r="P329" s="329"/>
      <c r="Q329" s="276"/>
      <c r="R329" s="276"/>
      <c r="S329" s="276"/>
      <c r="T329" s="276"/>
      <c r="U329" s="326" t="str">
        <f t="shared" si="67"/>
        <v/>
      </c>
      <c r="V329" s="329"/>
      <c r="W329" s="326" t="str">
        <f t="shared" si="68"/>
        <v/>
      </c>
      <c r="X329" s="329"/>
      <c r="Y329" s="276"/>
      <c r="Z329" s="276"/>
      <c r="AA329" s="276"/>
      <c r="AB329" s="276"/>
      <c r="AC329" s="326" t="str">
        <f t="shared" si="69"/>
        <v/>
      </c>
      <c r="AD329" s="329"/>
      <c r="AE329" s="276"/>
      <c r="AF329" s="276"/>
      <c r="AG329" s="276"/>
      <c r="AH329" s="276"/>
      <c r="AI329" s="326" t="str">
        <f t="shared" si="70"/>
        <v/>
      </c>
      <c r="AJ329" s="329"/>
      <c r="AK329" s="247"/>
      <c r="AL329" s="247"/>
      <c r="AM329" s="247"/>
      <c r="AN329" s="247"/>
      <c r="AO329" s="326" t="str">
        <f t="shared" si="71"/>
        <v/>
      </c>
      <c r="AP329" s="329"/>
      <c r="AQ329" s="247"/>
      <c r="AR329" s="247"/>
      <c r="AS329" s="247"/>
      <c r="AT329" s="247"/>
      <c r="AU329" s="326" t="str">
        <f t="shared" si="72"/>
        <v/>
      </c>
      <c r="AV329" s="329"/>
      <c r="AW329" s="247"/>
      <c r="AX329" s="247"/>
      <c r="AY329" s="247"/>
      <c r="AZ329" s="247"/>
      <c r="BA329" s="326" t="str">
        <f t="shared" si="73"/>
        <v/>
      </c>
      <c r="BB329" s="329"/>
      <c r="BC329" s="247"/>
      <c r="BD329" s="247"/>
      <c r="BE329" s="247"/>
      <c r="BF329" s="247"/>
      <c r="BG329" s="326" t="str">
        <f t="shared" si="74"/>
        <v/>
      </c>
      <c r="BH329" s="329"/>
      <c r="BI329" s="247"/>
      <c r="BJ329" s="247"/>
      <c r="BK329" s="247"/>
      <c r="BL329" s="247"/>
      <c r="BM329" s="258"/>
      <c r="BN329" s="247"/>
      <c r="BO329" s="247"/>
      <c r="BP329" s="247"/>
      <c r="BQ329" s="247"/>
      <c r="BR329" s="258"/>
      <c r="BS329" s="247"/>
      <c r="BT329" s="247"/>
      <c r="BU329" s="247"/>
      <c r="BV329" s="247"/>
      <c r="BW329" s="258"/>
      <c r="BX329" s="258"/>
      <c r="BY329" s="134"/>
      <c r="BZ329" s="259"/>
      <c r="CA329" s="260"/>
      <c r="CB329" s="261"/>
    </row>
    <row r="330" spans="1:80" hidden="1" x14ac:dyDescent="0.3">
      <c r="A330" s="281">
        <v>0</v>
      </c>
      <c r="B330" s="282">
        <v>0</v>
      </c>
      <c r="C330" s="283">
        <v>0</v>
      </c>
      <c r="D330" s="284">
        <v>0</v>
      </c>
      <c r="E330" s="151"/>
      <c r="F330" s="285">
        <f t="shared" si="75"/>
        <v>0</v>
      </c>
      <c r="G330" s="286">
        <f t="shared" si="76"/>
        <v>0</v>
      </c>
      <c r="H330" s="287">
        <f t="shared" si="77"/>
        <v>0</v>
      </c>
      <c r="I330" s="288"/>
      <c r="J330" s="359" t="s">
        <v>96</v>
      </c>
      <c r="K330" s="326" t="str">
        <f t="shared" ref="K330:K393" si="79">LEFT(L330,5)</f>
        <v/>
      </c>
      <c r="L330" s="314"/>
      <c r="M330" s="326" t="str">
        <f t="shared" ref="M330:M393" si="80">LEFT(N330,5)</f>
        <v/>
      </c>
      <c r="N330" s="314"/>
      <c r="O330" s="326" t="str">
        <f t="shared" ref="O330:O393" si="81">LEFT(P330,5)</f>
        <v/>
      </c>
      <c r="P330" s="314"/>
      <c r="Q330" s="276"/>
      <c r="R330" s="276"/>
      <c r="S330" s="276"/>
      <c r="T330" s="276"/>
      <c r="U330" s="326" t="str">
        <f t="shared" ref="U330:U393" si="82">LEFT(V330,5)</f>
        <v/>
      </c>
      <c r="V330" s="314"/>
      <c r="W330" s="326" t="str">
        <f t="shared" ref="W330:W393" si="83">LEFT(X330,5)</f>
        <v/>
      </c>
      <c r="X330" s="314"/>
      <c r="Y330" s="276"/>
      <c r="Z330" s="276"/>
      <c r="AA330" s="276"/>
      <c r="AB330" s="276"/>
      <c r="AC330" s="326" t="str">
        <f t="shared" ref="AC330:AC393" si="84">LEFT(AD330,5)</f>
        <v/>
      </c>
      <c r="AD330" s="314"/>
      <c r="AE330" s="276"/>
      <c r="AF330" s="276"/>
      <c r="AG330" s="276"/>
      <c r="AH330" s="276"/>
      <c r="AI330" s="326" t="str">
        <f t="shared" ref="AI330:AI393" si="85">LEFT(AJ330,5)</f>
        <v/>
      </c>
      <c r="AJ330" s="314"/>
      <c r="AK330" s="247"/>
      <c r="AL330" s="247"/>
      <c r="AM330" s="247"/>
      <c r="AN330" s="247"/>
      <c r="AO330" s="326" t="str">
        <f t="shared" ref="AO330:AO393" si="86">LEFT(AP330,5)</f>
        <v/>
      </c>
      <c r="AP330" s="314"/>
      <c r="AQ330" s="247"/>
      <c r="AR330" s="247"/>
      <c r="AS330" s="247"/>
      <c r="AT330" s="247"/>
      <c r="AU330" s="326" t="str">
        <f t="shared" ref="AU330:AU393" si="87">LEFT(AV330,5)</f>
        <v/>
      </c>
      <c r="AV330" s="314"/>
      <c r="AW330" s="247"/>
      <c r="AX330" s="247"/>
      <c r="AY330" s="247"/>
      <c r="AZ330" s="247"/>
      <c r="BA330" s="326" t="str">
        <f t="shared" ref="BA330:BA393" si="88">LEFT(BB330,5)</f>
        <v/>
      </c>
      <c r="BB330" s="314"/>
      <c r="BC330" s="247"/>
      <c r="BD330" s="247"/>
      <c r="BE330" s="247"/>
      <c r="BF330" s="247"/>
      <c r="BG330" s="326" t="str">
        <f t="shared" ref="BG330:BG393" si="89">LEFT(BH330,5)</f>
        <v/>
      </c>
      <c r="BH330" s="314"/>
      <c r="BI330" s="247"/>
      <c r="BJ330" s="247"/>
      <c r="BK330" s="247"/>
      <c r="BL330" s="247"/>
      <c r="BM330" s="258"/>
      <c r="BN330" s="247"/>
      <c r="BO330" s="247"/>
      <c r="BP330" s="247"/>
      <c r="BQ330" s="247"/>
      <c r="BR330" s="258"/>
      <c r="BS330" s="247"/>
      <c r="BT330" s="247"/>
      <c r="BU330" s="247"/>
      <c r="BV330" s="247"/>
      <c r="BW330" s="258"/>
      <c r="BX330" s="258"/>
      <c r="BY330" s="134"/>
      <c r="BZ330" s="259"/>
      <c r="CA330" s="260"/>
      <c r="CB330" s="261"/>
    </row>
    <row r="331" spans="1:80" ht="54" x14ac:dyDescent="0.3">
      <c r="A331" s="337" t="s">
        <v>735</v>
      </c>
      <c r="B331" s="338" t="s">
        <v>736</v>
      </c>
      <c r="C331" s="339" t="s">
        <v>737</v>
      </c>
      <c r="D331" s="340" t="s">
        <v>738</v>
      </c>
      <c r="E331" s="126" t="s">
        <v>181</v>
      </c>
      <c r="F331" s="252">
        <f t="shared" si="75"/>
        <v>0</v>
      </c>
      <c r="G331" s="253">
        <f t="shared" si="76"/>
        <v>0</v>
      </c>
      <c r="H331" s="254">
        <f t="shared" si="77"/>
        <v>0</v>
      </c>
      <c r="I331" s="255">
        <f t="shared" ref="I331:I394" si="90">COUNTIF(J331:BX331,"O")</f>
        <v>1</v>
      </c>
      <c r="J331" s="359" t="s">
        <v>95</v>
      </c>
      <c r="K331" s="326" t="str">
        <f t="shared" si="79"/>
        <v/>
      </c>
      <c r="L331" s="314"/>
      <c r="M331" s="326" t="str">
        <f t="shared" si="80"/>
        <v/>
      </c>
      <c r="N331" s="314"/>
      <c r="O331" s="326" t="str">
        <f t="shared" si="81"/>
        <v/>
      </c>
      <c r="P331" s="314"/>
      <c r="Q331" s="276"/>
      <c r="R331" s="276"/>
      <c r="S331" s="276"/>
      <c r="T331" s="276"/>
      <c r="U331" s="326" t="str">
        <f t="shared" si="82"/>
        <v/>
      </c>
      <c r="V331" s="314"/>
      <c r="W331" s="326" t="str">
        <f t="shared" si="83"/>
        <v/>
      </c>
      <c r="X331" s="314"/>
      <c r="Y331" s="276"/>
      <c r="Z331" s="276"/>
      <c r="AA331" s="276"/>
      <c r="AB331" s="276"/>
      <c r="AC331" s="326" t="str">
        <f t="shared" si="84"/>
        <v>00001</v>
      </c>
      <c r="AD331" s="314" t="s">
        <v>1514</v>
      </c>
      <c r="AE331" s="270" t="s">
        <v>1878</v>
      </c>
      <c r="AF331" s="270" t="s">
        <v>1879</v>
      </c>
      <c r="AG331" s="270" t="s">
        <v>1880</v>
      </c>
      <c r="AH331" s="270" t="s">
        <v>1881</v>
      </c>
      <c r="AI331" s="326" t="str">
        <f t="shared" si="85"/>
        <v>00001</v>
      </c>
      <c r="AJ331" s="314" t="s">
        <v>1514</v>
      </c>
      <c r="AK331" s="247"/>
      <c r="AL331" s="247"/>
      <c r="AM331" s="247"/>
      <c r="AN331" s="247"/>
      <c r="AO331" s="326" t="str">
        <f t="shared" si="86"/>
        <v/>
      </c>
      <c r="AP331" s="314"/>
      <c r="AQ331" s="247"/>
      <c r="AR331" s="247"/>
      <c r="AS331" s="247"/>
      <c r="AT331" s="247"/>
      <c r="AU331" s="326" t="str">
        <f t="shared" si="87"/>
        <v/>
      </c>
      <c r="AV331" s="314"/>
      <c r="AW331" s="247"/>
      <c r="AX331" s="247"/>
      <c r="AY331" s="247"/>
      <c r="AZ331" s="247"/>
      <c r="BA331" s="326" t="str">
        <f t="shared" si="88"/>
        <v/>
      </c>
      <c r="BB331" s="314"/>
      <c r="BC331" s="247"/>
      <c r="BD331" s="247"/>
      <c r="BE331" s="247"/>
      <c r="BF331" s="247"/>
      <c r="BG331" s="326" t="str">
        <f t="shared" si="89"/>
        <v/>
      </c>
      <c r="BH331" s="314"/>
      <c r="BI331" s="247"/>
      <c r="BJ331" s="247"/>
      <c r="BK331" s="247"/>
      <c r="BL331" s="247"/>
      <c r="BM331" s="258"/>
      <c r="BN331" s="247"/>
      <c r="BO331" s="247"/>
      <c r="BP331" s="247"/>
      <c r="BQ331" s="247"/>
      <c r="BR331" s="258"/>
      <c r="BS331" s="247"/>
      <c r="BT331" s="247"/>
      <c r="BU331" s="247"/>
      <c r="BV331" s="247"/>
      <c r="BW331" s="258"/>
      <c r="BX331" s="258"/>
      <c r="BY331" s="134"/>
      <c r="BZ331" s="259"/>
      <c r="CA331" s="260"/>
      <c r="CB331" s="261"/>
    </row>
    <row r="332" spans="1:80" ht="54" x14ac:dyDescent="0.3">
      <c r="A332" s="337" t="s">
        <v>740</v>
      </c>
      <c r="B332" s="338" t="s">
        <v>736</v>
      </c>
      <c r="C332" s="339" t="s">
        <v>737</v>
      </c>
      <c r="D332" s="340" t="s">
        <v>741</v>
      </c>
      <c r="E332" s="126" t="s">
        <v>181</v>
      </c>
      <c r="F332" s="252">
        <f t="shared" si="75"/>
        <v>0</v>
      </c>
      <c r="G332" s="253">
        <f t="shared" si="76"/>
        <v>0</v>
      </c>
      <c r="H332" s="254">
        <f t="shared" si="77"/>
        <v>0</v>
      </c>
      <c r="I332" s="255">
        <f t="shared" si="90"/>
        <v>1</v>
      </c>
      <c r="J332" s="359" t="s">
        <v>95</v>
      </c>
      <c r="K332" s="326" t="str">
        <f t="shared" si="79"/>
        <v/>
      </c>
      <c r="L332" s="314"/>
      <c r="M332" s="326" t="str">
        <f t="shared" si="80"/>
        <v/>
      </c>
      <c r="N332" s="314"/>
      <c r="O332" s="326" t="str">
        <f t="shared" si="81"/>
        <v/>
      </c>
      <c r="P332" s="314"/>
      <c r="Q332" s="276"/>
      <c r="R332" s="276"/>
      <c r="S332" s="276"/>
      <c r="T332" s="276"/>
      <c r="U332" s="326" t="str">
        <f t="shared" si="82"/>
        <v/>
      </c>
      <c r="V332" s="314"/>
      <c r="W332" s="326" t="str">
        <f t="shared" si="83"/>
        <v/>
      </c>
      <c r="X332" s="314"/>
      <c r="Y332" s="276"/>
      <c r="Z332" s="276"/>
      <c r="AA332" s="276"/>
      <c r="AB332" s="276"/>
      <c r="AC332" s="326" t="str">
        <f t="shared" si="84"/>
        <v>00001</v>
      </c>
      <c r="AD332" s="314" t="s">
        <v>1515</v>
      </c>
      <c r="AE332" s="270" t="s">
        <v>1882</v>
      </c>
      <c r="AF332" s="270" t="s">
        <v>1883</v>
      </c>
      <c r="AG332" s="270" t="s">
        <v>1884</v>
      </c>
      <c r="AH332" s="270" t="s">
        <v>1881</v>
      </c>
      <c r="AI332" s="326" t="str">
        <f t="shared" si="85"/>
        <v>00001</v>
      </c>
      <c r="AJ332" s="314" t="s">
        <v>1515</v>
      </c>
      <c r="AK332" s="247"/>
      <c r="AL332" s="247"/>
      <c r="AM332" s="247"/>
      <c r="AN332" s="247"/>
      <c r="AO332" s="326" t="str">
        <f t="shared" si="86"/>
        <v>00001</v>
      </c>
      <c r="AP332" s="314" t="s">
        <v>1515</v>
      </c>
      <c r="AQ332" s="247"/>
      <c r="AR332" s="247"/>
      <c r="AS332" s="247"/>
      <c r="AT332" s="247"/>
      <c r="AU332" s="326" t="str">
        <f t="shared" si="87"/>
        <v/>
      </c>
      <c r="AV332" s="314"/>
      <c r="AW332" s="247"/>
      <c r="AX332" s="247"/>
      <c r="AY332" s="247"/>
      <c r="AZ332" s="247"/>
      <c r="BA332" s="326" t="str">
        <f t="shared" si="88"/>
        <v/>
      </c>
      <c r="BB332" s="314"/>
      <c r="BC332" s="247"/>
      <c r="BD332" s="247"/>
      <c r="BE332" s="247"/>
      <c r="BF332" s="247"/>
      <c r="BG332" s="326" t="str">
        <f t="shared" si="89"/>
        <v/>
      </c>
      <c r="BH332" s="314"/>
      <c r="BI332" s="247"/>
      <c r="BJ332" s="247"/>
      <c r="BK332" s="247"/>
      <c r="BL332" s="247"/>
      <c r="BM332" s="258"/>
      <c r="BN332" s="247"/>
      <c r="BO332" s="247"/>
      <c r="BP332" s="247"/>
      <c r="BQ332" s="247"/>
      <c r="BR332" s="258"/>
      <c r="BS332" s="247"/>
      <c r="BT332" s="247"/>
      <c r="BU332" s="247"/>
      <c r="BV332" s="247"/>
      <c r="BW332" s="258"/>
      <c r="BX332" s="258"/>
      <c r="BY332" s="134"/>
      <c r="BZ332" s="259"/>
      <c r="CA332" s="260"/>
      <c r="CB332" s="261"/>
    </row>
    <row r="333" spans="1:80" ht="54" x14ac:dyDescent="0.3">
      <c r="A333" s="337" t="s">
        <v>742</v>
      </c>
      <c r="B333" s="338" t="s">
        <v>736</v>
      </c>
      <c r="C333" s="339" t="s">
        <v>737</v>
      </c>
      <c r="D333" s="340" t="s">
        <v>743</v>
      </c>
      <c r="E333" s="126" t="s">
        <v>181</v>
      </c>
      <c r="F333" s="252">
        <f t="shared" si="75"/>
        <v>0</v>
      </c>
      <c r="G333" s="253">
        <f t="shared" si="76"/>
        <v>0</v>
      </c>
      <c r="H333" s="254">
        <f t="shared" si="77"/>
        <v>0</v>
      </c>
      <c r="I333" s="255">
        <f t="shared" si="90"/>
        <v>1</v>
      </c>
      <c r="J333" s="359" t="s">
        <v>95</v>
      </c>
      <c r="K333" s="326" t="str">
        <f t="shared" si="79"/>
        <v/>
      </c>
      <c r="L333" s="314"/>
      <c r="M333" s="326" t="str">
        <f t="shared" si="80"/>
        <v/>
      </c>
      <c r="N333" s="314"/>
      <c r="O333" s="326" t="str">
        <f t="shared" si="81"/>
        <v/>
      </c>
      <c r="P333" s="314"/>
      <c r="Q333" s="276"/>
      <c r="R333" s="276"/>
      <c r="S333" s="276"/>
      <c r="T333" s="276"/>
      <c r="U333" s="326" t="str">
        <f t="shared" si="82"/>
        <v/>
      </c>
      <c r="V333" s="314"/>
      <c r="W333" s="326" t="str">
        <f t="shared" si="83"/>
        <v/>
      </c>
      <c r="X333" s="314"/>
      <c r="Y333" s="276"/>
      <c r="Z333" s="276"/>
      <c r="AA333" s="276"/>
      <c r="AB333" s="276"/>
      <c r="AC333" s="326" t="str">
        <f t="shared" si="84"/>
        <v>00001</v>
      </c>
      <c r="AD333" s="314" t="s">
        <v>1516</v>
      </c>
      <c r="AE333" s="270" t="s">
        <v>1885</v>
      </c>
      <c r="AF333" s="270" t="s">
        <v>1879</v>
      </c>
      <c r="AG333" s="270" t="s">
        <v>1886</v>
      </c>
      <c r="AH333" s="270" t="s">
        <v>1887</v>
      </c>
      <c r="AI333" s="326" t="str">
        <f t="shared" si="85"/>
        <v>00001</v>
      </c>
      <c r="AJ333" s="314" t="s">
        <v>1516</v>
      </c>
      <c r="AK333" s="247"/>
      <c r="AL333" s="247"/>
      <c r="AM333" s="247"/>
      <c r="AN333" s="247"/>
      <c r="AO333" s="326" t="str">
        <f t="shared" si="86"/>
        <v/>
      </c>
      <c r="AP333" s="314"/>
      <c r="AQ333" s="247"/>
      <c r="AR333" s="247"/>
      <c r="AS333" s="247"/>
      <c r="AT333" s="247"/>
      <c r="AU333" s="326" t="str">
        <f t="shared" si="87"/>
        <v/>
      </c>
      <c r="AV333" s="314"/>
      <c r="AW333" s="247"/>
      <c r="AX333" s="247"/>
      <c r="AY333" s="247"/>
      <c r="AZ333" s="247"/>
      <c r="BA333" s="326" t="str">
        <f t="shared" si="88"/>
        <v/>
      </c>
      <c r="BB333" s="314"/>
      <c r="BC333" s="247"/>
      <c r="BD333" s="247"/>
      <c r="BE333" s="247"/>
      <c r="BF333" s="247"/>
      <c r="BG333" s="326" t="str">
        <f t="shared" si="89"/>
        <v>00001</v>
      </c>
      <c r="BH333" s="314" t="s">
        <v>1516</v>
      </c>
      <c r="BI333" s="247"/>
      <c r="BJ333" s="247"/>
      <c r="BK333" s="247"/>
      <c r="BL333" s="247"/>
      <c r="BM333" s="258"/>
      <c r="BN333" s="247"/>
      <c r="BO333" s="247"/>
      <c r="BP333" s="247"/>
      <c r="BQ333" s="247"/>
      <c r="BR333" s="258"/>
      <c r="BS333" s="247"/>
      <c r="BT333" s="247"/>
      <c r="BU333" s="247"/>
      <c r="BV333" s="247"/>
      <c r="BW333" s="258"/>
      <c r="BX333" s="258"/>
      <c r="BY333" s="134"/>
      <c r="BZ333" s="259"/>
      <c r="CA333" s="260"/>
      <c r="CB333" s="261"/>
    </row>
    <row r="334" spans="1:80" ht="54" x14ac:dyDescent="0.3">
      <c r="A334" s="337" t="s">
        <v>744</v>
      </c>
      <c r="B334" s="338" t="s">
        <v>736</v>
      </c>
      <c r="C334" s="339" t="s">
        <v>737</v>
      </c>
      <c r="D334" s="340" t="s">
        <v>745</v>
      </c>
      <c r="E334" s="126" t="s">
        <v>181</v>
      </c>
      <c r="F334" s="252">
        <f t="shared" si="75"/>
        <v>0</v>
      </c>
      <c r="G334" s="253">
        <f t="shared" si="76"/>
        <v>0</v>
      </c>
      <c r="H334" s="254">
        <f t="shared" si="77"/>
        <v>0</v>
      </c>
      <c r="I334" s="255">
        <f t="shared" si="90"/>
        <v>1</v>
      </c>
      <c r="J334" s="359" t="s">
        <v>95</v>
      </c>
      <c r="K334" s="326" t="str">
        <f t="shared" si="79"/>
        <v/>
      </c>
      <c r="L334" s="314"/>
      <c r="M334" s="326" t="str">
        <f t="shared" si="80"/>
        <v/>
      </c>
      <c r="N334" s="314"/>
      <c r="O334" s="326" t="str">
        <f t="shared" si="81"/>
        <v/>
      </c>
      <c r="P334" s="314"/>
      <c r="Q334" s="276"/>
      <c r="R334" s="276"/>
      <c r="S334" s="276"/>
      <c r="T334" s="276"/>
      <c r="U334" s="326" t="str">
        <f t="shared" si="82"/>
        <v/>
      </c>
      <c r="V334" s="314"/>
      <c r="W334" s="326" t="str">
        <f t="shared" si="83"/>
        <v/>
      </c>
      <c r="X334" s="314"/>
      <c r="Y334" s="276"/>
      <c r="Z334" s="276"/>
      <c r="AA334" s="276"/>
      <c r="AB334" s="276"/>
      <c r="AC334" s="326" t="str">
        <f t="shared" si="84"/>
        <v/>
      </c>
      <c r="AD334" s="314"/>
      <c r="AE334" s="270" t="s">
        <v>1888</v>
      </c>
      <c r="AF334" s="270" t="s">
        <v>1879</v>
      </c>
      <c r="AG334" s="270" t="s">
        <v>1889</v>
      </c>
      <c r="AH334" s="270" t="s">
        <v>1881</v>
      </c>
      <c r="AI334" s="326" t="str">
        <f t="shared" si="85"/>
        <v/>
      </c>
      <c r="AJ334" s="314"/>
      <c r="AK334" s="247"/>
      <c r="AL334" s="247"/>
      <c r="AM334" s="247"/>
      <c r="AN334" s="247"/>
      <c r="AO334" s="326" t="str">
        <f t="shared" si="86"/>
        <v/>
      </c>
      <c r="AP334" s="314"/>
      <c r="AQ334" s="247"/>
      <c r="AR334" s="247"/>
      <c r="AS334" s="247"/>
      <c r="AT334" s="247"/>
      <c r="AU334" s="326" t="str">
        <f t="shared" si="87"/>
        <v/>
      </c>
      <c r="AV334" s="314"/>
      <c r="AW334" s="247"/>
      <c r="AX334" s="247"/>
      <c r="AY334" s="247"/>
      <c r="AZ334" s="247"/>
      <c r="BA334" s="326" t="str">
        <f t="shared" si="88"/>
        <v/>
      </c>
      <c r="BB334" s="314"/>
      <c r="BC334" s="247"/>
      <c r="BD334" s="247"/>
      <c r="BE334" s="247"/>
      <c r="BF334" s="247"/>
      <c r="BG334" s="326" t="str">
        <f t="shared" si="89"/>
        <v/>
      </c>
      <c r="BH334" s="314"/>
      <c r="BI334" s="247"/>
      <c r="BJ334" s="247"/>
      <c r="BK334" s="247"/>
      <c r="BL334" s="247"/>
      <c r="BM334" s="258"/>
      <c r="BN334" s="247"/>
      <c r="BO334" s="247"/>
      <c r="BP334" s="247"/>
      <c r="BQ334" s="247"/>
      <c r="BR334" s="258"/>
      <c r="BS334" s="247"/>
      <c r="BT334" s="247"/>
      <c r="BU334" s="247"/>
      <c r="BV334" s="247"/>
      <c r="BW334" s="258"/>
      <c r="BX334" s="258"/>
      <c r="BY334" s="134"/>
      <c r="BZ334" s="259"/>
      <c r="CA334" s="260"/>
      <c r="CB334" s="261"/>
    </row>
    <row r="335" spans="1:80" ht="54" x14ac:dyDescent="0.3">
      <c r="A335" s="337" t="s">
        <v>746</v>
      </c>
      <c r="B335" s="338" t="s">
        <v>736</v>
      </c>
      <c r="C335" s="339" t="s">
        <v>737</v>
      </c>
      <c r="D335" s="340" t="s">
        <v>747</v>
      </c>
      <c r="E335" s="126" t="s">
        <v>181</v>
      </c>
      <c r="F335" s="252">
        <f t="shared" si="75"/>
        <v>0</v>
      </c>
      <c r="G335" s="253">
        <f t="shared" si="76"/>
        <v>0</v>
      </c>
      <c r="H335" s="254">
        <f t="shared" si="77"/>
        <v>0</v>
      </c>
      <c r="I335" s="255">
        <f t="shared" si="90"/>
        <v>1</v>
      </c>
      <c r="J335" s="359" t="s">
        <v>95</v>
      </c>
      <c r="K335" s="326" t="str">
        <f t="shared" si="79"/>
        <v/>
      </c>
      <c r="L335" s="314"/>
      <c r="M335" s="326" t="str">
        <f t="shared" si="80"/>
        <v/>
      </c>
      <c r="N335" s="314"/>
      <c r="O335" s="326" t="str">
        <f t="shared" si="81"/>
        <v/>
      </c>
      <c r="P335" s="314"/>
      <c r="Q335" s="276"/>
      <c r="R335" s="276"/>
      <c r="S335" s="276"/>
      <c r="T335" s="276"/>
      <c r="U335" s="326" t="str">
        <f t="shared" si="82"/>
        <v/>
      </c>
      <c r="V335" s="314"/>
      <c r="W335" s="326" t="str">
        <f t="shared" si="83"/>
        <v/>
      </c>
      <c r="X335" s="314"/>
      <c r="Y335" s="276"/>
      <c r="Z335" s="276"/>
      <c r="AA335" s="276"/>
      <c r="AB335" s="276"/>
      <c r="AC335" s="326" t="str">
        <f t="shared" si="84"/>
        <v/>
      </c>
      <c r="AD335" s="314"/>
      <c r="AE335" s="270" t="s">
        <v>1890</v>
      </c>
      <c r="AF335" s="270" t="s">
        <v>1891</v>
      </c>
      <c r="AG335" s="270" t="s">
        <v>1889</v>
      </c>
      <c r="AH335" s="270" t="s">
        <v>1887</v>
      </c>
      <c r="AI335" s="326" t="str">
        <f t="shared" si="85"/>
        <v/>
      </c>
      <c r="AJ335" s="314"/>
      <c r="AK335" s="247"/>
      <c r="AL335" s="247"/>
      <c r="AM335" s="247"/>
      <c r="AN335" s="247"/>
      <c r="AO335" s="326" t="str">
        <f t="shared" si="86"/>
        <v/>
      </c>
      <c r="AP335" s="314"/>
      <c r="AQ335" s="247"/>
      <c r="AR335" s="247"/>
      <c r="AS335" s="247"/>
      <c r="AT335" s="247"/>
      <c r="AU335" s="326" t="str">
        <f t="shared" si="87"/>
        <v/>
      </c>
      <c r="AV335" s="314"/>
      <c r="AW335" s="247"/>
      <c r="AX335" s="247"/>
      <c r="AY335" s="247"/>
      <c r="AZ335" s="247"/>
      <c r="BA335" s="326" t="str">
        <f t="shared" si="88"/>
        <v/>
      </c>
      <c r="BB335" s="314"/>
      <c r="BC335" s="247"/>
      <c r="BD335" s="247"/>
      <c r="BE335" s="247"/>
      <c r="BF335" s="247"/>
      <c r="BG335" s="326" t="str">
        <f t="shared" si="89"/>
        <v/>
      </c>
      <c r="BH335" s="314"/>
      <c r="BI335" s="247"/>
      <c r="BJ335" s="247"/>
      <c r="BK335" s="247"/>
      <c r="BL335" s="247"/>
      <c r="BM335" s="258"/>
      <c r="BN335" s="247"/>
      <c r="BO335" s="247"/>
      <c r="BP335" s="247"/>
      <c r="BQ335" s="247"/>
      <c r="BR335" s="258"/>
      <c r="BS335" s="247"/>
      <c r="BT335" s="247"/>
      <c r="BU335" s="247"/>
      <c r="BV335" s="247"/>
      <c r="BW335" s="258"/>
      <c r="BX335" s="258"/>
      <c r="BY335" s="134"/>
      <c r="BZ335" s="259"/>
      <c r="CA335" s="260"/>
      <c r="CB335" s="261"/>
    </row>
    <row r="336" spans="1:80" ht="54" x14ac:dyDescent="0.3">
      <c r="A336" s="337" t="s">
        <v>748</v>
      </c>
      <c r="B336" s="338" t="s">
        <v>736</v>
      </c>
      <c r="C336" s="339" t="s">
        <v>737</v>
      </c>
      <c r="D336" s="340" t="s">
        <v>749</v>
      </c>
      <c r="E336" s="126" t="s">
        <v>181</v>
      </c>
      <c r="F336" s="252">
        <f t="shared" si="75"/>
        <v>0</v>
      </c>
      <c r="G336" s="253">
        <f t="shared" si="76"/>
        <v>0</v>
      </c>
      <c r="H336" s="254">
        <f t="shared" si="77"/>
        <v>0</v>
      </c>
      <c r="I336" s="255">
        <f t="shared" si="90"/>
        <v>1</v>
      </c>
      <c r="J336" s="359" t="s">
        <v>95</v>
      </c>
      <c r="K336" s="326" t="str">
        <f t="shared" si="79"/>
        <v/>
      </c>
      <c r="L336" s="314"/>
      <c r="M336" s="326" t="str">
        <f t="shared" si="80"/>
        <v/>
      </c>
      <c r="N336" s="314"/>
      <c r="O336" s="326" t="str">
        <f t="shared" si="81"/>
        <v/>
      </c>
      <c r="P336" s="314"/>
      <c r="Q336" s="276"/>
      <c r="R336" s="276"/>
      <c r="S336" s="276"/>
      <c r="T336" s="276"/>
      <c r="U336" s="326" t="str">
        <f t="shared" si="82"/>
        <v/>
      </c>
      <c r="V336" s="314"/>
      <c r="W336" s="326" t="str">
        <f t="shared" si="83"/>
        <v/>
      </c>
      <c r="X336" s="314"/>
      <c r="Y336" s="276"/>
      <c r="Z336" s="276"/>
      <c r="AA336" s="276"/>
      <c r="AB336" s="276"/>
      <c r="AC336" s="326" t="str">
        <f t="shared" si="84"/>
        <v/>
      </c>
      <c r="AD336" s="314"/>
      <c r="AE336" s="270" t="s">
        <v>1885</v>
      </c>
      <c r="AF336" s="270" t="s">
        <v>1879</v>
      </c>
      <c r="AG336" s="270" t="s">
        <v>1892</v>
      </c>
      <c r="AH336" s="270" t="s">
        <v>1887</v>
      </c>
      <c r="AI336" s="326" t="str">
        <f t="shared" si="85"/>
        <v/>
      </c>
      <c r="AJ336" s="314"/>
      <c r="AK336" s="247"/>
      <c r="AL336" s="247"/>
      <c r="AM336" s="247"/>
      <c r="AN336" s="247"/>
      <c r="AO336" s="326" t="str">
        <f t="shared" si="86"/>
        <v/>
      </c>
      <c r="AP336" s="314"/>
      <c r="AQ336" s="247"/>
      <c r="AR336" s="247"/>
      <c r="AS336" s="247"/>
      <c r="AT336" s="247"/>
      <c r="AU336" s="326" t="str">
        <f t="shared" si="87"/>
        <v/>
      </c>
      <c r="AV336" s="314"/>
      <c r="AW336" s="247"/>
      <c r="AX336" s="247"/>
      <c r="AY336" s="247"/>
      <c r="AZ336" s="247"/>
      <c r="BA336" s="326" t="str">
        <f t="shared" si="88"/>
        <v/>
      </c>
      <c r="BB336" s="314"/>
      <c r="BC336" s="247"/>
      <c r="BD336" s="247"/>
      <c r="BE336" s="247"/>
      <c r="BF336" s="247"/>
      <c r="BG336" s="326" t="str">
        <f t="shared" si="89"/>
        <v/>
      </c>
      <c r="BH336" s="314"/>
      <c r="BI336" s="247"/>
      <c r="BJ336" s="247"/>
      <c r="BK336" s="247"/>
      <c r="BL336" s="247"/>
      <c r="BM336" s="258"/>
      <c r="BN336" s="247"/>
      <c r="BO336" s="247"/>
      <c r="BP336" s="247"/>
      <c r="BQ336" s="247"/>
      <c r="BR336" s="258"/>
      <c r="BS336" s="247"/>
      <c r="BT336" s="247"/>
      <c r="BU336" s="247"/>
      <c r="BV336" s="247"/>
      <c r="BW336" s="258"/>
      <c r="BX336" s="258"/>
      <c r="BY336" s="134"/>
      <c r="BZ336" s="259"/>
      <c r="CA336" s="260"/>
      <c r="CB336" s="261"/>
    </row>
    <row r="337" spans="1:80" ht="54" x14ac:dyDescent="0.3">
      <c r="A337" s="337" t="s">
        <v>750</v>
      </c>
      <c r="B337" s="338" t="s">
        <v>736</v>
      </c>
      <c r="C337" s="339" t="s">
        <v>737</v>
      </c>
      <c r="D337" s="340" t="s">
        <v>751</v>
      </c>
      <c r="E337" s="126" t="s">
        <v>181</v>
      </c>
      <c r="F337" s="252">
        <f t="shared" si="75"/>
        <v>0</v>
      </c>
      <c r="G337" s="253">
        <f t="shared" si="76"/>
        <v>0</v>
      </c>
      <c r="H337" s="254">
        <f t="shared" si="77"/>
        <v>0</v>
      </c>
      <c r="I337" s="255">
        <f t="shared" si="90"/>
        <v>1</v>
      </c>
      <c r="J337" s="359" t="s">
        <v>95</v>
      </c>
      <c r="K337" s="326" t="str">
        <f t="shared" si="79"/>
        <v/>
      </c>
      <c r="L337" s="314"/>
      <c r="M337" s="326" t="str">
        <f t="shared" si="80"/>
        <v/>
      </c>
      <c r="N337" s="314"/>
      <c r="O337" s="326" t="str">
        <f t="shared" si="81"/>
        <v/>
      </c>
      <c r="P337" s="314"/>
      <c r="Q337" s="276"/>
      <c r="R337" s="276"/>
      <c r="S337" s="276"/>
      <c r="T337" s="276"/>
      <c r="U337" s="326" t="str">
        <f t="shared" si="82"/>
        <v/>
      </c>
      <c r="V337" s="314"/>
      <c r="W337" s="326" t="str">
        <f t="shared" si="83"/>
        <v/>
      </c>
      <c r="X337" s="314"/>
      <c r="Y337" s="276"/>
      <c r="Z337" s="276"/>
      <c r="AA337" s="276"/>
      <c r="AB337" s="276"/>
      <c r="AC337" s="326" t="str">
        <f t="shared" si="84"/>
        <v/>
      </c>
      <c r="AD337" s="314"/>
      <c r="AE337" s="270" t="s">
        <v>1878</v>
      </c>
      <c r="AF337" s="276" t="s">
        <v>1893</v>
      </c>
      <c r="AG337" s="276" t="s">
        <v>1894</v>
      </c>
      <c r="AH337" s="270" t="s">
        <v>1881</v>
      </c>
      <c r="AI337" s="326" t="str">
        <f t="shared" si="85"/>
        <v/>
      </c>
      <c r="AJ337" s="314"/>
      <c r="AK337" s="247"/>
      <c r="AL337" s="247"/>
      <c r="AM337" s="247"/>
      <c r="AN337" s="247"/>
      <c r="AO337" s="326" t="str">
        <f t="shared" si="86"/>
        <v/>
      </c>
      <c r="AP337" s="314"/>
      <c r="AQ337" s="247"/>
      <c r="AR337" s="247"/>
      <c r="AS337" s="247"/>
      <c r="AT337" s="247"/>
      <c r="AU337" s="326" t="str">
        <f t="shared" si="87"/>
        <v>00001</v>
      </c>
      <c r="AV337" s="314" t="s">
        <v>1520</v>
      </c>
      <c r="AW337" s="247"/>
      <c r="AX337" s="247"/>
      <c r="AY337" s="247"/>
      <c r="AZ337" s="247"/>
      <c r="BA337" s="326" t="str">
        <f t="shared" si="88"/>
        <v>00001</v>
      </c>
      <c r="BB337" s="314" t="s">
        <v>1520</v>
      </c>
      <c r="BC337" s="247"/>
      <c r="BD337" s="247"/>
      <c r="BE337" s="247"/>
      <c r="BF337" s="247"/>
      <c r="BG337" s="326" t="str">
        <f t="shared" si="89"/>
        <v/>
      </c>
      <c r="BH337" s="314"/>
      <c r="BI337" s="247"/>
      <c r="BJ337" s="247"/>
      <c r="BK337" s="247"/>
      <c r="BL337" s="247"/>
      <c r="BM337" s="258"/>
      <c r="BN337" s="247"/>
      <c r="BO337" s="247"/>
      <c r="BP337" s="247"/>
      <c r="BQ337" s="247"/>
      <c r="BR337" s="258"/>
      <c r="BS337" s="247"/>
      <c r="BT337" s="247"/>
      <c r="BU337" s="247"/>
      <c r="BV337" s="247"/>
      <c r="BW337" s="258"/>
      <c r="BX337" s="258"/>
      <c r="BY337" s="134"/>
      <c r="BZ337" s="259"/>
      <c r="CA337" s="260"/>
      <c r="CB337" s="261"/>
    </row>
    <row r="338" spans="1:80" ht="40.5" hidden="1" x14ac:dyDescent="0.3">
      <c r="A338" s="337" t="s">
        <v>752</v>
      </c>
      <c r="B338" s="338" t="s">
        <v>736</v>
      </c>
      <c r="C338" s="339" t="s">
        <v>737</v>
      </c>
      <c r="D338" s="340" t="s">
        <v>753</v>
      </c>
      <c r="E338" s="126" t="s">
        <v>181</v>
      </c>
      <c r="F338" s="252">
        <f t="shared" si="75"/>
        <v>0</v>
      </c>
      <c r="G338" s="253">
        <f t="shared" si="76"/>
        <v>0</v>
      </c>
      <c r="H338" s="254">
        <f t="shared" si="77"/>
        <v>0</v>
      </c>
      <c r="I338" s="255">
        <f t="shared" si="90"/>
        <v>0</v>
      </c>
      <c r="J338" s="359" t="s">
        <v>96</v>
      </c>
      <c r="K338" s="326" t="str">
        <f t="shared" si="79"/>
        <v/>
      </c>
      <c r="L338" s="314"/>
      <c r="M338" s="326" t="str">
        <f t="shared" si="80"/>
        <v/>
      </c>
      <c r="N338" s="314"/>
      <c r="O338" s="326" t="str">
        <f t="shared" si="81"/>
        <v/>
      </c>
      <c r="P338" s="314"/>
      <c r="Q338" s="276"/>
      <c r="R338" s="276"/>
      <c r="S338" s="276"/>
      <c r="T338" s="276"/>
      <c r="U338" s="326" t="str">
        <f t="shared" si="82"/>
        <v/>
      </c>
      <c r="V338" s="314"/>
      <c r="W338" s="326" t="str">
        <f t="shared" si="83"/>
        <v/>
      </c>
      <c r="X338" s="314"/>
      <c r="Y338" s="276"/>
      <c r="Z338" s="276"/>
      <c r="AA338" s="276"/>
      <c r="AB338" s="276"/>
      <c r="AC338" s="326" t="str">
        <f t="shared" si="84"/>
        <v/>
      </c>
      <c r="AD338" s="314"/>
      <c r="AE338" s="276"/>
      <c r="AF338" s="276"/>
      <c r="AG338" s="276"/>
      <c r="AH338" s="276"/>
      <c r="AI338" s="326" t="str">
        <f t="shared" si="85"/>
        <v/>
      </c>
      <c r="AJ338" s="314"/>
      <c r="AK338" s="247"/>
      <c r="AL338" s="247"/>
      <c r="AM338" s="247"/>
      <c r="AN338" s="247"/>
      <c r="AO338" s="326" t="str">
        <f t="shared" si="86"/>
        <v/>
      </c>
      <c r="AP338" s="314"/>
      <c r="AQ338" s="247"/>
      <c r="AR338" s="247"/>
      <c r="AS338" s="247"/>
      <c r="AT338" s="247"/>
      <c r="AU338" s="326" t="str">
        <f t="shared" si="87"/>
        <v/>
      </c>
      <c r="AV338" s="314"/>
      <c r="AW338" s="247"/>
      <c r="AX338" s="247"/>
      <c r="AY338" s="247"/>
      <c r="AZ338" s="247"/>
      <c r="BA338" s="326" t="str">
        <f t="shared" si="88"/>
        <v/>
      </c>
      <c r="BB338" s="314"/>
      <c r="BC338" s="247"/>
      <c r="BD338" s="247"/>
      <c r="BE338" s="247"/>
      <c r="BF338" s="247"/>
      <c r="BG338" s="326" t="str">
        <f t="shared" si="89"/>
        <v/>
      </c>
      <c r="BH338" s="314"/>
      <c r="BI338" s="247"/>
      <c r="BJ338" s="247"/>
      <c r="BK338" s="247"/>
      <c r="BL338" s="247"/>
      <c r="BM338" s="258"/>
      <c r="BN338" s="247"/>
      <c r="BO338" s="247"/>
      <c r="BP338" s="247"/>
      <c r="BQ338" s="247"/>
      <c r="BR338" s="258"/>
      <c r="BS338" s="247"/>
      <c r="BT338" s="247"/>
      <c r="BU338" s="247"/>
      <c r="BV338" s="247"/>
      <c r="BW338" s="258"/>
      <c r="BX338" s="258"/>
      <c r="BY338" s="134"/>
      <c r="BZ338" s="259"/>
      <c r="CA338" s="260"/>
      <c r="CB338" s="261"/>
    </row>
    <row r="339" spans="1:80" ht="40.5" x14ac:dyDescent="0.3">
      <c r="A339" s="337" t="s">
        <v>754</v>
      </c>
      <c r="B339" s="338" t="s">
        <v>736</v>
      </c>
      <c r="C339" s="339" t="s">
        <v>737</v>
      </c>
      <c r="D339" s="340" t="s">
        <v>755</v>
      </c>
      <c r="E339" s="126" t="s">
        <v>181</v>
      </c>
      <c r="F339" s="252">
        <f t="shared" si="75"/>
        <v>0</v>
      </c>
      <c r="G339" s="253">
        <f t="shared" si="76"/>
        <v>0</v>
      </c>
      <c r="H339" s="254">
        <f t="shared" si="77"/>
        <v>0</v>
      </c>
      <c r="I339" s="255">
        <f t="shared" si="90"/>
        <v>1</v>
      </c>
      <c r="J339" s="359" t="s">
        <v>95</v>
      </c>
      <c r="K339" s="326" t="str">
        <f t="shared" si="79"/>
        <v/>
      </c>
      <c r="L339" s="314"/>
      <c r="M339" s="326" t="str">
        <f t="shared" si="80"/>
        <v/>
      </c>
      <c r="N339" s="314"/>
      <c r="O339" s="326" t="str">
        <f t="shared" si="81"/>
        <v/>
      </c>
      <c r="P339" s="314"/>
      <c r="Q339" s="276"/>
      <c r="R339" s="276"/>
      <c r="S339" s="276"/>
      <c r="T339" s="276"/>
      <c r="U339" s="326" t="str">
        <f t="shared" si="82"/>
        <v/>
      </c>
      <c r="V339" s="314"/>
      <c r="W339" s="326" t="str">
        <f t="shared" si="83"/>
        <v/>
      </c>
      <c r="X339" s="314"/>
      <c r="Y339" s="276"/>
      <c r="Z339" s="276"/>
      <c r="AA339" s="276"/>
      <c r="AB339" s="276"/>
      <c r="AC339" s="326" t="str">
        <f t="shared" si="84"/>
        <v>00001</v>
      </c>
      <c r="AD339" s="314" t="s">
        <v>1522</v>
      </c>
      <c r="AE339" s="270" t="s">
        <v>1895</v>
      </c>
      <c r="AF339" s="270"/>
      <c r="AG339" s="270"/>
      <c r="AH339" s="270" t="s">
        <v>1896</v>
      </c>
      <c r="AI339" s="326" t="str">
        <f t="shared" si="85"/>
        <v/>
      </c>
      <c r="AJ339" s="314"/>
      <c r="AK339" s="247"/>
      <c r="AL339" s="247"/>
      <c r="AM339" s="247"/>
      <c r="AN339" s="247"/>
      <c r="AO339" s="326" t="str">
        <f t="shared" si="86"/>
        <v/>
      </c>
      <c r="AP339" s="314"/>
      <c r="AQ339" s="247"/>
      <c r="AR339" s="247"/>
      <c r="AS339" s="247"/>
      <c r="AT339" s="247"/>
      <c r="AU339" s="326" t="str">
        <f t="shared" si="87"/>
        <v/>
      </c>
      <c r="AV339" s="314"/>
      <c r="AW339" s="247"/>
      <c r="AX339" s="247"/>
      <c r="AY339" s="247"/>
      <c r="AZ339" s="247"/>
      <c r="BA339" s="326" t="str">
        <f t="shared" si="88"/>
        <v/>
      </c>
      <c r="BB339" s="314"/>
      <c r="BC339" s="247"/>
      <c r="BD339" s="247"/>
      <c r="BE339" s="247"/>
      <c r="BF339" s="247"/>
      <c r="BG339" s="326" t="str">
        <f t="shared" si="89"/>
        <v/>
      </c>
      <c r="BH339" s="314"/>
      <c r="BI339" s="247"/>
      <c r="BJ339" s="247"/>
      <c r="BK339" s="247"/>
      <c r="BL339" s="247"/>
      <c r="BM339" s="258"/>
      <c r="BN339" s="247"/>
      <c r="BO339" s="247"/>
      <c r="BP339" s="247"/>
      <c r="BQ339" s="247"/>
      <c r="BR339" s="258"/>
      <c r="BS339" s="247"/>
      <c r="BT339" s="247"/>
      <c r="BU339" s="247"/>
      <c r="BV339" s="247"/>
      <c r="BW339" s="258"/>
      <c r="BX339" s="258"/>
      <c r="BY339" s="134"/>
      <c r="BZ339" s="259"/>
      <c r="CA339" s="260"/>
      <c r="CB339" s="261"/>
    </row>
    <row r="340" spans="1:80" ht="54" x14ac:dyDescent="0.3">
      <c r="A340" s="337" t="s">
        <v>756</v>
      </c>
      <c r="B340" s="338" t="s">
        <v>736</v>
      </c>
      <c r="C340" s="339" t="s">
        <v>737</v>
      </c>
      <c r="D340" s="340" t="s">
        <v>757</v>
      </c>
      <c r="E340" s="126" t="s">
        <v>108</v>
      </c>
      <c r="F340" s="252">
        <f t="shared" si="75"/>
        <v>0</v>
      </c>
      <c r="G340" s="253">
        <f t="shared" si="76"/>
        <v>0</v>
      </c>
      <c r="H340" s="254">
        <f t="shared" si="77"/>
        <v>0</v>
      </c>
      <c r="I340" s="255">
        <f t="shared" si="90"/>
        <v>1</v>
      </c>
      <c r="J340" s="359" t="s">
        <v>95</v>
      </c>
      <c r="K340" s="326" t="str">
        <f t="shared" si="79"/>
        <v/>
      </c>
      <c r="L340" s="314"/>
      <c r="M340" s="326" t="str">
        <f t="shared" si="80"/>
        <v/>
      </c>
      <c r="N340" s="314"/>
      <c r="O340" s="326" t="str">
        <f t="shared" si="81"/>
        <v/>
      </c>
      <c r="P340" s="314"/>
      <c r="Q340" s="276"/>
      <c r="R340" s="276"/>
      <c r="S340" s="276"/>
      <c r="T340" s="276"/>
      <c r="U340" s="326" t="str">
        <f t="shared" si="82"/>
        <v/>
      </c>
      <c r="V340" s="314"/>
      <c r="W340" s="326" t="str">
        <f t="shared" si="83"/>
        <v/>
      </c>
      <c r="X340" s="314"/>
      <c r="Y340" s="276"/>
      <c r="Z340" s="276"/>
      <c r="AA340" s="276"/>
      <c r="AB340" s="276"/>
      <c r="AC340" s="326" t="str">
        <f t="shared" si="84"/>
        <v>00002</v>
      </c>
      <c r="AD340" s="314" t="s">
        <v>1524</v>
      </c>
      <c r="AE340" s="270" t="s">
        <v>1890</v>
      </c>
      <c r="AF340" s="276" t="s">
        <v>1897</v>
      </c>
      <c r="AG340" s="276"/>
      <c r="AH340" s="276" t="s">
        <v>1898</v>
      </c>
      <c r="AI340" s="326" t="str">
        <f t="shared" si="85"/>
        <v>00002</v>
      </c>
      <c r="AJ340" s="314" t="s">
        <v>1524</v>
      </c>
      <c r="AK340" s="247"/>
      <c r="AL340" s="247"/>
      <c r="AM340" s="247"/>
      <c r="AN340" s="247"/>
      <c r="AO340" s="326" t="str">
        <f t="shared" si="86"/>
        <v>00002</v>
      </c>
      <c r="AP340" s="314" t="s">
        <v>1524</v>
      </c>
      <c r="AQ340" s="247"/>
      <c r="AR340" s="247"/>
      <c r="AS340" s="247"/>
      <c r="AT340" s="247"/>
      <c r="AU340" s="326" t="str">
        <f t="shared" si="87"/>
        <v>00001</v>
      </c>
      <c r="AV340" s="314" t="s">
        <v>1523</v>
      </c>
      <c r="AW340" s="247"/>
      <c r="AX340" s="247"/>
      <c r="AY340" s="247"/>
      <c r="AZ340" s="247"/>
      <c r="BA340" s="326" t="str">
        <f t="shared" si="88"/>
        <v>00001</v>
      </c>
      <c r="BB340" s="314" t="s">
        <v>1523</v>
      </c>
      <c r="BC340" s="247"/>
      <c r="BD340" s="247"/>
      <c r="BE340" s="247"/>
      <c r="BF340" s="247"/>
      <c r="BG340" s="326" t="str">
        <f t="shared" si="89"/>
        <v>00002</v>
      </c>
      <c r="BH340" s="314" t="s">
        <v>1524</v>
      </c>
      <c r="BI340" s="247"/>
      <c r="BJ340" s="247"/>
      <c r="BK340" s="247"/>
      <c r="BL340" s="247"/>
      <c r="BM340" s="258"/>
      <c r="BN340" s="247"/>
      <c r="BO340" s="247"/>
      <c r="BP340" s="247"/>
      <c r="BQ340" s="247"/>
      <c r="BR340" s="258"/>
      <c r="BS340" s="247"/>
      <c r="BT340" s="247"/>
      <c r="BU340" s="247"/>
      <c r="BV340" s="247"/>
      <c r="BW340" s="258"/>
      <c r="BX340" s="258"/>
      <c r="BY340" s="134"/>
      <c r="BZ340" s="259"/>
      <c r="CA340" s="260"/>
      <c r="CB340" s="261"/>
    </row>
    <row r="341" spans="1:80" ht="40.5" x14ac:dyDescent="0.3">
      <c r="A341" s="337" t="s">
        <v>758</v>
      </c>
      <c r="B341" s="338" t="s">
        <v>736</v>
      </c>
      <c r="C341" s="339" t="s">
        <v>737</v>
      </c>
      <c r="D341" s="340" t="s">
        <v>759</v>
      </c>
      <c r="E341" s="126" t="s">
        <v>181</v>
      </c>
      <c r="F341" s="252">
        <f t="shared" si="75"/>
        <v>0</v>
      </c>
      <c r="G341" s="253">
        <f t="shared" si="76"/>
        <v>0</v>
      </c>
      <c r="H341" s="254">
        <f t="shared" si="77"/>
        <v>0</v>
      </c>
      <c r="I341" s="255">
        <f t="shared" si="90"/>
        <v>1</v>
      </c>
      <c r="J341" s="359" t="s">
        <v>95</v>
      </c>
      <c r="K341" s="326" t="str">
        <f t="shared" si="79"/>
        <v/>
      </c>
      <c r="L341" s="314"/>
      <c r="M341" s="326" t="str">
        <f t="shared" si="80"/>
        <v/>
      </c>
      <c r="N341" s="314"/>
      <c r="O341" s="326" t="str">
        <f t="shared" si="81"/>
        <v/>
      </c>
      <c r="P341" s="314"/>
      <c r="Q341" s="276"/>
      <c r="R341" s="276"/>
      <c r="S341" s="276"/>
      <c r="T341" s="276"/>
      <c r="U341" s="326" t="str">
        <f t="shared" si="82"/>
        <v/>
      </c>
      <c r="V341" s="314"/>
      <c r="W341" s="326" t="str">
        <f t="shared" si="83"/>
        <v/>
      </c>
      <c r="X341" s="314"/>
      <c r="Y341" s="276"/>
      <c r="Z341" s="276"/>
      <c r="AA341" s="276"/>
      <c r="AB341" s="276"/>
      <c r="AC341" s="326" t="str">
        <f t="shared" si="84"/>
        <v>00001</v>
      </c>
      <c r="AD341" s="314" t="s">
        <v>1527</v>
      </c>
      <c r="AE341" s="270" t="s">
        <v>1899</v>
      </c>
      <c r="AF341" s="270"/>
      <c r="AG341" s="270"/>
      <c r="AH341" s="270" t="s">
        <v>1896</v>
      </c>
      <c r="AI341" s="326" t="str">
        <f t="shared" si="85"/>
        <v/>
      </c>
      <c r="AJ341" s="314"/>
      <c r="AK341" s="247"/>
      <c r="AL341" s="247"/>
      <c r="AM341" s="247"/>
      <c r="AN341" s="247"/>
      <c r="AO341" s="326" t="str">
        <f t="shared" si="86"/>
        <v/>
      </c>
      <c r="AP341" s="314"/>
      <c r="AQ341" s="247"/>
      <c r="AR341" s="247"/>
      <c r="AS341" s="247"/>
      <c r="AT341" s="247"/>
      <c r="AU341" s="326" t="str">
        <f t="shared" si="87"/>
        <v/>
      </c>
      <c r="AV341" s="314"/>
      <c r="AW341" s="247"/>
      <c r="AX341" s="247"/>
      <c r="AY341" s="247"/>
      <c r="AZ341" s="247"/>
      <c r="BA341" s="326" t="str">
        <f t="shared" si="88"/>
        <v/>
      </c>
      <c r="BB341" s="314"/>
      <c r="BC341" s="247"/>
      <c r="BD341" s="247"/>
      <c r="BE341" s="247"/>
      <c r="BF341" s="247"/>
      <c r="BG341" s="326" t="str">
        <f t="shared" si="89"/>
        <v/>
      </c>
      <c r="BH341" s="314"/>
      <c r="BI341" s="247"/>
      <c r="BJ341" s="247"/>
      <c r="BK341" s="247"/>
      <c r="BL341" s="247"/>
      <c r="BM341" s="258"/>
      <c r="BN341" s="247"/>
      <c r="BO341" s="247"/>
      <c r="BP341" s="247"/>
      <c r="BQ341" s="247"/>
      <c r="BR341" s="258"/>
      <c r="BS341" s="247"/>
      <c r="BT341" s="247"/>
      <c r="BU341" s="247"/>
      <c r="BV341" s="247"/>
      <c r="BW341" s="258"/>
      <c r="BX341" s="258"/>
      <c r="BY341" s="134"/>
      <c r="BZ341" s="259"/>
      <c r="CA341" s="260"/>
      <c r="CB341" s="261"/>
    </row>
    <row r="342" spans="1:80" ht="40.5" x14ac:dyDescent="0.3">
      <c r="A342" s="337" t="s">
        <v>760</v>
      </c>
      <c r="B342" s="338" t="s">
        <v>736</v>
      </c>
      <c r="C342" s="339" t="s">
        <v>737</v>
      </c>
      <c r="D342" s="340" t="s">
        <v>761</v>
      </c>
      <c r="E342" s="126" t="s">
        <v>181</v>
      </c>
      <c r="F342" s="252">
        <f t="shared" si="75"/>
        <v>0</v>
      </c>
      <c r="G342" s="253">
        <f t="shared" si="76"/>
        <v>0</v>
      </c>
      <c r="H342" s="254">
        <f t="shared" si="77"/>
        <v>0</v>
      </c>
      <c r="I342" s="255">
        <f t="shared" si="90"/>
        <v>1</v>
      </c>
      <c r="J342" s="359" t="s">
        <v>95</v>
      </c>
      <c r="K342" s="326" t="str">
        <f t="shared" si="79"/>
        <v/>
      </c>
      <c r="L342" s="314"/>
      <c r="M342" s="326" t="str">
        <f t="shared" si="80"/>
        <v/>
      </c>
      <c r="N342" s="314"/>
      <c r="O342" s="326" t="str">
        <f t="shared" si="81"/>
        <v/>
      </c>
      <c r="P342" s="314"/>
      <c r="Q342" s="276"/>
      <c r="R342" s="276"/>
      <c r="S342" s="276"/>
      <c r="T342" s="276"/>
      <c r="U342" s="326" t="str">
        <f t="shared" si="82"/>
        <v/>
      </c>
      <c r="V342" s="314"/>
      <c r="W342" s="326" t="str">
        <f t="shared" si="83"/>
        <v/>
      </c>
      <c r="X342" s="314"/>
      <c r="Y342" s="276"/>
      <c r="Z342" s="276"/>
      <c r="AA342" s="276"/>
      <c r="AB342" s="276"/>
      <c r="AC342" s="326" t="str">
        <f t="shared" si="84"/>
        <v>00001</v>
      </c>
      <c r="AD342" s="314" t="s">
        <v>1528</v>
      </c>
      <c r="AE342" s="270" t="s">
        <v>1895</v>
      </c>
      <c r="AF342" s="270"/>
      <c r="AG342" s="270"/>
      <c r="AH342" s="270" t="s">
        <v>1896</v>
      </c>
      <c r="AI342" s="326" t="str">
        <f t="shared" si="85"/>
        <v/>
      </c>
      <c r="AJ342" s="314"/>
      <c r="AK342" s="247"/>
      <c r="AL342" s="247"/>
      <c r="AM342" s="247"/>
      <c r="AN342" s="247"/>
      <c r="AO342" s="326" t="str">
        <f t="shared" si="86"/>
        <v/>
      </c>
      <c r="AP342" s="314"/>
      <c r="AQ342" s="247"/>
      <c r="AR342" s="247"/>
      <c r="AS342" s="247"/>
      <c r="AT342" s="247"/>
      <c r="AU342" s="326" t="str">
        <f t="shared" si="87"/>
        <v/>
      </c>
      <c r="AV342" s="314"/>
      <c r="AW342" s="247"/>
      <c r="AX342" s="247"/>
      <c r="AY342" s="247"/>
      <c r="AZ342" s="247"/>
      <c r="BA342" s="326" t="str">
        <f t="shared" si="88"/>
        <v/>
      </c>
      <c r="BB342" s="314"/>
      <c r="BC342" s="247"/>
      <c r="BD342" s="247"/>
      <c r="BE342" s="247"/>
      <c r="BF342" s="247"/>
      <c r="BG342" s="326" t="str">
        <f t="shared" si="89"/>
        <v/>
      </c>
      <c r="BH342" s="314"/>
      <c r="BI342" s="247"/>
      <c r="BJ342" s="247"/>
      <c r="BK342" s="247"/>
      <c r="BL342" s="247"/>
      <c r="BM342" s="258"/>
      <c r="BN342" s="247"/>
      <c r="BO342" s="247"/>
      <c r="BP342" s="247"/>
      <c r="BQ342" s="247"/>
      <c r="BR342" s="258"/>
      <c r="BS342" s="247"/>
      <c r="BT342" s="247"/>
      <c r="BU342" s="247"/>
      <c r="BV342" s="247"/>
      <c r="BW342" s="258"/>
      <c r="BX342" s="258"/>
      <c r="BY342" s="134"/>
      <c r="BZ342" s="259"/>
      <c r="CA342" s="260"/>
      <c r="CB342" s="261"/>
    </row>
    <row r="343" spans="1:80" ht="40.5" hidden="1" x14ac:dyDescent="0.3">
      <c r="A343" s="337" t="s">
        <v>762</v>
      </c>
      <c r="B343" s="338" t="s">
        <v>736</v>
      </c>
      <c r="C343" s="339" t="s">
        <v>763</v>
      </c>
      <c r="D343" s="340" t="s">
        <v>738</v>
      </c>
      <c r="E343" s="126" t="s">
        <v>181</v>
      </c>
      <c r="F343" s="252">
        <f t="shared" si="75"/>
        <v>0</v>
      </c>
      <c r="G343" s="253">
        <f t="shared" si="76"/>
        <v>0</v>
      </c>
      <c r="H343" s="254">
        <f t="shared" si="77"/>
        <v>0</v>
      </c>
      <c r="I343" s="255">
        <f t="shared" si="90"/>
        <v>0</v>
      </c>
      <c r="J343" s="359" t="s">
        <v>96</v>
      </c>
      <c r="K343" s="326" t="str">
        <f t="shared" si="79"/>
        <v/>
      </c>
      <c r="L343" s="314"/>
      <c r="M343" s="326" t="str">
        <f t="shared" si="80"/>
        <v/>
      </c>
      <c r="N343" s="314"/>
      <c r="O343" s="326" t="str">
        <f t="shared" si="81"/>
        <v/>
      </c>
      <c r="P343" s="314"/>
      <c r="Q343" s="276"/>
      <c r="R343" s="276"/>
      <c r="S343" s="276"/>
      <c r="T343" s="276"/>
      <c r="U343" s="326" t="str">
        <f t="shared" si="82"/>
        <v/>
      </c>
      <c r="V343" s="314"/>
      <c r="W343" s="326" t="str">
        <f t="shared" si="83"/>
        <v/>
      </c>
      <c r="X343" s="314"/>
      <c r="Y343" s="276"/>
      <c r="Z343" s="276"/>
      <c r="AA343" s="276"/>
      <c r="AB343" s="276"/>
      <c r="AC343" s="326" t="str">
        <f t="shared" si="84"/>
        <v/>
      </c>
      <c r="AD343" s="314"/>
      <c r="AE343" s="276"/>
      <c r="AF343" s="276"/>
      <c r="AG343" s="276"/>
      <c r="AH343" s="276"/>
      <c r="AI343" s="326" t="str">
        <f t="shared" si="85"/>
        <v/>
      </c>
      <c r="AJ343" s="314"/>
      <c r="AK343" s="247"/>
      <c r="AL343" s="247"/>
      <c r="AM343" s="247"/>
      <c r="AN343" s="247"/>
      <c r="AO343" s="326" t="str">
        <f t="shared" si="86"/>
        <v/>
      </c>
      <c r="AP343" s="314"/>
      <c r="AQ343" s="247"/>
      <c r="AR343" s="247"/>
      <c r="AS343" s="247"/>
      <c r="AT343" s="247"/>
      <c r="AU343" s="326" t="str">
        <f t="shared" si="87"/>
        <v/>
      </c>
      <c r="AV343" s="314"/>
      <c r="AW343" s="247"/>
      <c r="AX343" s="247"/>
      <c r="AY343" s="247"/>
      <c r="AZ343" s="247"/>
      <c r="BA343" s="326" t="str">
        <f t="shared" si="88"/>
        <v/>
      </c>
      <c r="BB343" s="314"/>
      <c r="BC343" s="247"/>
      <c r="BD343" s="247"/>
      <c r="BE343" s="247"/>
      <c r="BF343" s="247"/>
      <c r="BG343" s="326" t="str">
        <f t="shared" si="89"/>
        <v/>
      </c>
      <c r="BH343" s="314"/>
      <c r="BI343" s="247"/>
      <c r="BJ343" s="247"/>
      <c r="BK343" s="247"/>
      <c r="BL343" s="247"/>
      <c r="BM343" s="258"/>
      <c r="BN343" s="247"/>
      <c r="BO343" s="247"/>
      <c r="BP343" s="247"/>
      <c r="BQ343" s="247"/>
      <c r="BR343" s="258"/>
      <c r="BS343" s="247"/>
      <c r="BT343" s="247"/>
      <c r="BU343" s="247"/>
      <c r="BV343" s="247"/>
      <c r="BW343" s="258"/>
      <c r="BX343" s="258"/>
      <c r="BY343" s="134"/>
      <c r="BZ343" s="259"/>
      <c r="CA343" s="260"/>
      <c r="CB343" s="261"/>
    </row>
    <row r="344" spans="1:80" ht="40.5" hidden="1" x14ac:dyDescent="0.3">
      <c r="A344" s="337" t="s">
        <v>764</v>
      </c>
      <c r="B344" s="338" t="s">
        <v>736</v>
      </c>
      <c r="C344" s="339" t="s">
        <v>763</v>
      </c>
      <c r="D344" s="340" t="s">
        <v>741</v>
      </c>
      <c r="E344" s="126" t="s">
        <v>181</v>
      </c>
      <c r="F344" s="252">
        <f t="shared" si="75"/>
        <v>0</v>
      </c>
      <c r="G344" s="253">
        <f t="shared" si="76"/>
        <v>0</v>
      </c>
      <c r="H344" s="254">
        <f t="shared" si="77"/>
        <v>0</v>
      </c>
      <c r="I344" s="255">
        <f t="shared" si="90"/>
        <v>0</v>
      </c>
      <c r="J344" s="359" t="s">
        <v>96</v>
      </c>
      <c r="K344" s="326" t="str">
        <f t="shared" si="79"/>
        <v/>
      </c>
      <c r="L344" s="314"/>
      <c r="M344" s="326" t="str">
        <f t="shared" si="80"/>
        <v/>
      </c>
      <c r="N344" s="314"/>
      <c r="O344" s="326" t="str">
        <f t="shared" si="81"/>
        <v/>
      </c>
      <c r="P344" s="314"/>
      <c r="Q344" s="276"/>
      <c r="R344" s="276"/>
      <c r="S344" s="276"/>
      <c r="T344" s="276"/>
      <c r="U344" s="326" t="str">
        <f t="shared" si="82"/>
        <v/>
      </c>
      <c r="V344" s="314"/>
      <c r="W344" s="326" t="str">
        <f t="shared" si="83"/>
        <v/>
      </c>
      <c r="X344" s="314"/>
      <c r="Y344" s="276"/>
      <c r="Z344" s="276"/>
      <c r="AA344" s="276"/>
      <c r="AB344" s="276"/>
      <c r="AC344" s="326" t="str">
        <f t="shared" si="84"/>
        <v/>
      </c>
      <c r="AD344" s="314"/>
      <c r="AE344" s="276"/>
      <c r="AF344" s="276"/>
      <c r="AG344" s="276"/>
      <c r="AH344" s="276"/>
      <c r="AI344" s="326" t="str">
        <f t="shared" si="85"/>
        <v/>
      </c>
      <c r="AJ344" s="314"/>
      <c r="AK344" s="247"/>
      <c r="AL344" s="247"/>
      <c r="AM344" s="247"/>
      <c r="AN344" s="247"/>
      <c r="AO344" s="326" t="str">
        <f t="shared" si="86"/>
        <v/>
      </c>
      <c r="AP344" s="314"/>
      <c r="AQ344" s="247"/>
      <c r="AR344" s="247"/>
      <c r="AS344" s="247"/>
      <c r="AT344" s="247"/>
      <c r="AU344" s="326" t="str">
        <f t="shared" si="87"/>
        <v/>
      </c>
      <c r="AV344" s="314"/>
      <c r="AW344" s="247"/>
      <c r="AX344" s="247"/>
      <c r="AY344" s="247"/>
      <c r="AZ344" s="247"/>
      <c r="BA344" s="326" t="str">
        <f t="shared" si="88"/>
        <v/>
      </c>
      <c r="BB344" s="314"/>
      <c r="BC344" s="247"/>
      <c r="BD344" s="247"/>
      <c r="BE344" s="247"/>
      <c r="BF344" s="247"/>
      <c r="BG344" s="326" t="str">
        <f t="shared" si="89"/>
        <v/>
      </c>
      <c r="BH344" s="314"/>
      <c r="BI344" s="247"/>
      <c r="BJ344" s="247"/>
      <c r="BK344" s="247"/>
      <c r="BL344" s="247"/>
      <c r="BM344" s="258"/>
      <c r="BN344" s="247"/>
      <c r="BO344" s="247"/>
      <c r="BP344" s="247"/>
      <c r="BQ344" s="247"/>
      <c r="BR344" s="258"/>
      <c r="BS344" s="247"/>
      <c r="BT344" s="247"/>
      <c r="BU344" s="247"/>
      <c r="BV344" s="247"/>
      <c r="BW344" s="258"/>
      <c r="BX344" s="258"/>
      <c r="BY344" s="134"/>
      <c r="BZ344" s="259"/>
      <c r="CA344" s="260"/>
      <c r="CB344" s="261"/>
    </row>
    <row r="345" spans="1:80" ht="40.5" hidden="1" x14ac:dyDescent="0.3">
      <c r="A345" s="337" t="s">
        <v>765</v>
      </c>
      <c r="B345" s="338" t="s">
        <v>736</v>
      </c>
      <c r="C345" s="339" t="s">
        <v>763</v>
      </c>
      <c r="D345" s="340" t="s">
        <v>743</v>
      </c>
      <c r="E345" s="126" t="s">
        <v>181</v>
      </c>
      <c r="F345" s="252">
        <f t="shared" si="75"/>
        <v>0</v>
      </c>
      <c r="G345" s="253">
        <f t="shared" si="76"/>
        <v>0</v>
      </c>
      <c r="H345" s="254">
        <f t="shared" si="77"/>
        <v>0</v>
      </c>
      <c r="I345" s="255">
        <f t="shared" si="90"/>
        <v>0</v>
      </c>
      <c r="J345" s="359" t="s">
        <v>96</v>
      </c>
      <c r="K345" s="326" t="str">
        <f t="shared" si="79"/>
        <v/>
      </c>
      <c r="L345" s="314"/>
      <c r="M345" s="326" t="str">
        <f t="shared" si="80"/>
        <v/>
      </c>
      <c r="N345" s="314"/>
      <c r="O345" s="326" t="str">
        <f t="shared" si="81"/>
        <v/>
      </c>
      <c r="P345" s="314"/>
      <c r="Q345" s="276"/>
      <c r="R345" s="276"/>
      <c r="S345" s="276"/>
      <c r="T345" s="276"/>
      <c r="U345" s="326" t="str">
        <f t="shared" si="82"/>
        <v/>
      </c>
      <c r="V345" s="314"/>
      <c r="W345" s="326" t="str">
        <f t="shared" si="83"/>
        <v/>
      </c>
      <c r="X345" s="314"/>
      <c r="Y345" s="276"/>
      <c r="Z345" s="276"/>
      <c r="AA345" s="276"/>
      <c r="AB345" s="276"/>
      <c r="AC345" s="326" t="str">
        <f t="shared" si="84"/>
        <v/>
      </c>
      <c r="AD345" s="314"/>
      <c r="AE345" s="276"/>
      <c r="AF345" s="276"/>
      <c r="AG345" s="276"/>
      <c r="AH345" s="276"/>
      <c r="AI345" s="326" t="str">
        <f t="shared" si="85"/>
        <v/>
      </c>
      <c r="AJ345" s="314"/>
      <c r="AK345" s="247"/>
      <c r="AL345" s="247"/>
      <c r="AM345" s="247"/>
      <c r="AN345" s="247"/>
      <c r="AO345" s="326" t="str">
        <f t="shared" si="86"/>
        <v/>
      </c>
      <c r="AP345" s="314"/>
      <c r="AQ345" s="247"/>
      <c r="AR345" s="247"/>
      <c r="AS345" s="247"/>
      <c r="AT345" s="247"/>
      <c r="AU345" s="326" t="str">
        <f t="shared" si="87"/>
        <v/>
      </c>
      <c r="AV345" s="314"/>
      <c r="AW345" s="247"/>
      <c r="AX345" s="247"/>
      <c r="AY345" s="247"/>
      <c r="AZ345" s="247"/>
      <c r="BA345" s="326" t="str">
        <f t="shared" si="88"/>
        <v/>
      </c>
      <c r="BB345" s="314"/>
      <c r="BC345" s="247"/>
      <c r="BD345" s="247"/>
      <c r="BE345" s="247"/>
      <c r="BF345" s="247"/>
      <c r="BG345" s="326" t="str">
        <f t="shared" si="89"/>
        <v/>
      </c>
      <c r="BH345" s="314"/>
      <c r="BI345" s="247"/>
      <c r="BJ345" s="247"/>
      <c r="BK345" s="247"/>
      <c r="BL345" s="247"/>
      <c r="BM345" s="258"/>
      <c r="BN345" s="247"/>
      <c r="BO345" s="247"/>
      <c r="BP345" s="247"/>
      <c r="BQ345" s="247"/>
      <c r="BR345" s="258"/>
      <c r="BS345" s="247"/>
      <c r="BT345" s="247"/>
      <c r="BU345" s="247"/>
      <c r="BV345" s="247"/>
      <c r="BW345" s="258"/>
      <c r="BX345" s="258"/>
      <c r="BY345" s="134"/>
      <c r="BZ345" s="259"/>
      <c r="CA345" s="260"/>
      <c r="CB345" s="261"/>
    </row>
    <row r="346" spans="1:80" ht="40.5" hidden="1" x14ac:dyDescent="0.3">
      <c r="A346" s="337" t="s">
        <v>766</v>
      </c>
      <c r="B346" s="338" t="s">
        <v>736</v>
      </c>
      <c r="C346" s="339" t="s">
        <v>763</v>
      </c>
      <c r="D346" s="340" t="s">
        <v>767</v>
      </c>
      <c r="E346" s="126" t="s">
        <v>181</v>
      </c>
      <c r="F346" s="252">
        <f t="shared" si="75"/>
        <v>0</v>
      </c>
      <c r="G346" s="253">
        <f t="shared" si="76"/>
        <v>0</v>
      </c>
      <c r="H346" s="254">
        <f t="shared" si="77"/>
        <v>0</v>
      </c>
      <c r="I346" s="255">
        <f t="shared" si="90"/>
        <v>0</v>
      </c>
      <c r="J346" s="359" t="s">
        <v>96</v>
      </c>
      <c r="K346" s="326" t="str">
        <f t="shared" si="79"/>
        <v/>
      </c>
      <c r="L346" s="314"/>
      <c r="M346" s="326" t="str">
        <f t="shared" si="80"/>
        <v/>
      </c>
      <c r="N346" s="314"/>
      <c r="O346" s="326" t="str">
        <f t="shared" si="81"/>
        <v/>
      </c>
      <c r="P346" s="314"/>
      <c r="Q346" s="276"/>
      <c r="R346" s="276"/>
      <c r="S346" s="276"/>
      <c r="T346" s="276"/>
      <c r="U346" s="326" t="str">
        <f t="shared" si="82"/>
        <v/>
      </c>
      <c r="V346" s="314"/>
      <c r="W346" s="326" t="str">
        <f t="shared" si="83"/>
        <v/>
      </c>
      <c r="X346" s="314"/>
      <c r="Y346" s="276"/>
      <c r="Z346" s="276"/>
      <c r="AA346" s="276"/>
      <c r="AB346" s="276"/>
      <c r="AC346" s="326" t="str">
        <f t="shared" si="84"/>
        <v/>
      </c>
      <c r="AD346" s="314"/>
      <c r="AE346" s="276"/>
      <c r="AF346" s="276"/>
      <c r="AG346" s="276"/>
      <c r="AH346" s="276"/>
      <c r="AI346" s="326" t="str">
        <f t="shared" si="85"/>
        <v/>
      </c>
      <c r="AJ346" s="314"/>
      <c r="AK346" s="247"/>
      <c r="AL346" s="247"/>
      <c r="AM346" s="247"/>
      <c r="AN346" s="247"/>
      <c r="AO346" s="326" t="str">
        <f t="shared" si="86"/>
        <v/>
      </c>
      <c r="AP346" s="314"/>
      <c r="AQ346" s="247"/>
      <c r="AR346" s="247"/>
      <c r="AS346" s="247"/>
      <c r="AT346" s="247"/>
      <c r="AU346" s="326" t="str">
        <f t="shared" si="87"/>
        <v/>
      </c>
      <c r="AV346" s="314"/>
      <c r="AW346" s="247"/>
      <c r="AX346" s="247"/>
      <c r="AY346" s="247"/>
      <c r="AZ346" s="247"/>
      <c r="BA346" s="326" t="str">
        <f t="shared" si="88"/>
        <v/>
      </c>
      <c r="BB346" s="314"/>
      <c r="BC346" s="247"/>
      <c r="BD346" s="247"/>
      <c r="BE346" s="247"/>
      <c r="BF346" s="247"/>
      <c r="BG346" s="326" t="str">
        <f t="shared" si="89"/>
        <v/>
      </c>
      <c r="BH346" s="314"/>
      <c r="BI346" s="247"/>
      <c r="BJ346" s="247"/>
      <c r="BK346" s="247"/>
      <c r="BL346" s="247"/>
      <c r="BM346" s="258"/>
      <c r="BN346" s="247"/>
      <c r="BO346" s="247"/>
      <c r="BP346" s="247"/>
      <c r="BQ346" s="247"/>
      <c r="BR346" s="258"/>
      <c r="BS346" s="247"/>
      <c r="BT346" s="247"/>
      <c r="BU346" s="247"/>
      <c r="BV346" s="247"/>
      <c r="BW346" s="258"/>
      <c r="BX346" s="258"/>
      <c r="BY346" s="134"/>
      <c r="BZ346" s="259"/>
      <c r="CA346" s="260"/>
      <c r="CB346" s="261"/>
    </row>
    <row r="347" spans="1:80" ht="40.5" hidden="1" x14ac:dyDescent="0.3">
      <c r="A347" s="337" t="s">
        <v>768</v>
      </c>
      <c r="B347" s="338" t="s">
        <v>736</v>
      </c>
      <c r="C347" s="339" t="s">
        <v>763</v>
      </c>
      <c r="D347" s="340" t="s">
        <v>745</v>
      </c>
      <c r="E347" s="126" t="s">
        <v>181</v>
      </c>
      <c r="F347" s="252">
        <f t="shared" si="75"/>
        <v>0</v>
      </c>
      <c r="G347" s="253">
        <f t="shared" si="76"/>
        <v>0</v>
      </c>
      <c r="H347" s="254">
        <f t="shared" si="77"/>
        <v>0</v>
      </c>
      <c r="I347" s="255">
        <f t="shared" si="90"/>
        <v>0</v>
      </c>
      <c r="J347" s="359" t="s">
        <v>96</v>
      </c>
      <c r="K347" s="326" t="str">
        <f t="shared" si="79"/>
        <v/>
      </c>
      <c r="L347" s="314"/>
      <c r="M347" s="326" t="str">
        <f t="shared" si="80"/>
        <v/>
      </c>
      <c r="N347" s="314"/>
      <c r="O347" s="326" t="str">
        <f t="shared" si="81"/>
        <v/>
      </c>
      <c r="P347" s="314"/>
      <c r="Q347" s="276"/>
      <c r="R347" s="276"/>
      <c r="S347" s="276"/>
      <c r="T347" s="276"/>
      <c r="U347" s="326" t="str">
        <f t="shared" si="82"/>
        <v/>
      </c>
      <c r="V347" s="314"/>
      <c r="W347" s="326" t="str">
        <f t="shared" si="83"/>
        <v/>
      </c>
      <c r="X347" s="314"/>
      <c r="Y347" s="276"/>
      <c r="Z347" s="276"/>
      <c r="AA347" s="276"/>
      <c r="AB347" s="276"/>
      <c r="AC347" s="326" t="str">
        <f t="shared" si="84"/>
        <v/>
      </c>
      <c r="AD347" s="314"/>
      <c r="AE347" s="276"/>
      <c r="AF347" s="276"/>
      <c r="AG347" s="276"/>
      <c r="AH347" s="276"/>
      <c r="AI347" s="326" t="str">
        <f t="shared" si="85"/>
        <v/>
      </c>
      <c r="AJ347" s="314"/>
      <c r="AK347" s="247"/>
      <c r="AL347" s="247"/>
      <c r="AM347" s="247"/>
      <c r="AN347" s="247"/>
      <c r="AO347" s="326" t="str">
        <f t="shared" si="86"/>
        <v/>
      </c>
      <c r="AP347" s="314"/>
      <c r="AQ347" s="247"/>
      <c r="AR347" s="247"/>
      <c r="AS347" s="247"/>
      <c r="AT347" s="247"/>
      <c r="AU347" s="326" t="str">
        <f t="shared" si="87"/>
        <v/>
      </c>
      <c r="AV347" s="314"/>
      <c r="AW347" s="247"/>
      <c r="AX347" s="247"/>
      <c r="AY347" s="247"/>
      <c r="AZ347" s="247"/>
      <c r="BA347" s="326" t="str">
        <f t="shared" si="88"/>
        <v/>
      </c>
      <c r="BB347" s="314"/>
      <c r="BC347" s="247"/>
      <c r="BD347" s="247"/>
      <c r="BE347" s="247"/>
      <c r="BF347" s="247"/>
      <c r="BG347" s="326" t="str">
        <f t="shared" si="89"/>
        <v/>
      </c>
      <c r="BH347" s="314"/>
      <c r="BI347" s="247"/>
      <c r="BJ347" s="247"/>
      <c r="BK347" s="247"/>
      <c r="BL347" s="247"/>
      <c r="BM347" s="258"/>
      <c r="BN347" s="247"/>
      <c r="BO347" s="247"/>
      <c r="BP347" s="247"/>
      <c r="BQ347" s="247"/>
      <c r="BR347" s="258"/>
      <c r="BS347" s="247"/>
      <c r="BT347" s="247"/>
      <c r="BU347" s="247"/>
      <c r="BV347" s="247"/>
      <c r="BW347" s="258"/>
      <c r="BX347" s="258"/>
      <c r="BY347" s="134"/>
      <c r="BZ347" s="259"/>
      <c r="CA347" s="260"/>
      <c r="CB347" s="261"/>
    </row>
    <row r="348" spans="1:80" ht="40.5" hidden="1" x14ac:dyDescent="0.3">
      <c r="A348" s="337" t="s">
        <v>769</v>
      </c>
      <c r="B348" s="338" t="s">
        <v>736</v>
      </c>
      <c r="C348" s="339" t="s">
        <v>763</v>
      </c>
      <c r="D348" s="340" t="s">
        <v>747</v>
      </c>
      <c r="E348" s="126" t="s">
        <v>181</v>
      </c>
      <c r="F348" s="252">
        <f t="shared" si="75"/>
        <v>0</v>
      </c>
      <c r="G348" s="253">
        <f t="shared" si="76"/>
        <v>0</v>
      </c>
      <c r="H348" s="254">
        <f t="shared" si="77"/>
        <v>0</v>
      </c>
      <c r="I348" s="255">
        <f t="shared" si="90"/>
        <v>0</v>
      </c>
      <c r="J348" s="359" t="s">
        <v>96</v>
      </c>
      <c r="K348" s="326" t="str">
        <f t="shared" si="79"/>
        <v/>
      </c>
      <c r="L348" s="314"/>
      <c r="M348" s="326" t="str">
        <f t="shared" si="80"/>
        <v/>
      </c>
      <c r="N348" s="314"/>
      <c r="O348" s="326" t="str">
        <f t="shared" si="81"/>
        <v/>
      </c>
      <c r="P348" s="314"/>
      <c r="Q348" s="276"/>
      <c r="R348" s="276"/>
      <c r="S348" s="276"/>
      <c r="T348" s="276"/>
      <c r="U348" s="326" t="str">
        <f t="shared" si="82"/>
        <v/>
      </c>
      <c r="V348" s="314"/>
      <c r="W348" s="326" t="str">
        <f t="shared" si="83"/>
        <v/>
      </c>
      <c r="X348" s="314"/>
      <c r="Y348" s="276"/>
      <c r="Z348" s="276"/>
      <c r="AA348" s="276"/>
      <c r="AB348" s="276"/>
      <c r="AC348" s="326" t="str">
        <f t="shared" si="84"/>
        <v/>
      </c>
      <c r="AD348" s="314"/>
      <c r="AE348" s="276"/>
      <c r="AF348" s="276"/>
      <c r="AG348" s="276"/>
      <c r="AH348" s="276"/>
      <c r="AI348" s="326" t="str">
        <f t="shared" si="85"/>
        <v/>
      </c>
      <c r="AJ348" s="314"/>
      <c r="AK348" s="247"/>
      <c r="AL348" s="247"/>
      <c r="AM348" s="247"/>
      <c r="AN348" s="247"/>
      <c r="AO348" s="326" t="str">
        <f t="shared" si="86"/>
        <v/>
      </c>
      <c r="AP348" s="314"/>
      <c r="AQ348" s="247"/>
      <c r="AR348" s="247"/>
      <c r="AS348" s="247"/>
      <c r="AT348" s="247"/>
      <c r="AU348" s="326" t="str">
        <f t="shared" si="87"/>
        <v/>
      </c>
      <c r="AV348" s="314"/>
      <c r="AW348" s="247"/>
      <c r="AX348" s="247"/>
      <c r="AY348" s="247"/>
      <c r="AZ348" s="247"/>
      <c r="BA348" s="326" t="str">
        <f t="shared" si="88"/>
        <v/>
      </c>
      <c r="BB348" s="314"/>
      <c r="BC348" s="247"/>
      <c r="BD348" s="247"/>
      <c r="BE348" s="247"/>
      <c r="BF348" s="247"/>
      <c r="BG348" s="326" t="str">
        <f t="shared" si="89"/>
        <v/>
      </c>
      <c r="BH348" s="314"/>
      <c r="BI348" s="247"/>
      <c r="BJ348" s="247"/>
      <c r="BK348" s="247"/>
      <c r="BL348" s="247"/>
      <c r="BM348" s="258"/>
      <c r="BN348" s="247"/>
      <c r="BO348" s="247"/>
      <c r="BP348" s="247"/>
      <c r="BQ348" s="247"/>
      <c r="BR348" s="258"/>
      <c r="BS348" s="247"/>
      <c r="BT348" s="247"/>
      <c r="BU348" s="247"/>
      <c r="BV348" s="247"/>
      <c r="BW348" s="258"/>
      <c r="BX348" s="258"/>
      <c r="BY348" s="134"/>
      <c r="BZ348" s="259"/>
      <c r="CA348" s="260"/>
      <c r="CB348" s="261"/>
    </row>
    <row r="349" spans="1:80" ht="40.5" hidden="1" x14ac:dyDescent="0.3">
      <c r="A349" s="337" t="s">
        <v>770</v>
      </c>
      <c r="B349" s="338" t="s">
        <v>736</v>
      </c>
      <c r="C349" s="339" t="s">
        <v>763</v>
      </c>
      <c r="D349" s="340" t="s">
        <v>749</v>
      </c>
      <c r="E349" s="126" t="s">
        <v>181</v>
      </c>
      <c r="F349" s="252">
        <f t="shared" si="75"/>
        <v>0</v>
      </c>
      <c r="G349" s="253">
        <f t="shared" si="76"/>
        <v>0</v>
      </c>
      <c r="H349" s="254">
        <f t="shared" si="77"/>
        <v>0</v>
      </c>
      <c r="I349" s="255">
        <f t="shared" si="90"/>
        <v>0</v>
      </c>
      <c r="J349" s="359" t="s">
        <v>96</v>
      </c>
      <c r="K349" s="326" t="str">
        <f t="shared" si="79"/>
        <v/>
      </c>
      <c r="L349" s="314"/>
      <c r="M349" s="326" t="str">
        <f t="shared" si="80"/>
        <v/>
      </c>
      <c r="N349" s="314"/>
      <c r="O349" s="326" t="str">
        <f t="shared" si="81"/>
        <v/>
      </c>
      <c r="P349" s="314"/>
      <c r="Q349" s="276"/>
      <c r="R349" s="276"/>
      <c r="S349" s="276"/>
      <c r="T349" s="276"/>
      <c r="U349" s="326" t="str">
        <f t="shared" si="82"/>
        <v/>
      </c>
      <c r="V349" s="314"/>
      <c r="W349" s="326" t="str">
        <f t="shared" si="83"/>
        <v/>
      </c>
      <c r="X349" s="314"/>
      <c r="Y349" s="276"/>
      <c r="Z349" s="276"/>
      <c r="AA349" s="276"/>
      <c r="AB349" s="276"/>
      <c r="AC349" s="326" t="str">
        <f t="shared" si="84"/>
        <v/>
      </c>
      <c r="AD349" s="314"/>
      <c r="AE349" s="276"/>
      <c r="AF349" s="276"/>
      <c r="AG349" s="276"/>
      <c r="AH349" s="276"/>
      <c r="AI349" s="326" t="str">
        <f t="shared" si="85"/>
        <v/>
      </c>
      <c r="AJ349" s="314"/>
      <c r="AK349" s="247"/>
      <c r="AL349" s="247"/>
      <c r="AM349" s="247"/>
      <c r="AN349" s="247"/>
      <c r="AO349" s="326" t="str">
        <f t="shared" si="86"/>
        <v/>
      </c>
      <c r="AP349" s="314"/>
      <c r="AQ349" s="247"/>
      <c r="AR349" s="247"/>
      <c r="AS349" s="247"/>
      <c r="AT349" s="247"/>
      <c r="AU349" s="326" t="str">
        <f t="shared" si="87"/>
        <v/>
      </c>
      <c r="AV349" s="314"/>
      <c r="AW349" s="247"/>
      <c r="AX349" s="247"/>
      <c r="AY349" s="247"/>
      <c r="AZ349" s="247"/>
      <c r="BA349" s="326" t="str">
        <f t="shared" si="88"/>
        <v/>
      </c>
      <c r="BB349" s="314"/>
      <c r="BC349" s="247"/>
      <c r="BD349" s="247"/>
      <c r="BE349" s="247"/>
      <c r="BF349" s="247"/>
      <c r="BG349" s="326" t="str">
        <f t="shared" si="89"/>
        <v/>
      </c>
      <c r="BH349" s="314"/>
      <c r="BI349" s="247"/>
      <c r="BJ349" s="247"/>
      <c r="BK349" s="247"/>
      <c r="BL349" s="247"/>
      <c r="BM349" s="258"/>
      <c r="BN349" s="247"/>
      <c r="BO349" s="247"/>
      <c r="BP349" s="247"/>
      <c r="BQ349" s="247"/>
      <c r="BR349" s="258"/>
      <c r="BS349" s="247"/>
      <c r="BT349" s="247"/>
      <c r="BU349" s="247"/>
      <c r="BV349" s="247"/>
      <c r="BW349" s="258"/>
      <c r="BX349" s="258"/>
      <c r="BY349" s="134"/>
      <c r="BZ349" s="259"/>
      <c r="CA349" s="260"/>
      <c r="CB349" s="261"/>
    </row>
    <row r="350" spans="1:80" ht="49.5" hidden="1" x14ac:dyDescent="0.3">
      <c r="A350" s="337" t="s">
        <v>771</v>
      </c>
      <c r="B350" s="338" t="s">
        <v>736</v>
      </c>
      <c r="C350" s="339" t="s">
        <v>763</v>
      </c>
      <c r="D350" s="340" t="s">
        <v>772</v>
      </c>
      <c r="E350" s="126" t="s">
        <v>181</v>
      </c>
      <c r="F350" s="252">
        <f t="shared" si="75"/>
        <v>0</v>
      </c>
      <c r="G350" s="253">
        <f t="shared" si="76"/>
        <v>0</v>
      </c>
      <c r="H350" s="254">
        <f t="shared" si="77"/>
        <v>0</v>
      </c>
      <c r="I350" s="255">
        <f t="shared" si="90"/>
        <v>0</v>
      </c>
      <c r="J350" s="359" t="s">
        <v>96</v>
      </c>
      <c r="K350" s="326" t="str">
        <f t="shared" si="79"/>
        <v/>
      </c>
      <c r="L350" s="314"/>
      <c r="M350" s="326" t="str">
        <f t="shared" si="80"/>
        <v/>
      </c>
      <c r="N350" s="314"/>
      <c r="O350" s="326" t="str">
        <f t="shared" si="81"/>
        <v/>
      </c>
      <c r="P350" s="314"/>
      <c r="Q350" s="276"/>
      <c r="R350" s="276"/>
      <c r="S350" s="276"/>
      <c r="T350" s="276"/>
      <c r="U350" s="326" t="str">
        <f t="shared" si="82"/>
        <v/>
      </c>
      <c r="V350" s="314"/>
      <c r="W350" s="326" t="str">
        <f t="shared" si="83"/>
        <v/>
      </c>
      <c r="X350" s="314"/>
      <c r="Y350" s="276"/>
      <c r="Z350" s="276"/>
      <c r="AA350" s="276"/>
      <c r="AB350" s="276"/>
      <c r="AC350" s="326" t="str">
        <f t="shared" si="84"/>
        <v/>
      </c>
      <c r="AD350" s="314"/>
      <c r="AE350" s="276"/>
      <c r="AF350" s="276"/>
      <c r="AG350" s="276"/>
      <c r="AH350" s="276"/>
      <c r="AI350" s="326" t="str">
        <f t="shared" si="85"/>
        <v/>
      </c>
      <c r="AJ350" s="314"/>
      <c r="AK350" s="247"/>
      <c r="AL350" s="247"/>
      <c r="AM350" s="247"/>
      <c r="AN350" s="247"/>
      <c r="AO350" s="326" t="str">
        <f t="shared" si="86"/>
        <v/>
      </c>
      <c r="AP350" s="314"/>
      <c r="AQ350" s="247"/>
      <c r="AR350" s="247"/>
      <c r="AS350" s="247"/>
      <c r="AT350" s="247"/>
      <c r="AU350" s="326" t="str">
        <f t="shared" si="87"/>
        <v/>
      </c>
      <c r="AV350" s="314"/>
      <c r="AW350" s="247"/>
      <c r="AX350" s="247"/>
      <c r="AY350" s="247"/>
      <c r="AZ350" s="247"/>
      <c r="BA350" s="326" t="str">
        <f t="shared" si="88"/>
        <v/>
      </c>
      <c r="BB350" s="314"/>
      <c r="BC350" s="247"/>
      <c r="BD350" s="247"/>
      <c r="BE350" s="247"/>
      <c r="BF350" s="247"/>
      <c r="BG350" s="326" t="str">
        <f t="shared" si="89"/>
        <v/>
      </c>
      <c r="BH350" s="314"/>
      <c r="BI350" s="247"/>
      <c r="BJ350" s="247"/>
      <c r="BK350" s="247"/>
      <c r="BL350" s="247"/>
      <c r="BM350" s="258"/>
      <c r="BN350" s="247"/>
      <c r="BO350" s="247"/>
      <c r="BP350" s="247"/>
      <c r="BQ350" s="247"/>
      <c r="BR350" s="258"/>
      <c r="BS350" s="247"/>
      <c r="BT350" s="247"/>
      <c r="BU350" s="247"/>
      <c r="BV350" s="247"/>
      <c r="BW350" s="258"/>
      <c r="BX350" s="258"/>
      <c r="BY350" s="134"/>
      <c r="BZ350" s="259"/>
      <c r="CA350" s="260"/>
      <c r="CB350" s="261"/>
    </row>
    <row r="351" spans="1:80" ht="40.5" hidden="1" x14ac:dyDescent="0.3">
      <c r="A351" s="337" t="s">
        <v>773</v>
      </c>
      <c r="B351" s="338" t="s">
        <v>736</v>
      </c>
      <c r="C351" s="339" t="s">
        <v>763</v>
      </c>
      <c r="D351" s="340" t="s">
        <v>755</v>
      </c>
      <c r="E351" s="126" t="s">
        <v>181</v>
      </c>
      <c r="F351" s="252">
        <f t="shared" si="75"/>
        <v>0</v>
      </c>
      <c r="G351" s="253">
        <f t="shared" si="76"/>
        <v>0</v>
      </c>
      <c r="H351" s="254">
        <f t="shared" si="77"/>
        <v>0</v>
      </c>
      <c r="I351" s="255">
        <f t="shared" si="90"/>
        <v>0</v>
      </c>
      <c r="J351" s="359" t="s">
        <v>96</v>
      </c>
      <c r="K351" s="326" t="str">
        <f t="shared" si="79"/>
        <v/>
      </c>
      <c r="L351" s="314"/>
      <c r="M351" s="326" t="str">
        <f t="shared" si="80"/>
        <v/>
      </c>
      <c r="N351" s="314"/>
      <c r="O351" s="326" t="str">
        <f t="shared" si="81"/>
        <v/>
      </c>
      <c r="P351" s="314"/>
      <c r="Q351" s="276"/>
      <c r="R351" s="276"/>
      <c r="S351" s="276"/>
      <c r="T351" s="276"/>
      <c r="U351" s="326" t="str">
        <f t="shared" si="82"/>
        <v/>
      </c>
      <c r="V351" s="314"/>
      <c r="W351" s="326" t="str">
        <f t="shared" si="83"/>
        <v/>
      </c>
      <c r="X351" s="314"/>
      <c r="Y351" s="276"/>
      <c r="Z351" s="276"/>
      <c r="AA351" s="276"/>
      <c r="AB351" s="276"/>
      <c r="AC351" s="326" t="str">
        <f t="shared" si="84"/>
        <v/>
      </c>
      <c r="AD351" s="314"/>
      <c r="AE351" s="276"/>
      <c r="AF351" s="276"/>
      <c r="AG351" s="276"/>
      <c r="AH351" s="276"/>
      <c r="AI351" s="326" t="str">
        <f t="shared" si="85"/>
        <v/>
      </c>
      <c r="AJ351" s="314"/>
      <c r="AK351" s="247"/>
      <c r="AL351" s="247"/>
      <c r="AM351" s="247"/>
      <c r="AN351" s="247"/>
      <c r="AO351" s="326" t="str">
        <f t="shared" si="86"/>
        <v/>
      </c>
      <c r="AP351" s="314"/>
      <c r="AQ351" s="247"/>
      <c r="AR351" s="247"/>
      <c r="AS351" s="247"/>
      <c r="AT351" s="247"/>
      <c r="AU351" s="326" t="str">
        <f t="shared" si="87"/>
        <v/>
      </c>
      <c r="AV351" s="314"/>
      <c r="AW351" s="247"/>
      <c r="AX351" s="247"/>
      <c r="AY351" s="247"/>
      <c r="AZ351" s="247"/>
      <c r="BA351" s="326" t="str">
        <f t="shared" si="88"/>
        <v/>
      </c>
      <c r="BB351" s="314"/>
      <c r="BC351" s="247"/>
      <c r="BD351" s="247"/>
      <c r="BE351" s="247"/>
      <c r="BF351" s="247"/>
      <c r="BG351" s="326" t="str">
        <f t="shared" si="89"/>
        <v/>
      </c>
      <c r="BH351" s="314"/>
      <c r="BI351" s="247"/>
      <c r="BJ351" s="247"/>
      <c r="BK351" s="247"/>
      <c r="BL351" s="247"/>
      <c r="BM351" s="258"/>
      <c r="BN351" s="247"/>
      <c r="BO351" s="247"/>
      <c r="BP351" s="247"/>
      <c r="BQ351" s="247"/>
      <c r="BR351" s="258"/>
      <c r="BS351" s="247"/>
      <c r="BT351" s="247"/>
      <c r="BU351" s="247"/>
      <c r="BV351" s="247"/>
      <c r="BW351" s="258"/>
      <c r="BX351" s="258"/>
      <c r="BY351" s="134"/>
      <c r="BZ351" s="259"/>
      <c r="CA351" s="260"/>
      <c r="CB351" s="261"/>
    </row>
    <row r="352" spans="1:80" ht="40.5" hidden="1" x14ac:dyDescent="0.3">
      <c r="A352" s="337" t="s">
        <v>774</v>
      </c>
      <c r="B352" s="338" t="s">
        <v>736</v>
      </c>
      <c r="C352" s="339" t="s">
        <v>763</v>
      </c>
      <c r="D352" s="340" t="s">
        <v>759</v>
      </c>
      <c r="E352" s="126" t="s">
        <v>181</v>
      </c>
      <c r="F352" s="252">
        <f t="shared" si="75"/>
        <v>0</v>
      </c>
      <c r="G352" s="253">
        <f t="shared" si="76"/>
        <v>0</v>
      </c>
      <c r="H352" s="254">
        <f t="shared" si="77"/>
        <v>0</v>
      </c>
      <c r="I352" s="255">
        <f t="shared" si="90"/>
        <v>0</v>
      </c>
      <c r="J352" s="359" t="s">
        <v>96</v>
      </c>
      <c r="K352" s="326" t="str">
        <f t="shared" si="79"/>
        <v/>
      </c>
      <c r="L352" s="314"/>
      <c r="M352" s="326" t="str">
        <f t="shared" si="80"/>
        <v/>
      </c>
      <c r="N352" s="314"/>
      <c r="O352" s="326" t="str">
        <f t="shared" si="81"/>
        <v/>
      </c>
      <c r="P352" s="314"/>
      <c r="Q352" s="276"/>
      <c r="R352" s="276"/>
      <c r="S352" s="276"/>
      <c r="T352" s="276"/>
      <c r="U352" s="326" t="str">
        <f t="shared" si="82"/>
        <v/>
      </c>
      <c r="V352" s="314"/>
      <c r="W352" s="326" t="str">
        <f t="shared" si="83"/>
        <v/>
      </c>
      <c r="X352" s="314"/>
      <c r="Y352" s="276"/>
      <c r="Z352" s="276"/>
      <c r="AA352" s="276"/>
      <c r="AB352" s="276"/>
      <c r="AC352" s="326" t="str">
        <f t="shared" si="84"/>
        <v/>
      </c>
      <c r="AD352" s="314"/>
      <c r="AE352" s="276"/>
      <c r="AF352" s="276"/>
      <c r="AG352" s="276"/>
      <c r="AH352" s="276"/>
      <c r="AI352" s="326" t="str">
        <f t="shared" si="85"/>
        <v/>
      </c>
      <c r="AJ352" s="314"/>
      <c r="AK352" s="247"/>
      <c r="AL352" s="247"/>
      <c r="AM352" s="247"/>
      <c r="AN352" s="247"/>
      <c r="AO352" s="326" t="str">
        <f t="shared" si="86"/>
        <v/>
      </c>
      <c r="AP352" s="314"/>
      <c r="AQ352" s="247"/>
      <c r="AR352" s="247"/>
      <c r="AS352" s="247"/>
      <c r="AT352" s="247"/>
      <c r="AU352" s="326" t="str">
        <f t="shared" si="87"/>
        <v/>
      </c>
      <c r="AV352" s="314"/>
      <c r="AW352" s="247"/>
      <c r="AX352" s="247"/>
      <c r="AY352" s="247"/>
      <c r="AZ352" s="247"/>
      <c r="BA352" s="326" t="str">
        <f t="shared" si="88"/>
        <v/>
      </c>
      <c r="BB352" s="314"/>
      <c r="BC352" s="247"/>
      <c r="BD352" s="247"/>
      <c r="BE352" s="247"/>
      <c r="BF352" s="247"/>
      <c r="BG352" s="326" t="str">
        <f t="shared" si="89"/>
        <v/>
      </c>
      <c r="BH352" s="314"/>
      <c r="BI352" s="247"/>
      <c r="BJ352" s="247"/>
      <c r="BK352" s="247"/>
      <c r="BL352" s="247"/>
      <c r="BM352" s="258"/>
      <c r="BN352" s="247"/>
      <c r="BO352" s="247"/>
      <c r="BP352" s="247"/>
      <c r="BQ352" s="247"/>
      <c r="BR352" s="258"/>
      <c r="BS352" s="247"/>
      <c r="BT352" s="247"/>
      <c r="BU352" s="247"/>
      <c r="BV352" s="247"/>
      <c r="BW352" s="258"/>
      <c r="BX352" s="258"/>
      <c r="BY352" s="134"/>
      <c r="BZ352" s="259"/>
      <c r="CA352" s="260"/>
      <c r="CB352" s="261"/>
    </row>
    <row r="353" spans="1:80" ht="40.5" hidden="1" x14ac:dyDescent="0.3">
      <c r="A353" s="337" t="s">
        <v>775</v>
      </c>
      <c r="B353" s="338" t="s">
        <v>736</v>
      </c>
      <c r="C353" s="339" t="s">
        <v>763</v>
      </c>
      <c r="D353" s="340" t="s">
        <v>761</v>
      </c>
      <c r="E353" s="126" t="s">
        <v>181</v>
      </c>
      <c r="F353" s="252">
        <f t="shared" si="75"/>
        <v>0</v>
      </c>
      <c r="G353" s="253">
        <f t="shared" si="76"/>
        <v>0</v>
      </c>
      <c r="H353" s="254">
        <f t="shared" si="77"/>
        <v>0</v>
      </c>
      <c r="I353" s="255">
        <f t="shared" si="90"/>
        <v>0</v>
      </c>
      <c r="J353" s="359" t="s">
        <v>96</v>
      </c>
      <c r="K353" s="326" t="str">
        <f t="shared" si="79"/>
        <v/>
      </c>
      <c r="L353" s="314"/>
      <c r="M353" s="326" t="str">
        <f t="shared" si="80"/>
        <v/>
      </c>
      <c r="N353" s="314"/>
      <c r="O353" s="326" t="str">
        <f t="shared" si="81"/>
        <v/>
      </c>
      <c r="P353" s="314"/>
      <c r="Q353" s="276"/>
      <c r="R353" s="276"/>
      <c r="S353" s="276"/>
      <c r="T353" s="276"/>
      <c r="U353" s="326" t="str">
        <f t="shared" si="82"/>
        <v/>
      </c>
      <c r="V353" s="314"/>
      <c r="W353" s="326" t="str">
        <f t="shared" si="83"/>
        <v/>
      </c>
      <c r="X353" s="314"/>
      <c r="Y353" s="276"/>
      <c r="Z353" s="276"/>
      <c r="AA353" s="276"/>
      <c r="AB353" s="276"/>
      <c r="AC353" s="326" t="str">
        <f t="shared" si="84"/>
        <v/>
      </c>
      <c r="AD353" s="314"/>
      <c r="AE353" s="276"/>
      <c r="AF353" s="276"/>
      <c r="AG353" s="276"/>
      <c r="AH353" s="276"/>
      <c r="AI353" s="326" t="str">
        <f t="shared" si="85"/>
        <v/>
      </c>
      <c r="AJ353" s="314"/>
      <c r="AK353" s="247"/>
      <c r="AL353" s="247"/>
      <c r="AM353" s="247"/>
      <c r="AN353" s="247"/>
      <c r="AO353" s="326" t="str">
        <f t="shared" si="86"/>
        <v/>
      </c>
      <c r="AP353" s="314"/>
      <c r="AQ353" s="247"/>
      <c r="AR353" s="247"/>
      <c r="AS353" s="247"/>
      <c r="AT353" s="247"/>
      <c r="AU353" s="326" t="str">
        <f t="shared" si="87"/>
        <v/>
      </c>
      <c r="AV353" s="314"/>
      <c r="AW353" s="247"/>
      <c r="AX353" s="247"/>
      <c r="AY353" s="247"/>
      <c r="AZ353" s="247"/>
      <c r="BA353" s="326" t="str">
        <f t="shared" si="88"/>
        <v/>
      </c>
      <c r="BB353" s="314"/>
      <c r="BC353" s="247"/>
      <c r="BD353" s="247"/>
      <c r="BE353" s="247"/>
      <c r="BF353" s="247"/>
      <c r="BG353" s="326" t="str">
        <f t="shared" si="89"/>
        <v/>
      </c>
      <c r="BH353" s="314"/>
      <c r="BI353" s="247"/>
      <c r="BJ353" s="247"/>
      <c r="BK353" s="247"/>
      <c r="BL353" s="247"/>
      <c r="BM353" s="258"/>
      <c r="BN353" s="247"/>
      <c r="BO353" s="247"/>
      <c r="BP353" s="247"/>
      <c r="BQ353" s="247"/>
      <c r="BR353" s="258"/>
      <c r="BS353" s="247"/>
      <c r="BT353" s="247"/>
      <c r="BU353" s="247"/>
      <c r="BV353" s="247"/>
      <c r="BW353" s="258"/>
      <c r="BX353" s="258"/>
      <c r="BY353" s="134"/>
      <c r="BZ353" s="259"/>
      <c r="CA353" s="260"/>
      <c r="CB353" s="261"/>
    </row>
    <row r="354" spans="1:80" ht="40.5" hidden="1" x14ac:dyDescent="0.3">
      <c r="A354" s="337" t="s">
        <v>776</v>
      </c>
      <c r="B354" s="338" t="s">
        <v>736</v>
      </c>
      <c r="C354" s="339" t="s">
        <v>763</v>
      </c>
      <c r="D354" s="340" t="s">
        <v>777</v>
      </c>
      <c r="E354" s="126" t="s">
        <v>181</v>
      </c>
      <c r="F354" s="252">
        <f t="shared" si="75"/>
        <v>0</v>
      </c>
      <c r="G354" s="253">
        <f t="shared" si="76"/>
        <v>0</v>
      </c>
      <c r="H354" s="254">
        <f t="shared" si="77"/>
        <v>0</v>
      </c>
      <c r="I354" s="255">
        <f t="shared" si="90"/>
        <v>0</v>
      </c>
      <c r="J354" s="359" t="s">
        <v>96</v>
      </c>
      <c r="K354" s="326" t="str">
        <f t="shared" si="79"/>
        <v/>
      </c>
      <c r="L354" s="314"/>
      <c r="M354" s="326" t="str">
        <f t="shared" si="80"/>
        <v/>
      </c>
      <c r="N354" s="314"/>
      <c r="O354" s="326" t="str">
        <f t="shared" si="81"/>
        <v/>
      </c>
      <c r="P354" s="314"/>
      <c r="Q354" s="276"/>
      <c r="R354" s="276"/>
      <c r="S354" s="276"/>
      <c r="T354" s="276"/>
      <c r="U354" s="326" t="str">
        <f t="shared" si="82"/>
        <v/>
      </c>
      <c r="V354" s="314"/>
      <c r="W354" s="326" t="str">
        <f t="shared" si="83"/>
        <v/>
      </c>
      <c r="X354" s="314"/>
      <c r="Y354" s="276"/>
      <c r="Z354" s="276"/>
      <c r="AA354" s="276"/>
      <c r="AB354" s="276"/>
      <c r="AC354" s="326" t="str">
        <f t="shared" si="84"/>
        <v/>
      </c>
      <c r="AD354" s="314"/>
      <c r="AE354" s="276"/>
      <c r="AF354" s="276"/>
      <c r="AG354" s="276"/>
      <c r="AH354" s="276"/>
      <c r="AI354" s="326" t="str">
        <f t="shared" si="85"/>
        <v/>
      </c>
      <c r="AJ354" s="314"/>
      <c r="AK354" s="247"/>
      <c r="AL354" s="247"/>
      <c r="AM354" s="247"/>
      <c r="AN354" s="247"/>
      <c r="AO354" s="326" t="str">
        <f t="shared" si="86"/>
        <v/>
      </c>
      <c r="AP354" s="314"/>
      <c r="AQ354" s="247"/>
      <c r="AR354" s="247"/>
      <c r="AS354" s="247"/>
      <c r="AT354" s="247"/>
      <c r="AU354" s="326" t="str">
        <f t="shared" si="87"/>
        <v/>
      </c>
      <c r="AV354" s="314"/>
      <c r="AW354" s="247"/>
      <c r="AX354" s="247"/>
      <c r="AY354" s="247"/>
      <c r="AZ354" s="247"/>
      <c r="BA354" s="326" t="str">
        <f t="shared" si="88"/>
        <v/>
      </c>
      <c r="BB354" s="314"/>
      <c r="BC354" s="247"/>
      <c r="BD354" s="247"/>
      <c r="BE354" s="247"/>
      <c r="BF354" s="247"/>
      <c r="BG354" s="326" t="str">
        <f t="shared" si="89"/>
        <v/>
      </c>
      <c r="BH354" s="314"/>
      <c r="BI354" s="247"/>
      <c r="BJ354" s="247"/>
      <c r="BK354" s="247"/>
      <c r="BL354" s="247"/>
      <c r="BM354" s="258"/>
      <c r="BN354" s="247"/>
      <c r="BO354" s="247"/>
      <c r="BP354" s="247"/>
      <c r="BQ354" s="247"/>
      <c r="BR354" s="258"/>
      <c r="BS354" s="247"/>
      <c r="BT354" s="247"/>
      <c r="BU354" s="247"/>
      <c r="BV354" s="247"/>
      <c r="BW354" s="258"/>
      <c r="BX354" s="258"/>
      <c r="BY354" s="134"/>
      <c r="BZ354" s="259"/>
      <c r="CA354" s="260"/>
      <c r="CB354" s="261"/>
    </row>
    <row r="355" spans="1:80" ht="40.5" hidden="1" x14ac:dyDescent="0.3">
      <c r="A355" s="337" t="s">
        <v>778</v>
      </c>
      <c r="B355" s="338" t="s">
        <v>736</v>
      </c>
      <c r="C355" s="339" t="s">
        <v>763</v>
      </c>
      <c r="D355" s="340" t="s">
        <v>757</v>
      </c>
      <c r="E355" s="126" t="s">
        <v>108</v>
      </c>
      <c r="F355" s="252">
        <f t="shared" si="75"/>
        <v>0</v>
      </c>
      <c r="G355" s="253">
        <f t="shared" si="76"/>
        <v>0</v>
      </c>
      <c r="H355" s="254">
        <f t="shared" si="77"/>
        <v>0</v>
      </c>
      <c r="I355" s="255">
        <f t="shared" si="90"/>
        <v>0</v>
      </c>
      <c r="J355" s="359" t="s">
        <v>96</v>
      </c>
      <c r="K355" s="326" t="str">
        <f t="shared" si="79"/>
        <v/>
      </c>
      <c r="L355" s="314"/>
      <c r="M355" s="326" t="str">
        <f t="shared" si="80"/>
        <v/>
      </c>
      <c r="N355" s="314"/>
      <c r="O355" s="326" t="str">
        <f t="shared" si="81"/>
        <v/>
      </c>
      <c r="P355" s="314"/>
      <c r="Q355" s="276"/>
      <c r="R355" s="276"/>
      <c r="S355" s="276"/>
      <c r="T355" s="276"/>
      <c r="U355" s="326" t="str">
        <f t="shared" si="82"/>
        <v/>
      </c>
      <c r="V355" s="314"/>
      <c r="W355" s="326" t="str">
        <f t="shared" si="83"/>
        <v/>
      </c>
      <c r="X355" s="314"/>
      <c r="Y355" s="276"/>
      <c r="Z355" s="276"/>
      <c r="AA355" s="276"/>
      <c r="AB355" s="276"/>
      <c r="AC355" s="326" t="str">
        <f t="shared" si="84"/>
        <v/>
      </c>
      <c r="AD355" s="314"/>
      <c r="AE355" s="276"/>
      <c r="AF355" s="276"/>
      <c r="AG355" s="276"/>
      <c r="AH355" s="276"/>
      <c r="AI355" s="326" t="str">
        <f t="shared" si="85"/>
        <v/>
      </c>
      <c r="AJ355" s="314"/>
      <c r="AK355" s="247"/>
      <c r="AL355" s="247"/>
      <c r="AM355" s="247"/>
      <c r="AN355" s="247"/>
      <c r="AO355" s="326" t="str">
        <f t="shared" si="86"/>
        <v/>
      </c>
      <c r="AP355" s="314"/>
      <c r="AQ355" s="247"/>
      <c r="AR355" s="247"/>
      <c r="AS355" s="247"/>
      <c r="AT355" s="247"/>
      <c r="AU355" s="326" t="str">
        <f t="shared" si="87"/>
        <v/>
      </c>
      <c r="AV355" s="314"/>
      <c r="AW355" s="247"/>
      <c r="AX355" s="247"/>
      <c r="AY355" s="247"/>
      <c r="AZ355" s="247"/>
      <c r="BA355" s="326" t="str">
        <f t="shared" si="88"/>
        <v/>
      </c>
      <c r="BB355" s="314"/>
      <c r="BC355" s="247"/>
      <c r="BD355" s="247"/>
      <c r="BE355" s="247"/>
      <c r="BF355" s="247"/>
      <c r="BG355" s="326" t="str">
        <f t="shared" si="89"/>
        <v/>
      </c>
      <c r="BH355" s="314"/>
      <c r="BI355" s="247"/>
      <c r="BJ355" s="247"/>
      <c r="BK355" s="247"/>
      <c r="BL355" s="247"/>
      <c r="BM355" s="258"/>
      <c r="BN355" s="247"/>
      <c r="BO355" s="247"/>
      <c r="BP355" s="247"/>
      <c r="BQ355" s="247"/>
      <c r="BR355" s="258"/>
      <c r="BS355" s="247"/>
      <c r="BT355" s="247"/>
      <c r="BU355" s="247"/>
      <c r="BV355" s="247"/>
      <c r="BW355" s="258"/>
      <c r="BX355" s="258"/>
      <c r="BY355" s="134"/>
      <c r="BZ355" s="259"/>
      <c r="CA355" s="260"/>
      <c r="CB355" s="261"/>
    </row>
    <row r="356" spans="1:80" ht="27" hidden="1" x14ac:dyDescent="0.3">
      <c r="A356" s="337" t="s">
        <v>779</v>
      </c>
      <c r="B356" s="338" t="s">
        <v>780</v>
      </c>
      <c r="C356" s="339" t="s">
        <v>737</v>
      </c>
      <c r="D356" s="340" t="s">
        <v>781</v>
      </c>
      <c r="E356" s="126" t="s">
        <v>108</v>
      </c>
      <c r="F356" s="252">
        <f t="shared" si="75"/>
        <v>0</v>
      </c>
      <c r="G356" s="253">
        <f t="shared" si="76"/>
        <v>0</v>
      </c>
      <c r="H356" s="254">
        <f t="shared" si="77"/>
        <v>0</v>
      </c>
      <c r="I356" s="255">
        <f t="shared" si="90"/>
        <v>0</v>
      </c>
      <c r="J356" s="359" t="s">
        <v>96</v>
      </c>
      <c r="K356" s="326" t="str">
        <f t="shared" si="79"/>
        <v/>
      </c>
      <c r="L356" s="314"/>
      <c r="M356" s="326" t="str">
        <f t="shared" si="80"/>
        <v/>
      </c>
      <c r="N356" s="314"/>
      <c r="O356" s="326" t="str">
        <f t="shared" si="81"/>
        <v/>
      </c>
      <c r="P356" s="314"/>
      <c r="Q356" s="276"/>
      <c r="R356" s="276"/>
      <c r="S356" s="276"/>
      <c r="T356" s="276"/>
      <c r="U356" s="326" t="str">
        <f t="shared" si="82"/>
        <v/>
      </c>
      <c r="V356" s="314"/>
      <c r="W356" s="326" t="str">
        <f t="shared" si="83"/>
        <v/>
      </c>
      <c r="X356" s="314"/>
      <c r="Y356" s="276"/>
      <c r="Z356" s="276"/>
      <c r="AA356" s="276"/>
      <c r="AB356" s="276"/>
      <c r="AC356" s="326" t="str">
        <f t="shared" si="84"/>
        <v/>
      </c>
      <c r="AD356" s="314"/>
      <c r="AE356" s="276"/>
      <c r="AF356" s="276"/>
      <c r="AG356" s="276"/>
      <c r="AH356" s="276"/>
      <c r="AI356" s="326" t="str">
        <f t="shared" si="85"/>
        <v/>
      </c>
      <c r="AJ356" s="314"/>
      <c r="AK356" s="247"/>
      <c r="AL356" s="247"/>
      <c r="AM356" s="247"/>
      <c r="AN356" s="247"/>
      <c r="AO356" s="326" t="str">
        <f t="shared" si="86"/>
        <v/>
      </c>
      <c r="AP356" s="314"/>
      <c r="AQ356" s="247"/>
      <c r="AR356" s="247"/>
      <c r="AS356" s="247"/>
      <c r="AT356" s="247"/>
      <c r="AU356" s="326" t="str">
        <f t="shared" si="87"/>
        <v/>
      </c>
      <c r="AV356" s="314"/>
      <c r="AW356" s="247"/>
      <c r="AX356" s="247"/>
      <c r="AY356" s="247"/>
      <c r="AZ356" s="247"/>
      <c r="BA356" s="326" t="str">
        <f t="shared" si="88"/>
        <v/>
      </c>
      <c r="BB356" s="314"/>
      <c r="BC356" s="247"/>
      <c r="BD356" s="247"/>
      <c r="BE356" s="247"/>
      <c r="BF356" s="247"/>
      <c r="BG356" s="326" t="str">
        <f t="shared" si="89"/>
        <v/>
      </c>
      <c r="BH356" s="314"/>
      <c r="BI356" s="247"/>
      <c r="BJ356" s="247"/>
      <c r="BK356" s="247"/>
      <c r="BL356" s="247"/>
      <c r="BM356" s="258"/>
      <c r="BN356" s="247"/>
      <c r="BO356" s="247"/>
      <c r="BP356" s="247"/>
      <c r="BQ356" s="247"/>
      <c r="BR356" s="258"/>
      <c r="BS356" s="247"/>
      <c r="BT356" s="247"/>
      <c r="BU356" s="247"/>
      <c r="BV356" s="247"/>
      <c r="BW356" s="258"/>
      <c r="BX356" s="258"/>
      <c r="BY356" s="134"/>
      <c r="BZ356" s="259"/>
      <c r="CA356" s="260"/>
      <c r="CB356" s="261"/>
    </row>
    <row r="357" spans="1:80" ht="27" hidden="1" x14ac:dyDescent="0.3">
      <c r="A357" s="337" t="s">
        <v>782</v>
      </c>
      <c r="B357" s="338" t="s">
        <v>780</v>
      </c>
      <c r="C357" s="339" t="s">
        <v>737</v>
      </c>
      <c r="D357" s="340" t="s">
        <v>783</v>
      </c>
      <c r="E357" s="126" t="s">
        <v>108</v>
      </c>
      <c r="F357" s="252">
        <f t="shared" si="75"/>
        <v>0</v>
      </c>
      <c r="G357" s="253">
        <f t="shared" si="76"/>
        <v>0</v>
      </c>
      <c r="H357" s="254">
        <f t="shared" si="77"/>
        <v>0</v>
      </c>
      <c r="I357" s="255">
        <f t="shared" si="90"/>
        <v>0</v>
      </c>
      <c r="J357" s="359" t="s">
        <v>96</v>
      </c>
      <c r="K357" s="326" t="str">
        <f t="shared" si="79"/>
        <v/>
      </c>
      <c r="L357" s="314"/>
      <c r="M357" s="326" t="str">
        <f t="shared" si="80"/>
        <v/>
      </c>
      <c r="N357" s="314"/>
      <c r="O357" s="326" t="str">
        <f t="shared" si="81"/>
        <v/>
      </c>
      <c r="P357" s="314"/>
      <c r="Q357" s="276"/>
      <c r="R357" s="276"/>
      <c r="S357" s="276"/>
      <c r="T357" s="276"/>
      <c r="U357" s="326" t="str">
        <f t="shared" si="82"/>
        <v/>
      </c>
      <c r="V357" s="314"/>
      <c r="W357" s="326" t="str">
        <f t="shared" si="83"/>
        <v/>
      </c>
      <c r="X357" s="314"/>
      <c r="Y357" s="276"/>
      <c r="Z357" s="276"/>
      <c r="AA357" s="276"/>
      <c r="AB357" s="276"/>
      <c r="AC357" s="326" t="str">
        <f t="shared" si="84"/>
        <v/>
      </c>
      <c r="AD357" s="314"/>
      <c r="AE357" s="276"/>
      <c r="AF357" s="276"/>
      <c r="AG357" s="276"/>
      <c r="AH357" s="276"/>
      <c r="AI357" s="326" t="str">
        <f t="shared" si="85"/>
        <v/>
      </c>
      <c r="AJ357" s="314"/>
      <c r="AK357" s="247"/>
      <c r="AL357" s="247"/>
      <c r="AM357" s="247"/>
      <c r="AN357" s="247"/>
      <c r="AO357" s="326" t="str">
        <f t="shared" si="86"/>
        <v/>
      </c>
      <c r="AP357" s="314"/>
      <c r="AQ357" s="247"/>
      <c r="AR357" s="247"/>
      <c r="AS357" s="247"/>
      <c r="AT357" s="247"/>
      <c r="AU357" s="326" t="str">
        <f t="shared" si="87"/>
        <v/>
      </c>
      <c r="AV357" s="314"/>
      <c r="AW357" s="247"/>
      <c r="AX357" s="247"/>
      <c r="AY357" s="247"/>
      <c r="AZ357" s="247"/>
      <c r="BA357" s="326" t="str">
        <f t="shared" si="88"/>
        <v/>
      </c>
      <c r="BB357" s="314"/>
      <c r="BC357" s="247"/>
      <c r="BD357" s="247"/>
      <c r="BE357" s="247"/>
      <c r="BF357" s="247"/>
      <c r="BG357" s="326" t="str">
        <f t="shared" si="89"/>
        <v/>
      </c>
      <c r="BH357" s="314"/>
      <c r="BI357" s="247"/>
      <c r="BJ357" s="247"/>
      <c r="BK357" s="247"/>
      <c r="BL357" s="247"/>
      <c r="BM357" s="258"/>
      <c r="BN357" s="247"/>
      <c r="BO357" s="247"/>
      <c r="BP357" s="247"/>
      <c r="BQ357" s="247"/>
      <c r="BR357" s="258"/>
      <c r="BS357" s="247"/>
      <c r="BT357" s="247"/>
      <c r="BU357" s="247"/>
      <c r="BV357" s="247"/>
      <c r="BW357" s="258"/>
      <c r="BX357" s="258"/>
      <c r="BY357" s="134"/>
      <c r="BZ357" s="259"/>
      <c r="CA357" s="260"/>
      <c r="CB357" s="261"/>
    </row>
    <row r="358" spans="1:80" ht="27" hidden="1" x14ac:dyDescent="0.3">
      <c r="A358" s="337" t="s">
        <v>784</v>
      </c>
      <c r="B358" s="338" t="s">
        <v>780</v>
      </c>
      <c r="C358" s="339" t="s">
        <v>737</v>
      </c>
      <c r="D358" s="340" t="s">
        <v>785</v>
      </c>
      <c r="E358" s="126" t="s">
        <v>130</v>
      </c>
      <c r="F358" s="252">
        <f t="shared" si="75"/>
        <v>0</v>
      </c>
      <c r="G358" s="253">
        <f t="shared" si="76"/>
        <v>0</v>
      </c>
      <c r="H358" s="254">
        <f t="shared" si="77"/>
        <v>0</v>
      </c>
      <c r="I358" s="255">
        <f t="shared" si="90"/>
        <v>0</v>
      </c>
      <c r="J358" s="359" t="s">
        <v>96</v>
      </c>
      <c r="K358" s="326" t="str">
        <f t="shared" si="79"/>
        <v/>
      </c>
      <c r="L358" s="314"/>
      <c r="M358" s="326" t="str">
        <f t="shared" si="80"/>
        <v/>
      </c>
      <c r="N358" s="314"/>
      <c r="O358" s="326" t="str">
        <f t="shared" si="81"/>
        <v/>
      </c>
      <c r="P358" s="314"/>
      <c r="Q358" s="276"/>
      <c r="R358" s="276"/>
      <c r="S358" s="276"/>
      <c r="T358" s="276"/>
      <c r="U358" s="326" t="str">
        <f t="shared" si="82"/>
        <v/>
      </c>
      <c r="V358" s="314"/>
      <c r="W358" s="326" t="str">
        <f t="shared" si="83"/>
        <v/>
      </c>
      <c r="X358" s="314"/>
      <c r="Y358" s="276"/>
      <c r="Z358" s="276"/>
      <c r="AA358" s="276"/>
      <c r="AB358" s="276"/>
      <c r="AC358" s="326" t="str">
        <f t="shared" si="84"/>
        <v/>
      </c>
      <c r="AD358" s="314"/>
      <c r="AE358" s="276"/>
      <c r="AF358" s="276"/>
      <c r="AG358" s="276"/>
      <c r="AH358" s="276"/>
      <c r="AI358" s="326" t="str">
        <f t="shared" si="85"/>
        <v/>
      </c>
      <c r="AJ358" s="314"/>
      <c r="AK358" s="247"/>
      <c r="AL358" s="247"/>
      <c r="AM358" s="247"/>
      <c r="AN358" s="247"/>
      <c r="AO358" s="326" t="str">
        <f t="shared" si="86"/>
        <v/>
      </c>
      <c r="AP358" s="314"/>
      <c r="AQ358" s="247"/>
      <c r="AR358" s="247"/>
      <c r="AS358" s="247"/>
      <c r="AT358" s="247"/>
      <c r="AU358" s="326" t="str">
        <f t="shared" si="87"/>
        <v/>
      </c>
      <c r="AV358" s="314"/>
      <c r="AW358" s="247"/>
      <c r="AX358" s="247"/>
      <c r="AY358" s="247"/>
      <c r="AZ358" s="247"/>
      <c r="BA358" s="326" t="str">
        <f t="shared" si="88"/>
        <v/>
      </c>
      <c r="BB358" s="314"/>
      <c r="BC358" s="247"/>
      <c r="BD358" s="247"/>
      <c r="BE358" s="247"/>
      <c r="BF358" s="247"/>
      <c r="BG358" s="326" t="str">
        <f t="shared" si="89"/>
        <v/>
      </c>
      <c r="BH358" s="314"/>
      <c r="BI358" s="247"/>
      <c r="BJ358" s="247"/>
      <c r="BK358" s="247"/>
      <c r="BL358" s="247"/>
      <c r="BM358" s="258"/>
      <c r="BN358" s="247"/>
      <c r="BO358" s="247"/>
      <c r="BP358" s="247"/>
      <c r="BQ358" s="247"/>
      <c r="BR358" s="258"/>
      <c r="BS358" s="247"/>
      <c r="BT358" s="247"/>
      <c r="BU358" s="247"/>
      <c r="BV358" s="247"/>
      <c r="BW358" s="258"/>
      <c r="BX358" s="258"/>
      <c r="BY358" s="134"/>
      <c r="BZ358" s="259"/>
      <c r="CA358" s="260"/>
      <c r="CB358" s="261"/>
    </row>
    <row r="359" spans="1:80" ht="27" hidden="1" x14ac:dyDescent="0.3">
      <c r="A359" s="337" t="s">
        <v>786</v>
      </c>
      <c r="B359" s="338" t="s">
        <v>780</v>
      </c>
      <c r="C359" s="339" t="s">
        <v>737</v>
      </c>
      <c r="D359" s="340" t="s">
        <v>787</v>
      </c>
      <c r="E359" s="126" t="s">
        <v>130</v>
      </c>
      <c r="F359" s="252">
        <f t="shared" si="75"/>
        <v>0</v>
      </c>
      <c r="G359" s="253">
        <f t="shared" si="76"/>
        <v>0</v>
      </c>
      <c r="H359" s="254">
        <f t="shared" si="77"/>
        <v>0</v>
      </c>
      <c r="I359" s="255">
        <f t="shared" si="90"/>
        <v>0</v>
      </c>
      <c r="J359" s="359" t="s">
        <v>96</v>
      </c>
      <c r="K359" s="326" t="str">
        <f t="shared" si="79"/>
        <v/>
      </c>
      <c r="L359" s="314"/>
      <c r="M359" s="326" t="str">
        <f t="shared" si="80"/>
        <v/>
      </c>
      <c r="N359" s="314"/>
      <c r="O359" s="326" t="str">
        <f t="shared" si="81"/>
        <v/>
      </c>
      <c r="P359" s="314"/>
      <c r="Q359" s="276"/>
      <c r="R359" s="276"/>
      <c r="S359" s="276"/>
      <c r="T359" s="276"/>
      <c r="U359" s="326" t="str">
        <f t="shared" si="82"/>
        <v/>
      </c>
      <c r="V359" s="314"/>
      <c r="W359" s="326" t="str">
        <f t="shared" si="83"/>
        <v/>
      </c>
      <c r="X359" s="314"/>
      <c r="Y359" s="276"/>
      <c r="Z359" s="276"/>
      <c r="AA359" s="276"/>
      <c r="AB359" s="276"/>
      <c r="AC359" s="326" t="str">
        <f t="shared" si="84"/>
        <v/>
      </c>
      <c r="AD359" s="314"/>
      <c r="AE359" s="276"/>
      <c r="AF359" s="276"/>
      <c r="AG359" s="276"/>
      <c r="AH359" s="276"/>
      <c r="AI359" s="326" t="str">
        <f t="shared" si="85"/>
        <v/>
      </c>
      <c r="AJ359" s="314"/>
      <c r="AK359" s="247"/>
      <c r="AL359" s="247"/>
      <c r="AM359" s="247"/>
      <c r="AN359" s="247"/>
      <c r="AO359" s="326" t="str">
        <f t="shared" si="86"/>
        <v/>
      </c>
      <c r="AP359" s="314"/>
      <c r="AQ359" s="247"/>
      <c r="AR359" s="247"/>
      <c r="AS359" s="247"/>
      <c r="AT359" s="247"/>
      <c r="AU359" s="326" t="str">
        <f t="shared" si="87"/>
        <v/>
      </c>
      <c r="AV359" s="314"/>
      <c r="AW359" s="247"/>
      <c r="AX359" s="247"/>
      <c r="AY359" s="247"/>
      <c r="AZ359" s="247"/>
      <c r="BA359" s="326" t="str">
        <f t="shared" si="88"/>
        <v/>
      </c>
      <c r="BB359" s="314"/>
      <c r="BC359" s="247"/>
      <c r="BD359" s="247"/>
      <c r="BE359" s="247"/>
      <c r="BF359" s="247"/>
      <c r="BG359" s="326" t="str">
        <f t="shared" si="89"/>
        <v/>
      </c>
      <c r="BH359" s="314"/>
      <c r="BI359" s="247"/>
      <c r="BJ359" s="247"/>
      <c r="BK359" s="247"/>
      <c r="BL359" s="247"/>
      <c r="BM359" s="258"/>
      <c r="BN359" s="247"/>
      <c r="BO359" s="247"/>
      <c r="BP359" s="247"/>
      <c r="BQ359" s="247"/>
      <c r="BR359" s="258"/>
      <c r="BS359" s="247"/>
      <c r="BT359" s="247"/>
      <c r="BU359" s="247"/>
      <c r="BV359" s="247"/>
      <c r="BW359" s="258"/>
      <c r="BX359" s="258"/>
      <c r="BY359" s="134"/>
      <c r="BZ359" s="259"/>
      <c r="CA359" s="260"/>
      <c r="CB359" s="261"/>
    </row>
    <row r="360" spans="1:80" ht="27" hidden="1" x14ac:dyDescent="0.3">
      <c r="A360" s="337" t="s">
        <v>788</v>
      </c>
      <c r="B360" s="338" t="s">
        <v>780</v>
      </c>
      <c r="C360" s="339" t="s">
        <v>737</v>
      </c>
      <c r="D360" s="340" t="s">
        <v>789</v>
      </c>
      <c r="E360" s="126" t="s">
        <v>130</v>
      </c>
      <c r="F360" s="252">
        <f t="shared" si="75"/>
        <v>0</v>
      </c>
      <c r="G360" s="253">
        <f t="shared" si="76"/>
        <v>0</v>
      </c>
      <c r="H360" s="254">
        <f t="shared" si="77"/>
        <v>0</v>
      </c>
      <c r="I360" s="255">
        <f t="shared" si="90"/>
        <v>0</v>
      </c>
      <c r="J360" s="359" t="s">
        <v>96</v>
      </c>
      <c r="K360" s="326" t="str">
        <f t="shared" si="79"/>
        <v/>
      </c>
      <c r="L360" s="314"/>
      <c r="M360" s="326" t="str">
        <f t="shared" si="80"/>
        <v/>
      </c>
      <c r="N360" s="314"/>
      <c r="O360" s="326" t="str">
        <f t="shared" si="81"/>
        <v/>
      </c>
      <c r="P360" s="314"/>
      <c r="Q360" s="276"/>
      <c r="R360" s="276"/>
      <c r="S360" s="276"/>
      <c r="T360" s="276"/>
      <c r="U360" s="326" t="str">
        <f t="shared" si="82"/>
        <v/>
      </c>
      <c r="V360" s="314"/>
      <c r="W360" s="326" t="str">
        <f t="shared" si="83"/>
        <v/>
      </c>
      <c r="X360" s="314"/>
      <c r="Y360" s="276"/>
      <c r="Z360" s="276"/>
      <c r="AA360" s="276"/>
      <c r="AB360" s="276"/>
      <c r="AC360" s="326" t="str">
        <f t="shared" si="84"/>
        <v/>
      </c>
      <c r="AD360" s="314"/>
      <c r="AE360" s="276"/>
      <c r="AF360" s="276"/>
      <c r="AG360" s="276"/>
      <c r="AH360" s="276"/>
      <c r="AI360" s="326" t="str">
        <f t="shared" si="85"/>
        <v/>
      </c>
      <c r="AJ360" s="314"/>
      <c r="AK360" s="247"/>
      <c r="AL360" s="247"/>
      <c r="AM360" s="247"/>
      <c r="AN360" s="247"/>
      <c r="AO360" s="326" t="str">
        <f t="shared" si="86"/>
        <v/>
      </c>
      <c r="AP360" s="314"/>
      <c r="AQ360" s="247"/>
      <c r="AR360" s="247"/>
      <c r="AS360" s="247"/>
      <c r="AT360" s="247"/>
      <c r="AU360" s="326" t="str">
        <f t="shared" si="87"/>
        <v/>
      </c>
      <c r="AV360" s="314"/>
      <c r="AW360" s="247"/>
      <c r="AX360" s="247"/>
      <c r="AY360" s="247"/>
      <c r="AZ360" s="247"/>
      <c r="BA360" s="326" t="str">
        <f t="shared" si="88"/>
        <v/>
      </c>
      <c r="BB360" s="314"/>
      <c r="BC360" s="247"/>
      <c r="BD360" s="247"/>
      <c r="BE360" s="247"/>
      <c r="BF360" s="247"/>
      <c r="BG360" s="326" t="str">
        <f t="shared" si="89"/>
        <v/>
      </c>
      <c r="BH360" s="314"/>
      <c r="BI360" s="247"/>
      <c r="BJ360" s="247"/>
      <c r="BK360" s="247"/>
      <c r="BL360" s="247"/>
      <c r="BM360" s="258"/>
      <c r="BN360" s="247"/>
      <c r="BO360" s="247"/>
      <c r="BP360" s="247"/>
      <c r="BQ360" s="247"/>
      <c r="BR360" s="258"/>
      <c r="BS360" s="247"/>
      <c r="BT360" s="247"/>
      <c r="BU360" s="247"/>
      <c r="BV360" s="247"/>
      <c r="BW360" s="258"/>
      <c r="BX360" s="258"/>
      <c r="BY360" s="134"/>
      <c r="BZ360" s="259"/>
      <c r="CA360" s="260"/>
      <c r="CB360" s="261"/>
    </row>
    <row r="361" spans="1:80" ht="27" hidden="1" x14ac:dyDescent="0.3">
      <c r="A361" s="337" t="s">
        <v>790</v>
      </c>
      <c r="B361" s="338" t="s">
        <v>780</v>
      </c>
      <c r="C361" s="339" t="s">
        <v>737</v>
      </c>
      <c r="D361" s="340" t="s">
        <v>791</v>
      </c>
      <c r="E361" s="126" t="s">
        <v>130</v>
      </c>
      <c r="F361" s="252">
        <f t="shared" si="75"/>
        <v>0</v>
      </c>
      <c r="G361" s="253">
        <f t="shared" si="76"/>
        <v>0</v>
      </c>
      <c r="H361" s="254">
        <f t="shared" si="77"/>
        <v>0</v>
      </c>
      <c r="I361" s="255">
        <f t="shared" si="90"/>
        <v>0</v>
      </c>
      <c r="J361" s="359" t="s">
        <v>96</v>
      </c>
      <c r="K361" s="326" t="str">
        <f t="shared" si="79"/>
        <v/>
      </c>
      <c r="L361" s="314"/>
      <c r="M361" s="326" t="str">
        <f t="shared" si="80"/>
        <v/>
      </c>
      <c r="N361" s="314"/>
      <c r="O361" s="326" t="str">
        <f t="shared" si="81"/>
        <v/>
      </c>
      <c r="P361" s="314"/>
      <c r="Q361" s="276"/>
      <c r="R361" s="276"/>
      <c r="S361" s="276"/>
      <c r="T361" s="276"/>
      <c r="U361" s="326" t="str">
        <f t="shared" si="82"/>
        <v/>
      </c>
      <c r="V361" s="314"/>
      <c r="W361" s="326" t="str">
        <f t="shared" si="83"/>
        <v/>
      </c>
      <c r="X361" s="314"/>
      <c r="Y361" s="276"/>
      <c r="Z361" s="276"/>
      <c r="AA361" s="276"/>
      <c r="AB361" s="276"/>
      <c r="AC361" s="326" t="str">
        <f t="shared" si="84"/>
        <v/>
      </c>
      <c r="AD361" s="314"/>
      <c r="AE361" s="276"/>
      <c r="AF361" s="276"/>
      <c r="AG361" s="276"/>
      <c r="AH361" s="276"/>
      <c r="AI361" s="326" t="str">
        <f t="shared" si="85"/>
        <v/>
      </c>
      <c r="AJ361" s="314"/>
      <c r="AK361" s="247"/>
      <c r="AL361" s="247"/>
      <c r="AM361" s="247"/>
      <c r="AN361" s="247"/>
      <c r="AO361" s="326" t="str">
        <f t="shared" si="86"/>
        <v/>
      </c>
      <c r="AP361" s="314"/>
      <c r="AQ361" s="247"/>
      <c r="AR361" s="247"/>
      <c r="AS361" s="247"/>
      <c r="AT361" s="247"/>
      <c r="AU361" s="326" t="str">
        <f t="shared" si="87"/>
        <v/>
      </c>
      <c r="AV361" s="314"/>
      <c r="AW361" s="247"/>
      <c r="AX361" s="247"/>
      <c r="AY361" s="247"/>
      <c r="AZ361" s="247"/>
      <c r="BA361" s="326" t="str">
        <f t="shared" si="88"/>
        <v/>
      </c>
      <c r="BB361" s="314"/>
      <c r="BC361" s="247"/>
      <c r="BD361" s="247"/>
      <c r="BE361" s="247"/>
      <c r="BF361" s="247"/>
      <c r="BG361" s="326" t="str">
        <f t="shared" si="89"/>
        <v/>
      </c>
      <c r="BH361" s="314"/>
      <c r="BI361" s="247"/>
      <c r="BJ361" s="247"/>
      <c r="BK361" s="247"/>
      <c r="BL361" s="247"/>
      <c r="BM361" s="258"/>
      <c r="BN361" s="247"/>
      <c r="BO361" s="247"/>
      <c r="BP361" s="247"/>
      <c r="BQ361" s="247"/>
      <c r="BR361" s="258"/>
      <c r="BS361" s="247"/>
      <c r="BT361" s="247"/>
      <c r="BU361" s="247"/>
      <c r="BV361" s="247"/>
      <c r="BW361" s="258"/>
      <c r="BX361" s="258"/>
      <c r="BY361" s="134"/>
      <c r="BZ361" s="259"/>
      <c r="CA361" s="260"/>
      <c r="CB361" s="261"/>
    </row>
    <row r="362" spans="1:80" ht="27" hidden="1" x14ac:dyDescent="0.3">
      <c r="A362" s="337" t="s">
        <v>792</v>
      </c>
      <c r="B362" s="338" t="s">
        <v>780</v>
      </c>
      <c r="C362" s="339" t="s">
        <v>737</v>
      </c>
      <c r="D362" s="340" t="s">
        <v>793</v>
      </c>
      <c r="E362" s="126" t="s">
        <v>130</v>
      </c>
      <c r="F362" s="252">
        <f t="shared" si="75"/>
        <v>0</v>
      </c>
      <c r="G362" s="253">
        <f t="shared" si="76"/>
        <v>0</v>
      </c>
      <c r="H362" s="254">
        <f t="shared" si="77"/>
        <v>0</v>
      </c>
      <c r="I362" s="255">
        <f t="shared" si="90"/>
        <v>0</v>
      </c>
      <c r="J362" s="359" t="s">
        <v>96</v>
      </c>
      <c r="K362" s="326" t="str">
        <f t="shared" si="79"/>
        <v/>
      </c>
      <c r="L362" s="314"/>
      <c r="M362" s="326" t="str">
        <f t="shared" si="80"/>
        <v/>
      </c>
      <c r="N362" s="314"/>
      <c r="O362" s="326" t="str">
        <f t="shared" si="81"/>
        <v/>
      </c>
      <c r="P362" s="314"/>
      <c r="Q362" s="276"/>
      <c r="R362" s="276"/>
      <c r="S362" s="276"/>
      <c r="T362" s="276"/>
      <c r="U362" s="326" t="str">
        <f t="shared" si="82"/>
        <v/>
      </c>
      <c r="V362" s="314"/>
      <c r="W362" s="326" t="str">
        <f t="shared" si="83"/>
        <v/>
      </c>
      <c r="X362" s="314"/>
      <c r="Y362" s="276"/>
      <c r="Z362" s="276"/>
      <c r="AA362" s="276"/>
      <c r="AB362" s="276"/>
      <c r="AC362" s="326" t="str">
        <f t="shared" si="84"/>
        <v/>
      </c>
      <c r="AD362" s="314"/>
      <c r="AE362" s="276"/>
      <c r="AF362" s="276"/>
      <c r="AG362" s="276"/>
      <c r="AH362" s="276"/>
      <c r="AI362" s="326" t="str">
        <f t="shared" si="85"/>
        <v/>
      </c>
      <c r="AJ362" s="314"/>
      <c r="AK362" s="247"/>
      <c r="AL362" s="247"/>
      <c r="AM362" s="247"/>
      <c r="AN362" s="247"/>
      <c r="AO362" s="326" t="str">
        <f t="shared" si="86"/>
        <v/>
      </c>
      <c r="AP362" s="314"/>
      <c r="AQ362" s="247"/>
      <c r="AR362" s="247"/>
      <c r="AS362" s="247"/>
      <c r="AT362" s="247"/>
      <c r="AU362" s="326" t="str">
        <f t="shared" si="87"/>
        <v/>
      </c>
      <c r="AV362" s="314"/>
      <c r="AW362" s="247"/>
      <c r="AX362" s="247"/>
      <c r="AY362" s="247"/>
      <c r="AZ362" s="247"/>
      <c r="BA362" s="326" t="str">
        <f t="shared" si="88"/>
        <v/>
      </c>
      <c r="BB362" s="314"/>
      <c r="BC362" s="247"/>
      <c r="BD362" s="247"/>
      <c r="BE362" s="247"/>
      <c r="BF362" s="247"/>
      <c r="BG362" s="326" t="str">
        <f t="shared" si="89"/>
        <v/>
      </c>
      <c r="BH362" s="314"/>
      <c r="BI362" s="247"/>
      <c r="BJ362" s="247"/>
      <c r="BK362" s="247"/>
      <c r="BL362" s="247"/>
      <c r="BM362" s="258"/>
      <c r="BN362" s="247"/>
      <c r="BO362" s="247"/>
      <c r="BP362" s="247"/>
      <c r="BQ362" s="247"/>
      <c r="BR362" s="258"/>
      <c r="BS362" s="247"/>
      <c r="BT362" s="247"/>
      <c r="BU362" s="247"/>
      <c r="BV362" s="247"/>
      <c r="BW362" s="258"/>
      <c r="BX362" s="258"/>
      <c r="BY362" s="134"/>
      <c r="BZ362" s="259"/>
      <c r="CA362" s="260"/>
      <c r="CB362" s="261"/>
    </row>
    <row r="363" spans="1:80" ht="27" hidden="1" x14ac:dyDescent="0.3">
      <c r="A363" s="337" t="s">
        <v>794</v>
      </c>
      <c r="B363" s="338" t="s">
        <v>780</v>
      </c>
      <c r="C363" s="339" t="s">
        <v>737</v>
      </c>
      <c r="D363" s="340" t="s">
        <v>795</v>
      </c>
      <c r="E363" s="126" t="s">
        <v>108</v>
      </c>
      <c r="F363" s="252">
        <f t="shared" si="75"/>
        <v>0</v>
      </c>
      <c r="G363" s="253">
        <f t="shared" si="76"/>
        <v>0</v>
      </c>
      <c r="H363" s="254">
        <f t="shared" si="77"/>
        <v>0</v>
      </c>
      <c r="I363" s="255">
        <f t="shared" si="90"/>
        <v>0</v>
      </c>
      <c r="J363" s="359" t="s">
        <v>96</v>
      </c>
      <c r="K363" s="326" t="str">
        <f t="shared" si="79"/>
        <v/>
      </c>
      <c r="L363" s="314"/>
      <c r="M363" s="326" t="str">
        <f t="shared" si="80"/>
        <v/>
      </c>
      <c r="N363" s="314"/>
      <c r="O363" s="326" t="str">
        <f t="shared" si="81"/>
        <v/>
      </c>
      <c r="P363" s="314"/>
      <c r="Q363" s="276"/>
      <c r="R363" s="276"/>
      <c r="S363" s="276"/>
      <c r="T363" s="276"/>
      <c r="U363" s="326" t="str">
        <f t="shared" si="82"/>
        <v/>
      </c>
      <c r="V363" s="314"/>
      <c r="W363" s="326" t="str">
        <f t="shared" si="83"/>
        <v/>
      </c>
      <c r="X363" s="314"/>
      <c r="Y363" s="276"/>
      <c r="Z363" s="276"/>
      <c r="AA363" s="276"/>
      <c r="AB363" s="276"/>
      <c r="AC363" s="326" t="str">
        <f t="shared" si="84"/>
        <v/>
      </c>
      <c r="AD363" s="314"/>
      <c r="AE363" s="276"/>
      <c r="AF363" s="276"/>
      <c r="AG363" s="276"/>
      <c r="AH363" s="276"/>
      <c r="AI363" s="326" t="str">
        <f t="shared" si="85"/>
        <v/>
      </c>
      <c r="AJ363" s="314"/>
      <c r="AK363" s="247"/>
      <c r="AL363" s="247"/>
      <c r="AM363" s="247"/>
      <c r="AN363" s="247"/>
      <c r="AO363" s="326" t="str">
        <f t="shared" si="86"/>
        <v/>
      </c>
      <c r="AP363" s="314"/>
      <c r="AQ363" s="247"/>
      <c r="AR363" s="247"/>
      <c r="AS363" s="247"/>
      <c r="AT363" s="247"/>
      <c r="AU363" s="326" t="str">
        <f t="shared" si="87"/>
        <v/>
      </c>
      <c r="AV363" s="314"/>
      <c r="AW363" s="247"/>
      <c r="AX363" s="247"/>
      <c r="AY363" s="247"/>
      <c r="AZ363" s="247"/>
      <c r="BA363" s="326" t="str">
        <f t="shared" si="88"/>
        <v/>
      </c>
      <c r="BB363" s="314"/>
      <c r="BC363" s="247"/>
      <c r="BD363" s="247"/>
      <c r="BE363" s="247"/>
      <c r="BF363" s="247"/>
      <c r="BG363" s="326" t="str">
        <f t="shared" si="89"/>
        <v/>
      </c>
      <c r="BH363" s="314"/>
      <c r="BI363" s="247"/>
      <c r="BJ363" s="247"/>
      <c r="BK363" s="247"/>
      <c r="BL363" s="247"/>
      <c r="BM363" s="258"/>
      <c r="BN363" s="247"/>
      <c r="BO363" s="247"/>
      <c r="BP363" s="247"/>
      <c r="BQ363" s="247"/>
      <c r="BR363" s="258"/>
      <c r="BS363" s="247"/>
      <c r="BT363" s="247"/>
      <c r="BU363" s="247"/>
      <c r="BV363" s="247"/>
      <c r="BW363" s="258"/>
      <c r="BX363" s="258"/>
      <c r="BY363" s="134"/>
      <c r="BZ363" s="259"/>
      <c r="CA363" s="260"/>
      <c r="CB363" s="261"/>
    </row>
    <row r="364" spans="1:80" ht="27" hidden="1" x14ac:dyDescent="0.3">
      <c r="A364" s="337" t="s">
        <v>796</v>
      </c>
      <c r="B364" s="338" t="s">
        <v>780</v>
      </c>
      <c r="C364" s="339" t="s">
        <v>737</v>
      </c>
      <c r="D364" s="340" t="s">
        <v>797</v>
      </c>
      <c r="E364" s="126" t="s">
        <v>152</v>
      </c>
      <c r="F364" s="252">
        <f t="shared" si="75"/>
        <v>0</v>
      </c>
      <c r="G364" s="253">
        <f t="shared" si="76"/>
        <v>0</v>
      </c>
      <c r="H364" s="254">
        <f t="shared" si="77"/>
        <v>0</v>
      </c>
      <c r="I364" s="255">
        <f t="shared" si="90"/>
        <v>0</v>
      </c>
      <c r="J364" s="359" t="s">
        <v>96</v>
      </c>
      <c r="K364" s="326" t="str">
        <f t="shared" si="79"/>
        <v/>
      </c>
      <c r="L364" s="314"/>
      <c r="M364" s="326" t="str">
        <f t="shared" si="80"/>
        <v/>
      </c>
      <c r="N364" s="314"/>
      <c r="O364" s="326" t="str">
        <f t="shared" si="81"/>
        <v/>
      </c>
      <c r="P364" s="314"/>
      <c r="Q364" s="276"/>
      <c r="R364" s="276"/>
      <c r="S364" s="276"/>
      <c r="T364" s="276"/>
      <c r="U364" s="326" t="str">
        <f t="shared" si="82"/>
        <v/>
      </c>
      <c r="V364" s="314"/>
      <c r="W364" s="326" t="str">
        <f t="shared" si="83"/>
        <v/>
      </c>
      <c r="X364" s="314"/>
      <c r="Y364" s="276"/>
      <c r="Z364" s="276"/>
      <c r="AA364" s="276"/>
      <c r="AB364" s="276"/>
      <c r="AC364" s="326" t="str">
        <f t="shared" si="84"/>
        <v/>
      </c>
      <c r="AD364" s="314"/>
      <c r="AE364" s="276"/>
      <c r="AF364" s="276"/>
      <c r="AG364" s="276"/>
      <c r="AH364" s="276"/>
      <c r="AI364" s="326" t="str">
        <f t="shared" si="85"/>
        <v/>
      </c>
      <c r="AJ364" s="314"/>
      <c r="AK364" s="247"/>
      <c r="AL364" s="247"/>
      <c r="AM364" s="247"/>
      <c r="AN364" s="247"/>
      <c r="AO364" s="326" t="str">
        <f t="shared" si="86"/>
        <v/>
      </c>
      <c r="AP364" s="314"/>
      <c r="AQ364" s="247"/>
      <c r="AR364" s="247"/>
      <c r="AS364" s="247"/>
      <c r="AT364" s="247"/>
      <c r="AU364" s="326" t="str">
        <f t="shared" si="87"/>
        <v/>
      </c>
      <c r="AV364" s="314"/>
      <c r="AW364" s="247"/>
      <c r="AX364" s="247"/>
      <c r="AY364" s="247"/>
      <c r="AZ364" s="247"/>
      <c r="BA364" s="326" t="str">
        <f t="shared" si="88"/>
        <v/>
      </c>
      <c r="BB364" s="314"/>
      <c r="BC364" s="247"/>
      <c r="BD364" s="247"/>
      <c r="BE364" s="247"/>
      <c r="BF364" s="247"/>
      <c r="BG364" s="326" t="str">
        <f t="shared" si="89"/>
        <v/>
      </c>
      <c r="BH364" s="314"/>
      <c r="BI364" s="247"/>
      <c r="BJ364" s="247"/>
      <c r="BK364" s="247"/>
      <c r="BL364" s="247"/>
      <c r="BM364" s="258"/>
      <c r="BN364" s="247"/>
      <c r="BO364" s="247"/>
      <c r="BP364" s="247"/>
      <c r="BQ364" s="247"/>
      <c r="BR364" s="258"/>
      <c r="BS364" s="247"/>
      <c r="BT364" s="247"/>
      <c r="BU364" s="247"/>
      <c r="BV364" s="247"/>
      <c r="BW364" s="258"/>
      <c r="BX364" s="258"/>
      <c r="BY364" s="134"/>
      <c r="BZ364" s="259"/>
      <c r="CA364" s="260"/>
      <c r="CB364" s="261"/>
    </row>
    <row r="365" spans="1:80" ht="40.5" hidden="1" x14ac:dyDescent="0.3">
      <c r="A365" s="337" t="s">
        <v>798</v>
      </c>
      <c r="B365" s="338" t="s">
        <v>780</v>
      </c>
      <c r="C365" s="339" t="s">
        <v>763</v>
      </c>
      <c r="D365" s="340" t="s">
        <v>781</v>
      </c>
      <c r="E365" s="126" t="s">
        <v>108</v>
      </c>
      <c r="F365" s="252">
        <f t="shared" si="75"/>
        <v>0</v>
      </c>
      <c r="G365" s="253">
        <f t="shared" si="76"/>
        <v>0</v>
      </c>
      <c r="H365" s="254">
        <f t="shared" si="77"/>
        <v>0</v>
      </c>
      <c r="I365" s="255">
        <f t="shared" si="90"/>
        <v>0</v>
      </c>
      <c r="J365" s="359" t="s">
        <v>96</v>
      </c>
      <c r="K365" s="326" t="str">
        <f t="shared" si="79"/>
        <v/>
      </c>
      <c r="L365" s="314"/>
      <c r="M365" s="326" t="str">
        <f t="shared" si="80"/>
        <v/>
      </c>
      <c r="N365" s="314"/>
      <c r="O365" s="326" t="str">
        <f t="shared" si="81"/>
        <v/>
      </c>
      <c r="P365" s="314"/>
      <c r="Q365" s="276"/>
      <c r="R365" s="276"/>
      <c r="S365" s="276"/>
      <c r="T365" s="276"/>
      <c r="U365" s="326" t="str">
        <f t="shared" si="82"/>
        <v/>
      </c>
      <c r="V365" s="314"/>
      <c r="W365" s="326" t="str">
        <f t="shared" si="83"/>
        <v/>
      </c>
      <c r="X365" s="314"/>
      <c r="Y365" s="276"/>
      <c r="Z365" s="276"/>
      <c r="AA365" s="276"/>
      <c r="AB365" s="276"/>
      <c r="AC365" s="326" t="str">
        <f t="shared" si="84"/>
        <v/>
      </c>
      <c r="AD365" s="314"/>
      <c r="AE365" s="276"/>
      <c r="AF365" s="276"/>
      <c r="AG365" s="276"/>
      <c r="AH365" s="276"/>
      <c r="AI365" s="326" t="str">
        <f t="shared" si="85"/>
        <v/>
      </c>
      <c r="AJ365" s="314"/>
      <c r="AK365" s="247"/>
      <c r="AL365" s="247"/>
      <c r="AM365" s="247"/>
      <c r="AN365" s="247"/>
      <c r="AO365" s="326" t="str">
        <f t="shared" si="86"/>
        <v/>
      </c>
      <c r="AP365" s="314"/>
      <c r="AQ365" s="247"/>
      <c r="AR365" s="247"/>
      <c r="AS365" s="247"/>
      <c r="AT365" s="247"/>
      <c r="AU365" s="326" t="str">
        <f t="shared" si="87"/>
        <v/>
      </c>
      <c r="AV365" s="314"/>
      <c r="AW365" s="247"/>
      <c r="AX365" s="247"/>
      <c r="AY365" s="247"/>
      <c r="AZ365" s="247"/>
      <c r="BA365" s="326" t="str">
        <f t="shared" si="88"/>
        <v/>
      </c>
      <c r="BB365" s="314"/>
      <c r="BC365" s="247"/>
      <c r="BD365" s="247"/>
      <c r="BE365" s="247"/>
      <c r="BF365" s="247"/>
      <c r="BG365" s="326" t="str">
        <f t="shared" si="89"/>
        <v/>
      </c>
      <c r="BH365" s="314"/>
      <c r="BI365" s="247"/>
      <c r="BJ365" s="247"/>
      <c r="BK365" s="247"/>
      <c r="BL365" s="247"/>
      <c r="BM365" s="258"/>
      <c r="BN365" s="247"/>
      <c r="BO365" s="247"/>
      <c r="BP365" s="247"/>
      <c r="BQ365" s="247"/>
      <c r="BR365" s="258"/>
      <c r="BS365" s="247"/>
      <c r="BT365" s="247"/>
      <c r="BU365" s="247"/>
      <c r="BV365" s="247"/>
      <c r="BW365" s="258"/>
      <c r="BX365" s="258"/>
      <c r="BY365" s="134"/>
      <c r="BZ365" s="259"/>
      <c r="CA365" s="260"/>
      <c r="CB365" s="261"/>
    </row>
    <row r="366" spans="1:80" ht="40.5" hidden="1" x14ac:dyDescent="0.3">
      <c r="A366" s="337" t="s">
        <v>799</v>
      </c>
      <c r="B366" s="338" t="s">
        <v>780</v>
      </c>
      <c r="C366" s="339" t="s">
        <v>763</v>
      </c>
      <c r="D366" s="340" t="s">
        <v>783</v>
      </c>
      <c r="E366" s="126" t="s">
        <v>108</v>
      </c>
      <c r="F366" s="252">
        <f t="shared" si="75"/>
        <v>0</v>
      </c>
      <c r="G366" s="253">
        <f t="shared" si="76"/>
        <v>0</v>
      </c>
      <c r="H366" s="254">
        <f t="shared" si="77"/>
        <v>0</v>
      </c>
      <c r="I366" s="255">
        <f t="shared" si="90"/>
        <v>0</v>
      </c>
      <c r="J366" s="359" t="s">
        <v>96</v>
      </c>
      <c r="K366" s="326" t="str">
        <f t="shared" si="79"/>
        <v/>
      </c>
      <c r="L366" s="314"/>
      <c r="M366" s="326" t="str">
        <f t="shared" si="80"/>
        <v/>
      </c>
      <c r="N366" s="314"/>
      <c r="O366" s="326" t="str">
        <f t="shared" si="81"/>
        <v/>
      </c>
      <c r="P366" s="314"/>
      <c r="Q366" s="276"/>
      <c r="R366" s="276"/>
      <c r="S366" s="276"/>
      <c r="T366" s="276"/>
      <c r="U366" s="326" t="str">
        <f t="shared" si="82"/>
        <v/>
      </c>
      <c r="V366" s="314"/>
      <c r="W366" s="326" t="str">
        <f t="shared" si="83"/>
        <v/>
      </c>
      <c r="X366" s="314"/>
      <c r="Y366" s="276"/>
      <c r="Z366" s="276"/>
      <c r="AA366" s="276"/>
      <c r="AB366" s="276"/>
      <c r="AC366" s="326" t="str">
        <f t="shared" si="84"/>
        <v/>
      </c>
      <c r="AD366" s="314"/>
      <c r="AE366" s="276"/>
      <c r="AF366" s="276"/>
      <c r="AG366" s="276"/>
      <c r="AH366" s="276"/>
      <c r="AI366" s="326" t="str">
        <f t="shared" si="85"/>
        <v/>
      </c>
      <c r="AJ366" s="314"/>
      <c r="AK366" s="247"/>
      <c r="AL366" s="247"/>
      <c r="AM366" s="247"/>
      <c r="AN366" s="247"/>
      <c r="AO366" s="326" t="str">
        <f t="shared" si="86"/>
        <v/>
      </c>
      <c r="AP366" s="314"/>
      <c r="AQ366" s="247"/>
      <c r="AR366" s="247"/>
      <c r="AS366" s="247"/>
      <c r="AT366" s="247"/>
      <c r="AU366" s="326" t="str">
        <f t="shared" si="87"/>
        <v/>
      </c>
      <c r="AV366" s="314"/>
      <c r="AW366" s="247"/>
      <c r="AX366" s="247"/>
      <c r="AY366" s="247"/>
      <c r="AZ366" s="247"/>
      <c r="BA366" s="326" t="str">
        <f t="shared" si="88"/>
        <v/>
      </c>
      <c r="BB366" s="314"/>
      <c r="BC366" s="247"/>
      <c r="BD366" s="247"/>
      <c r="BE366" s="247"/>
      <c r="BF366" s="247"/>
      <c r="BG366" s="326" t="str">
        <f t="shared" si="89"/>
        <v/>
      </c>
      <c r="BH366" s="314"/>
      <c r="BI366" s="247"/>
      <c r="BJ366" s="247"/>
      <c r="BK366" s="247"/>
      <c r="BL366" s="247"/>
      <c r="BM366" s="258"/>
      <c r="BN366" s="247"/>
      <c r="BO366" s="247"/>
      <c r="BP366" s="247"/>
      <c r="BQ366" s="247"/>
      <c r="BR366" s="258"/>
      <c r="BS366" s="247"/>
      <c r="BT366" s="247"/>
      <c r="BU366" s="247"/>
      <c r="BV366" s="247"/>
      <c r="BW366" s="258"/>
      <c r="BX366" s="258"/>
      <c r="BY366" s="134"/>
      <c r="BZ366" s="259"/>
      <c r="CA366" s="260"/>
      <c r="CB366" s="261"/>
    </row>
    <row r="367" spans="1:80" ht="40.5" hidden="1" x14ac:dyDescent="0.3">
      <c r="A367" s="337" t="s">
        <v>800</v>
      </c>
      <c r="B367" s="338" t="s">
        <v>780</v>
      </c>
      <c r="C367" s="339" t="s">
        <v>763</v>
      </c>
      <c r="D367" s="340" t="s">
        <v>785</v>
      </c>
      <c r="E367" s="126" t="s">
        <v>130</v>
      </c>
      <c r="F367" s="252">
        <f t="shared" si="75"/>
        <v>0</v>
      </c>
      <c r="G367" s="253">
        <f t="shared" si="76"/>
        <v>0</v>
      </c>
      <c r="H367" s="254">
        <f t="shared" si="77"/>
        <v>0</v>
      </c>
      <c r="I367" s="255">
        <f t="shared" si="90"/>
        <v>0</v>
      </c>
      <c r="J367" s="359" t="s">
        <v>96</v>
      </c>
      <c r="K367" s="326" t="str">
        <f t="shared" si="79"/>
        <v/>
      </c>
      <c r="L367" s="314"/>
      <c r="M367" s="326" t="str">
        <f t="shared" si="80"/>
        <v/>
      </c>
      <c r="N367" s="314"/>
      <c r="O367" s="326" t="str">
        <f t="shared" si="81"/>
        <v/>
      </c>
      <c r="P367" s="314"/>
      <c r="Q367" s="276"/>
      <c r="R367" s="276"/>
      <c r="S367" s="276"/>
      <c r="T367" s="276"/>
      <c r="U367" s="326" t="str">
        <f t="shared" si="82"/>
        <v/>
      </c>
      <c r="V367" s="314"/>
      <c r="W367" s="326" t="str">
        <f t="shared" si="83"/>
        <v/>
      </c>
      <c r="X367" s="314"/>
      <c r="Y367" s="276"/>
      <c r="Z367" s="276"/>
      <c r="AA367" s="276"/>
      <c r="AB367" s="276"/>
      <c r="AC367" s="326" t="str">
        <f t="shared" si="84"/>
        <v/>
      </c>
      <c r="AD367" s="314"/>
      <c r="AE367" s="276"/>
      <c r="AF367" s="276"/>
      <c r="AG367" s="276"/>
      <c r="AH367" s="276"/>
      <c r="AI367" s="326" t="str">
        <f t="shared" si="85"/>
        <v/>
      </c>
      <c r="AJ367" s="314"/>
      <c r="AK367" s="247"/>
      <c r="AL367" s="247"/>
      <c r="AM367" s="247"/>
      <c r="AN367" s="247"/>
      <c r="AO367" s="326" t="str">
        <f t="shared" si="86"/>
        <v/>
      </c>
      <c r="AP367" s="314"/>
      <c r="AQ367" s="247"/>
      <c r="AR367" s="247"/>
      <c r="AS367" s="247"/>
      <c r="AT367" s="247"/>
      <c r="AU367" s="326" t="str">
        <f t="shared" si="87"/>
        <v/>
      </c>
      <c r="AV367" s="314"/>
      <c r="AW367" s="247"/>
      <c r="AX367" s="247"/>
      <c r="AY367" s="247"/>
      <c r="AZ367" s="247"/>
      <c r="BA367" s="326" t="str">
        <f t="shared" si="88"/>
        <v/>
      </c>
      <c r="BB367" s="314"/>
      <c r="BC367" s="247"/>
      <c r="BD367" s="247"/>
      <c r="BE367" s="247"/>
      <c r="BF367" s="247"/>
      <c r="BG367" s="326" t="str">
        <f t="shared" si="89"/>
        <v/>
      </c>
      <c r="BH367" s="314"/>
      <c r="BI367" s="247"/>
      <c r="BJ367" s="247"/>
      <c r="BK367" s="247"/>
      <c r="BL367" s="247"/>
      <c r="BM367" s="258"/>
      <c r="BN367" s="247"/>
      <c r="BO367" s="247"/>
      <c r="BP367" s="247"/>
      <c r="BQ367" s="247"/>
      <c r="BR367" s="258"/>
      <c r="BS367" s="247"/>
      <c r="BT367" s="247"/>
      <c r="BU367" s="247"/>
      <c r="BV367" s="247"/>
      <c r="BW367" s="258"/>
      <c r="BX367" s="258"/>
      <c r="BY367" s="134"/>
      <c r="BZ367" s="259"/>
      <c r="CA367" s="260"/>
      <c r="CB367" s="261"/>
    </row>
    <row r="368" spans="1:80" ht="40.5" hidden="1" x14ac:dyDescent="0.3">
      <c r="A368" s="337" t="s">
        <v>801</v>
      </c>
      <c r="B368" s="338" t="s">
        <v>780</v>
      </c>
      <c r="C368" s="339" t="s">
        <v>763</v>
      </c>
      <c r="D368" s="340" t="s">
        <v>787</v>
      </c>
      <c r="E368" s="126" t="s">
        <v>130</v>
      </c>
      <c r="F368" s="252">
        <f t="shared" si="75"/>
        <v>0</v>
      </c>
      <c r="G368" s="253">
        <f t="shared" si="76"/>
        <v>0</v>
      </c>
      <c r="H368" s="254">
        <f t="shared" si="77"/>
        <v>0</v>
      </c>
      <c r="I368" s="255">
        <f t="shared" si="90"/>
        <v>0</v>
      </c>
      <c r="J368" s="359" t="s">
        <v>96</v>
      </c>
      <c r="K368" s="326" t="str">
        <f t="shared" si="79"/>
        <v/>
      </c>
      <c r="L368" s="314"/>
      <c r="M368" s="326" t="str">
        <f t="shared" si="80"/>
        <v/>
      </c>
      <c r="N368" s="314"/>
      <c r="O368" s="326" t="str">
        <f t="shared" si="81"/>
        <v/>
      </c>
      <c r="P368" s="314"/>
      <c r="Q368" s="276"/>
      <c r="R368" s="276"/>
      <c r="S368" s="276"/>
      <c r="T368" s="276"/>
      <c r="U368" s="326" t="str">
        <f t="shared" si="82"/>
        <v/>
      </c>
      <c r="V368" s="314"/>
      <c r="W368" s="326" t="str">
        <f t="shared" si="83"/>
        <v/>
      </c>
      <c r="X368" s="314"/>
      <c r="Y368" s="276"/>
      <c r="Z368" s="276"/>
      <c r="AA368" s="276"/>
      <c r="AB368" s="276"/>
      <c r="AC368" s="326" t="str">
        <f t="shared" si="84"/>
        <v/>
      </c>
      <c r="AD368" s="314"/>
      <c r="AE368" s="276"/>
      <c r="AF368" s="276"/>
      <c r="AG368" s="276"/>
      <c r="AH368" s="276"/>
      <c r="AI368" s="326" t="str">
        <f t="shared" si="85"/>
        <v/>
      </c>
      <c r="AJ368" s="314"/>
      <c r="AK368" s="247"/>
      <c r="AL368" s="247"/>
      <c r="AM368" s="247"/>
      <c r="AN368" s="247"/>
      <c r="AO368" s="326" t="str">
        <f t="shared" si="86"/>
        <v/>
      </c>
      <c r="AP368" s="314"/>
      <c r="AQ368" s="247"/>
      <c r="AR368" s="247"/>
      <c r="AS368" s="247"/>
      <c r="AT368" s="247"/>
      <c r="AU368" s="326" t="str">
        <f t="shared" si="87"/>
        <v/>
      </c>
      <c r="AV368" s="314"/>
      <c r="AW368" s="247"/>
      <c r="AX368" s="247"/>
      <c r="AY368" s="247"/>
      <c r="AZ368" s="247"/>
      <c r="BA368" s="326" t="str">
        <f t="shared" si="88"/>
        <v/>
      </c>
      <c r="BB368" s="314"/>
      <c r="BC368" s="247"/>
      <c r="BD368" s="247"/>
      <c r="BE368" s="247"/>
      <c r="BF368" s="247"/>
      <c r="BG368" s="326" t="str">
        <f t="shared" si="89"/>
        <v/>
      </c>
      <c r="BH368" s="314"/>
      <c r="BI368" s="247"/>
      <c r="BJ368" s="247"/>
      <c r="BK368" s="247"/>
      <c r="BL368" s="247"/>
      <c r="BM368" s="258"/>
      <c r="BN368" s="247"/>
      <c r="BO368" s="247"/>
      <c r="BP368" s="247"/>
      <c r="BQ368" s="247"/>
      <c r="BR368" s="258"/>
      <c r="BS368" s="247"/>
      <c r="BT368" s="247"/>
      <c r="BU368" s="247"/>
      <c r="BV368" s="247"/>
      <c r="BW368" s="258"/>
      <c r="BX368" s="258"/>
      <c r="BY368" s="134"/>
      <c r="BZ368" s="259"/>
      <c r="CA368" s="260"/>
      <c r="CB368" s="261"/>
    </row>
    <row r="369" spans="1:80" ht="40.5" hidden="1" x14ac:dyDescent="0.3">
      <c r="A369" s="337" t="s">
        <v>802</v>
      </c>
      <c r="B369" s="338" t="s">
        <v>780</v>
      </c>
      <c r="C369" s="339" t="s">
        <v>763</v>
      </c>
      <c r="D369" s="340" t="s">
        <v>789</v>
      </c>
      <c r="E369" s="126" t="s">
        <v>130</v>
      </c>
      <c r="F369" s="252">
        <f t="shared" si="75"/>
        <v>0</v>
      </c>
      <c r="G369" s="253">
        <f t="shared" si="76"/>
        <v>0</v>
      </c>
      <c r="H369" s="254">
        <f t="shared" si="77"/>
        <v>0</v>
      </c>
      <c r="I369" s="255">
        <f t="shared" si="90"/>
        <v>0</v>
      </c>
      <c r="J369" s="359" t="s">
        <v>96</v>
      </c>
      <c r="K369" s="326" t="str">
        <f t="shared" si="79"/>
        <v/>
      </c>
      <c r="L369" s="314"/>
      <c r="M369" s="326" t="str">
        <f t="shared" si="80"/>
        <v/>
      </c>
      <c r="N369" s="314"/>
      <c r="O369" s="326" t="str">
        <f t="shared" si="81"/>
        <v/>
      </c>
      <c r="P369" s="314"/>
      <c r="Q369" s="276"/>
      <c r="R369" s="276"/>
      <c r="S369" s="276"/>
      <c r="T369" s="276"/>
      <c r="U369" s="326" t="str">
        <f t="shared" si="82"/>
        <v/>
      </c>
      <c r="V369" s="314"/>
      <c r="W369" s="326" t="str">
        <f t="shared" si="83"/>
        <v/>
      </c>
      <c r="X369" s="314"/>
      <c r="Y369" s="276"/>
      <c r="Z369" s="276"/>
      <c r="AA369" s="276"/>
      <c r="AB369" s="276"/>
      <c r="AC369" s="326" t="str">
        <f t="shared" si="84"/>
        <v/>
      </c>
      <c r="AD369" s="314"/>
      <c r="AE369" s="276"/>
      <c r="AF369" s="276"/>
      <c r="AG369" s="276"/>
      <c r="AH369" s="276"/>
      <c r="AI369" s="326" t="str">
        <f t="shared" si="85"/>
        <v/>
      </c>
      <c r="AJ369" s="314"/>
      <c r="AK369" s="247"/>
      <c r="AL369" s="247"/>
      <c r="AM369" s="247"/>
      <c r="AN369" s="247"/>
      <c r="AO369" s="326" t="str">
        <f t="shared" si="86"/>
        <v/>
      </c>
      <c r="AP369" s="314"/>
      <c r="AQ369" s="247"/>
      <c r="AR369" s="247"/>
      <c r="AS369" s="247"/>
      <c r="AT369" s="247"/>
      <c r="AU369" s="326" t="str">
        <f t="shared" si="87"/>
        <v/>
      </c>
      <c r="AV369" s="314"/>
      <c r="AW369" s="247"/>
      <c r="AX369" s="247"/>
      <c r="AY369" s="247"/>
      <c r="AZ369" s="247"/>
      <c r="BA369" s="326" t="str">
        <f t="shared" si="88"/>
        <v/>
      </c>
      <c r="BB369" s="314"/>
      <c r="BC369" s="247"/>
      <c r="BD369" s="247"/>
      <c r="BE369" s="247"/>
      <c r="BF369" s="247"/>
      <c r="BG369" s="326" t="str">
        <f t="shared" si="89"/>
        <v/>
      </c>
      <c r="BH369" s="314"/>
      <c r="BI369" s="247"/>
      <c r="BJ369" s="247"/>
      <c r="BK369" s="247"/>
      <c r="BL369" s="247"/>
      <c r="BM369" s="258"/>
      <c r="BN369" s="247"/>
      <c r="BO369" s="247"/>
      <c r="BP369" s="247"/>
      <c r="BQ369" s="247"/>
      <c r="BR369" s="258"/>
      <c r="BS369" s="247"/>
      <c r="BT369" s="247"/>
      <c r="BU369" s="247"/>
      <c r="BV369" s="247"/>
      <c r="BW369" s="258"/>
      <c r="BX369" s="258"/>
      <c r="BY369" s="134"/>
      <c r="BZ369" s="259"/>
      <c r="CA369" s="260"/>
      <c r="CB369" s="261"/>
    </row>
    <row r="370" spans="1:80" ht="40.5" hidden="1" x14ac:dyDescent="0.3">
      <c r="A370" s="337" t="s">
        <v>803</v>
      </c>
      <c r="B370" s="338" t="s">
        <v>780</v>
      </c>
      <c r="C370" s="339" t="s">
        <v>763</v>
      </c>
      <c r="D370" s="340" t="s">
        <v>791</v>
      </c>
      <c r="E370" s="126" t="s">
        <v>130</v>
      </c>
      <c r="F370" s="252">
        <f t="shared" si="75"/>
        <v>0</v>
      </c>
      <c r="G370" s="253">
        <f t="shared" si="76"/>
        <v>0</v>
      </c>
      <c r="H370" s="254">
        <f t="shared" si="77"/>
        <v>0</v>
      </c>
      <c r="I370" s="255">
        <f t="shared" si="90"/>
        <v>0</v>
      </c>
      <c r="J370" s="359" t="s">
        <v>96</v>
      </c>
      <c r="K370" s="326" t="str">
        <f t="shared" si="79"/>
        <v/>
      </c>
      <c r="L370" s="314"/>
      <c r="M370" s="326" t="str">
        <f t="shared" si="80"/>
        <v/>
      </c>
      <c r="N370" s="314"/>
      <c r="O370" s="326" t="str">
        <f t="shared" si="81"/>
        <v/>
      </c>
      <c r="P370" s="314"/>
      <c r="Q370" s="276"/>
      <c r="R370" s="276"/>
      <c r="S370" s="276"/>
      <c r="T370" s="276"/>
      <c r="U370" s="326" t="str">
        <f t="shared" si="82"/>
        <v/>
      </c>
      <c r="V370" s="314"/>
      <c r="W370" s="326" t="str">
        <f t="shared" si="83"/>
        <v/>
      </c>
      <c r="X370" s="314"/>
      <c r="Y370" s="276"/>
      <c r="Z370" s="276"/>
      <c r="AA370" s="276"/>
      <c r="AB370" s="276"/>
      <c r="AC370" s="326" t="str">
        <f t="shared" si="84"/>
        <v/>
      </c>
      <c r="AD370" s="314"/>
      <c r="AE370" s="276"/>
      <c r="AF370" s="276"/>
      <c r="AG370" s="276"/>
      <c r="AH370" s="276"/>
      <c r="AI370" s="326" t="str">
        <f t="shared" si="85"/>
        <v/>
      </c>
      <c r="AJ370" s="314"/>
      <c r="AK370" s="247"/>
      <c r="AL370" s="247"/>
      <c r="AM370" s="247"/>
      <c r="AN370" s="247"/>
      <c r="AO370" s="326" t="str">
        <f t="shared" si="86"/>
        <v/>
      </c>
      <c r="AP370" s="314"/>
      <c r="AQ370" s="247"/>
      <c r="AR370" s="247"/>
      <c r="AS370" s="247"/>
      <c r="AT370" s="247"/>
      <c r="AU370" s="326" t="str">
        <f t="shared" si="87"/>
        <v/>
      </c>
      <c r="AV370" s="314"/>
      <c r="AW370" s="247"/>
      <c r="AX370" s="247"/>
      <c r="AY370" s="247"/>
      <c r="AZ370" s="247"/>
      <c r="BA370" s="326" t="str">
        <f t="shared" si="88"/>
        <v/>
      </c>
      <c r="BB370" s="314"/>
      <c r="BC370" s="247"/>
      <c r="BD370" s="247"/>
      <c r="BE370" s="247"/>
      <c r="BF370" s="247"/>
      <c r="BG370" s="326" t="str">
        <f t="shared" si="89"/>
        <v/>
      </c>
      <c r="BH370" s="314"/>
      <c r="BI370" s="247"/>
      <c r="BJ370" s="247"/>
      <c r="BK370" s="247"/>
      <c r="BL370" s="247"/>
      <c r="BM370" s="258"/>
      <c r="BN370" s="247"/>
      <c r="BO370" s="247"/>
      <c r="BP370" s="247"/>
      <c r="BQ370" s="247"/>
      <c r="BR370" s="258"/>
      <c r="BS370" s="247"/>
      <c r="BT370" s="247"/>
      <c r="BU370" s="247"/>
      <c r="BV370" s="247"/>
      <c r="BW370" s="258"/>
      <c r="BX370" s="258"/>
      <c r="BY370" s="134"/>
      <c r="BZ370" s="259"/>
      <c r="CA370" s="260"/>
      <c r="CB370" s="261"/>
    </row>
    <row r="371" spans="1:80" ht="40.5" hidden="1" x14ac:dyDescent="0.3">
      <c r="A371" s="337" t="s">
        <v>804</v>
      </c>
      <c r="B371" s="338" t="s">
        <v>780</v>
      </c>
      <c r="C371" s="339" t="s">
        <v>763</v>
      </c>
      <c r="D371" s="340" t="s">
        <v>793</v>
      </c>
      <c r="E371" s="126" t="s">
        <v>130</v>
      </c>
      <c r="F371" s="252">
        <f t="shared" si="75"/>
        <v>0</v>
      </c>
      <c r="G371" s="253">
        <f t="shared" si="76"/>
        <v>0</v>
      </c>
      <c r="H371" s="254">
        <f t="shared" si="77"/>
        <v>0</v>
      </c>
      <c r="I371" s="255">
        <f t="shared" si="90"/>
        <v>0</v>
      </c>
      <c r="J371" s="359" t="s">
        <v>96</v>
      </c>
      <c r="K371" s="326" t="str">
        <f t="shared" si="79"/>
        <v/>
      </c>
      <c r="L371" s="314"/>
      <c r="M371" s="326" t="str">
        <f t="shared" si="80"/>
        <v/>
      </c>
      <c r="N371" s="314"/>
      <c r="O371" s="326" t="str">
        <f t="shared" si="81"/>
        <v/>
      </c>
      <c r="P371" s="314"/>
      <c r="Q371" s="276"/>
      <c r="R371" s="276"/>
      <c r="S371" s="276"/>
      <c r="T371" s="276"/>
      <c r="U371" s="326" t="str">
        <f t="shared" si="82"/>
        <v/>
      </c>
      <c r="V371" s="314"/>
      <c r="W371" s="326" t="str">
        <f t="shared" si="83"/>
        <v/>
      </c>
      <c r="X371" s="314"/>
      <c r="Y371" s="276"/>
      <c r="Z371" s="276"/>
      <c r="AA371" s="276"/>
      <c r="AB371" s="276"/>
      <c r="AC371" s="326" t="str">
        <f t="shared" si="84"/>
        <v/>
      </c>
      <c r="AD371" s="314"/>
      <c r="AE371" s="276"/>
      <c r="AF371" s="276"/>
      <c r="AG371" s="276"/>
      <c r="AH371" s="276"/>
      <c r="AI371" s="326" t="str">
        <f t="shared" si="85"/>
        <v/>
      </c>
      <c r="AJ371" s="314"/>
      <c r="AK371" s="247"/>
      <c r="AL371" s="247"/>
      <c r="AM371" s="247"/>
      <c r="AN371" s="247"/>
      <c r="AO371" s="326" t="str">
        <f t="shared" si="86"/>
        <v/>
      </c>
      <c r="AP371" s="314"/>
      <c r="AQ371" s="247"/>
      <c r="AR371" s="247"/>
      <c r="AS371" s="247"/>
      <c r="AT371" s="247"/>
      <c r="AU371" s="326" t="str">
        <f t="shared" si="87"/>
        <v/>
      </c>
      <c r="AV371" s="314"/>
      <c r="AW371" s="247"/>
      <c r="AX371" s="247"/>
      <c r="AY371" s="247"/>
      <c r="AZ371" s="247"/>
      <c r="BA371" s="326" t="str">
        <f t="shared" si="88"/>
        <v/>
      </c>
      <c r="BB371" s="314"/>
      <c r="BC371" s="247"/>
      <c r="BD371" s="247"/>
      <c r="BE371" s="247"/>
      <c r="BF371" s="247"/>
      <c r="BG371" s="326" t="str">
        <f t="shared" si="89"/>
        <v/>
      </c>
      <c r="BH371" s="314"/>
      <c r="BI371" s="247"/>
      <c r="BJ371" s="247"/>
      <c r="BK371" s="247"/>
      <c r="BL371" s="247"/>
      <c r="BM371" s="258"/>
      <c r="BN371" s="247"/>
      <c r="BO371" s="247"/>
      <c r="BP371" s="247"/>
      <c r="BQ371" s="247"/>
      <c r="BR371" s="258"/>
      <c r="BS371" s="247"/>
      <c r="BT371" s="247"/>
      <c r="BU371" s="247"/>
      <c r="BV371" s="247"/>
      <c r="BW371" s="258"/>
      <c r="BX371" s="258"/>
      <c r="BY371" s="134"/>
      <c r="BZ371" s="259"/>
      <c r="CA371" s="260"/>
      <c r="CB371" s="261"/>
    </row>
    <row r="372" spans="1:80" ht="40.5" hidden="1" x14ac:dyDescent="0.3">
      <c r="A372" s="337" t="s">
        <v>805</v>
      </c>
      <c r="B372" s="338" t="s">
        <v>780</v>
      </c>
      <c r="C372" s="339" t="s">
        <v>763</v>
      </c>
      <c r="D372" s="340" t="s">
        <v>806</v>
      </c>
      <c r="E372" s="126" t="s">
        <v>152</v>
      </c>
      <c r="F372" s="252">
        <f t="shared" si="75"/>
        <v>0</v>
      </c>
      <c r="G372" s="253">
        <f t="shared" si="76"/>
        <v>0</v>
      </c>
      <c r="H372" s="254">
        <f t="shared" si="77"/>
        <v>0</v>
      </c>
      <c r="I372" s="255">
        <f t="shared" si="90"/>
        <v>0</v>
      </c>
      <c r="J372" s="359" t="s">
        <v>96</v>
      </c>
      <c r="K372" s="326" t="str">
        <f t="shared" si="79"/>
        <v/>
      </c>
      <c r="L372" s="314"/>
      <c r="M372" s="326" t="str">
        <f t="shared" si="80"/>
        <v/>
      </c>
      <c r="N372" s="314"/>
      <c r="O372" s="326" t="str">
        <f t="shared" si="81"/>
        <v/>
      </c>
      <c r="P372" s="314"/>
      <c r="Q372" s="276"/>
      <c r="R372" s="276"/>
      <c r="S372" s="276"/>
      <c r="T372" s="276"/>
      <c r="U372" s="326" t="str">
        <f t="shared" si="82"/>
        <v/>
      </c>
      <c r="V372" s="314"/>
      <c r="W372" s="326" t="str">
        <f t="shared" si="83"/>
        <v/>
      </c>
      <c r="X372" s="314"/>
      <c r="Y372" s="276"/>
      <c r="Z372" s="276"/>
      <c r="AA372" s="276"/>
      <c r="AB372" s="276"/>
      <c r="AC372" s="326" t="str">
        <f t="shared" si="84"/>
        <v/>
      </c>
      <c r="AD372" s="314"/>
      <c r="AE372" s="276"/>
      <c r="AF372" s="276"/>
      <c r="AG372" s="276"/>
      <c r="AH372" s="276"/>
      <c r="AI372" s="326" t="str">
        <f t="shared" si="85"/>
        <v/>
      </c>
      <c r="AJ372" s="314"/>
      <c r="AK372" s="247"/>
      <c r="AL372" s="247"/>
      <c r="AM372" s="247"/>
      <c r="AN372" s="247"/>
      <c r="AO372" s="326" t="str">
        <f t="shared" si="86"/>
        <v/>
      </c>
      <c r="AP372" s="314"/>
      <c r="AQ372" s="247"/>
      <c r="AR372" s="247"/>
      <c r="AS372" s="247"/>
      <c r="AT372" s="247"/>
      <c r="AU372" s="326" t="str">
        <f t="shared" si="87"/>
        <v/>
      </c>
      <c r="AV372" s="314"/>
      <c r="AW372" s="247"/>
      <c r="AX372" s="247"/>
      <c r="AY372" s="247"/>
      <c r="AZ372" s="247"/>
      <c r="BA372" s="326" t="str">
        <f t="shared" si="88"/>
        <v/>
      </c>
      <c r="BB372" s="314"/>
      <c r="BC372" s="247"/>
      <c r="BD372" s="247"/>
      <c r="BE372" s="247"/>
      <c r="BF372" s="247"/>
      <c r="BG372" s="326" t="str">
        <f t="shared" si="89"/>
        <v/>
      </c>
      <c r="BH372" s="314"/>
      <c r="BI372" s="247"/>
      <c r="BJ372" s="247"/>
      <c r="BK372" s="247"/>
      <c r="BL372" s="247"/>
      <c r="BM372" s="258"/>
      <c r="BN372" s="247"/>
      <c r="BO372" s="247"/>
      <c r="BP372" s="247"/>
      <c r="BQ372" s="247"/>
      <c r="BR372" s="258"/>
      <c r="BS372" s="247"/>
      <c r="BT372" s="247"/>
      <c r="BU372" s="247"/>
      <c r="BV372" s="247"/>
      <c r="BW372" s="258"/>
      <c r="BX372" s="258"/>
      <c r="BY372" s="134"/>
      <c r="BZ372" s="259"/>
      <c r="CA372" s="260"/>
      <c r="CB372" s="261"/>
    </row>
    <row r="373" spans="1:80" ht="40.5" hidden="1" x14ac:dyDescent="0.3">
      <c r="A373" s="337" t="s">
        <v>807</v>
      </c>
      <c r="B373" s="338" t="s">
        <v>780</v>
      </c>
      <c r="C373" s="339" t="s">
        <v>763</v>
      </c>
      <c r="D373" s="340" t="s">
        <v>795</v>
      </c>
      <c r="E373" s="126" t="s">
        <v>108</v>
      </c>
      <c r="F373" s="252">
        <f t="shared" si="75"/>
        <v>0</v>
      </c>
      <c r="G373" s="253">
        <f t="shared" si="76"/>
        <v>0</v>
      </c>
      <c r="H373" s="254">
        <f t="shared" si="77"/>
        <v>0</v>
      </c>
      <c r="I373" s="255">
        <f t="shared" si="90"/>
        <v>0</v>
      </c>
      <c r="J373" s="359" t="s">
        <v>96</v>
      </c>
      <c r="K373" s="326" t="str">
        <f t="shared" si="79"/>
        <v/>
      </c>
      <c r="L373" s="314"/>
      <c r="M373" s="326" t="str">
        <f t="shared" si="80"/>
        <v/>
      </c>
      <c r="N373" s="314"/>
      <c r="O373" s="326" t="str">
        <f t="shared" si="81"/>
        <v/>
      </c>
      <c r="P373" s="314"/>
      <c r="Q373" s="276"/>
      <c r="R373" s="276"/>
      <c r="S373" s="276"/>
      <c r="T373" s="276"/>
      <c r="U373" s="326" t="str">
        <f t="shared" si="82"/>
        <v/>
      </c>
      <c r="V373" s="314"/>
      <c r="W373" s="326" t="str">
        <f t="shared" si="83"/>
        <v/>
      </c>
      <c r="X373" s="314"/>
      <c r="Y373" s="276"/>
      <c r="Z373" s="276"/>
      <c r="AA373" s="276"/>
      <c r="AB373" s="276"/>
      <c r="AC373" s="326" t="str">
        <f t="shared" si="84"/>
        <v/>
      </c>
      <c r="AD373" s="314"/>
      <c r="AE373" s="276"/>
      <c r="AF373" s="276"/>
      <c r="AG373" s="276"/>
      <c r="AH373" s="276"/>
      <c r="AI373" s="326" t="str">
        <f t="shared" si="85"/>
        <v/>
      </c>
      <c r="AJ373" s="314"/>
      <c r="AK373" s="247"/>
      <c r="AL373" s="247"/>
      <c r="AM373" s="247"/>
      <c r="AN373" s="247"/>
      <c r="AO373" s="326" t="str">
        <f t="shared" si="86"/>
        <v/>
      </c>
      <c r="AP373" s="314"/>
      <c r="AQ373" s="247"/>
      <c r="AR373" s="247"/>
      <c r="AS373" s="247"/>
      <c r="AT373" s="247"/>
      <c r="AU373" s="326" t="str">
        <f t="shared" si="87"/>
        <v/>
      </c>
      <c r="AV373" s="314"/>
      <c r="AW373" s="247"/>
      <c r="AX373" s="247"/>
      <c r="AY373" s="247"/>
      <c r="AZ373" s="247"/>
      <c r="BA373" s="326" t="str">
        <f t="shared" si="88"/>
        <v/>
      </c>
      <c r="BB373" s="314"/>
      <c r="BC373" s="247"/>
      <c r="BD373" s="247"/>
      <c r="BE373" s="247"/>
      <c r="BF373" s="247"/>
      <c r="BG373" s="326" t="str">
        <f t="shared" si="89"/>
        <v/>
      </c>
      <c r="BH373" s="314"/>
      <c r="BI373" s="247"/>
      <c r="BJ373" s="247"/>
      <c r="BK373" s="247"/>
      <c r="BL373" s="247"/>
      <c r="BM373" s="258"/>
      <c r="BN373" s="247"/>
      <c r="BO373" s="247"/>
      <c r="BP373" s="247"/>
      <c r="BQ373" s="247"/>
      <c r="BR373" s="258"/>
      <c r="BS373" s="247"/>
      <c r="BT373" s="247"/>
      <c r="BU373" s="247"/>
      <c r="BV373" s="247"/>
      <c r="BW373" s="258"/>
      <c r="BX373" s="258"/>
      <c r="BY373" s="134"/>
      <c r="BZ373" s="259"/>
      <c r="CA373" s="260"/>
      <c r="CB373" s="261"/>
    </row>
    <row r="374" spans="1:80" ht="40.5" hidden="1" x14ac:dyDescent="0.3">
      <c r="A374" s="337" t="s">
        <v>808</v>
      </c>
      <c r="B374" s="338" t="s">
        <v>780</v>
      </c>
      <c r="C374" s="339" t="s">
        <v>763</v>
      </c>
      <c r="D374" s="340" t="s">
        <v>797</v>
      </c>
      <c r="E374" s="126" t="s">
        <v>152</v>
      </c>
      <c r="F374" s="252">
        <f t="shared" si="75"/>
        <v>0</v>
      </c>
      <c r="G374" s="253">
        <f t="shared" si="76"/>
        <v>0</v>
      </c>
      <c r="H374" s="254">
        <f t="shared" si="77"/>
        <v>0</v>
      </c>
      <c r="I374" s="255">
        <f t="shared" si="90"/>
        <v>0</v>
      </c>
      <c r="J374" s="359" t="s">
        <v>96</v>
      </c>
      <c r="K374" s="326" t="str">
        <f t="shared" si="79"/>
        <v/>
      </c>
      <c r="L374" s="314"/>
      <c r="M374" s="326" t="str">
        <f t="shared" si="80"/>
        <v/>
      </c>
      <c r="N374" s="314"/>
      <c r="O374" s="326" t="str">
        <f t="shared" si="81"/>
        <v/>
      </c>
      <c r="P374" s="314"/>
      <c r="Q374" s="276"/>
      <c r="R374" s="276"/>
      <c r="S374" s="276"/>
      <c r="T374" s="276"/>
      <c r="U374" s="326" t="str">
        <f t="shared" si="82"/>
        <v/>
      </c>
      <c r="V374" s="314"/>
      <c r="W374" s="326" t="str">
        <f t="shared" si="83"/>
        <v/>
      </c>
      <c r="X374" s="314"/>
      <c r="Y374" s="276"/>
      <c r="Z374" s="276"/>
      <c r="AA374" s="276"/>
      <c r="AB374" s="276"/>
      <c r="AC374" s="326" t="str">
        <f t="shared" si="84"/>
        <v/>
      </c>
      <c r="AD374" s="314"/>
      <c r="AE374" s="276"/>
      <c r="AF374" s="276"/>
      <c r="AG374" s="276"/>
      <c r="AH374" s="276"/>
      <c r="AI374" s="326" t="str">
        <f t="shared" si="85"/>
        <v/>
      </c>
      <c r="AJ374" s="314"/>
      <c r="AK374" s="247"/>
      <c r="AL374" s="247"/>
      <c r="AM374" s="247"/>
      <c r="AN374" s="247"/>
      <c r="AO374" s="326" t="str">
        <f t="shared" si="86"/>
        <v/>
      </c>
      <c r="AP374" s="314"/>
      <c r="AQ374" s="247"/>
      <c r="AR374" s="247"/>
      <c r="AS374" s="247"/>
      <c r="AT374" s="247"/>
      <c r="AU374" s="326" t="str">
        <f t="shared" si="87"/>
        <v/>
      </c>
      <c r="AV374" s="314"/>
      <c r="AW374" s="247"/>
      <c r="AX374" s="247"/>
      <c r="AY374" s="247"/>
      <c r="AZ374" s="247"/>
      <c r="BA374" s="326" t="str">
        <f t="shared" si="88"/>
        <v/>
      </c>
      <c r="BB374" s="314"/>
      <c r="BC374" s="247"/>
      <c r="BD374" s="247"/>
      <c r="BE374" s="247"/>
      <c r="BF374" s="247"/>
      <c r="BG374" s="326" t="str">
        <f t="shared" si="89"/>
        <v/>
      </c>
      <c r="BH374" s="314"/>
      <c r="BI374" s="247"/>
      <c r="BJ374" s="247"/>
      <c r="BK374" s="247"/>
      <c r="BL374" s="247"/>
      <c r="BM374" s="258"/>
      <c r="BN374" s="247"/>
      <c r="BO374" s="247"/>
      <c r="BP374" s="247"/>
      <c r="BQ374" s="247"/>
      <c r="BR374" s="258"/>
      <c r="BS374" s="247"/>
      <c r="BT374" s="247"/>
      <c r="BU374" s="247"/>
      <c r="BV374" s="247"/>
      <c r="BW374" s="258"/>
      <c r="BX374" s="258"/>
      <c r="BY374" s="134"/>
      <c r="BZ374" s="259"/>
      <c r="CA374" s="260"/>
      <c r="CB374" s="261"/>
    </row>
    <row r="375" spans="1:80" ht="54" x14ac:dyDescent="0.3">
      <c r="A375" s="337" t="s">
        <v>809</v>
      </c>
      <c r="B375" s="338" t="s">
        <v>810</v>
      </c>
      <c r="C375" s="339" t="s">
        <v>737</v>
      </c>
      <c r="D375" s="340" t="s">
        <v>811</v>
      </c>
      <c r="E375" s="126" t="s">
        <v>181</v>
      </c>
      <c r="F375" s="252">
        <f t="shared" si="75"/>
        <v>0</v>
      </c>
      <c r="G375" s="253">
        <f t="shared" si="76"/>
        <v>0</v>
      </c>
      <c r="H375" s="254">
        <f t="shared" si="77"/>
        <v>0</v>
      </c>
      <c r="I375" s="255">
        <f t="shared" si="90"/>
        <v>1</v>
      </c>
      <c r="J375" s="359" t="s">
        <v>95</v>
      </c>
      <c r="K375" s="326" t="str">
        <f t="shared" si="79"/>
        <v/>
      </c>
      <c r="L375" s="314"/>
      <c r="M375" s="326" t="str">
        <f t="shared" si="80"/>
        <v/>
      </c>
      <c r="N375" s="314"/>
      <c r="O375" s="326" t="str">
        <f t="shared" si="81"/>
        <v/>
      </c>
      <c r="P375" s="314"/>
      <c r="Q375" s="276"/>
      <c r="R375" s="276"/>
      <c r="S375" s="276"/>
      <c r="T375" s="276"/>
      <c r="U375" s="326" t="str">
        <f t="shared" si="82"/>
        <v/>
      </c>
      <c r="V375" s="314"/>
      <c r="W375" s="326" t="str">
        <f t="shared" si="83"/>
        <v/>
      </c>
      <c r="X375" s="314"/>
      <c r="Y375" s="276"/>
      <c r="Z375" s="276"/>
      <c r="AA375" s="276"/>
      <c r="AB375" s="276"/>
      <c r="AC375" s="326" t="str">
        <f t="shared" si="84"/>
        <v>00001</v>
      </c>
      <c r="AD375" s="314" t="s">
        <v>1558</v>
      </c>
      <c r="AE375" s="270" t="s">
        <v>1882</v>
      </c>
      <c r="AF375" s="270" t="s">
        <v>1879</v>
      </c>
      <c r="AG375" s="270" t="s">
        <v>1900</v>
      </c>
      <c r="AH375" s="270" t="s">
        <v>1881</v>
      </c>
      <c r="AI375" s="326" t="str">
        <f t="shared" si="85"/>
        <v/>
      </c>
      <c r="AJ375" s="314"/>
      <c r="AK375" s="247"/>
      <c r="AL375" s="247"/>
      <c r="AM375" s="247"/>
      <c r="AN375" s="247"/>
      <c r="AO375" s="326" t="str">
        <f t="shared" si="86"/>
        <v/>
      </c>
      <c r="AP375" s="314"/>
      <c r="AQ375" s="247"/>
      <c r="AR375" s="247"/>
      <c r="AS375" s="247"/>
      <c r="AT375" s="247"/>
      <c r="AU375" s="326" t="str">
        <f t="shared" si="87"/>
        <v/>
      </c>
      <c r="AV375" s="314"/>
      <c r="AW375" s="247"/>
      <c r="AX375" s="247"/>
      <c r="AY375" s="247"/>
      <c r="AZ375" s="247"/>
      <c r="BA375" s="326" t="str">
        <f t="shared" si="88"/>
        <v/>
      </c>
      <c r="BB375" s="314"/>
      <c r="BC375" s="247"/>
      <c r="BD375" s="247"/>
      <c r="BE375" s="247"/>
      <c r="BF375" s="247"/>
      <c r="BG375" s="326" t="str">
        <f t="shared" si="89"/>
        <v/>
      </c>
      <c r="BH375" s="314"/>
      <c r="BI375" s="247"/>
      <c r="BJ375" s="247"/>
      <c r="BK375" s="247"/>
      <c r="BL375" s="247"/>
      <c r="BM375" s="258"/>
      <c r="BN375" s="247"/>
      <c r="BO375" s="247"/>
      <c r="BP375" s="247"/>
      <c r="BQ375" s="247"/>
      <c r="BR375" s="258"/>
      <c r="BS375" s="247"/>
      <c r="BT375" s="247"/>
      <c r="BU375" s="247"/>
      <c r="BV375" s="247"/>
      <c r="BW375" s="258"/>
      <c r="BX375" s="258"/>
      <c r="BY375" s="134"/>
      <c r="BZ375" s="259"/>
      <c r="CA375" s="260"/>
      <c r="CB375" s="261"/>
    </row>
    <row r="376" spans="1:80" ht="54" x14ac:dyDescent="0.3">
      <c r="A376" s="337" t="s">
        <v>812</v>
      </c>
      <c r="B376" s="338" t="s">
        <v>810</v>
      </c>
      <c r="C376" s="339" t="s">
        <v>737</v>
      </c>
      <c r="D376" s="340" t="s">
        <v>813</v>
      </c>
      <c r="E376" s="126" t="s">
        <v>181</v>
      </c>
      <c r="F376" s="252">
        <f t="shared" si="75"/>
        <v>0</v>
      </c>
      <c r="G376" s="253">
        <f t="shared" si="76"/>
        <v>0</v>
      </c>
      <c r="H376" s="254">
        <f t="shared" si="77"/>
        <v>0</v>
      </c>
      <c r="I376" s="255">
        <f t="shared" si="90"/>
        <v>1</v>
      </c>
      <c r="J376" s="359" t="s">
        <v>95</v>
      </c>
      <c r="K376" s="326" t="str">
        <f t="shared" si="79"/>
        <v/>
      </c>
      <c r="L376" s="314"/>
      <c r="M376" s="326" t="str">
        <f t="shared" si="80"/>
        <v/>
      </c>
      <c r="N376" s="314"/>
      <c r="O376" s="326" t="str">
        <f t="shared" si="81"/>
        <v/>
      </c>
      <c r="P376" s="314"/>
      <c r="Q376" s="276"/>
      <c r="R376" s="276"/>
      <c r="S376" s="276"/>
      <c r="T376" s="276"/>
      <c r="U376" s="326" t="str">
        <f t="shared" si="82"/>
        <v/>
      </c>
      <c r="V376" s="314"/>
      <c r="W376" s="326" t="str">
        <f t="shared" si="83"/>
        <v/>
      </c>
      <c r="X376" s="314"/>
      <c r="Y376" s="276"/>
      <c r="Z376" s="276"/>
      <c r="AA376" s="276"/>
      <c r="AB376" s="276"/>
      <c r="AC376" s="326" t="str">
        <f t="shared" si="84"/>
        <v>00001</v>
      </c>
      <c r="AD376" s="314" t="s">
        <v>1559</v>
      </c>
      <c r="AE376" s="270" t="s">
        <v>1882</v>
      </c>
      <c r="AF376" s="270" t="s">
        <v>1901</v>
      </c>
      <c r="AG376" s="270" t="s">
        <v>1900</v>
      </c>
      <c r="AH376" s="270" t="s">
        <v>1887</v>
      </c>
      <c r="AI376" s="326" t="str">
        <f t="shared" si="85"/>
        <v>00001</v>
      </c>
      <c r="AJ376" s="314" t="s">
        <v>1559</v>
      </c>
      <c r="AK376" s="247"/>
      <c r="AL376" s="247"/>
      <c r="AM376" s="247"/>
      <c r="AN376" s="247"/>
      <c r="AO376" s="326" t="str">
        <f t="shared" si="86"/>
        <v>00001</v>
      </c>
      <c r="AP376" s="314" t="s">
        <v>1559</v>
      </c>
      <c r="AQ376" s="247"/>
      <c r="AR376" s="247"/>
      <c r="AS376" s="247"/>
      <c r="AT376" s="247"/>
      <c r="AU376" s="326" t="str">
        <f t="shared" si="87"/>
        <v/>
      </c>
      <c r="AV376" s="314"/>
      <c r="AW376" s="247"/>
      <c r="AX376" s="247"/>
      <c r="AY376" s="247"/>
      <c r="AZ376" s="247"/>
      <c r="BA376" s="326" t="str">
        <f t="shared" si="88"/>
        <v/>
      </c>
      <c r="BB376" s="314"/>
      <c r="BC376" s="247"/>
      <c r="BD376" s="247"/>
      <c r="BE376" s="247"/>
      <c r="BF376" s="247"/>
      <c r="BG376" s="326" t="str">
        <f t="shared" si="89"/>
        <v/>
      </c>
      <c r="BH376" s="314"/>
      <c r="BI376" s="247"/>
      <c r="BJ376" s="247"/>
      <c r="BK376" s="247"/>
      <c r="BL376" s="247"/>
      <c r="BM376" s="258"/>
      <c r="BN376" s="247"/>
      <c r="BO376" s="247"/>
      <c r="BP376" s="247"/>
      <c r="BQ376" s="247"/>
      <c r="BR376" s="258"/>
      <c r="BS376" s="247"/>
      <c r="BT376" s="247"/>
      <c r="BU376" s="247"/>
      <c r="BV376" s="247"/>
      <c r="BW376" s="258"/>
      <c r="BX376" s="258"/>
      <c r="BY376" s="134"/>
      <c r="BZ376" s="259"/>
      <c r="CA376" s="260"/>
      <c r="CB376" s="261"/>
    </row>
    <row r="377" spans="1:80" ht="54" x14ac:dyDescent="0.3">
      <c r="A377" s="337" t="s">
        <v>814</v>
      </c>
      <c r="B377" s="338" t="s">
        <v>810</v>
      </c>
      <c r="C377" s="339" t="s">
        <v>737</v>
      </c>
      <c r="D377" s="340" t="s">
        <v>815</v>
      </c>
      <c r="E377" s="126" t="s">
        <v>181</v>
      </c>
      <c r="F377" s="252">
        <f t="shared" si="75"/>
        <v>0</v>
      </c>
      <c r="G377" s="253">
        <f t="shared" si="76"/>
        <v>0</v>
      </c>
      <c r="H377" s="254">
        <f t="shared" si="77"/>
        <v>0</v>
      </c>
      <c r="I377" s="255">
        <f t="shared" si="90"/>
        <v>1</v>
      </c>
      <c r="J377" s="359" t="s">
        <v>95</v>
      </c>
      <c r="K377" s="326" t="str">
        <f t="shared" si="79"/>
        <v/>
      </c>
      <c r="L377" s="314"/>
      <c r="M377" s="326" t="str">
        <f t="shared" si="80"/>
        <v/>
      </c>
      <c r="N377" s="314"/>
      <c r="O377" s="326" t="str">
        <f t="shared" si="81"/>
        <v/>
      </c>
      <c r="P377" s="314"/>
      <c r="Q377" s="276"/>
      <c r="R377" s="276"/>
      <c r="S377" s="276"/>
      <c r="T377" s="276"/>
      <c r="U377" s="326" t="str">
        <f t="shared" si="82"/>
        <v/>
      </c>
      <c r="V377" s="314"/>
      <c r="W377" s="326" t="str">
        <f t="shared" si="83"/>
        <v/>
      </c>
      <c r="X377" s="314"/>
      <c r="Y377" s="276"/>
      <c r="Z377" s="276"/>
      <c r="AA377" s="276"/>
      <c r="AB377" s="276"/>
      <c r="AC377" s="326" t="str">
        <f t="shared" si="84"/>
        <v>00001</v>
      </c>
      <c r="AD377" s="314" t="s">
        <v>1560</v>
      </c>
      <c r="AE377" s="270" t="s">
        <v>1878</v>
      </c>
      <c r="AF377" s="270" t="s">
        <v>1879</v>
      </c>
      <c r="AG377" s="270" t="s">
        <v>1902</v>
      </c>
      <c r="AH377" s="270" t="s">
        <v>1903</v>
      </c>
      <c r="AI377" s="326" t="str">
        <f t="shared" si="85"/>
        <v/>
      </c>
      <c r="AJ377" s="314"/>
      <c r="AK377" s="247"/>
      <c r="AL377" s="247"/>
      <c r="AM377" s="247"/>
      <c r="AN377" s="247"/>
      <c r="AO377" s="326" t="str">
        <f t="shared" si="86"/>
        <v/>
      </c>
      <c r="AP377" s="314"/>
      <c r="AQ377" s="247"/>
      <c r="AR377" s="247"/>
      <c r="AS377" s="247"/>
      <c r="AT377" s="247"/>
      <c r="AU377" s="326" t="str">
        <f t="shared" si="87"/>
        <v/>
      </c>
      <c r="AV377" s="314"/>
      <c r="AW377" s="247"/>
      <c r="AX377" s="247"/>
      <c r="AY377" s="247"/>
      <c r="AZ377" s="247"/>
      <c r="BA377" s="326" t="str">
        <f t="shared" si="88"/>
        <v/>
      </c>
      <c r="BB377" s="314"/>
      <c r="BC377" s="247"/>
      <c r="BD377" s="247"/>
      <c r="BE377" s="247"/>
      <c r="BF377" s="247"/>
      <c r="BG377" s="326" t="str">
        <f t="shared" si="89"/>
        <v>00001</v>
      </c>
      <c r="BH377" s="314" t="s">
        <v>1560</v>
      </c>
      <c r="BI377" s="247"/>
      <c r="BJ377" s="247"/>
      <c r="BK377" s="247"/>
      <c r="BL377" s="247"/>
      <c r="BM377" s="258"/>
      <c r="BN377" s="247"/>
      <c r="BO377" s="247"/>
      <c r="BP377" s="247"/>
      <c r="BQ377" s="247"/>
      <c r="BR377" s="258"/>
      <c r="BS377" s="247"/>
      <c r="BT377" s="247"/>
      <c r="BU377" s="247"/>
      <c r="BV377" s="247"/>
      <c r="BW377" s="258"/>
      <c r="BX377" s="258"/>
      <c r="BY377" s="134"/>
      <c r="BZ377" s="259"/>
      <c r="CA377" s="260"/>
      <c r="CB377" s="261"/>
    </row>
    <row r="378" spans="1:80" ht="54" x14ac:dyDescent="0.3">
      <c r="A378" s="337" t="s">
        <v>816</v>
      </c>
      <c r="B378" s="338" t="s">
        <v>810</v>
      </c>
      <c r="C378" s="339" t="s">
        <v>737</v>
      </c>
      <c r="D378" s="340" t="s">
        <v>751</v>
      </c>
      <c r="E378" s="126" t="s">
        <v>181</v>
      </c>
      <c r="F378" s="252">
        <f t="shared" si="75"/>
        <v>0</v>
      </c>
      <c r="G378" s="253">
        <f t="shared" si="76"/>
        <v>0</v>
      </c>
      <c r="H378" s="254">
        <f t="shared" si="77"/>
        <v>0</v>
      </c>
      <c r="I378" s="255">
        <f t="shared" si="90"/>
        <v>1</v>
      </c>
      <c r="J378" s="359" t="s">
        <v>95</v>
      </c>
      <c r="K378" s="326" t="str">
        <f t="shared" si="79"/>
        <v/>
      </c>
      <c r="L378" s="314"/>
      <c r="M378" s="326" t="str">
        <f t="shared" si="80"/>
        <v/>
      </c>
      <c r="N378" s="314"/>
      <c r="O378" s="326" t="str">
        <f t="shared" si="81"/>
        <v/>
      </c>
      <c r="P378" s="314"/>
      <c r="Q378" s="276"/>
      <c r="R378" s="276"/>
      <c r="S378" s="276"/>
      <c r="T378" s="276"/>
      <c r="U378" s="326" t="str">
        <f t="shared" si="82"/>
        <v/>
      </c>
      <c r="V378" s="314"/>
      <c r="W378" s="326" t="str">
        <f t="shared" si="83"/>
        <v/>
      </c>
      <c r="X378" s="314"/>
      <c r="Y378" s="276"/>
      <c r="Z378" s="276"/>
      <c r="AA378" s="276"/>
      <c r="AB378" s="276"/>
      <c r="AC378" s="326" t="str">
        <f t="shared" si="84"/>
        <v/>
      </c>
      <c r="AD378" s="314"/>
      <c r="AE378" s="270" t="s">
        <v>1882</v>
      </c>
      <c r="AF378" s="276" t="s">
        <v>1904</v>
      </c>
      <c r="AG378" s="276" t="s">
        <v>1905</v>
      </c>
      <c r="AH378" s="270" t="s">
        <v>1906</v>
      </c>
      <c r="AI378" s="326" t="str">
        <f t="shared" si="85"/>
        <v/>
      </c>
      <c r="AJ378" s="314"/>
      <c r="AK378" s="247"/>
      <c r="AL378" s="247"/>
      <c r="AM378" s="247"/>
      <c r="AN378" s="247"/>
      <c r="AO378" s="326" t="str">
        <f t="shared" si="86"/>
        <v/>
      </c>
      <c r="AP378" s="314"/>
      <c r="AQ378" s="247"/>
      <c r="AR378" s="247"/>
      <c r="AS378" s="247"/>
      <c r="AT378" s="247"/>
      <c r="AU378" s="326" t="str">
        <f t="shared" si="87"/>
        <v>00001</v>
      </c>
      <c r="AV378" s="314" t="s">
        <v>1520</v>
      </c>
      <c r="AW378" s="247"/>
      <c r="AX378" s="247"/>
      <c r="AY378" s="247"/>
      <c r="AZ378" s="247"/>
      <c r="BA378" s="326" t="str">
        <f t="shared" si="88"/>
        <v>00001</v>
      </c>
      <c r="BB378" s="314" t="s">
        <v>1520</v>
      </c>
      <c r="BC378" s="247"/>
      <c r="BD378" s="247"/>
      <c r="BE378" s="247"/>
      <c r="BF378" s="247"/>
      <c r="BG378" s="326" t="str">
        <f t="shared" si="89"/>
        <v/>
      </c>
      <c r="BH378" s="314"/>
      <c r="BI378" s="247"/>
      <c r="BJ378" s="247"/>
      <c r="BK378" s="247"/>
      <c r="BL378" s="247"/>
      <c r="BM378" s="258"/>
      <c r="BN378" s="247"/>
      <c r="BO378" s="247"/>
      <c r="BP378" s="247"/>
      <c r="BQ378" s="247"/>
      <c r="BR378" s="258"/>
      <c r="BS378" s="247"/>
      <c r="BT378" s="247"/>
      <c r="BU378" s="247"/>
      <c r="BV378" s="247"/>
      <c r="BW378" s="258"/>
      <c r="BX378" s="258"/>
      <c r="BY378" s="134"/>
      <c r="BZ378" s="259"/>
      <c r="CA378" s="260"/>
      <c r="CB378" s="261"/>
    </row>
    <row r="379" spans="1:80" ht="40.5" x14ac:dyDescent="0.3">
      <c r="A379" s="337" t="s">
        <v>817</v>
      </c>
      <c r="B379" s="338" t="s">
        <v>810</v>
      </c>
      <c r="C379" s="339" t="s">
        <v>737</v>
      </c>
      <c r="D379" s="340" t="s">
        <v>753</v>
      </c>
      <c r="E379" s="126" t="s">
        <v>181</v>
      </c>
      <c r="F379" s="252">
        <f t="shared" si="75"/>
        <v>0</v>
      </c>
      <c r="G379" s="253">
        <f t="shared" si="76"/>
        <v>0</v>
      </c>
      <c r="H379" s="254">
        <f t="shared" si="77"/>
        <v>0</v>
      </c>
      <c r="I379" s="255">
        <f t="shared" si="90"/>
        <v>1</v>
      </c>
      <c r="J379" s="359" t="s">
        <v>95</v>
      </c>
      <c r="K379" s="326" t="str">
        <f t="shared" si="79"/>
        <v/>
      </c>
      <c r="L379" s="314"/>
      <c r="M379" s="326" t="str">
        <f t="shared" si="80"/>
        <v/>
      </c>
      <c r="N379" s="314"/>
      <c r="O379" s="326" t="str">
        <f t="shared" si="81"/>
        <v/>
      </c>
      <c r="P379" s="314"/>
      <c r="Q379" s="276"/>
      <c r="R379" s="276"/>
      <c r="S379" s="276"/>
      <c r="T379" s="276"/>
      <c r="U379" s="326" t="str">
        <f t="shared" si="82"/>
        <v/>
      </c>
      <c r="V379" s="314"/>
      <c r="W379" s="326" t="str">
        <f t="shared" si="83"/>
        <v/>
      </c>
      <c r="X379" s="314"/>
      <c r="Y379" s="276"/>
      <c r="Z379" s="276"/>
      <c r="AA379" s="276"/>
      <c r="AB379" s="276"/>
      <c r="AC379" s="326" t="str">
        <f t="shared" si="84"/>
        <v/>
      </c>
      <c r="AD379" s="314"/>
      <c r="AE379" s="276"/>
      <c r="AF379" s="276"/>
      <c r="AG379" s="276"/>
      <c r="AH379" s="276"/>
      <c r="AI379" s="326" t="str">
        <f t="shared" si="85"/>
        <v/>
      </c>
      <c r="AJ379" s="314"/>
      <c r="AK379" s="247"/>
      <c r="AL379" s="247"/>
      <c r="AM379" s="247"/>
      <c r="AN379" s="247"/>
      <c r="AO379" s="326" t="str">
        <f t="shared" si="86"/>
        <v/>
      </c>
      <c r="AP379" s="314"/>
      <c r="AQ379" s="247"/>
      <c r="AR379" s="247"/>
      <c r="AS379" s="247"/>
      <c r="AT379" s="247"/>
      <c r="AU379" s="326" t="str">
        <f t="shared" si="87"/>
        <v/>
      </c>
      <c r="AV379" s="314"/>
      <c r="AW379" s="247"/>
      <c r="AX379" s="247"/>
      <c r="AY379" s="247"/>
      <c r="AZ379" s="247"/>
      <c r="BA379" s="326" t="str">
        <f t="shared" si="88"/>
        <v/>
      </c>
      <c r="BB379" s="314"/>
      <c r="BC379" s="247"/>
      <c r="BD379" s="247"/>
      <c r="BE379" s="247"/>
      <c r="BF379" s="247"/>
      <c r="BG379" s="326" t="str">
        <f t="shared" si="89"/>
        <v/>
      </c>
      <c r="BH379" s="314"/>
      <c r="BI379" s="247"/>
      <c r="BJ379" s="247"/>
      <c r="BK379" s="247"/>
      <c r="BL379" s="247"/>
      <c r="BM379" s="258"/>
      <c r="BN379" s="247"/>
      <c r="BO379" s="247"/>
      <c r="BP379" s="247"/>
      <c r="BQ379" s="247"/>
      <c r="BR379" s="258"/>
      <c r="BS379" s="247"/>
      <c r="BT379" s="247"/>
      <c r="BU379" s="247"/>
      <c r="BV379" s="247"/>
      <c r="BW379" s="258"/>
      <c r="BX379" s="258"/>
      <c r="BY379" s="134"/>
      <c r="BZ379" s="259"/>
      <c r="CA379" s="260"/>
      <c r="CB379" s="261"/>
    </row>
    <row r="380" spans="1:80" ht="40.5" hidden="1" x14ac:dyDescent="0.3">
      <c r="A380" s="337" t="s">
        <v>818</v>
      </c>
      <c r="B380" s="338" t="s">
        <v>810</v>
      </c>
      <c r="C380" s="339" t="s">
        <v>737</v>
      </c>
      <c r="D380" s="340" t="s">
        <v>819</v>
      </c>
      <c r="E380" s="126" t="s">
        <v>94</v>
      </c>
      <c r="F380" s="252">
        <f t="shared" si="75"/>
        <v>0</v>
      </c>
      <c r="G380" s="253">
        <f t="shared" si="76"/>
        <v>0</v>
      </c>
      <c r="H380" s="254">
        <f t="shared" si="77"/>
        <v>0</v>
      </c>
      <c r="I380" s="255">
        <f t="shared" si="90"/>
        <v>0</v>
      </c>
      <c r="J380" s="359" t="s">
        <v>96</v>
      </c>
      <c r="K380" s="326" t="str">
        <f t="shared" si="79"/>
        <v/>
      </c>
      <c r="L380" s="314"/>
      <c r="M380" s="326" t="str">
        <f t="shared" si="80"/>
        <v/>
      </c>
      <c r="N380" s="314"/>
      <c r="O380" s="326" t="str">
        <f t="shared" si="81"/>
        <v/>
      </c>
      <c r="P380" s="314"/>
      <c r="Q380" s="276"/>
      <c r="R380" s="276"/>
      <c r="S380" s="276"/>
      <c r="T380" s="276"/>
      <c r="U380" s="326" t="str">
        <f t="shared" si="82"/>
        <v/>
      </c>
      <c r="V380" s="314"/>
      <c r="W380" s="326" t="str">
        <f t="shared" si="83"/>
        <v/>
      </c>
      <c r="X380" s="314"/>
      <c r="Y380" s="276"/>
      <c r="Z380" s="276"/>
      <c r="AA380" s="276"/>
      <c r="AB380" s="276"/>
      <c r="AC380" s="326" t="str">
        <f t="shared" si="84"/>
        <v/>
      </c>
      <c r="AD380" s="314"/>
      <c r="AE380" s="276"/>
      <c r="AF380" s="276"/>
      <c r="AG380" s="276"/>
      <c r="AH380" s="276"/>
      <c r="AI380" s="326" t="str">
        <f t="shared" si="85"/>
        <v/>
      </c>
      <c r="AJ380" s="314"/>
      <c r="AK380" s="247"/>
      <c r="AL380" s="247"/>
      <c r="AM380" s="247"/>
      <c r="AN380" s="247"/>
      <c r="AO380" s="326" t="str">
        <f t="shared" si="86"/>
        <v/>
      </c>
      <c r="AP380" s="314"/>
      <c r="AQ380" s="247"/>
      <c r="AR380" s="247"/>
      <c r="AS380" s="247"/>
      <c r="AT380" s="247"/>
      <c r="AU380" s="326" t="str">
        <f t="shared" si="87"/>
        <v/>
      </c>
      <c r="AV380" s="314"/>
      <c r="AW380" s="247"/>
      <c r="AX380" s="247"/>
      <c r="AY380" s="247"/>
      <c r="AZ380" s="247"/>
      <c r="BA380" s="326" t="str">
        <f t="shared" si="88"/>
        <v/>
      </c>
      <c r="BB380" s="314"/>
      <c r="BC380" s="247"/>
      <c r="BD380" s="247"/>
      <c r="BE380" s="247"/>
      <c r="BF380" s="247"/>
      <c r="BG380" s="326" t="str">
        <f t="shared" si="89"/>
        <v/>
      </c>
      <c r="BH380" s="314"/>
      <c r="BI380" s="247"/>
      <c r="BJ380" s="247"/>
      <c r="BK380" s="247"/>
      <c r="BL380" s="247"/>
      <c r="BM380" s="258"/>
      <c r="BN380" s="247"/>
      <c r="BO380" s="247"/>
      <c r="BP380" s="247"/>
      <c r="BQ380" s="247"/>
      <c r="BR380" s="258"/>
      <c r="BS380" s="247"/>
      <c r="BT380" s="247"/>
      <c r="BU380" s="247"/>
      <c r="BV380" s="247"/>
      <c r="BW380" s="258"/>
      <c r="BX380" s="258"/>
      <c r="BY380" s="134"/>
      <c r="BZ380" s="259"/>
      <c r="CA380" s="260"/>
      <c r="CB380" s="261"/>
    </row>
    <row r="381" spans="1:80" ht="40.5" hidden="1" x14ac:dyDescent="0.3">
      <c r="A381" s="337" t="s">
        <v>820</v>
      </c>
      <c r="B381" s="338" t="s">
        <v>810</v>
      </c>
      <c r="C381" s="339" t="s">
        <v>737</v>
      </c>
      <c r="D381" s="340" t="s">
        <v>821</v>
      </c>
      <c r="E381" s="126" t="s">
        <v>94</v>
      </c>
      <c r="F381" s="252">
        <f t="shared" si="75"/>
        <v>0</v>
      </c>
      <c r="G381" s="253">
        <f t="shared" si="76"/>
        <v>0</v>
      </c>
      <c r="H381" s="254">
        <f t="shared" si="77"/>
        <v>0</v>
      </c>
      <c r="I381" s="255">
        <f t="shared" si="90"/>
        <v>0</v>
      </c>
      <c r="J381" s="359" t="s">
        <v>96</v>
      </c>
      <c r="K381" s="326" t="str">
        <f t="shared" si="79"/>
        <v/>
      </c>
      <c r="L381" s="314"/>
      <c r="M381" s="326" t="str">
        <f t="shared" si="80"/>
        <v/>
      </c>
      <c r="N381" s="314"/>
      <c r="O381" s="326" t="str">
        <f t="shared" si="81"/>
        <v/>
      </c>
      <c r="P381" s="314"/>
      <c r="Q381" s="276"/>
      <c r="R381" s="276"/>
      <c r="S381" s="276"/>
      <c r="T381" s="276"/>
      <c r="U381" s="326" t="str">
        <f t="shared" si="82"/>
        <v/>
      </c>
      <c r="V381" s="314"/>
      <c r="W381" s="326" t="str">
        <f t="shared" si="83"/>
        <v/>
      </c>
      <c r="X381" s="314"/>
      <c r="Y381" s="276"/>
      <c r="Z381" s="276"/>
      <c r="AA381" s="276"/>
      <c r="AB381" s="276"/>
      <c r="AC381" s="326" t="str">
        <f t="shared" si="84"/>
        <v/>
      </c>
      <c r="AD381" s="314"/>
      <c r="AE381" s="276"/>
      <c r="AF381" s="276"/>
      <c r="AG381" s="276"/>
      <c r="AH381" s="276"/>
      <c r="AI381" s="326" t="str">
        <f t="shared" si="85"/>
        <v/>
      </c>
      <c r="AJ381" s="314"/>
      <c r="AK381" s="247"/>
      <c r="AL381" s="247"/>
      <c r="AM381" s="247"/>
      <c r="AN381" s="247"/>
      <c r="AO381" s="326" t="str">
        <f t="shared" si="86"/>
        <v/>
      </c>
      <c r="AP381" s="314"/>
      <c r="AQ381" s="247"/>
      <c r="AR381" s="247"/>
      <c r="AS381" s="247"/>
      <c r="AT381" s="247"/>
      <c r="AU381" s="326" t="str">
        <f t="shared" si="87"/>
        <v/>
      </c>
      <c r="AV381" s="314"/>
      <c r="AW381" s="247"/>
      <c r="AX381" s="247"/>
      <c r="AY381" s="247"/>
      <c r="AZ381" s="247"/>
      <c r="BA381" s="326" t="str">
        <f t="shared" si="88"/>
        <v/>
      </c>
      <c r="BB381" s="314"/>
      <c r="BC381" s="247"/>
      <c r="BD381" s="247"/>
      <c r="BE381" s="247"/>
      <c r="BF381" s="247"/>
      <c r="BG381" s="326" t="str">
        <f t="shared" si="89"/>
        <v/>
      </c>
      <c r="BH381" s="314"/>
      <c r="BI381" s="247"/>
      <c r="BJ381" s="247"/>
      <c r="BK381" s="247"/>
      <c r="BL381" s="247"/>
      <c r="BM381" s="258"/>
      <c r="BN381" s="247"/>
      <c r="BO381" s="247"/>
      <c r="BP381" s="247"/>
      <c r="BQ381" s="247"/>
      <c r="BR381" s="258"/>
      <c r="BS381" s="247"/>
      <c r="BT381" s="247"/>
      <c r="BU381" s="247"/>
      <c r="BV381" s="247"/>
      <c r="BW381" s="258"/>
      <c r="BX381" s="258"/>
      <c r="BY381" s="134"/>
      <c r="BZ381" s="259"/>
      <c r="CA381" s="260"/>
      <c r="CB381" s="261"/>
    </row>
    <row r="382" spans="1:80" ht="40.5" hidden="1" x14ac:dyDescent="0.3">
      <c r="A382" s="337" t="s">
        <v>822</v>
      </c>
      <c r="B382" s="338" t="s">
        <v>810</v>
      </c>
      <c r="C382" s="339" t="s">
        <v>823</v>
      </c>
      <c r="D382" s="340" t="s">
        <v>811</v>
      </c>
      <c r="E382" s="126" t="s">
        <v>181</v>
      </c>
      <c r="F382" s="252">
        <f t="shared" si="75"/>
        <v>0</v>
      </c>
      <c r="G382" s="253">
        <f t="shared" si="76"/>
        <v>0</v>
      </c>
      <c r="H382" s="254">
        <f t="shared" si="77"/>
        <v>0</v>
      </c>
      <c r="I382" s="255">
        <f t="shared" si="90"/>
        <v>0</v>
      </c>
      <c r="J382" s="359" t="s">
        <v>96</v>
      </c>
      <c r="K382" s="326" t="str">
        <f t="shared" si="79"/>
        <v/>
      </c>
      <c r="L382" s="314"/>
      <c r="M382" s="326" t="str">
        <f t="shared" si="80"/>
        <v/>
      </c>
      <c r="N382" s="314"/>
      <c r="O382" s="326" t="str">
        <f t="shared" si="81"/>
        <v/>
      </c>
      <c r="P382" s="314"/>
      <c r="Q382" s="276"/>
      <c r="R382" s="276"/>
      <c r="S382" s="276"/>
      <c r="T382" s="276"/>
      <c r="U382" s="326" t="str">
        <f t="shared" si="82"/>
        <v/>
      </c>
      <c r="V382" s="314"/>
      <c r="W382" s="326" t="str">
        <f t="shared" si="83"/>
        <v/>
      </c>
      <c r="X382" s="314"/>
      <c r="Y382" s="276"/>
      <c r="Z382" s="276"/>
      <c r="AA382" s="276"/>
      <c r="AB382" s="276"/>
      <c r="AC382" s="326" t="str">
        <f t="shared" si="84"/>
        <v/>
      </c>
      <c r="AD382" s="314"/>
      <c r="AE382" s="276"/>
      <c r="AF382" s="276"/>
      <c r="AG382" s="276"/>
      <c r="AH382" s="276"/>
      <c r="AI382" s="326" t="str">
        <f t="shared" si="85"/>
        <v/>
      </c>
      <c r="AJ382" s="314"/>
      <c r="AK382" s="247"/>
      <c r="AL382" s="247"/>
      <c r="AM382" s="247"/>
      <c r="AN382" s="247"/>
      <c r="AO382" s="326" t="str">
        <f t="shared" si="86"/>
        <v/>
      </c>
      <c r="AP382" s="314"/>
      <c r="AQ382" s="247"/>
      <c r="AR382" s="247"/>
      <c r="AS382" s="247"/>
      <c r="AT382" s="247"/>
      <c r="AU382" s="326" t="str">
        <f t="shared" si="87"/>
        <v/>
      </c>
      <c r="AV382" s="314"/>
      <c r="AW382" s="247"/>
      <c r="AX382" s="247"/>
      <c r="AY382" s="247"/>
      <c r="AZ382" s="247"/>
      <c r="BA382" s="326" t="str">
        <f t="shared" si="88"/>
        <v/>
      </c>
      <c r="BB382" s="314"/>
      <c r="BC382" s="247"/>
      <c r="BD382" s="247"/>
      <c r="BE382" s="247"/>
      <c r="BF382" s="247"/>
      <c r="BG382" s="326" t="str">
        <f t="shared" si="89"/>
        <v/>
      </c>
      <c r="BH382" s="314"/>
      <c r="BI382" s="247"/>
      <c r="BJ382" s="247"/>
      <c r="BK382" s="247"/>
      <c r="BL382" s="247"/>
      <c r="BM382" s="258"/>
      <c r="BN382" s="247"/>
      <c r="BO382" s="247"/>
      <c r="BP382" s="247"/>
      <c r="BQ382" s="247"/>
      <c r="BR382" s="258"/>
      <c r="BS382" s="247"/>
      <c r="BT382" s="247"/>
      <c r="BU382" s="247"/>
      <c r="BV382" s="247"/>
      <c r="BW382" s="258"/>
      <c r="BX382" s="258"/>
      <c r="BY382" s="134"/>
      <c r="BZ382" s="259"/>
      <c r="CA382" s="260"/>
      <c r="CB382" s="261"/>
    </row>
    <row r="383" spans="1:80" ht="40.5" hidden="1" x14ac:dyDescent="0.3">
      <c r="A383" s="337" t="s">
        <v>824</v>
      </c>
      <c r="B383" s="338" t="s">
        <v>810</v>
      </c>
      <c r="C383" s="339" t="s">
        <v>823</v>
      </c>
      <c r="D383" s="340" t="s">
        <v>813</v>
      </c>
      <c r="E383" s="126" t="s">
        <v>181</v>
      </c>
      <c r="F383" s="252">
        <f t="shared" si="75"/>
        <v>0</v>
      </c>
      <c r="G383" s="253">
        <f t="shared" si="76"/>
        <v>0</v>
      </c>
      <c r="H383" s="254">
        <f t="shared" si="77"/>
        <v>0</v>
      </c>
      <c r="I383" s="255">
        <f t="shared" si="90"/>
        <v>0</v>
      </c>
      <c r="J383" s="359" t="s">
        <v>96</v>
      </c>
      <c r="K383" s="326" t="str">
        <f t="shared" si="79"/>
        <v/>
      </c>
      <c r="L383" s="314"/>
      <c r="M383" s="326" t="str">
        <f t="shared" si="80"/>
        <v/>
      </c>
      <c r="N383" s="314"/>
      <c r="O383" s="326" t="str">
        <f t="shared" si="81"/>
        <v/>
      </c>
      <c r="P383" s="314"/>
      <c r="Q383" s="276"/>
      <c r="R383" s="276"/>
      <c r="S383" s="276"/>
      <c r="T383" s="276"/>
      <c r="U383" s="326" t="str">
        <f t="shared" si="82"/>
        <v/>
      </c>
      <c r="V383" s="314"/>
      <c r="W383" s="326" t="str">
        <f t="shared" si="83"/>
        <v/>
      </c>
      <c r="X383" s="314"/>
      <c r="Y383" s="276"/>
      <c r="Z383" s="276"/>
      <c r="AA383" s="276"/>
      <c r="AB383" s="276"/>
      <c r="AC383" s="326" t="str">
        <f t="shared" si="84"/>
        <v/>
      </c>
      <c r="AD383" s="314"/>
      <c r="AE383" s="276"/>
      <c r="AF383" s="276"/>
      <c r="AG383" s="276"/>
      <c r="AH383" s="276"/>
      <c r="AI383" s="326" t="str">
        <f t="shared" si="85"/>
        <v/>
      </c>
      <c r="AJ383" s="314"/>
      <c r="AK383" s="247"/>
      <c r="AL383" s="247"/>
      <c r="AM383" s="247"/>
      <c r="AN383" s="247"/>
      <c r="AO383" s="326" t="str">
        <f t="shared" si="86"/>
        <v/>
      </c>
      <c r="AP383" s="314"/>
      <c r="AQ383" s="247"/>
      <c r="AR383" s="247"/>
      <c r="AS383" s="247"/>
      <c r="AT383" s="247"/>
      <c r="AU383" s="326" t="str">
        <f t="shared" si="87"/>
        <v/>
      </c>
      <c r="AV383" s="314"/>
      <c r="AW383" s="247"/>
      <c r="AX383" s="247"/>
      <c r="AY383" s="247"/>
      <c r="AZ383" s="247"/>
      <c r="BA383" s="326" t="str">
        <f t="shared" si="88"/>
        <v/>
      </c>
      <c r="BB383" s="314"/>
      <c r="BC383" s="247"/>
      <c r="BD383" s="247"/>
      <c r="BE383" s="247"/>
      <c r="BF383" s="247"/>
      <c r="BG383" s="326" t="str">
        <f t="shared" si="89"/>
        <v/>
      </c>
      <c r="BH383" s="314"/>
      <c r="BI383" s="247"/>
      <c r="BJ383" s="247"/>
      <c r="BK383" s="247"/>
      <c r="BL383" s="247"/>
      <c r="BM383" s="258"/>
      <c r="BN383" s="247"/>
      <c r="BO383" s="247"/>
      <c r="BP383" s="247"/>
      <c r="BQ383" s="247"/>
      <c r="BR383" s="258"/>
      <c r="BS383" s="247"/>
      <c r="BT383" s="247"/>
      <c r="BU383" s="247"/>
      <c r="BV383" s="247"/>
      <c r="BW383" s="258"/>
      <c r="BX383" s="258"/>
      <c r="BY383" s="134"/>
      <c r="BZ383" s="259"/>
      <c r="CA383" s="260"/>
      <c r="CB383" s="261"/>
    </row>
    <row r="384" spans="1:80" ht="40.5" hidden="1" x14ac:dyDescent="0.3">
      <c r="A384" s="337" t="s">
        <v>825</v>
      </c>
      <c r="B384" s="338" t="s">
        <v>810</v>
      </c>
      <c r="C384" s="339" t="s">
        <v>823</v>
      </c>
      <c r="D384" s="340" t="s">
        <v>815</v>
      </c>
      <c r="E384" s="126" t="s">
        <v>181</v>
      </c>
      <c r="F384" s="252">
        <f t="shared" si="75"/>
        <v>0</v>
      </c>
      <c r="G384" s="253">
        <f t="shared" si="76"/>
        <v>0</v>
      </c>
      <c r="H384" s="254">
        <f t="shared" si="77"/>
        <v>0</v>
      </c>
      <c r="I384" s="255">
        <f t="shared" si="90"/>
        <v>0</v>
      </c>
      <c r="J384" s="359" t="s">
        <v>96</v>
      </c>
      <c r="K384" s="326" t="str">
        <f t="shared" si="79"/>
        <v/>
      </c>
      <c r="L384" s="314"/>
      <c r="M384" s="326" t="str">
        <f t="shared" si="80"/>
        <v/>
      </c>
      <c r="N384" s="314"/>
      <c r="O384" s="326" t="str">
        <f t="shared" si="81"/>
        <v/>
      </c>
      <c r="P384" s="314"/>
      <c r="Q384" s="276"/>
      <c r="R384" s="276"/>
      <c r="S384" s="276"/>
      <c r="T384" s="276"/>
      <c r="U384" s="326" t="str">
        <f t="shared" si="82"/>
        <v/>
      </c>
      <c r="V384" s="314"/>
      <c r="W384" s="326" t="str">
        <f t="shared" si="83"/>
        <v/>
      </c>
      <c r="X384" s="314"/>
      <c r="Y384" s="276"/>
      <c r="Z384" s="276"/>
      <c r="AA384" s="276"/>
      <c r="AB384" s="276"/>
      <c r="AC384" s="326" t="str">
        <f t="shared" si="84"/>
        <v/>
      </c>
      <c r="AD384" s="314"/>
      <c r="AE384" s="276"/>
      <c r="AF384" s="276"/>
      <c r="AG384" s="276"/>
      <c r="AH384" s="276"/>
      <c r="AI384" s="326" t="str">
        <f t="shared" si="85"/>
        <v/>
      </c>
      <c r="AJ384" s="314"/>
      <c r="AK384" s="247"/>
      <c r="AL384" s="247"/>
      <c r="AM384" s="247"/>
      <c r="AN384" s="247"/>
      <c r="AO384" s="326" t="str">
        <f t="shared" si="86"/>
        <v/>
      </c>
      <c r="AP384" s="314"/>
      <c r="AQ384" s="247"/>
      <c r="AR384" s="247"/>
      <c r="AS384" s="247"/>
      <c r="AT384" s="247"/>
      <c r="AU384" s="326" t="str">
        <f t="shared" si="87"/>
        <v/>
      </c>
      <c r="AV384" s="314"/>
      <c r="AW384" s="247"/>
      <c r="AX384" s="247"/>
      <c r="AY384" s="247"/>
      <c r="AZ384" s="247"/>
      <c r="BA384" s="326" t="str">
        <f t="shared" si="88"/>
        <v/>
      </c>
      <c r="BB384" s="314"/>
      <c r="BC384" s="247"/>
      <c r="BD384" s="247"/>
      <c r="BE384" s="247"/>
      <c r="BF384" s="247"/>
      <c r="BG384" s="326" t="str">
        <f t="shared" si="89"/>
        <v/>
      </c>
      <c r="BH384" s="314"/>
      <c r="BI384" s="247"/>
      <c r="BJ384" s="247"/>
      <c r="BK384" s="247"/>
      <c r="BL384" s="247"/>
      <c r="BM384" s="258"/>
      <c r="BN384" s="247"/>
      <c r="BO384" s="247"/>
      <c r="BP384" s="247"/>
      <c r="BQ384" s="247"/>
      <c r="BR384" s="258"/>
      <c r="BS384" s="247"/>
      <c r="BT384" s="247"/>
      <c r="BU384" s="247"/>
      <c r="BV384" s="247"/>
      <c r="BW384" s="258"/>
      <c r="BX384" s="258"/>
      <c r="BY384" s="134"/>
      <c r="BZ384" s="259"/>
      <c r="CA384" s="260"/>
      <c r="CB384" s="261"/>
    </row>
    <row r="385" spans="1:80" ht="49.5" hidden="1" x14ac:dyDescent="0.3">
      <c r="A385" s="337" t="s">
        <v>826</v>
      </c>
      <c r="B385" s="338" t="s">
        <v>810</v>
      </c>
      <c r="C385" s="339" t="s">
        <v>823</v>
      </c>
      <c r="D385" s="340" t="s">
        <v>772</v>
      </c>
      <c r="E385" s="126" t="s">
        <v>181</v>
      </c>
      <c r="F385" s="252">
        <f t="shared" si="75"/>
        <v>0</v>
      </c>
      <c r="G385" s="253">
        <f t="shared" si="76"/>
        <v>0</v>
      </c>
      <c r="H385" s="254">
        <f t="shared" si="77"/>
        <v>0</v>
      </c>
      <c r="I385" s="255">
        <f t="shared" si="90"/>
        <v>0</v>
      </c>
      <c r="J385" s="359" t="s">
        <v>96</v>
      </c>
      <c r="K385" s="326" t="str">
        <f t="shared" si="79"/>
        <v/>
      </c>
      <c r="L385" s="314"/>
      <c r="M385" s="326" t="str">
        <f t="shared" si="80"/>
        <v/>
      </c>
      <c r="N385" s="314"/>
      <c r="O385" s="326" t="str">
        <f t="shared" si="81"/>
        <v/>
      </c>
      <c r="P385" s="314"/>
      <c r="Q385" s="276"/>
      <c r="R385" s="276"/>
      <c r="S385" s="276"/>
      <c r="T385" s="276"/>
      <c r="U385" s="326" t="str">
        <f t="shared" si="82"/>
        <v/>
      </c>
      <c r="V385" s="314"/>
      <c r="W385" s="326" t="str">
        <f t="shared" si="83"/>
        <v/>
      </c>
      <c r="X385" s="314"/>
      <c r="Y385" s="276"/>
      <c r="Z385" s="276"/>
      <c r="AA385" s="276"/>
      <c r="AB385" s="276"/>
      <c r="AC385" s="326" t="str">
        <f t="shared" si="84"/>
        <v/>
      </c>
      <c r="AD385" s="314"/>
      <c r="AE385" s="276"/>
      <c r="AF385" s="276"/>
      <c r="AG385" s="276"/>
      <c r="AH385" s="276"/>
      <c r="AI385" s="326" t="str">
        <f t="shared" si="85"/>
        <v/>
      </c>
      <c r="AJ385" s="314"/>
      <c r="AK385" s="247"/>
      <c r="AL385" s="247"/>
      <c r="AM385" s="247"/>
      <c r="AN385" s="247"/>
      <c r="AO385" s="326" t="str">
        <f t="shared" si="86"/>
        <v/>
      </c>
      <c r="AP385" s="314"/>
      <c r="AQ385" s="247"/>
      <c r="AR385" s="247"/>
      <c r="AS385" s="247"/>
      <c r="AT385" s="247"/>
      <c r="AU385" s="326" t="str">
        <f t="shared" si="87"/>
        <v/>
      </c>
      <c r="AV385" s="314"/>
      <c r="AW385" s="247"/>
      <c r="AX385" s="247"/>
      <c r="AY385" s="247"/>
      <c r="AZ385" s="247"/>
      <c r="BA385" s="326" t="str">
        <f t="shared" si="88"/>
        <v/>
      </c>
      <c r="BB385" s="314"/>
      <c r="BC385" s="247"/>
      <c r="BD385" s="247"/>
      <c r="BE385" s="247"/>
      <c r="BF385" s="247"/>
      <c r="BG385" s="326" t="str">
        <f t="shared" si="89"/>
        <v/>
      </c>
      <c r="BH385" s="314"/>
      <c r="BI385" s="247"/>
      <c r="BJ385" s="247"/>
      <c r="BK385" s="247"/>
      <c r="BL385" s="247"/>
      <c r="BM385" s="258"/>
      <c r="BN385" s="247"/>
      <c r="BO385" s="247"/>
      <c r="BP385" s="247"/>
      <c r="BQ385" s="247"/>
      <c r="BR385" s="258"/>
      <c r="BS385" s="247"/>
      <c r="BT385" s="247"/>
      <c r="BU385" s="247"/>
      <c r="BV385" s="247"/>
      <c r="BW385" s="258"/>
      <c r="BX385" s="258"/>
      <c r="BY385" s="134"/>
      <c r="BZ385" s="259"/>
      <c r="CA385" s="260"/>
      <c r="CB385" s="261"/>
    </row>
    <row r="386" spans="1:80" ht="40.5" hidden="1" x14ac:dyDescent="0.3">
      <c r="A386" s="337" t="s">
        <v>827</v>
      </c>
      <c r="B386" s="338" t="s">
        <v>810</v>
      </c>
      <c r="C386" s="339" t="s">
        <v>828</v>
      </c>
      <c r="D386" s="340" t="s">
        <v>811</v>
      </c>
      <c r="E386" s="126" t="s">
        <v>181</v>
      </c>
      <c r="F386" s="252">
        <f t="shared" si="75"/>
        <v>0</v>
      </c>
      <c r="G386" s="253">
        <f t="shared" si="76"/>
        <v>0</v>
      </c>
      <c r="H386" s="254">
        <f t="shared" si="77"/>
        <v>0</v>
      </c>
      <c r="I386" s="255">
        <f t="shared" si="90"/>
        <v>0</v>
      </c>
      <c r="J386" s="359" t="s">
        <v>96</v>
      </c>
      <c r="K386" s="326" t="str">
        <f t="shared" si="79"/>
        <v/>
      </c>
      <c r="L386" s="314"/>
      <c r="M386" s="326" t="str">
        <f t="shared" si="80"/>
        <v/>
      </c>
      <c r="N386" s="314"/>
      <c r="O386" s="326" t="str">
        <f t="shared" si="81"/>
        <v/>
      </c>
      <c r="P386" s="314"/>
      <c r="Q386" s="276"/>
      <c r="R386" s="276"/>
      <c r="S386" s="276"/>
      <c r="T386" s="276"/>
      <c r="U386" s="326" t="str">
        <f t="shared" si="82"/>
        <v/>
      </c>
      <c r="V386" s="314"/>
      <c r="W386" s="326" t="str">
        <f t="shared" si="83"/>
        <v/>
      </c>
      <c r="X386" s="314"/>
      <c r="Y386" s="276"/>
      <c r="Z386" s="276"/>
      <c r="AA386" s="276"/>
      <c r="AB386" s="276"/>
      <c r="AC386" s="326" t="str">
        <f t="shared" si="84"/>
        <v/>
      </c>
      <c r="AD386" s="314"/>
      <c r="AE386" s="276"/>
      <c r="AF386" s="276"/>
      <c r="AG386" s="276"/>
      <c r="AH386" s="276"/>
      <c r="AI386" s="326" t="str">
        <f t="shared" si="85"/>
        <v/>
      </c>
      <c r="AJ386" s="314"/>
      <c r="AK386" s="247"/>
      <c r="AL386" s="247"/>
      <c r="AM386" s="247"/>
      <c r="AN386" s="247"/>
      <c r="AO386" s="326" t="str">
        <f t="shared" si="86"/>
        <v/>
      </c>
      <c r="AP386" s="314"/>
      <c r="AQ386" s="247"/>
      <c r="AR386" s="247"/>
      <c r="AS386" s="247"/>
      <c r="AT386" s="247"/>
      <c r="AU386" s="326" t="str">
        <f t="shared" si="87"/>
        <v/>
      </c>
      <c r="AV386" s="314"/>
      <c r="AW386" s="247"/>
      <c r="AX386" s="247"/>
      <c r="AY386" s="247"/>
      <c r="AZ386" s="247"/>
      <c r="BA386" s="326" t="str">
        <f t="shared" si="88"/>
        <v/>
      </c>
      <c r="BB386" s="314"/>
      <c r="BC386" s="247"/>
      <c r="BD386" s="247"/>
      <c r="BE386" s="247"/>
      <c r="BF386" s="247"/>
      <c r="BG386" s="326" t="str">
        <f t="shared" si="89"/>
        <v/>
      </c>
      <c r="BH386" s="314"/>
      <c r="BI386" s="247"/>
      <c r="BJ386" s="247"/>
      <c r="BK386" s="247"/>
      <c r="BL386" s="247"/>
      <c r="BM386" s="258"/>
      <c r="BN386" s="247"/>
      <c r="BO386" s="247"/>
      <c r="BP386" s="247"/>
      <c r="BQ386" s="247"/>
      <c r="BR386" s="258"/>
      <c r="BS386" s="247"/>
      <c r="BT386" s="247"/>
      <c r="BU386" s="247"/>
      <c r="BV386" s="247"/>
      <c r="BW386" s="258"/>
      <c r="BX386" s="258"/>
      <c r="BY386" s="134"/>
      <c r="BZ386" s="259"/>
      <c r="CA386" s="260"/>
      <c r="CB386" s="261"/>
    </row>
    <row r="387" spans="1:80" ht="40.5" hidden="1" x14ac:dyDescent="0.3">
      <c r="A387" s="337" t="s">
        <v>829</v>
      </c>
      <c r="B387" s="338" t="s">
        <v>810</v>
      </c>
      <c r="C387" s="339" t="s">
        <v>828</v>
      </c>
      <c r="D387" s="340" t="s">
        <v>813</v>
      </c>
      <c r="E387" s="126" t="s">
        <v>181</v>
      </c>
      <c r="F387" s="252">
        <f t="shared" si="75"/>
        <v>0</v>
      </c>
      <c r="G387" s="253">
        <f t="shared" si="76"/>
        <v>0</v>
      </c>
      <c r="H387" s="254">
        <f t="shared" si="77"/>
        <v>0</v>
      </c>
      <c r="I387" s="255">
        <f t="shared" si="90"/>
        <v>0</v>
      </c>
      <c r="J387" s="359" t="s">
        <v>96</v>
      </c>
      <c r="K387" s="326" t="str">
        <f t="shared" si="79"/>
        <v/>
      </c>
      <c r="L387" s="314"/>
      <c r="M387" s="326" t="str">
        <f t="shared" si="80"/>
        <v/>
      </c>
      <c r="N387" s="314"/>
      <c r="O387" s="326" t="str">
        <f t="shared" si="81"/>
        <v/>
      </c>
      <c r="P387" s="314"/>
      <c r="Q387" s="276"/>
      <c r="R387" s="276"/>
      <c r="S387" s="276"/>
      <c r="T387" s="276"/>
      <c r="U387" s="326" t="str">
        <f t="shared" si="82"/>
        <v/>
      </c>
      <c r="V387" s="314"/>
      <c r="W387" s="326" t="str">
        <f t="shared" si="83"/>
        <v/>
      </c>
      <c r="X387" s="314"/>
      <c r="Y387" s="276"/>
      <c r="Z387" s="276"/>
      <c r="AA387" s="276"/>
      <c r="AB387" s="276"/>
      <c r="AC387" s="326" t="str">
        <f t="shared" si="84"/>
        <v/>
      </c>
      <c r="AD387" s="314"/>
      <c r="AE387" s="276"/>
      <c r="AF387" s="276"/>
      <c r="AG387" s="276"/>
      <c r="AH387" s="276"/>
      <c r="AI387" s="326" t="str">
        <f t="shared" si="85"/>
        <v/>
      </c>
      <c r="AJ387" s="314"/>
      <c r="AK387" s="247"/>
      <c r="AL387" s="247"/>
      <c r="AM387" s="247"/>
      <c r="AN387" s="247"/>
      <c r="AO387" s="326" t="str">
        <f t="shared" si="86"/>
        <v/>
      </c>
      <c r="AP387" s="314"/>
      <c r="AQ387" s="247"/>
      <c r="AR387" s="247"/>
      <c r="AS387" s="247"/>
      <c r="AT387" s="247"/>
      <c r="AU387" s="326" t="str">
        <f t="shared" si="87"/>
        <v/>
      </c>
      <c r="AV387" s="314"/>
      <c r="AW387" s="247"/>
      <c r="AX387" s="247"/>
      <c r="AY387" s="247"/>
      <c r="AZ387" s="247"/>
      <c r="BA387" s="326" t="str">
        <f t="shared" si="88"/>
        <v/>
      </c>
      <c r="BB387" s="314"/>
      <c r="BC387" s="247"/>
      <c r="BD387" s="247"/>
      <c r="BE387" s="247"/>
      <c r="BF387" s="247"/>
      <c r="BG387" s="326" t="str">
        <f t="shared" si="89"/>
        <v/>
      </c>
      <c r="BH387" s="314"/>
      <c r="BI387" s="247"/>
      <c r="BJ387" s="247"/>
      <c r="BK387" s="247"/>
      <c r="BL387" s="247"/>
      <c r="BM387" s="258"/>
      <c r="BN387" s="247"/>
      <c r="BO387" s="247"/>
      <c r="BP387" s="247"/>
      <c r="BQ387" s="247"/>
      <c r="BR387" s="258"/>
      <c r="BS387" s="247"/>
      <c r="BT387" s="247"/>
      <c r="BU387" s="247"/>
      <c r="BV387" s="247"/>
      <c r="BW387" s="258"/>
      <c r="BX387" s="258"/>
      <c r="BY387" s="134"/>
      <c r="BZ387" s="259"/>
      <c r="CA387" s="260"/>
      <c r="CB387" s="261"/>
    </row>
    <row r="388" spans="1:80" ht="40.5" hidden="1" x14ac:dyDescent="0.3">
      <c r="A388" s="337" t="s">
        <v>830</v>
      </c>
      <c r="B388" s="338" t="s">
        <v>810</v>
      </c>
      <c r="C388" s="339" t="s">
        <v>828</v>
      </c>
      <c r="D388" s="340" t="s">
        <v>815</v>
      </c>
      <c r="E388" s="126" t="s">
        <v>181</v>
      </c>
      <c r="F388" s="252">
        <f t="shared" si="75"/>
        <v>0</v>
      </c>
      <c r="G388" s="253">
        <f t="shared" si="76"/>
        <v>0</v>
      </c>
      <c r="H388" s="254">
        <f t="shared" si="77"/>
        <v>0</v>
      </c>
      <c r="I388" s="255">
        <f t="shared" si="90"/>
        <v>0</v>
      </c>
      <c r="J388" s="359" t="s">
        <v>96</v>
      </c>
      <c r="K388" s="326" t="str">
        <f t="shared" si="79"/>
        <v/>
      </c>
      <c r="L388" s="314"/>
      <c r="M388" s="326" t="str">
        <f t="shared" si="80"/>
        <v/>
      </c>
      <c r="N388" s="314"/>
      <c r="O388" s="326" t="str">
        <f t="shared" si="81"/>
        <v/>
      </c>
      <c r="P388" s="314"/>
      <c r="Q388" s="276"/>
      <c r="R388" s="276"/>
      <c r="S388" s="276"/>
      <c r="T388" s="276"/>
      <c r="U388" s="326" t="str">
        <f t="shared" si="82"/>
        <v/>
      </c>
      <c r="V388" s="314"/>
      <c r="W388" s="326" t="str">
        <f t="shared" si="83"/>
        <v/>
      </c>
      <c r="X388" s="314"/>
      <c r="Y388" s="276"/>
      <c r="Z388" s="276"/>
      <c r="AA388" s="276"/>
      <c r="AB388" s="276"/>
      <c r="AC388" s="326" t="str">
        <f t="shared" si="84"/>
        <v/>
      </c>
      <c r="AD388" s="314"/>
      <c r="AE388" s="276"/>
      <c r="AF388" s="276"/>
      <c r="AG388" s="276"/>
      <c r="AH388" s="276"/>
      <c r="AI388" s="326" t="str">
        <f t="shared" si="85"/>
        <v/>
      </c>
      <c r="AJ388" s="314"/>
      <c r="AK388" s="247"/>
      <c r="AL388" s="247"/>
      <c r="AM388" s="247"/>
      <c r="AN388" s="247"/>
      <c r="AO388" s="326" t="str">
        <f t="shared" si="86"/>
        <v/>
      </c>
      <c r="AP388" s="314"/>
      <c r="AQ388" s="247"/>
      <c r="AR388" s="247"/>
      <c r="AS388" s="247"/>
      <c r="AT388" s="247"/>
      <c r="AU388" s="326" t="str">
        <f t="shared" si="87"/>
        <v/>
      </c>
      <c r="AV388" s="314"/>
      <c r="AW388" s="247"/>
      <c r="AX388" s="247"/>
      <c r="AY388" s="247"/>
      <c r="AZ388" s="247"/>
      <c r="BA388" s="326" t="str">
        <f t="shared" si="88"/>
        <v/>
      </c>
      <c r="BB388" s="314"/>
      <c r="BC388" s="247"/>
      <c r="BD388" s="247"/>
      <c r="BE388" s="247"/>
      <c r="BF388" s="247"/>
      <c r="BG388" s="326" t="str">
        <f t="shared" si="89"/>
        <v/>
      </c>
      <c r="BH388" s="314"/>
      <c r="BI388" s="247"/>
      <c r="BJ388" s="247"/>
      <c r="BK388" s="247"/>
      <c r="BL388" s="247"/>
      <c r="BM388" s="258"/>
      <c r="BN388" s="247"/>
      <c r="BO388" s="247"/>
      <c r="BP388" s="247"/>
      <c r="BQ388" s="247"/>
      <c r="BR388" s="258"/>
      <c r="BS388" s="247"/>
      <c r="BT388" s="247"/>
      <c r="BU388" s="247"/>
      <c r="BV388" s="247"/>
      <c r="BW388" s="258"/>
      <c r="BX388" s="258"/>
      <c r="BY388" s="134"/>
      <c r="BZ388" s="259"/>
      <c r="CA388" s="260"/>
      <c r="CB388" s="261"/>
    </row>
    <row r="389" spans="1:80" ht="49.5" hidden="1" x14ac:dyDescent="0.3">
      <c r="A389" s="337" t="s">
        <v>831</v>
      </c>
      <c r="B389" s="338" t="s">
        <v>810</v>
      </c>
      <c r="C389" s="339" t="s">
        <v>828</v>
      </c>
      <c r="D389" s="340" t="s">
        <v>772</v>
      </c>
      <c r="E389" s="126" t="s">
        <v>181</v>
      </c>
      <c r="F389" s="252">
        <f t="shared" si="75"/>
        <v>0</v>
      </c>
      <c r="G389" s="253">
        <f t="shared" si="76"/>
        <v>0</v>
      </c>
      <c r="H389" s="254">
        <f t="shared" si="77"/>
        <v>0</v>
      </c>
      <c r="I389" s="255">
        <f t="shared" si="90"/>
        <v>0</v>
      </c>
      <c r="J389" s="359" t="s">
        <v>96</v>
      </c>
      <c r="K389" s="326" t="str">
        <f t="shared" si="79"/>
        <v/>
      </c>
      <c r="L389" s="314"/>
      <c r="M389" s="326" t="str">
        <f t="shared" si="80"/>
        <v/>
      </c>
      <c r="N389" s="314"/>
      <c r="O389" s="326" t="str">
        <f t="shared" si="81"/>
        <v/>
      </c>
      <c r="P389" s="314"/>
      <c r="Q389" s="276"/>
      <c r="R389" s="276"/>
      <c r="S389" s="276"/>
      <c r="T389" s="276"/>
      <c r="U389" s="326" t="str">
        <f t="shared" si="82"/>
        <v/>
      </c>
      <c r="V389" s="314"/>
      <c r="W389" s="326" t="str">
        <f t="shared" si="83"/>
        <v/>
      </c>
      <c r="X389" s="314"/>
      <c r="Y389" s="276"/>
      <c r="Z389" s="276"/>
      <c r="AA389" s="276"/>
      <c r="AB389" s="276"/>
      <c r="AC389" s="326" t="str">
        <f t="shared" si="84"/>
        <v/>
      </c>
      <c r="AD389" s="314"/>
      <c r="AE389" s="276"/>
      <c r="AF389" s="276"/>
      <c r="AG389" s="276"/>
      <c r="AH389" s="276"/>
      <c r="AI389" s="326" t="str">
        <f t="shared" si="85"/>
        <v/>
      </c>
      <c r="AJ389" s="314"/>
      <c r="AK389" s="247"/>
      <c r="AL389" s="247"/>
      <c r="AM389" s="247"/>
      <c r="AN389" s="247"/>
      <c r="AO389" s="326" t="str">
        <f t="shared" si="86"/>
        <v/>
      </c>
      <c r="AP389" s="314"/>
      <c r="AQ389" s="247"/>
      <c r="AR389" s="247"/>
      <c r="AS389" s="247"/>
      <c r="AT389" s="247"/>
      <c r="AU389" s="326" t="str">
        <f t="shared" si="87"/>
        <v/>
      </c>
      <c r="AV389" s="314"/>
      <c r="AW389" s="247"/>
      <c r="AX389" s="247"/>
      <c r="AY389" s="247"/>
      <c r="AZ389" s="247"/>
      <c r="BA389" s="326" t="str">
        <f t="shared" si="88"/>
        <v/>
      </c>
      <c r="BB389" s="314"/>
      <c r="BC389" s="247"/>
      <c r="BD389" s="247"/>
      <c r="BE389" s="247"/>
      <c r="BF389" s="247"/>
      <c r="BG389" s="326" t="str">
        <f t="shared" si="89"/>
        <v/>
      </c>
      <c r="BH389" s="314"/>
      <c r="BI389" s="247"/>
      <c r="BJ389" s="247"/>
      <c r="BK389" s="247"/>
      <c r="BL389" s="247"/>
      <c r="BM389" s="258"/>
      <c r="BN389" s="247"/>
      <c r="BO389" s="247"/>
      <c r="BP389" s="247"/>
      <c r="BQ389" s="247"/>
      <c r="BR389" s="258"/>
      <c r="BS389" s="247"/>
      <c r="BT389" s="247"/>
      <c r="BU389" s="247"/>
      <c r="BV389" s="247"/>
      <c r="BW389" s="258"/>
      <c r="BX389" s="258"/>
      <c r="BY389" s="134"/>
      <c r="BZ389" s="259"/>
      <c r="CA389" s="260"/>
      <c r="CB389" s="261"/>
    </row>
    <row r="390" spans="1:80" ht="54" x14ac:dyDescent="0.3">
      <c r="A390" s="337" t="s">
        <v>832</v>
      </c>
      <c r="B390" s="338" t="s">
        <v>810</v>
      </c>
      <c r="C390" s="339" t="s">
        <v>833</v>
      </c>
      <c r="D390" s="340" t="s">
        <v>834</v>
      </c>
      <c r="E390" s="126" t="s">
        <v>108</v>
      </c>
      <c r="F390" s="252">
        <f t="shared" si="75"/>
        <v>0</v>
      </c>
      <c r="G390" s="253">
        <f t="shared" si="76"/>
        <v>0</v>
      </c>
      <c r="H390" s="254">
        <f t="shared" si="77"/>
        <v>0</v>
      </c>
      <c r="I390" s="255">
        <f t="shared" si="90"/>
        <v>1</v>
      </c>
      <c r="J390" s="359" t="s">
        <v>95</v>
      </c>
      <c r="K390" s="326" t="str">
        <f t="shared" si="79"/>
        <v/>
      </c>
      <c r="L390" s="314"/>
      <c r="M390" s="326" t="str">
        <f t="shared" si="80"/>
        <v/>
      </c>
      <c r="N390" s="314"/>
      <c r="O390" s="326" t="str">
        <f t="shared" si="81"/>
        <v/>
      </c>
      <c r="P390" s="314"/>
      <c r="Q390" s="276"/>
      <c r="R390" s="276"/>
      <c r="S390" s="276"/>
      <c r="T390" s="276"/>
      <c r="U390" s="326" t="str">
        <f t="shared" si="82"/>
        <v/>
      </c>
      <c r="V390" s="314"/>
      <c r="W390" s="326" t="str">
        <f t="shared" si="83"/>
        <v/>
      </c>
      <c r="X390" s="314"/>
      <c r="Y390" s="276"/>
      <c r="Z390" s="276"/>
      <c r="AA390" s="276"/>
      <c r="AB390" s="276"/>
      <c r="AC390" s="326" t="str">
        <f t="shared" si="84"/>
        <v>00001</v>
      </c>
      <c r="AD390" s="314" t="s">
        <v>1563</v>
      </c>
      <c r="AE390" s="270" t="s">
        <v>1882</v>
      </c>
      <c r="AF390" s="276" t="s">
        <v>1907</v>
      </c>
      <c r="AG390" s="276"/>
      <c r="AH390" s="276" t="s">
        <v>1908</v>
      </c>
      <c r="AI390" s="326" t="str">
        <f t="shared" si="85"/>
        <v/>
      </c>
      <c r="AJ390" s="314"/>
      <c r="AK390" s="247"/>
      <c r="AL390" s="247"/>
      <c r="AM390" s="247"/>
      <c r="AN390" s="247"/>
      <c r="AO390" s="326" t="str">
        <f t="shared" si="86"/>
        <v/>
      </c>
      <c r="AP390" s="314"/>
      <c r="AQ390" s="247"/>
      <c r="AR390" s="247"/>
      <c r="AS390" s="247"/>
      <c r="AT390" s="247"/>
      <c r="AU390" s="326" t="str">
        <f t="shared" si="87"/>
        <v/>
      </c>
      <c r="AV390" s="314"/>
      <c r="AW390" s="247"/>
      <c r="AX390" s="247"/>
      <c r="AY390" s="247"/>
      <c r="AZ390" s="247"/>
      <c r="BA390" s="326" t="str">
        <f t="shared" si="88"/>
        <v/>
      </c>
      <c r="BB390" s="314"/>
      <c r="BC390" s="247"/>
      <c r="BD390" s="247"/>
      <c r="BE390" s="247"/>
      <c r="BF390" s="247"/>
      <c r="BG390" s="326" t="str">
        <f t="shared" si="89"/>
        <v/>
      </c>
      <c r="BH390" s="314"/>
      <c r="BI390" s="247"/>
      <c r="BJ390" s="247"/>
      <c r="BK390" s="247"/>
      <c r="BL390" s="247"/>
      <c r="BM390" s="258"/>
      <c r="BN390" s="247"/>
      <c r="BO390" s="247"/>
      <c r="BP390" s="247"/>
      <c r="BQ390" s="247"/>
      <c r="BR390" s="258"/>
      <c r="BS390" s="247"/>
      <c r="BT390" s="247"/>
      <c r="BU390" s="247"/>
      <c r="BV390" s="247"/>
      <c r="BW390" s="258"/>
      <c r="BX390" s="258"/>
      <c r="BY390" s="134"/>
      <c r="BZ390" s="259"/>
      <c r="CA390" s="260"/>
      <c r="CB390" s="261"/>
    </row>
    <row r="391" spans="1:80" ht="27" hidden="1" x14ac:dyDescent="0.3">
      <c r="A391" s="337" t="s">
        <v>835</v>
      </c>
      <c r="B391" s="338" t="s">
        <v>836</v>
      </c>
      <c r="C391" s="339" t="s">
        <v>737</v>
      </c>
      <c r="D391" s="340" t="s">
        <v>781</v>
      </c>
      <c r="E391" s="126" t="s">
        <v>108</v>
      </c>
      <c r="F391" s="252">
        <f t="shared" si="75"/>
        <v>0</v>
      </c>
      <c r="G391" s="253">
        <f t="shared" si="76"/>
        <v>0</v>
      </c>
      <c r="H391" s="254">
        <f t="shared" si="77"/>
        <v>0</v>
      </c>
      <c r="I391" s="255">
        <f t="shared" si="90"/>
        <v>0</v>
      </c>
      <c r="J391" s="359" t="s">
        <v>96</v>
      </c>
      <c r="K391" s="326" t="str">
        <f t="shared" si="79"/>
        <v/>
      </c>
      <c r="L391" s="314"/>
      <c r="M391" s="326" t="str">
        <f t="shared" si="80"/>
        <v/>
      </c>
      <c r="N391" s="314"/>
      <c r="O391" s="326" t="str">
        <f t="shared" si="81"/>
        <v/>
      </c>
      <c r="P391" s="314"/>
      <c r="Q391" s="276"/>
      <c r="R391" s="276"/>
      <c r="S391" s="276"/>
      <c r="T391" s="276"/>
      <c r="U391" s="326" t="str">
        <f t="shared" si="82"/>
        <v/>
      </c>
      <c r="V391" s="314"/>
      <c r="W391" s="326" t="str">
        <f t="shared" si="83"/>
        <v/>
      </c>
      <c r="X391" s="314"/>
      <c r="Y391" s="276"/>
      <c r="Z391" s="276"/>
      <c r="AA391" s="276"/>
      <c r="AB391" s="276"/>
      <c r="AC391" s="326" t="str">
        <f t="shared" si="84"/>
        <v/>
      </c>
      <c r="AD391" s="314"/>
      <c r="AE391" s="276"/>
      <c r="AF391" s="276"/>
      <c r="AG391" s="276"/>
      <c r="AH391" s="276"/>
      <c r="AI391" s="326" t="str">
        <f t="shared" si="85"/>
        <v/>
      </c>
      <c r="AJ391" s="314"/>
      <c r="AK391" s="247"/>
      <c r="AL391" s="247"/>
      <c r="AM391" s="247"/>
      <c r="AN391" s="247"/>
      <c r="AO391" s="326" t="str">
        <f t="shared" si="86"/>
        <v/>
      </c>
      <c r="AP391" s="314"/>
      <c r="AQ391" s="247"/>
      <c r="AR391" s="247"/>
      <c r="AS391" s="247"/>
      <c r="AT391" s="247"/>
      <c r="AU391" s="326" t="str">
        <f t="shared" si="87"/>
        <v/>
      </c>
      <c r="AV391" s="314"/>
      <c r="AW391" s="247"/>
      <c r="AX391" s="247"/>
      <c r="AY391" s="247"/>
      <c r="AZ391" s="247"/>
      <c r="BA391" s="326" t="str">
        <f t="shared" si="88"/>
        <v/>
      </c>
      <c r="BB391" s="314"/>
      <c r="BC391" s="247"/>
      <c r="BD391" s="247"/>
      <c r="BE391" s="247"/>
      <c r="BF391" s="247"/>
      <c r="BG391" s="326" t="str">
        <f t="shared" si="89"/>
        <v/>
      </c>
      <c r="BH391" s="314"/>
      <c r="BI391" s="247"/>
      <c r="BJ391" s="247"/>
      <c r="BK391" s="247"/>
      <c r="BL391" s="247"/>
      <c r="BM391" s="258"/>
      <c r="BN391" s="247"/>
      <c r="BO391" s="247"/>
      <c r="BP391" s="247"/>
      <c r="BQ391" s="247"/>
      <c r="BR391" s="258"/>
      <c r="BS391" s="247"/>
      <c r="BT391" s="247"/>
      <c r="BU391" s="247"/>
      <c r="BV391" s="247"/>
      <c r="BW391" s="258"/>
      <c r="BX391" s="258"/>
      <c r="BY391" s="134"/>
      <c r="BZ391" s="259"/>
      <c r="CA391" s="260"/>
      <c r="CB391" s="261"/>
    </row>
    <row r="392" spans="1:80" ht="27" hidden="1" x14ac:dyDescent="0.3">
      <c r="A392" s="337" t="s">
        <v>837</v>
      </c>
      <c r="B392" s="338" t="s">
        <v>836</v>
      </c>
      <c r="C392" s="339" t="s">
        <v>737</v>
      </c>
      <c r="D392" s="340" t="s">
        <v>783</v>
      </c>
      <c r="E392" s="126" t="s">
        <v>108</v>
      </c>
      <c r="F392" s="252">
        <f t="shared" ref="F392:F433" si="91">COUNTIF($J392:$BX392,"Cat.1")</f>
        <v>0</v>
      </c>
      <c r="G392" s="253">
        <f t="shared" ref="G392:G433" si="92">COUNTIF($J392:$BX392,"Cat.2")</f>
        <v>0</v>
      </c>
      <c r="H392" s="254">
        <f t="shared" ref="H392:H433" si="93">COUNTIF($J392:$BX392,"Cat.3")</f>
        <v>0</v>
      </c>
      <c r="I392" s="255">
        <f t="shared" si="90"/>
        <v>0</v>
      </c>
      <c r="J392" s="359" t="s">
        <v>96</v>
      </c>
      <c r="K392" s="326" t="str">
        <f t="shared" si="79"/>
        <v/>
      </c>
      <c r="L392" s="314"/>
      <c r="M392" s="326" t="str">
        <f t="shared" si="80"/>
        <v/>
      </c>
      <c r="N392" s="314"/>
      <c r="O392" s="326" t="str">
        <f t="shared" si="81"/>
        <v/>
      </c>
      <c r="P392" s="314"/>
      <c r="Q392" s="276"/>
      <c r="R392" s="276"/>
      <c r="S392" s="276"/>
      <c r="T392" s="276"/>
      <c r="U392" s="326" t="str">
        <f t="shared" si="82"/>
        <v/>
      </c>
      <c r="V392" s="314"/>
      <c r="W392" s="326" t="str">
        <f t="shared" si="83"/>
        <v/>
      </c>
      <c r="X392" s="314"/>
      <c r="Y392" s="276"/>
      <c r="Z392" s="276"/>
      <c r="AA392" s="276"/>
      <c r="AB392" s="276"/>
      <c r="AC392" s="326" t="str">
        <f t="shared" si="84"/>
        <v/>
      </c>
      <c r="AD392" s="314"/>
      <c r="AE392" s="276"/>
      <c r="AF392" s="276"/>
      <c r="AG392" s="276"/>
      <c r="AH392" s="276"/>
      <c r="AI392" s="326" t="str">
        <f t="shared" si="85"/>
        <v/>
      </c>
      <c r="AJ392" s="314"/>
      <c r="AK392" s="247"/>
      <c r="AL392" s="247"/>
      <c r="AM392" s="247"/>
      <c r="AN392" s="247"/>
      <c r="AO392" s="326" t="str">
        <f t="shared" si="86"/>
        <v/>
      </c>
      <c r="AP392" s="314"/>
      <c r="AQ392" s="247"/>
      <c r="AR392" s="247"/>
      <c r="AS392" s="247"/>
      <c r="AT392" s="247"/>
      <c r="AU392" s="326" t="str">
        <f t="shared" si="87"/>
        <v/>
      </c>
      <c r="AV392" s="314"/>
      <c r="AW392" s="247"/>
      <c r="AX392" s="247"/>
      <c r="AY392" s="247"/>
      <c r="AZ392" s="247"/>
      <c r="BA392" s="326" t="str">
        <f t="shared" si="88"/>
        <v/>
      </c>
      <c r="BB392" s="314"/>
      <c r="BC392" s="247"/>
      <c r="BD392" s="247"/>
      <c r="BE392" s="247"/>
      <c r="BF392" s="247"/>
      <c r="BG392" s="326" t="str">
        <f t="shared" si="89"/>
        <v/>
      </c>
      <c r="BH392" s="314"/>
      <c r="BI392" s="247"/>
      <c r="BJ392" s="247"/>
      <c r="BK392" s="247"/>
      <c r="BL392" s="247"/>
      <c r="BM392" s="258"/>
      <c r="BN392" s="247"/>
      <c r="BO392" s="247"/>
      <c r="BP392" s="247"/>
      <c r="BQ392" s="247"/>
      <c r="BR392" s="258"/>
      <c r="BS392" s="247"/>
      <c r="BT392" s="247"/>
      <c r="BU392" s="247"/>
      <c r="BV392" s="247"/>
      <c r="BW392" s="258"/>
      <c r="BX392" s="258"/>
      <c r="BY392" s="134"/>
      <c r="BZ392" s="259"/>
      <c r="CA392" s="260"/>
      <c r="CB392" s="261"/>
    </row>
    <row r="393" spans="1:80" ht="27" hidden="1" x14ac:dyDescent="0.3">
      <c r="A393" s="337" t="s">
        <v>838</v>
      </c>
      <c r="B393" s="338" t="s">
        <v>836</v>
      </c>
      <c r="C393" s="339" t="s">
        <v>737</v>
      </c>
      <c r="D393" s="340" t="s">
        <v>785</v>
      </c>
      <c r="E393" s="126" t="s">
        <v>130</v>
      </c>
      <c r="F393" s="252">
        <f t="shared" si="91"/>
        <v>0</v>
      </c>
      <c r="G393" s="253">
        <f t="shared" si="92"/>
        <v>0</v>
      </c>
      <c r="H393" s="254">
        <f t="shared" si="93"/>
        <v>0</v>
      </c>
      <c r="I393" s="255">
        <f t="shared" si="90"/>
        <v>0</v>
      </c>
      <c r="J393" s="359" t="s">
        <v>96</v>
      </c>
      <c r="K393" s="326" t="str">
        <f t="shared" si="79"/>
        <v/>
      </c>
      <c r="L393" s="314"/>
      <c r="M393" s="326" t="str">
        <f t="shared" si="80"/>
        <v/>
      </c>
      <c r="N393" s="314"/>
      <c r="O393" s="326" t="str">
        <f t="shared" si="81"/>
        <v/>
      </c>
      <c r="P393" s="314"/>
      <c r="Q393" s="276"/>
      <c r="R393" s="276"/>
      <c r="S393" s="276"/>
      <c r="T393" s="276"/>
      <c r="U393" s="326" t="str">
        <f t="shared" si="82"/>
        <v/>
      </c>
      <c r="V393" s="314"/>
      <c r="W393" s="326" t="str">
        <f t="shared" si="83"/>
        <v/>
      </c>
      <c r="X393" s="314"/>
      <c r="Y393" s="276"/>
      <c r="Z393" s="276"/>
      <c r="AA393" s="276"/>
      <c r="AB393" s="276"/>
      <c r="AC393" s="326" t="str">
        <f t="shared" si="84"/>
        <v/>
      </c>
      <c r="AD393" s="314"/>
      <c r="AE393" s="276"/>
      <c r="AF393" s="276"/>
      <c r="AG393" s="276"/>
      <c r="AH393" s="276"/>
      <c r="AI393" s="326" t="str">
        <f t="shared" si="85"/>
        <v/>
      </c>
      <c r="AJ393" s="314"/>
      <c r="AK393" s="247"/>
      <c r="AL393" s="247"/>
      <c r="AM393" s="247"/>
      <c r="AN393" s="247"/>
      <c r="AO393" s="326" t="str">
        <f t="shared" si="86"/>
        <v/>
      </c>
      <c r="AP393" s="314"/>
      <c r="AQ393" s="247"/>
      <c r="AR393" s="247"/>
      <c r="AS393" s="247"/>
      <c r="AT393" s="247"/>
      <c r="AU393" s="326" t="str">
        <f t="shared" si="87"/>
        <v/>
      </c>
      <c r="AV393" s="314"/>
      <c r="AW393" s="247"/>
      <c r="AX393" s="247"/>
      <c r="AY393" s="247"/>
      <c r="AZ393" s="247"/>
      <c r="BA393" s="326" t="str">
        <f t="shared" si="88"/>
        <v/>
      </c>
      <c r="BB393" s="314"/>
      <c r="BC393" s="247"/>
      <c r="BD393" s="247"/>
      <c r="BE393" s="247"/>
      <c r="BF393" s="247"/>
      <c r="BG393" s="326" t="str">
        <f t="shared" si="89"/>
        <v/>
      </c>
      <c r="BH393" s="314"/>
      <c r="BI393" s="247"/>
      <c r="BJ393" s="247"/>
      <c r="BK393" s="247"/>
      <c r="BL393" s="247"/>
      <c r="BM393" s="258"/>
      <c r="BN393" s="247"/>
      <c r="BO393" s="247"/>
      <c r="BP393" s="247"/>
      <c r="BQ393" s="247"/>
      <c r="BR393" s="258"/>
      <c r="BS393" s="247"/>
      <c r="BT393" s="247"/>
      <c r="BU393" s="247"/>
      <c r="BV393" s="247"/>
      <c r="BW393" s="258"/>
      <c r="BX393" s="258"/>
      <c r="BY393" s="134"/>
      <c r="BZ393" s="259"/>
      <c r="CA393" s="260"/>
      <c r="CB393" s="261"/>
    </row>
    <row r="394" spans="1:80" ht="27" hidden="1" x14ac:dyDescent="0.3">
      <c r="A394" s="337" t="s">
        <v>839</v>
      </c>
      <c r="B394" s="338" t="s">
        <v>836</v>
      </c>
      <c r="C394" s="339" t="s">
        <v>737</v>
      </c>
      <c r="D394" s="340" t="s">
        <v>787</v>
      </c>
      <c r="E394" s="126" t="s">
        <v>130</v>
      </c>
      <c r="F394" s="252">
        <f t="shared" si="91"/>
        <v>0</v>
      </c>
      <c r="G394" s="253">
        <f t="shared" si="92"/>
        <v>0</v>
      </c>
      <c r="H394" s="254">
        <f t="shared" si="93"/>
        <v>0</v>
      </c>
      <c r="I394" s="255">
        <f t="shared" si="90"/>
        <v>0</v>
      </c>
      <c r="J394" s="359" t="s">
        <v>96</v>
      </c>
      <c r="K394" s="326" t="str">
        <f t="shared" ref="K394:K435" si="94">LEFT(L394,5)</f>
        <v/>
      </c>
      <c r="L394" s="314"/>
      <c r="M394" s="326" t="str">
        <f t="shared" ref="M394:M435" si="95">LEFT(N394,5)</f>
        <v/>
      </c>
      <c r="N394" s="314"/>
      <c r="O394" s="326" t="str">
        <f t="shared" ref="O394:O435" si="96">LEFT(P394,5)</f>
        <v/>
      </c>
      <c r="P394" s="314"/>
      <c r="Q394" s="276"/>
      <c r="R394" s="276"/>
      <c r="S394" s="276"/>
      <c r="T394" s="276"/>
      <c r="U394" s="326" t="str">
        <f t="shared" ref="U394:U435" si="97">LEFT(V394,5)</f>
        <v/>
      </c>
      <c r="V394" s="314"/>
      <c r="W394" s="326" t="str">
        <f t="shared" ref="W394:W435" si="98">LEFT(X394,5)</f>
        <v/>
      </c>
      <c r="X394" s="314"/>
      <c r="Y394" s="276"/>
      <c r="Z394" s="276"/>
      <c r="AA394" s="276"/>
      <c r="AB394" s="276"/>
      <c r="AC394" s="326" t="str">
        <f t="shared" ref="AC394:AC435" si="99">LEFT(AD394,5)</f>
        <v/>
      </c>
      <c r="AD394" s="314"/>
      <c r="AE394" s="276"/>
      <c r="AF394" s="276"/>
      <c r="AG394" s="276"/>
      <c r="AH394" s="276"/>
      <c r="AI394" s="326" t="str">
        <f t="shared" ref="AI394:AI435" si="100">LEFT(AJ394,5)</f>
        <v/>
      </c>
      <c r="AJ394" s="314"/>
      <c r="AK394" s="247"/>
      <c r="AL394" s="247"/>
      <c r="AM394" s="247"/>
      <c r="AN394" s="247"/>
      <c r="AO394" s="326" t="str">
        <f t="shared" ref="AO394:AO435" si="101">LEFT(AP394,5)</f>
        <v/>
      </c>
      <c r="AP394" s="314"/>
      <c r="AQ394" s="247"/>
      <c r="AR394" s="247"/>
      <c r="AS394" s="247"/>
      <c r="AT394" s="247"/>
      <c r="AU394" s="326" t="str">
        <f t="shared" ref="AU394:AU435" si="102">LEFT(AV394,5)</f>
        <v/>
      </c>
      <c r="AV394" s="314"/>
      <c r="AW394" s="247"/>
      <c r="AX394" s="247"/>
      <c r="AY394" s="247"/>
      <c r="AZ394" s="247"/>
      <c r="BA394" s="326" t="str">
        <f t="shared" ref="BA394:BA435" si="103">LEFT(BB394,5)</f>
        <v/>
      </c>
      <c r="BB394" s="314"/>
      <c r="BC394" s="247"/>
      <c r="BD394" s="247"/>
      <c r="BE394" s="247"/>
      <c r="BF394" s="247"/>
      <c r="BG394" s="326" t="str">
        <f t="shared" ref="BG394:BG435" si="104">LEFT(BH394,5)</f>
        <v/>
      </c>
      <c r="BH394" s="314"/>
      <c r="BI394" s="247"/>
      <c r="BJ394" s="247"/>
      <c r="BK394" s="247"/>
      <c r="BL394" s="247"/>
      <c r="BM394" s="258"/>
      <c r="BN394" s="247"/>
      <c r="BO394" s="247"/>
      <c r="BP394" s="247"/>
      <c r="BQ394" s="247"/>
      <c r="BR394" s="258"/>
      <c r="BS394" s="247"/>
      <c r="BT394" s="247"/>
      <c r="BU394" s="247"/>
      <c r="BV394" s="247"/>
      <c r="BW394" s="258"/>
      <c r="BX394" s="258"/>
      <c r="BY394" s="134"/>
      <c r="BZ394" s="259"/>
      <c r="CA394" s="260"/>
      <c r="CB394" s="261"/>
    </row>
    <row r="395" spans="1:80" ht="27" hidden="1" x14ac:dyDescent="0.3">
      <c r="A395" s="337" t="s">
        <v>840</v>
      </c>
      <c r="B395" s="338" t="s">
        <v>836</v>
      </c>
      <c r="C395" s="339" t="s">
        <v>737</v>
      </c>
      <c r="D395" s="340" t="s">
        <v>789</v>
      </c>
      <c r="E395" s="126" t="s">
        <v>130</v>
      </c>
      <c r="F395" s="252">
        <f t="shared" si="91"/>
        <v>0</v>
      </c>
      <c r="G395" s="253">
        <f t="shared" si="92"/>
        <v>0</v>
      </c>
      <c r="H395" s="254">
        <f t="shared" si="93"/>
        <v>0</v>
      </c>
      <c r="I395" s="255">
        <f t="shared" ref="I395:I420" si="105">COUNTIF(J395:BX395,"O")</f>
        <v>0</v>
      </c>
      <c r="J395" s="359" t="s">
        <v>96</v>
      </c>
      <c r="K395" s="326" t="str">
        <f t="shared" si="94"/>
        <v/>
      </c>
      <c r="L395" s="314"/>
      <c r="M395" s="326" t="str">
        <f t="shared" si="95"/>
        <v/>
      </c>
      <c r="N395" s="314"/>
      <c r="O395" s="326" t="str">
        <f t="shared" si="96"/>
        <v/>
      </c>
      <c r="P395" s="314"/>
      <c r="Q395" s="276"/>
      <c r="R395" s="276"/>
      <c r="S395" s="276"/>
      <c r="T395" s="276"/>
      <c r="U395" s="326" t="str">
        <f t="shared" si="97"/>
        <v/>
      </c>
      <c r="V395" s="314"/>
      <c r="W395" s="326" t="str">
        <f t="shared" si="98"/>
        <v/>
      </c>
      <c r="X395" s="314"/>
      <c r="Y395" s="276"/>
      <c r="Z395" s="276"/>
      <c r="AA395" s="276"/>
      <c r="AB395" s="276"/>
      <c r="AC395" s="326" t="str">
        <f t="shared" si="99"/>
        <v/>
      </c>
      <c r="AD395" s="314"/>
      <c r="AE395" s="276"/>
      <c r="AF395" s="276"/>
      <c r="AG395" s="276"/>
      <c r="AH395" s="276"/>
      <c r="AI395" s="326" t="str">
        <f t="shared" si="100"/>
        <v/>
      </c>
      <c r="AJ395" s="314"/>
      <c r="AK395" s="247"/>
      <c r="AL395" s="247"/>
      <c r="AM395" s="247"/>
      <c r="AN395" s="247"/>
      <c r="AO395" s="326" t="str">
        <f t="shared" si="101"/>
        <v/>
      </c>
      <c r="AP395" s="314"/>
      <c r="AQ395" s="247"/>
      <c r="AR395" s="247"/>
      <c r="AS395" s="247"/>
      <c r="AT395" s="247"/>
      <c r="AU395" s="326" t="str">
        <f t="shared" si="102"/>
        <v/>
      </c>
      <c r="AV395" s="314"/>
      <c r="AW395" s="247"/>
      <c r="AX395" s="247"/>
      <c r="AY395" s="247"/>
      <c r="AZ395" s="247"/>
      <c r="BA395" s="326" t="str">
        <f t="shared" si="103"/>
        <v/>
      </c>
      <c r="BB395" s="314"/>
      <c r="BC395" s="247"/>
      <c r="BD395" s="247"/>
      <c r="BE395" s="247"/>
      <c r="BF395" s="247"/>
      <c r="BG395" s="326" t="str">
        <f t="shared" si="104"/>
        <v/>
      </c>
      <c r="BH395" s="314"/>
      <c r="BI395" s="247"/>
      <c r="BJ395" s="247"/>
      <c r="BK395" s="247"/>
      <c r="BL395" s="247"/>
      <c r="BM395" s="258"/>
      <c r="BN395" s="247"/>
      <c r="BO395" s="247"/>
      <c r="BP395" s="247"/>
      <c r="BQ395" s="247"/>
      <c r="BR395" s="258"/>
      <c r="BS395" s="247"/>
      <c r="BT395" s="247"/>
      <c r="BU395" s="247"/>
      <c r="BV395" s="247"/>
      <c r="BW395" s="258"/>
      <c r="BX395" s="258"/>
      <c r="BY395" s="134"/>
      <c r="BZ395" s="259"/>
      <c r="CA395" s="260"/>
      <c r="CB395" s="261"/>
    </row>
    <row r="396" spans="1:80" ht="27" hidden="1" x14ac:dyDescent="0.3">
      <c r="A396" s="337" t="s">
        <v>841</v>
      </c>
      <c r="B396" s="338" t="s">
        <v>836</v>
      </c>
      <c r="C396" s="339" t="s">
        <v>737</v>
      </c>
      <c r="D396" s="340" t="s">
        <v>791</v>
      </c>
      <c r="E396" s="126" t="s">
        <v>130</v>
      </c>
      <c r="F396" s="252">
        <f t="shared" si="91"/>
        <v>0</v>
      </c>
      <c r="G396" s="253">
        <f t="shared" si="92"/>
        <v>0</v>
      </c>
      <c r="H396" s="254">
        <f t="shared" si="93"/>
        <v>0</v>
      </c>
      <c r="I396" s="255">
        <f t="shared" si="105"/>
        <v>0</v>
      </c>
      <c r="J396" s="359" t="s">
        <v>96</v>
      </c>
      <c r="K396" s="326" t="str">
        <f t="shared" si="94"/>
        <v/>
      </c>
      <c r="L396" s="314"/>
      <c r="M396" s="326" t="str">
        <f t="shared" si="95"/>
        <v/>
      </c>
      <c r="N396" s="314"/>
      <c r="O396" s="326" t="str">
        <f t="shared" si="96"/>
        <v/>
      </c>
      <c r="P396" s="314"/>
      <c r="Q396" s="276"/>
      <c r="R396" s="276"/>
      <c r="S396" s="276"/>
      <c r="T396" s="276"/>
      <c r="U396" s="326" t="str">
        <f t="shared" si="97"/>
        <v/>
      </c>
      <c r="V396" s="314"/>
      <c r="W396" s="326" t="str">
        <f t="shared" si="98"/>
        <v/>
      </c>
      <c r="X396" s="314"/>
      <c r="Y396" s="276"/>
      <c r="Z396" s="276"/>
      <c r="AA396" s="276"/>
      <c r="AB396" s="276"/>
      <c r="AC396" s="326" t="str">
        <f t="shared" si="99"/>
        <v/>
      </c>
      <c r="AD396" s="314"/>
      <c r="AE396" s="276"/>
      <c r="AF396" s="276"/>
      <c r="AG396" s="276"/>
      <c r="AH396" s="276"/>
      <c r="AI396" s="326" t="str">
        <f t="shared" si="100"/>
        <v/>
      </c>
      <c r="AJ396" s="314"/>
      <c r="AK396" s="247"/>
      <c r="AL396" s="247"/>
      <c r="AM396" s="247"/>
      <c r="AN396" s="247"/>
      <c r="AO396" s="326" t="str">
        <f t="shared" si="101"/>
        <v/>
      </c>
      <c r="AP396" s="314"/>
      <c r="AQ396" s="247"/>
      <c r="AR396" s="247"/>
      <c r="AS396" s="247"/>
      <c r="AT396" s="247"/>
      <c r="AU396" s="326" t="str">
        <f t="shared" si="102"/>
        <v/>
      </c>
      <c r="AV396" s="314"/>
      <c r="AW396" s="247"/>
      <c r="AX396" s="247"/>
      <c r="AY396" s="247"/>
      <c r="AZ396" s="247"/>
      <c r="BA396" s="326" t="str">
        <f t="shared" si="103"/>
        <v/>
      </c>
      <c r="BB396" s="314"/>
      <c r="BC396" s="247"/>
      <c r="BD396" s="247"/>
      <c r="BE396" s="247"/>
      <c r="BF396" s="247"/>
      <c r="BG396" s="326" t="str">
        <f t="shared" si="104"/>
        <v/>
      </c>
      <c r="BH396" s="314"/>
      <c r="BI396" s="247"/>
      <c r="BJ396" s="247"/>
      <c r="BK396" s="247"/>
      <c r="BL396" s="247"/>
      <c r="BM396" s="258"/>
      <c r="BN396" s="247"/>
      <c r="BO396" s="247"/>
      <c r="BP396" s="247"/>
      <c r="BQ396" s="247"/>
      <c r="BR396" s="258"/>
      <c r="BS396" s="247"/>
      <c r="BT396" s="247"/>
      <c r="BU396" s="247"/>
      <c r="BV396" s="247"/>
      <c r="BW396" s="258"/>
      <c r="BX396" s="258"/>
      <c r="BY396" s="134"/>
      <c r="BZ396" s="259"/>
      <c r="CA396" s="260"/>
      <c r="CB396" s="261"/>
    </row>
    <row r="397" spans="1:80" ht="27" hidden="1" x14ac:dyDescent="0.3">
      <c r="A397" s="337" t="s">
        <v>842</v>
      </c>
      <c r="B397" s="338" t="s">
        <v>836</v>
      </c>
      <c r="C397" s="339" t="s">
        <v>737</v>
      </c>
      <c r="D397" s="340" t="s">
        <v>793</v>
      </c>
      <c r="E397" s="126" t="s">
        <v>130</v>
      </c>
      <c r="F397" s="252">
        <f t="shared" si="91"/>
        <v>0</v>
      </c>
      <c r="G397" s="253">
        <f t="shared" si="92"/>
        <v>0</v>
      </c>
      <c r="H397" s="254">
        <f t="shared" si="93"/>
        <v>0</v>
      </c>
      <c r="I397" s="255">
        <f t="shared" si="105"/>
        <v>0</v>
      </c>
      <c r="J397" s="359" t="s">
        <v>96</v>
      </c>
      <c r="K397" s="326" t="str">
        <f t="shared" si="94"/>
        <v/>
      </c>
      <c r="L397" s="314"/>
      <c r="M397" s="326" t="str">
        <f t="shared" si="95"/>
        <v/>
      </c>
      <c r="N397" s="314"/>
      <c r="O397" s="326" t="str">
        <f t="shared" si="96"/>
        <v/>
      </c>
      <c r="P397" s="314"/>
      <c r="Q397" s="276"/>
      <c r="R397" s="276"/>
      <c r="S397" s="276"/>
      <c r="T397" s="276"/>
      <c r="U397" s="326" t="str">
        <f t="shared" si="97"/>
        <v/>
      </c>
      <c r="V397" s="314"/>
      <c r="W397" s="326" t="str">
        <f t="shared" si="98"/>
        <v/>
      </c>
      <c r="X397" s="314"/>
      <c r="Y397" s="276"/>
      <c r="Z397" s="276"/>
      <c r="AA397" s="276"/>
      <c r="AB397" s="276"/>
      <c r="AC397" s="326" t="str">
        <f t="shared" si="99"/>
        <v/>
      </c>
      <c r="AD397" s="314"/>
      <c r="AE397" s="276"/>
      <c r="AF397" s="276"/>
      <c r="AG397" s="276"/>
      <c r="AH397" s="276"/>
      <c r="AI397" s="326" t="str">
        <f t="shared" si="100"/>
        <v/>
      </c>
      <c r="AJ397" s="314"/>
      <c r="AK397" s="247"/>
      <c r="AL397" s="247"/>
      <c r="AM397" s="247"/>
      <c r="AN397" s="247"/>
      <c r="AO397" s="326" t="str">
        <f t="shared" si="101"/>
        <v/>
      </c>
      <c r="AP397" s="314"/>
      <c r="AQ397" s="247"/>
      <c r="AR397" s="247"/>
      <c r="AS397" s="247"/>
      <c r="AT397" s="247"/>
      <c r="AU397" s="326" t="str">
        <f t="shared" si="102"/>
        <v/>
      </c>
      <c r="AV397" s="314"/>
      <c r="AW397" s="247"/>
      <c r="AX397" s="247"/>
      <c r="AY397" s="247"/>
      <c r="AZ397" s="247"/>
      <c r="BA397" s="326" t="str">
        <f t="shared" si="103"/>
        <v/>
      </c>
      <c r="BB397" s="314"/>
      <c r="BC397" s="247"/>
      <c r="BD397" s="247"/>
      <c r="BE397" s="247"/>
      <c r="BF397" s="247"/>
      <c r="BG397" s="326" t="str">
        <f t="shared" si="104"/>
        <v/>
      </c>
      <c r="BH397" s="314"/>
      <c r="BI397" s="247"/>
      <c r="BJ397" s="247"/>
      <c r="BK397" s="247"/>
      <c r="BL397" s="247"/>
      <c r="BM397" s="258"/>
      <c r="BN397" s="247"/>
      <c r="BO397" s="247"/>
      <c r="BP397" s="247"/>
      <c r="BQ397" s="247"/>
      <c r="BR397" s="258"/>
      <c r="BS397" s="247"/>
      <c r="BT397" s="247"/>
      <c r="BU397" s="247"/>
      <c r="BV397" s="247"/>
      <c r="BW397" s="258"/>
      <c r="BX397" s="258"/>
      <c r="BY397" s="134"/>
      <c r="BZ397" s="259"/>
      <c r="CA397" s="260"/>
      <c r="CB397" s="261"/>
    </row>
    <row r="398" spans="1:80" ht="27" hidden="1" x14ac:dyDescent="0.3">
      <c r="A398" s="337" t="s">
        <v>843</v>
      </c>
      <c r="B398" s="338" t="s">
        <v>836</v>
      </c>
      <c r="C398" s="339" t="s">
        <v>737</v>
      </c>
      <c r="D398" s="340" t="s">
        <v>795</v>
      </c>
      <c r="E398" s="126" t="s">
        <v>108</v>
      </c>
      <c r="F398" s="252">
        <f t="shared" si="91"/>
        <v>0</v>
      </c>
      <c r="G398" s="253">
        <f t="shared" si="92"/>
        <v>0</v>
      </c>
      <c r="H398" s="254">
        <f t="shared" si="93"/>
        <v>0</v>
      </c>
      <c r="I398" s="255">
        <f t="shared" si="105"/>
        <v>0</v>
      </c>
      <c r="J398" s="359" t="s">
        <v>96</v>
      </c>
      <c r="K398" s="326" t="str">
        <f t="shared" si="94"/>
        <v/>
      </c>
      <c r="L398" s="314"/>
      <c r="M398" s="326" t="str">
        <f t="shared" si="95"/>
        <v/>
      </c>
      <c r="N398" s="314"/>
      <c r="O398" s="326" t="str">
        <f t="shared" si="96"/>
        <v/>
      </c>
      <c r="P398" s="314"/>
      <c r="Q398" s="276"/>
      <c r="R398" s="276"/>
      <c r="S398" s="276"/>
      <c r="T398" s="276"/>
      <c r="U398" s="326" t="str">
        <f t="shared" si="97"/>
        <v/>
      </c>
      <c r="V398" s="314"/>
      <c r="W398" s="326" t="str">
        <f t="shared" si="98"/>
        <v/>
      </c>
      <c r="X398" s="314"/>
      <c r="Y398" s="276"/>
      <c r="Z398" s="276"/>
      <c r="AA398" s="276"/>
      <c r="AB398" s="276"/>
      <c r="AC398" s="326" t="str">
        <f t="shared" si="99"/>
        <v/>
      </c>
      <c r="AD398" s="314"/>
      <c r="AE398" s="276"/>
      <c r="AF398" s="276"/>
      <c r="AG398" s="276"/>
      <c r="AH398" s="276"/>
      <c r="AI398" s="326" t="str">
        <f t="shared" si="100"/>
        <v/>
      </c>
      <c r="AJ398" s="314"/>
      <c r="AK398" s="247"/>
      <c r="AL398" s="247"/>
      <c r="AM398" s="247"/>
      <c r="AN398" s="247"/>
      <c r="AO398" s="326" t="str">
        <f t="shared" si="101"/>
        <v/>
      </c>
      <c r="AP398" s="314"/>
      <c r="AQ398" s="247"/>
      <c r="AR398" s="247"/>
      <c r="AS398" s="247"/>
      <c r="AT398" s="247"/>
      <c r="AU398" s="326" t="str">
        <f t="shared" si="102"/>
        <v/>
      </c>
      <c r="AV398" s="314"/>
      <c r="AW398" s="247"/>
      <c r="AX398" s="247"/>
      <c r="AY398" s="247"/>
      <c r="AZ398" s="247"/>
      <c r="BA398" s="326" t="str">
        <f t="shared" si="103"/>
        <v/>
      </c>
      <c r="BB398" s="314"/>
      <c r="BC398" s="247"/>
      <c r="BD398" s="247"/>
      <c r="BE398" s="247"/>
      <c r="BF398" s="247"/>
      <c r="BG398" s="326" t="str">
        <f t="shared" si="104"/>
        <v/>
      </c>
      <c r="BH398" s="314"/>
      <c r="BI398" s="247"/>
      <c r="BJ398" s="247"/>
      <c r="BK398" s="247"/>
      <c r="BL398" s="247"/>
      <c r="BM398" s="258"/>
      <c r="BN398" s="247"/>
      <c r="BO398" s="247"/>
      <c r="BP398" s="247"/>
      <c r="BQ398" s="247"/>
      <c r="BR398" s="258"/>
      <c r="BS398" s="247"/>
      <c r="BT398" s="247"/>
      <c r="BU398" s="247"/>
      <c r="BV398" s="247"/>
      <c r="BW398" s="258"/>
      <c r="BX398" s="258"/>
      <c r="BY398" s="134"/>
      <c r="BZ398" s="259"/>
      <c r="CA398" s="260"/>
      <c r="CB398" s="261"/>
    </row>
    <row r="399" spans="1:80" ht="27" hidden="1" x14ac:dyDescent="0.3">
      <c r="A399" s="337" t="s">
        <v>844</v>
      </c>
      <c r="B399" s="338" t="s">
        <v>836</v>
      </c>
      <c r="C399" s="339" t="s">
        <v>823</v>
      </c>
      <c r="D399" s="340" t="s">
        <v>781</v>
      </c>
      <c r="E399" s="126" t="s">
        <v>108</v>
      </c>
      <c r="F399" s="252">
        <f t="shared" si="91"/>
        <v>0</v>
      </c>
      <c r="G399" s="253">
        <f t="shared" si="92"/>
        <v>0</v>
      </c>
      <c r="H399" s="254">
        <f t="shared" si="93"/>
        <v>0</v>
      </c>
      <c r="I399" s="255">
        <f t="shared" si="105"/>
        <v>0</v>
      </c>
      <c r="J399" s="359" t="s">
        <v>96</v>
      </c>
      <c r="K399" s="326" t="str">
        <f t="shared" si="94"/>
        <v/>
      </c>
      <c r="L399" s="314"/>
      <c r="M399" s="326" t="str">
        <f t="shared" si="95"/>
        <v/>
      </c>
      <c r="N399" s="314"/>
      <c r="O399" s="326" t="str">
        <f t="shared" si="96"/>
        <v/>
      </c>
      <c r="P399" s="314"/>
      <c r="Q399" s="276"/>
      <c r="R399" s="276"/>
      <c r="S399" s="276"/>
      <c r="T399" s="276"/>
      <c r="U399" s="326" t="str">
        <f t="shared" si="97"/>
        <v/>
      </c>
      <c r="V399" s="314"/>
      <c r="W399" s="326" t="str">
        <f t="shared" si="98"/>
        <v/>
      </c>
      <c r="X399" s="314"/>
      <c r="Y399" s="276"/>
      <c r="Z399" s="276"/>
      <c r="AA399" s="276"/>
      <c r="AB399" s="276"/>
      <c r="AC399" s="326" t="str">
        <f t="shared" si="99"/>
        <v/>
      </c>
      <c r="AD399" s="314"/>
      <c r="AE399" s="276"/>
      <c r="AF399" s="276"/>
      <c r="AG399" s="276"/>
      <c r="AH399" s="276"/>
      <c r="AI399" s="326" t="str">
        <f t="shared" si="100"/>
        <v/>
      </c>
      <c r="AJ399" s="314"/>
      <c r="AK399" s="247"/>
      <c r="AL399" s="247"/>
      <c r="AM399" s="247"/>
      <c r="AN399" s="247"/>
      <c r="AO399" s="326" t="str">
        <f t="shared" si="101"/>
        <v/>
      </c>
      <c r="AP399" s="314"/>
      <c r="AQ399" s="247"/>
      <c r="AR399" s="247"/>
      <c r="AS399" s="247"/>
      <c r="AT399" s="247"/>
      <c r="AU399" s="326" t="str">
        <f t="shared" si="102"/>
        <v/>
      </c>
      <c r="AV399" s="314"/>
      <c r="AW399" s="247"/>
      <c r="AX399" s="247"/>
      <c r="AY399" s="247"/>
      <c r="AZ399" s="247"/>
      <c r="BA399" s="326" t="str">
        <f t="shared" si="103"/>
        <v/>
      </c>
      <c r="BB399" s="314"/>
      <c r="BC399" s="247"/>
      <c r="BD399" s="247"/>
      <c r="BE399" s="247"/>
      <c r="BF399" s="247"/>
      <c r="BG399" s="326" t="str">
        <f t="shared" si="104"/>
        <v/>
      </c>
      <c r="BH399" s="314"/>
      <c r="BI399" s="247"/>
      <c r="BJ399" s="247"/>
      <c r="BK399" s="247"/>
      <c r="BL399" s="247"/>
      <c r="BM399" s="258"/>
      <c r="BN399" s="247"/>
      <c r="BO399" s="247"/>
      <c r="BP399" s="247"/>
      <c r="BQ399" s="247"/>
      <c r="BR399" s="258"/>
      <c r="BS399" s="247"/>
      <c r="BT399" s="247"/>
      <c r="BU399" s="247"/>
      <c r="BV399" s="247"/>
      <c r="BW399" s="258"/>
      <c r="BX399" s="258"/>
      <c r="BY399" s="134"/>
      <c r="BZ399" s="259"/>
      <c r="CA399" s="260"/>
      <c r="CB399" s="261"/>
    </row>
    <row r="400" spans="1:80" ht="27" hidden="1" x14ac:dyDescent="0.3">
      <c r="A400" s="337" t="s">
        <v>845</v>
      </c>
      <c r="B400" s="338" t="s">
        <v>836</v>
      </c>
      <c r="C400" s="339" t="s">
        <v>823</v>
      </c>
      <c r="D400" s="340" t="s">
        <v>783</v>
      </c>
      <c r="E400" s="126" t="s">
        <v>108</v>
      </c>
      <c r="F400" s="252">
        <f t="shared" si="91"/>
        <v>0</v>
      </c>
      <c r="G400" s="253">
        <f t="shared" si="92"/>
        <v>0</v>
      </c>
      <c r="H400" s="254">
        <f t="shared" si="93"/>
        <v>0</v>
      </c>
      <c r="I400" s="255">
        <f t="shared" si="105"/>
        <v>0</v>
      </c>
      <c r="J400" s="359" t="s">
        <v>96</v>
      </c>
      <c r="K400" s="326" t="str">
        <f t="shared" si="94"/>
        <v/>
      </c>
      <c r="L400" s="314"/>
      <c r="M400" s="326" t="str">
        <f t="shared" si="95"/>
        <v/>
      </c>
      <c r="N400" s="314"/>
      <c r="O400" s="326" t="str">
        <f t="shared" si="96"/>
        <v/>
      </c>
      <c r="P400" s="314"/>
      <c r="Q400" s="276"/>
      <c r="R400" s="276"/>
      <c r="S400" s="276"/>
      <c r="T400" s="276"/>
      <c r="U400" s="326" t="str">
        <f t="shared" si="97"/>
        <v/>
      </c>
      <c r="V400" s="314"/>
      <c r="W400" s="326" t="str">
        <f t="shared" si="98"/>
        <v/>
      </c>
      <c r="X400" s="314"/>
      <c r="Y400" s="276"/>
      <c r="Z400" s="276"/>
      <c r="AA400" s="276"/>
      <c r="AB400" s="276"/>
      <c r="AC400" s="326" t="str">
        <f t="shared" si="99"/>
        <v/>
      </c>
      <c r="AD400" s="314"/>
      <c r="AE400" s="276"/>
      <c r="AF400" s="276"/>
      <c r="AG400" s="276"/>
      <c r="AH400" s="276"/>
      <c r="AI400" s="326" t="str">
        <f t="shared" si="100"/>
        <v/>
      </c>
      <c r="AJ400" s="314"/>
      <c r="AK400" s="247"/>
      <c r="AL400" s="247"/>
      <c r="AM400" s="247"/>
      <c r="AN400" s="247"/>
      <c r="AO400" s="326" t="str">
        <f t="shared" si="101"/>
        <v/>
      </c>
      <c r="AP400" s="314"/>
      <c r="AQ400" s="247"/>
      <c r="AR400" s="247"/>
      <c r="AS400" s="247"/>
      <c r="AT400" s="247"/>
      <c r="AU400" s="326" t="str">
        <f t="shared" si="102"/>
        <v/>
      </c>
      <c r="AV400" s="314"/>
      <c r="AW400" s="247"/>
      <c r="AX400" s="247"/>
      <c r="AY400" s="247"/>
      <c r="AZ400" s="247"/>
      <c r="BA400" s="326" t="str">
        <f t="shared" si="103"/>
        <v/>
      </c>
      <c r="BB400" s="314"/>
      <c r="BC400" s="247"/>
      <c r="BD400" s="247"/>
      <c r="BE400" s="247"/>
      <c r="BF400" s="247"/>
      <c r="BG400" s="326" t="str">
        <f t="shared" si="104"/>
        <v/>
      </c>
      <c r="BH400" s="314"/>
      <c r="BI400" s="247"/>
      <c r="BJ400" s="247"/>
      <c r="BK400" s="247"/>
      <c r="BL400" s="247"/>
      <c r="BM400" s="258"/>
      <c r="BN400" s="247"/>
      <c r="BO400" s="247"/>
      <c r="BP400" s="247"/>
      <c r="BQ400" s="247"/>
      <c r="BR400" s="258"/>
      <c r="BS400" s="247"/>
      <c r="BT400" s="247"/>
      <c r="BU400" s="247"/>
      <c r="BV400" s="247"/>
      <c r="BW400" s="258"/>
      <c r="BX400" s="258"/>
      <c r="BY400" s="134"/>
      <c r="BZ400" s="259"/>
      <c r="CA400" s="260"/>
      <c r="CB400" s="261"/>
    </row>
    <row r="401" spans="1:80" ht="27" hidden="1" x14ac:dyDescent="0.3">
      <c r="A401" s="337" t="s">
        <v>846</v>
      </c>
      <c r="B401" s="338" t="s">
        <v>836</v>
      </c>
      <c r="C401" s="339" t="s">
        <v>823</v>
      </c>
      <c r="D401" s="340" t="s">
        <v>785</v>
      </c>
      <c r="E401" s="126" t="s">
        <v>130</v>
      </c>
      <c r="F401" s="252">
        <f t="shared" si="91"/>
        <v>0</v>
      </c>
      <c r="G401" s="253">
        <f t="shared" si="92"/>
        <v>0</v>
      </c>
      <c r="H401" s="254">
        <f t="shared" si="93"/>
        <v>0</v>
      </c>
      <c r="I401" s="255">
        <f t="shared" si="105"/>
        <v>0</v>
      </c>
      <c r="J401" s="359" t="s">
        <v>96</v>
      </c>
      <c r="K401" s="326" t="str">
        <f t="shared" si="94"/>
        <v/>
      </c>
      <c r="L401" s="314"/>
      <c r="M401" s="326" t="str">
        <f t="shared" si="95"/>
        <v/>
      </c>
      <c r="N401" s="314"/>
      <c r="O401" s="326" t="str">
        <f t="shared" si="96"/>
        <v/>
      </c>
      <c r="P401" s="314"/>
      <c r="Q401" s="276"/>
      <c r="R401" s="276"/>
      <c r="S401" s="276"/>
      <c r="T401" s="276"/>
      <c r="U401" s="326" t="str">
        <f t="shared" si="97"/>
        <v/>
      </c>
      <c r="V401" s="314"/>
      <c r="W401" s="326" t="str">
        <f t="shared" si="98"/>
        <v/>
      </c>
      <c r="X401" s="314"/>
      <c r="Y401" s="276"/>
      <c r="Z401" s="276"/>
      <c r="AA401" s="276"/>
      <c r="AB401" s="276"/>
      <c r="AC401" s="326" t="str">
        <f t="shared" si="99"/>
        <v/>
      </c>
      <c r="AD401" s="314"/>
      <c r="AE401" s="276"/>
      <c r="AF401" s="276"/>
      <c r="AG401" s="276"/>
      <c r="AH401" s="276"/>
      <c r="AI401" s="326" t="str">
        <f t="shared" si="100"/>
        <v/>
      </c>
      <c r="AJ401" s="314"/>
      <c r="AK401" s="247"/>
      <c r="AL401" s="247"/>
      <c r="AM401" s="247"/>
      <c r="AN401" s="247"/>
      <c r="AO401" s="326" t="str">
        <f t="shared" si="101"/>
        <v/>
      </c>
      <c r="AP401" s="314"/>
      <c r="AQ401" s="247"/>
      <c r="AR401" s="247"/>
      <c r="AS401" s="247"/>
      <c r="AT401" s="247"/>
      <c r="AU401" s="326" t="str">
        <f t="shared" si="102"/>
        <v/>
      </c>
      <c r="AV401" s="314"/>
      <c r="AW401" s="247"/>
      <c r="AX401" s="247"/>
      <c r="AY401" s="247"/>
      <c r="AZ401" s="247"/>
      <c r="BA401" s="326" t="str">
        <f t="shared" si="103"/>
        <v/>
      </c>
      <c r="BB401" s="314"/>
      <c r="BC401" s="247"/>
      <c r="BD401" s="247"/>
      <c r="BE401" s="247"/>
      <c r="BF401" s="247"/>
      <c r="BG401" s="326" t="str">
        <f t="shared" si="104"/>
        <v/>
      </c>
      <c r="BH401" s="314"/>
      <c r="BI401" s="247"/>
      <c r="BJ401" s="247"/>
      <c r="BK401" s="247"/>
      <c r="BL401" s="247"/>
      <c r="BM401" s="258"/>
      <c r="BN401" s="247"/>
      <c r="BO401" s="247"/>
      <c r="BP401" s="247"/>
      <c r="BQ401" s="247"/>
      <c r="BR401" s="258"/>
      <c r="BS401" s="247"/>
      <c r="BT401" s="247"/>
      <c r="BU401" s="247"/>
      <c r="BV401" s="247"/>
      <c r="BW401" s="258"/>
      <c r="BX401" s="258"/>
      <c r="BY401" s="134"/>
      <c r="BZ401" s="259"/>
      <c r="CA401" s="260"/>
      <c r="CB401" s="261"/>
    </row>
    <row r="402" spans="1:80" ht="27" hidden="1" x14ac:dyDescent="0.3">
      <c r="A402" s="337" t="s">
        <v>847</v>
      </c>
      <c r="B402" s="338" t="s">
        <v>836</v>
      </c>
      <c r="C402" s="339" t="s">
        <v>823</v>
      </c>
      <c r="D402" s="340" t="s">
        <v>787</v>
      </c>
      <c r="E402" s="126" t="s">
        <v>130</v>
      </c>
      <c r="F402" s="252">
        <f t="shared" si="91"/>
        <v>0</v>
      </c>
      <c r="G402" s="253">
        <f t="shared" si="92"/>
        <v>0</v>
      </c>
      <c r="H402" s="254">
        <f t="shared" si="93"/>
        <v>0</v>
      </c>
      <c r="I402" s="255">
        <f t="shared" si="105"/>
        <v>0</v>
      </c>
      <c r="J402" s="359" t="s">
        <v>96</v>
      </c>
      <c r="K402" s="326" t="str">
        <f t="shared" si="94"/>
        <v/>
      </c>
      <c r="L402" s="314"/>
      <c r="M402" s="326" t="str">
        <f t="shared" si="95"/>
        <v/>
      </c>
      <c r="N402" s="314"/>
      <c r="O402" s="326" t="str">
        <f t="shared" si="96"/>
        <v/>
      </c>
      <c r="P402" s="314"/>
      <c r="Q402" s="276"/>
      <c r="R402" s="276"/>
      <c r="S402" s="276"/>
      <c r="T402" s="276"/>
      <c r="U402" s="326" t="str">
        <f t="shared" si="97"/>
        <v/>
      </c>
      <c r="V402" s="314"/>
      <c r="W402" s="326" t="str">
        <f t="shared" si="98"/>
        <v/>
      </c>
      <c r="X402" s="314"/>
      <c r="Y402" s="276"/>
      <c r="Z402" s="276"/>
      <c r="AA402" s="276"/>
      <c r="AB402" s="276"/>
      <c r="AC402" s="326" t="str">
        <f t="shared" si="99"/>
        <v/>
      </c>
      <c r="AD402" s="314"/>
      <c r="AE402" s="276"/>
      <c r="AF402" s="276"/>
      <c r="AG402" s="276"/>
      <c r="AH402" s="276"/>
      <c r="AI402" s="326" t="str">
        <f t="shared" si="100"/>
        <v/>
      </c>
      <c r="AJ402" s="314"/>
      <c r="AK402" s="247"/>
      <c r="AL402" s="247"/>
      <c r="AM402" s="247"/>
      <c r="AN402" s="247"/>
      <c r="AO402" s="326" t="str">
        <f t="shared" si="101"/>
        <v/>
      </c>
      <c r="AP402" s="314"/>
      <c r="AQ402" s="247"/>
      <c r="AR402" s="247"/>
      <c r="AS402" s="247"/>
      <c r="AT402" s="247"/>
      <c r="AU402" s="326" t="str">
        <f t="shared" si="102"/>
        <v/>
      </c>
      <c r="AV402" s="314"/>
      <c r="AW402" s="247"/>
      <c r="AX402" s="247"/>
      <c r="AY402" s="247"/>
      <c r="AZ402" s="247"/>
      <c r="BA402" s="326" t="str">
        <f t="shared" si="103"/>
        <v/>
      </c>
      <c r="BB402" s="314"/>
      <c r="BC402" s="247"/>
      <c r="BD402" s="247"/>
      <c r="BE402" s="247"/>
      <c r="BF402" s="247"/>
      <c r="BG402" s="326" t="str">
        <f t="shared" si="104"/>
        <v/>
      </c>
      <c r="BH402" s="314"/>
      <c r="BI402" s="247"/>
      <c r="BJ402" s="247"/>
      <c r="BK402" s="247"/>
      <c r="BL402" s="247"/>
      <c r="BM402" s="258"/>
      <c r="BN402" s="247"/>
      <c r="BO402" s="247"/>
      <c r="BP402" s="247"/>
      <c r="BQ402" s="247"/>
      <c r="BR402" s="258"/>
      <c r="BS402" s="247"/>
      <c r="BT402" s="247"/>
      <c r="BU402" s="247"/>
      <c r="BV402" s="247"/>
      <c r="BW402" s="258"/>
      <c r="BX402" s="258"/>
      <c r="BY402" s="134"/>
      <c r="BZ402" s="259"/>
      <c r="CA402" s="260"/>
      <c r="CB402" s="261"/>
    </row>
    <row r="403" spans="1:80" ht="27" hidden="1" x14ac:dyDescent="0.3">
      <c r="A403" s="337" t="s">
        <v>848</v>
      </c>
      <c r="B403" s="338" t="s">
        <v>836</v>
      </c>
      <c r="C403" s="339" t="s">
        <v>823</v>
      </c>
      <c r="D403" s="340" t="s">
        <v>789</v>
      </c>
      <c r="E403" s="126" t="s">
        <v>130</v>
      </c>
      <c r="F403" s="252">
        <f t="shared" si="91"/>
        <v>0</v>
      </c>
      <c r="G403" s="253">
        <f t="shared" si="92"/>
        <v>0</v>
      </c>
      <c r="H403" s="254">
        <f t="shared" si="93"/>
        <v>0</v>
      </c>
      <c r="I403" s="255">
        <f t="shared" si="105"/>
        <v>0</v>
      </c>
      <c r="J403" s="359" t="s">
        <v>96</v>
      </c>
      <c r="K403" s="326" t="str">
        <f t="shared" si="94"/>
        <v/>
      </c>
      <c r="L403" s="314"/>
      <c r="M403" s="326" t="str">
        <f t="shared" si="95"/>
        <v/>
      </c>
      <c r="N403" s="314"/>
      <c r="O403" s="326" t="str">
        <f t="shared" si="96"/>
        <v/>
      </c>
      <c r="P403" s="314"/>
      <c r="Q403" s="276"/>
      <c r="R403" s="276"/>
      <c r="S403" s="276"/>
      <c r="T403" s="276"/>
      <c r="U403" s="326" t="str">
        <f t="shared" si="97"/>
        <v/>
      </c>
      <c r="V403" s="314"/>
      <c r="W403" s="326" t="str">
        <f t="shared" si="98"/>
        <v/>
      </c>
      <c r="X403" s="314"/>
      <c r="Y403" s="276"/>
      <c r="Z403" s="276"/>
      <c r="AA403" s="276"/>
      <c r="AB403" s="276"/>
      <c r="AC403" s="326" t="str">
        <f t="shared" si="99"/>
        <v/>
      </c>
      <c r="AD403" s="314"/>
      <c r="AE403" s="276"/>
      <c r="AF403" s="276"/>
      <c r="AG403" s="276"/>
      <c r="AH403" s="276"/>
      <c r="AI403" s="326" t="str">
        <f t="shared" si="100"/>
        <v/>
      </c>
      <c r="AJ403" s="314"/>
      <c r="AK403" s="247"/>
      <c r="AL403" s="247"/>
      <c r="AM403" s="247"/>
      <c r="AN403" s="247"/>
      <c r="AO403" s="326" t="str">
        <f t="shared" si="101"/>
        <v/>
      </c>
      <c r="AP403" s="314"/>
      <c r="AQ403" s="247"/>
      <c r="AR403" s="247"/>
      <c r="AS403" s="247"/>
      <c r="AT403" s="247"/>
      <c r="AU403" s="326" t="str">
        <f t="shared" si="102"/>
        <v/>
      </c>
      <c r="AV403" s="314"/>
      <c r="AW403" s="247"/>
      <c r="AX403" s="247"/>
      <c r="AY403" s="247"/>
      <c r="AZ403" s="247"/>
      <c r="BA403" s="326" t="str">
        <f t="shared" si="103"/>
        <v/>
      </c>
      <c r="BB403" s="314"/>
      <c r="BC403" s="247"/>
      <c r="BD403" s="247"/>
      <c r="BE403" s="247"/>
      <c r="BF403" s="247"/>
      <c r="BG403" s="326" t="str">
        <f t="shared" si="104"/>
        <v/>
      </c>
      <c r="BH403" s="314"/>
      <c r="BI403" s="247"/>
      <c r="BJ403" s="247"/>
      <c r="BK403" s="247"/>
      <c r="BL403" s="247"/>
      <c r="BM403" s="258"/>
      <c r="BN403" s="247"/>
      <c r="BO403" s="247"/>
      <c r="BP403" s="247"/>
      <c r="BQ403" s="247"/>
      <c r="BR403" s="258"/>
      <c r="BS403" s="247"/>
      <c r="BT403" s="247"/>
      <c r="BU403" s="247"/>
      <c r="BV403" s="247"/>
      <c r="BW403" s="258"/>
      <c r="BX403" s="258"/>
      <c r="BY403" s="134"/>
      <c r="BZ403" s="259"/>
      <c r="CA403" s="260"/>
      <c r="CB403" s="261"/>
    </row>
    <row r="404" spans="1:80" ht="27" hidden="1" x14ac:dyDescent="0.3">
      <c r="A404" s="337" t="s">
        <v>849</v>
      </c>
      <c r="B404" s="338" t="s">
        <v>836</v>
      </c>
      <c r="C404" s="339" t="s">
        <v>823</v>
      </c>
      <c r="D404" s="340" t="s">
        <v>791</v>
      </c>
      <c r="E404" s="126" t="s">
        <v>130</v>
      </c>
      <c r="F404" s="252">
        <f t="shared" si="91"/>
        <v>0</v>
      </c>
      <c r="G404" s="253">
        <f t="shared" si="92"/>
        <v>0</v>
      </c>
      <c r="H404" s="254">
        <f t="shared" si="93"/>
        <v>0</v>
      </c>
      <c r="I404" s="255">
        <f t="shared" si="105"/>
        <v>0</v>
      </c>
      <c r="J404" s="359" t="s">
        <v>96</v>
      </c>
      <c r="K404" s="326" t="str">
        <f t="shared" si="94"/>
        <v/>
      </c>
      <c r="L404" s="314"/>
      <c r="M404" s="326" t="str">
        <f t="shared" si="95"/>
        <v/>
      </c>
      <c r="N404" s="314"/>
      <c r="O404" s="326" t="str">
        <f t="shared" si="96"/>
        <v/>
      </c>
      <c r="P404" s="314"/>
      <c r="Q404" s="276"/>
      <c r="R404" s="276"/>
      <c r="S404" s="276"/>
      <c r="T404" s="276"/>
      <c r="U404" s="326" t="str">
        <f t="shared" si="97"/>
        <v/>
      </c>
      <c r="V404" s="314"/>
      <c r="W404" s="326" t="str">
        <f t="shared" si="98"/>
        <v/>
      </c>
      <c r="X404" s="314"/>
      <c r="Y404" s="276"/>
      <c r="Z404" s="276"/>
      <c r="AA404" s="276"/>
      <c r="AB404" s="276"/>
      <c r="AC404" s="326" t="str">
        <f t="shared" si="99"/>
        <v/>
      </c>
      <c r="AD404" s="314"/>
      <c r="AE404" s="276"/>
      <c r="AF404" s="276"/>
      <c r="AG404" s="276"/>
      <c r="AH404" s="276"/>
      <c r="AI404" s="326" t="str">
        <f t="shared" si="100"/>
        <v/>
      </c>
      <c r="AJ404" s="314"/>
      <c r="AK404" s="247"/>
      <c r="AL404" s="247"/>
      <c r="AM404" s="247"/>
      <c r="AN404" s="247"/>
      <c r="AO404" s="326" t="str">
        <f t="shared" si="101"/>
        <v/>
      </c>
      <c r="AP404" s="314"/>
      <c r="AQ404" s="247"/>
      <c r="AR404" s="247"/>
      <c r="AS404" s="247"/>
      <c r="AT404" s="247"/>
      <c r="AU404" s="326" t="str">
        <f t="shared" si="102"/>
        <v/>
      </c>
      <c r="AV404" s="314"/>
      <c r="AW404" s="247"/>
      <c r="AX404" s="247"/>
      <c r="AY404" s="247"/>
      <c r="AZ404" s="247"/>
      <c r="BA404" s="326" t="str">
        <f t="shared" si="103"/>
        <v/>
      </c>
      <c r="BB404" s="314"/>
      <c r="BC404" s="247"/>
      <c r="BD404" s="247"/>
      <c r="BE404" s="247"/>
      <c r="BF404" s="247"/>
      <c r="BG404" s="326" t="str">
        <f t="shared" si="104"/>
        <v/>
      </c>
      <c r="BH404" s="314"/>
      <c r="BI404" s="247"/>
      <c r="BJ404" s="247"/>
      <c r="BK404" s="247"/>
      <c r="BL404" s="247"/>
      <c r="BM404" s="258"/>
      <c r="BN404" s="247"/>
      <c r="BO404" s="247"/>
      <c r="BP404" s="247"/>
      <c r="BQ404" s="247"/>
      <c r="BR404" s="258"/>
      <c r="BS404" s="247"/>
      <c r="BT404" s="247"/>
      <c r="BU404" s="247"/>
      <c r="BV404" s="247"/>
      <c r="BW404" s="258"/>
      <c r="BX404" s="258"/>
      <c r="BY404" s="134"/>
      <c r="BZ404" s="259"/>
      <c r="CA404" s="260"/>
      <c r="CB404" s="261"/>
    </row>
    <row r="405" spans="1:80" ht="27" hidden="1" x14ac:dyDescent="0.3">
      <c r="A405" s="337" t="s">
        <v>850</v>
      </c>
      <c r="B405" s="338" t="s">
        <v>836</v>
      </c>
      <c r="C405" s="339" t="s">
        <v>823</v>
      </c>
      <c r="D405" s="340" t="s">
        <v>793</v>
      </c>
      <c r="E405" s="126" t="s">
        <v>130</v>
      </c>
      <c r="F405" s="252">
        <f t="shared" si="91"/>
        <v>0</v>
      </c>
      <c r="G405" s="253">
        <f t="shared" si="92"/>
        <v>0</v>
      </c>
      <c r="H405" s="254">
        <f t="shared" si="93"/>
        <v>0</v>
      </c>
      <c r="I405" s="255">
        <f t="shared" si="105"/>
        <v>0</v>
      </c>
      <c r="J405" s="359" t="s">
        <v>96</v>
      </c>
      <c r="K405" s="326" t="str">
        <f t="shared" si="94"/>
        <v/>
      </c>
      <c r="L405" s="314"/>
      <c r="M405" s="326" t="str">
        <f t="shared" si="95"/>
        <v/>
      </c>
      <c r="N405" s="314"/>
      <c r="O405" s="326" t="str">
        <f t="shared" si="96"/>
        <v/>
      </c>
      <c r="P405" s="314"/>
      <c r="Q405" s="276"/>
      <c r="R405" s="276"/>
      <c r="S405" s="276"/>
      <c r="T405" s="276"/>
      <c r="U405" s="326" t="str">
        <f t="shared" si="97"/>
        <v/>
      </c>
      <c r="V405" s="314"/>
      <c r="W405" s="326" t="str">
        <f t="shared" si="98"/>
        <v/>
      </c>
      <c r="X405" s="314"/>
      <c r="Y405" s="276"/>
      <c r="Z405" s="276"/>
      <c r="AA405" s="276"/>
      <c r="AB405" s="276"/>
      <c r="AC405" s="326" t="str">
        <f t="shared" si="99"/>
        <v/>
      </c>
      <c r="AD405" s="314"/>
      <c r="AE405" s="276"/>
      <c r="AF405" s="276"/>
      <c r="AG405" s="276"/>
      <c r="AH405" s="276"/>
      <c r="AI405" s="326" t="str">
        <f t="shared" si="100"/>
        <v/>
      </c>
      <c r="AJ405" s="314"/>
      <c r="AK405" s="247"/>
      <c r="AL405" s="247"/>
      <c r="AM405" s="247"/>
      <c r="AN405" s="247"/>
      <c r="AO405" s="326" t="str">
        <f t="shared" si="101"/>
        <v/>
      </c>
      <c r="AP405" s="314"/>
      <c r="AQ405" s="247"/>
      <c r="AR405" s="247"/>
      <c r="AS405" s="247"/>
      <c r="AT405" s="247"/>
      <c r="AU405" s="326" t="str">
        <f t="shared" si="102"/>
        <v/>
      </c>
      <c r="AV405" s="314"/>
      <c r="AW405" s="247"/>
      <c r="AX405" s="247"/>
      <c r="AY405" s="247"/>
      <c r="AZ405" s="247"/>
      <c r="BA405" s="326" t="str">
        <f t="shared" si="103"/>
        <v/>
      </c>
      <c r="BB405" s="314"/>
      <c r="BC405" s="247"/>
      <c r="BD405" s="247"/>
      <c r="BE405" s="247"/>
      <c r="BF405" s="247"/>
      <c r="BG405" s="326" t="str">
        <f t="shared" si="104"/>
        <v/>
      </c>
      <c r="BH405" s="314"/>
      <c r="BI405" s="247"/>
      <c r="BJ405" s="247"/>
      <c r="BK405" s="247"/>
      <c r="BL405" s="247"/>
      <c r="BM405" s="258"/>
      <c r="BN405" s="247"/>
      <c r="BO405" s="247"/>
      <c r="BP405" s="247"/>
      <c r="BQ405" s="247"/>
      <c r="BR405" s="258"/>
      <c r="BS405" s="247"/>
      <c r="BT405" s="247"/>
      <c r="BU405" s="247"/>
      <c r="BV405" s="247"/>
      <c r="BW405" s="258"/>
      <c r="BX405" s="258"/>
      <c r="BY405" s="134"/>
      <c r="BZ405" s="259"/>
      <c r="CA405" s="260"/>
      <c r="CB405" s="261"/>
    </row>
    <row r="406" spans="1:80" ht="27" hidden="1" x14ac:dyDescent="0.3">
      <c r="A406" s="337" t="s">
        <v>851</v>
      </c>
      <c r="B406" s="338" t="s">
        <v>836</v>
      </c>
      <c r="C406" s="339" t="s">
        <v>823</v>
      </c>
      <c r="D406" s="340" t="s">
        <v>806</v>
      </c>
      <c r="E406" s="126" t="s">
        <v>152</v>
      </c>
      <c r="F406" s="252">
        <f t="shared" si="91"/>
        <v>0</v>
      </c>
      <c r="G406" s="253">
        <f t="shared" si="92"/>
        <v>0</v>
      </c>
      <c r="H406" s="254">
        <f t="shared" si="93"/>
        <v>0</v>
      </c>
      <c r="I406" s="255">
        <f t="shared" si="105"/>
        <v>0</v>
      </c>
      <c r="J406" s="359" t="s">
        <v>96</v>
      </c>
      <c r="K406" s="326" t="str">
        <f t="shared" si="94"/>
        <v/>
      </c>
      <c r="L406" s="314"/>
      <c r="M406" s="326" t="str">
        <f t="shared" si="95"/>
        <v/>
      </c>
      <c r="N406" s="314"/>
      <c r="O406" s="326" t="str">
        <f t="shared" si="96"/>
        <v/>
      </c>
      <c r="P406" s="314"/>
      <c r="Q406" s="276"/>
      <c r="R406" s="276"/>
      <c r="S406" s="276"/>
      <c r="T406" s="276"/>
      <c r="U406" s="326" t="str">
        <f t="shared" si="97"/>
        <v/>
      </c>
      <c r="V406" s="314"/>
      <c r="W406" s="326" t="str">
        <f t="shared" si="98"/>
        <v/>
      </c>
      <c r="X406" s="314"/>
      <c r="Y406" s="276"/>
      <c r="Z406" s="276"/>
      <c r="AA406" s="276"/>
      <c r="AB406" s="276"/>
      <c r="AC406" s="326" t="str">
        <f t="shared" si="99"/>
        <v/>
      </c>
      <c r="AD406" s="314"/>
      <c r="AE406" s="276"/>
      <c r="AF406" s="276"/>
      <c r="AG406" s="276"/>
      <c r="AH406" s="276"/>
      <c r="AI406" s="326" t="str">
        <f t="shared" si="100"/>
        <v/>
      </c>
      <c r="AJ406" s="314"/>
      <c r="AK406" s="247"/>
      <c r="AL406" s="247"/>
      <c r="AM406" s="247"/>
      <c r="AN406" s="247"/>
      <c r="AO406" s="326" t="str">
        <f t="shared" si="101"/>
        <v/>
      </c>
      <c r="AP406" s="314"/>
      <c r="AQ406" s="247"/>
      <c r="AR406" s="247"/>
      <c r="AS406" s="247"/>
      <c r="AT406" s="247"/>
      <c r="AU406" s="326" t="str">
        <f t="shared" si="102"/>
        <v/>
      </c>
      <c r="AV406" s="314"/>
      <c r="AW406" s="247"/>
      <c r="AX406" s="247"/>
      <c r="AY406" s="247"/>
      <c r="AZ406" s="247"/>
      <c r="BA406" s="326" t="str">
        <f t="shared" si="103"/>
        <v/>
      </c>
      <c r="BB406" s="314"/>
      <c r="BC406" s="247"/>
      <c r="BD406" s="247"/>
      <c r="BE406" s="247"/>
      <c r="BF406" s="247"/>
      <c r="BG406" s="326" t="str">
        <f t="shared" si="104"/>
        <v/>
      </c>
      <c r="BH406" s="314"/>
      <c r="BI406" s="247"/>
      <c r="BJ406" s="247"/>
      <c r="BK406" s="247"/>
      <c r="BL406" s="247"/>
      <c r="BM406" s="258"/>
      <c r="BN406" s="247"/>
      <c r="BO406" s="247"/>
      <c r="BP406" s="247"/>
      <c r="BQ406" s="247"/>
      <c r="BR406" s="258"/>
      <c r="BS406" s="247"/>
      <c r="BT406" s="247"/>
      <c r="BU406" s="247"/>
      <c r="BV406" s="247"/>
      <c r="BW406" s="258"/>
      <c r="BX406" s="258"/>
      <c r="BY406" s="134"/>
      <c r="BZ406" s="259"/>
      <c r="CA406" s="260"/>
      <c r="CB406" s="261"/>
    </row>
    <row r="407" spans="1:80" ht="27" hidden="1" x14ac:dyDescent="0.3">
      <c r="A407" s="337" t="s">
        <v>852</v>
      </c>
      <c r="B407" s="338" t="s">
        <v>836</v>
      </c>
      <c r="C407" s="339" t="s">
        <v>823</v>
      </c>
      <c r="D407" s="340" t="s">
        <v>795</v>
      </c>
      <c r="E407" s="126" t="s">
        <v>108</v>
      </c>
      <c r="F407" s="252">
        <f t="shared" si="91"/>
        <v>0</v>
      </c>
      <c r="G407" s="253">
        <f t="shared" si="92"/>
        <v>0</v>
      </c>
      <c r="H407" s="254">
        <f t="shared" si="93"/>
        <v>0</v>
      </c>
      <c r="I407" s="255">
        <f t="shared" si="105"/>
        <v>0</v>
      </c>
      <c r="J407" s="359" t="s">
        <v>96</v>
      </c>
      <c r="K407" s="326" t="str">
        <f t="shared" si="94"/>
        <v/>
      </c>
      <c r="L407" s="314"/>
      <c r="M407" s="326" t="str">
        <f t="shared" si="95"/>
        <v/>
      </c>
      <c r="N407" s="314"/>
      <c r="O407" s="326" t="str">
        <f t="shared" si="96"/>
        <v/>
      </c>
      <c r="P407" s="314"/>
      <c r="Q407" s="276"/>
      <c r="R407" s="276"/>
      <c r="S407" s="276"/>
      <c r="T407" s="276"/>
      <c r="U407" s="326" t="str">
        <f t="shared" si="97"/>
        <v/>
      </c>
      <c r="V407" s="314"/>
      <c r="W407" s="326" t="str">
        <f t="shared" si="98"/>
        <v/>
      </c>
      <c r="X407" s="314"/>
      <c r="Y407" s="276"/>
      <c r="Z407" s="276"/>
      <c r="AA407" s="276"/>
      <c r="AB407" s="276"/>
      <c r="AC407" s="326" t="str">
        <f t="shared" si="99"/>
        <v/>
      </c>
      <c r="AD407" s="314"/>
      <c r="AE407" s="276"/>
      <c r="AF407" s="276"/>
      <c r="AG407" s="276"/>
      <c r="AH407" s="276"/>
      <c r="AI407" s="326" t="str">
        <f t="shared" si="100"/>
        <v/>
      </c>
      <c r="AJ407" s="314"/>
      <c r="AK407" s="247"/>
      <c r="AL407" s="247"/>
      <c r="AM407" s="247"/>
      <c r="AN407" s="247"/>
      <c r="AO407" s="326" t="str">
        <f t="shared" si="101"/>
        <v/>
      </c>
      <c r="AP407" s="314"/>
      <c r="AQ407" s="247"/>
      <c r="AR407" s="247"/>
      <c r="AS407" s="247"/>
      <c r="AT407" s="247"/>
      <c r="AU407" s="326" t="str">
        <f t="shared" si="102"/>
        <v/>
      </c>
      <c r="AV407" s="314"/>
      <c r="AW407" s="247"/>
      <c r="AX407" s="247"/>
      <c r="AY407" s="247"/>
      <c r="AZ407" s="247"/>
      <c r="BA407" s="326" t="str">
        <f t="shared" si="103"/>
        <v/>
      </c>
      <c r="BB407" s="314"/>
      <c r="BC407" s="247"/>
      <c r="BD407" s="247"/>
      <c r="BE407" s="247"/>
      <c r="BF407" s="247"/>
      <c r="BG407" s="326" t="str">
        <f t="shared" si="104"/>
        <v/>
      </c>
      <c r="BH407" s="314"/>
      <c r="BI407" s="247"/>
      <c r="BJ407" s="247"/>
      <c r="BK407" s="247"/>
      <c r="BL407" s="247"/>
      <c r="BM407" s="258"/>
      <c r="BN407" s="247"/>
      <c r="BO407" s="247"/>
      <c r="BP407" s="247"/>
      <c r="BQ407" s="247"/>
      <c r="BR407" s="258"/>
      <c r="BS407" s="247"/>
      <c r="BT407" s="247"/>
      <c r="BU407" s="247"/>
      <c r="BV407" s="247"/>
      <c r="BW407" s="258"/>
      <c r="BX407" s="258"/>
      <c r="BY407" s="134"/>
      <c r="BZ407" s="259"/>
      <c r="CA407" s="260"/>
      <c r="CB407" s="261"/>
    </row>
    <row r="408" spans="1:80" ht="40.5" hidden="1" x14ac:dyDescent="0.3">
      <c r="A408" s="337" t="s">
        <v>853</v>
      </c>
      <c r="B408" s="338" t="s">
        <v>836</v>
      </c>
      <c r="C408" s="339" t="s">
        <v>828</v>
      </c>
      <c r="D408" s="340" t="s">
        <v>781</v>
      </c>
      <c r="E408" s="126" t="s">
        <v>108</v>
      </c>
      <c r="F408" s="252">
        <f t="shared" si="91"/>
        <v>0</v>
      </c>
      <c r="G408" s="253">
        <f t="shared" si="92"/>
        <v>0</v>
      </c>
      <c r="H408" s="254">
        <f t="shared" si="93"/>
        <v>0</v>
      </c>
      <c r="I408" s="255">
        <f t="shared" si="105"/>
        <v>0</v>
      </c>
      <c r="J408" s="359" t="s">
        <v>96</v>
      </c>
      <c r="K408" s="326" t="str">
        <f t="shared" si="94"/>
        <v/>
      </c>
      <c r="L408" s="314"/>
      <c r="M408" s="326" t="str">
        <f t="shared" si="95"/>
        <v/>
      </c>
      <c r="N408" s="314"/>
      <c r="O408" s="326" t="str">
        <f t="shared" si="96"/>
        <v/>
      </c>
      <c r="P408" s="314"/>
      <c r="Q408" s="276"/>
      <c r="R408" s="276"/>
      <c r="S408" s="276"/>
      <c r="T408" s="276"/>
      <c r="U408" s="326" t="str">
        <f t="shared" si="97"/>
        <v/>
      </c>
      <c r="V408" s="314"/>
      <c r="W408" s="326" t="str">
        <f t="shared" si="98"/>
        <v/>
      </c>
      <c r="X408" s="314"/>
      <c r="Y408" s="276"/>
      <c r="Z408" s="276"/>
      <c r="AA408" s="276"/>
      <c r="AB408" s="276"/>
      <c r="AC408" s="326" t="str">
        <f t="shared" si="99"/>
        <v/>
      </c>
      <c r="AD408" s="314"/>
      <c r="AE408" s="276"/>
      <c r="AF408" s="276"/>
      <c r="AG408" s="276"/>
      <c r="AH408" s="276"/>
      <c r="AI408" s="326" t="str">
        <f t="shared" si="100"/>
        <v/>
      </c>
      <c r="AJ408" s="314"/>
      <c r="AK408" s="247"/>
      <c r="AL408" s="247"/>
      <c r="AM408" s="247"/>
      <c r="AN408" s="247"/>
      <c r="AO408" s="326" t="str">
        <f t="shared" si="101"/>
        <v/>
      </c>
      <c r="AP408" s="314"/>
      <c r="AQ408" s="247"/>
      <c r="AR408" s="247"/>
      <c r="AS408" s="247"/>
      <c r="AT408" s="247"/>
      <c r="AU408" s="326" t="str">
        <f t="shared" si="102"/>
        <v/>
      </c>
      <c r="AV408" s="314"/>
      <c r="AW408" s="247"/>
      <c r="AX408" s="247"/>
      <c r="AY408" s="247"/>
      <c r="AZ408" s="247"/>
      <c r="BA408" s="326" t="str">
        <f t="shared" si="103"/>
        <v/>
      </c>
      <c r="BB408" s="314"/>
      <c r="BC408" s="247"/>
      <c r="BD408" s="247"/>
      <c r="BE408" s="247"/>
      <c r="BF408" s="247"/>
      <c r="BG408" s="326" t="str">
        <f t="shared" si="104"/>
        <v/>
      </c>
      <c r="BH408" s="314"/>
      <c r="BI408" s="247"/>
      <c r="BJ408" s="247"/>
      <c r="BK408" s="247"/>
      <c r="BL408" s="247"/>
      <c r="BM408" s="258"/>
      <c r="BN408" s="247"/>
      <c r="BO408" s="247"/>
      <c r="BP408" s="247"/>
      <c r="BQ408" s="247"/>
      <c r="BR408" s="258"/>
      <c r="BS408" s="247"/>
      <c r="BT408" s="247"/>
      <c r="BU408" s="247"/>
      <c r="BV408" s="247"/>
      <c r="BW408" s="258"/>
      <c r="BX408" s="258"/>
      <c r="BY408" s="134"/>
      <c r="BZ408" s="259"/>
      <c r="CA408" s="260"/>
      <c r="CB408" s="261"/>
    </row>
    <row r="409" spans="1:80" ht="40.5" hidden="1" x14ac:dyDescent="0.3">
      <c r="A409" s="337" t="s">
        <v>854</v>
      </c>
      <c r="B409" s="338" t="s">
        <v>836</v>
      </c>
      <c r="C409" s="339" t="s">
        <v>828</v>
      </c>
      <c r="D409" s="340" t="s">
        <v>783</v>
      </c>
      <c r="E409" s="126" t="s">
        <v>108</v>
      </c>
      <c r="F409" s="252">
        <f t="shared" si="91"/>
        <v>0</v>
      </c>
      <c r="G409" s="253">
        <f t="shared" si="92"/>
        <v>0</v>
      </c>
      <c r="H409" s="254">
        <f t="shared" si="93"/>
        <v>0</v>
      </c>
      <c r="I409" s="255">
        <f t="shared" si="105"/>
        <v>0</v>
      </c>
      <c r="J409" s="359" t="s">
        <v>96</v>
      </c>
      <c r="K409" s="326" t="str">
        <f t="shared" si="94"/>
        <v/>
      </c>
      <c r="L409" s="314"/>
      <c r="M409" s="326" t="str">
        <f t="shared" si="95"/>
        <v/>
      </c>
      <c r="N409" s="314"/>
      <c r="O409" s="326" t="str">
        <f t="shared" si="96"/>
        <v/>
      </c>
      <c r="P409" s="314"/>
      <c r="Q409" s="276"/>
      <c r="R409" s="276"/>
      <c r="S409" s="276"/>
      <c r="T409" s="276"/>
      <c r="U409" s="326" t="str">
        <f t="shared" si="97"/>
        <v/>
      </c>
      <c r="V409" s="314"/>
      <c r="W409" s="326" t="str">
        <f t="shared" si="98"/>
        <v/>
      </c>
      <c r="X409" s="314"/>
      <c r="Y409" s="276"/>
      <c r="Z409" s="276"/>
      <c r="AA409" s="276"/>
      <c r="AB409" s="276"/>
      <c r="AC409" s="326" t="str">
        <f t="shared" si="99"/>
        <v/>
      </c>
      <c r="AD409" s="314"/>
      <c r="AE409" s="276"/>
      <c r="AF409" s="276"/>
      <c r="AG409" s="276"/>
      <c r="AH409" s="276"/>
      <c r="AI409" s="326" t="str">
        <f t="shared" si="100"/>
        <v/>
      </c>
      <c r="AJ409" s="314"/>
      <c r="AK409" s="247"/>
      <c r="AL409" s="247"/>
      <c r="AM409" s="247"/>
      <c r="AN409" s="247"/>
      <c r="AO409" s="326" t="str">
        <f t="shared" si="101"/>
        <v/>
      </c>
      <c r="AP409" s="314"/>
      <c r="AQ409" s="247"/>
      <c r="AR409" s="247"/>
      <c r="AS409" s="247"/>
      <c r="AT409" s="247"/>
      <c r="AU409" s="326" t="str">
        <f t="shared" si="102"/>
        <v/>
      </c>
      <c r="AV409" s="314"/>
      <c r="AW409" s="247"/>
      <c r="AX409" s="247"/>
      <c r="AY409" s="247"/>
      <c r="AZ409" s="247"/>
      <c r="BA409" s="326" t="str">
        <f t="shared" si="103"/>
        <v/>
      </c>
      <c r="BB409" s="314"/>
      <c r="BC409" s="247"/>
      <c r="BD409" s="247"/>
      <c r="BE409" s="247"/>
      <c r="BF409" s="247"/>
      <c r="BG409" s="326" t="str">
        <f t="shared" si="104"/>
        <v/>
      </c>
      <c r="BH409" s="314"/>
      <c r="BI409" s="247"/>
      <c r="BJ409" s="247"/>
      <c r="BK409" s="247"/>
      <c r="BL409" s="247"/>
      <c r="BM409" s="258"/>
      <c r="BN409" s="247"/>
      <c r="BO409" s="247"/>
      <c r="BP409" s="247"/>
      <c r="BQ409" s="247"/>
      <c r="BR409" s="258"/>
      <c r="BS409" s="247"/>
      <c r="BT409" s="247"/>
      <c r="BU409" s="247"/>
      <c r="BV409" s="247"/>
      <c r="BW409" s="258"/>
      <c r="BX409" s="258"/>
      <c r="BY409" s="134"/>
      <c r="BZ409" s="259"/>
      <c r="CA409" s="260"/>
      <c r="CB409" s="261"/>
    </row>
    <row r="410" spans="1:80" ht="40.5" hidden="1" x14ac:dyDescent="0.3">
      <c r="A410" s="337" t="s">
        <v>855</v>
      </c>
      <c r="B410" s="338" t="s">
        <v>836</v>
      </c>
      <c r="C410" s="339" t="s">
        <v>828</v>
      </c>
      <c r="D410" s="340" t="s">
        <v>785</v>
      </c>
      <c r="E410" s="126" t="s">
        <v>130</v>
      </c>
      <c r="F410" s="252">
        <f t="shared" si="91"/>
        <v>0</v>
      </c>
      <c r="G410" s="253">
        <f t="shared" si="92"/>
        <v>0</v>
      </c>
      <c r="H410" s="254">
        <f t="shared" si="93"/>
        <v>0</v>
      </c>
      <c r="I410" s="255">
        <f t="shared" si="105"/>
        <v>0</v>
      </c>
      <c r="J410" s="359" t="s">
        <v>96</v>
      </c>
      <c r="K410" s="326" t="str">
        <f t="shared" si="94"/>
        <v/>
      </c>
      <c r="L410" s="314"/>
      <c r="M410" s="326" t="str">
        <f t="shared" si="95"/>
        <v/>
      </c>
      <c r="N410" s="314"/>
      <c r="O410" s="326" t="str">
        <f t="shared" si="96"/>
        <v/>
      </c>
      <c r="P410" s="314"/>
      <c r="Q410" s="276"/>
      <c r="R410" s="276"/>
      <c r="S410" s="276"/>
      <c r="T410" s="276"/>
      <c r="U410" s="326" t="str">
        <f t="shared" si="97"/>
        <v/>
      </c>
      <c r="V410" s="314"/>
      <c r="W410" s="326" t="str">
        <f t="shared" si="98"/>
        <v/>
      </c>
      <c r="X410" s="314"/>
      <c r="Y410" s="276"/>
      <c r="Z410" s="276"/>
      <c r="AA410" s="276"/>
      <c r="AB410" s="276"/>
      <c r="AC410" s="326" t="str">
        <f t="shared" si="99"/>
        <v/>
      </c>
      <c r="AD410" s="314"/>
      <c r="AE410" s="276"/>
      <c r="AF410" s="276"/>
      <c r="AG410" s="276"/>
      <c r="AH410" s="276"/>
      <c r="AI410" s="326" t="str">
        <f t="shared" si="100"/>
        <v/>
      </c>
      <c r="AJ410" s="314"/>
      <c r="AK410" s="247"/>
      <c r="AL410" s="247"/>
      <c r="AM410" s="247"/>
      <c r="AN410" s="247"/>
      <c r="AO410" s="326" t="str">
        <f t="shared" si="101"/>
        <v/>
      </c>
      <c r="AP410" s="314"/>
      <c r="AQ410" s="247"/>
      <c r="AR410" s="247"/>
      <c r="AS410" s="247"/>
      <c r="AT410" s="247"/>
      <c r="AU410" s="326" t="str">
        <f t="shared" si="102"/>
        <v/>
      </c>
      <c r="AV410" s="314"/>
      <c r="AW410" s="247"/>
      <c r="AX410" s="247"/>
      <c r="AY410" s="247"/>
      <c r="AZ410" s="247"/>
      <c r="BA410" s="326" t="str">
        <f t="shared" si="103"/>
        <v/>
      </c>
      <c r="BB410" s="314"/>
      <c r="BC410" s="247"/>
      <c r="BD410" s="247"/>
      <c r="BE410" s="247"/>
      <c r="BF410" s="247"/>
      <c r="BG410" s="326" t="str">
        <f t="shared" si="104"/>
        <v/>
      </c>
      <c r="BH410" s="314"/>
      <c r="BI410" s="247"/>
      <c r="BJ410" s="247"/>
      <c r="BK410" s="247"/>
      <c r="BL410" s="247"/>
      <c r="BM410" s="258"/>
      <c r="BN410" s="247"/>
      <c r="BO410" s="247"/>
      <c r="BP410" s="247"/>
      <c r="BQ410" s="247"/>
      <c r="BR410" s="258"/>
      <c r="BS410" s="247"/>
      <c r="BT410" s="247"/>
      <c r="BU410" s="247"/>
      <c r="BV410" s="247"/>
      <c r="BW410" s="258"/>
      <c r="BX410" s="258"/>
      <c r="BY410" s="134"/>
      <c r="BZ410" s="259"/>
      <c r="CA410" s="260"/>
      <c r="CB410" s="261"/>
    </row>
    <row r="411" spans="1:80" ht="40.5" hidden="1" x14ac:dyDescent="0.3">
      <c r="A411" s="337" t="s">
        <v>856</v>
      </c>
      <c r="B411" s="338" t="s">
        <v>836</v>
      </c>
      <c r="C411" s="339" t="s">
        <v>828</v>
      </c>
      <c r="D411" s="340" t="s">
        <v>787</v>
      </c>
      <c r="E411" s="126" t="s">
        <v>130</v>
      </c>
      <c r="F411" s="252">
        <f t="shared" si="91"/>
        <v>0</v>
      </c>
      <c r="G411" s="253">
        <f t="shared" si="92"/>
        <v>0</v>
      </c>
      <c r="H411" s="254">
        <f t="shared" si="93"/>
        <v>0</v>
      </c>
      <c r="I411" s="255">
        <f t="shared" si="105"/>
        <v>0</v>
      </c>
      <c r="J411" s="359" t="s">
        <v>96</v>
      </c>
      <c r="K411" s="326" t="str">
        <f t="shared" si="94"/>
        <v/>
      </c>
      <c r="L411" s="314"/>
      <c r="M411" s="326" t="str">
        <f t="shared" si="95"/>
        <v/>
      </c>
      <c r="N411" s="314"/>
      <c r="O411" s="326" t="str">
        <f t="shared" si="96"/>
        <v/>
      </c>
      <c r="P411" s="314"/>
      <c r="Q411" s="276"/>
      <c r="R411" s="276"/>
      <c r="S411" s="276"/>
      <c r="T411" s="276"/>
      <c r="U411" s="326" t="str">
        <f t="shared" si="97"/>
        <v/>
      </c>
      <c r="V411" s="314"/>
      <c r="W411" s="326" t="str">
        <f t="shared" si="98"/>
        <v/>
      </c>
      <c r="X411" s="314"/>
      <c r="Y411" s="276"/>
      <c r="Z411" s="276"/>
      <c r="AA411" s="276"/>
      <c r="AB411" s="276"/>
      <c r="AC411" s="326" t="str">
        <f t="shared" si="99"/>
        <v/>
      </c>
      <c r="AD411" s="314"/>
      <c r="AE411" s="276"/>
      <c r="AF411" s="276"/>
      <c r="AG411" s="276"/>
      <c r="AH411" s="276"/>
      <c r="AI411" s="326" t="str">
        <f t="shared" si="100"/>
        <v/>
      </c>
      <c r="AJ411" s="314"/>
      <c r="AK411" s="247"/>
      <c r="AL411" s="247"/>
      <c r="AM411" s="247"/>
      <c r="AN411" s="247"/>
      <c r="AO411" s="326" t="str">
        <f t="shared" si="101"/>
        <v/>
      </c>
      <c r="AP411" s="314"/>
      <c r="AQ411" s="247"/>
      <c r="AR411" s="247"/>
      <c r="AS411" s="247"/>
      <c r="AT411" s="247"/>
      <c r="AU411" s="326" t="str">
        <f t="shared" si="102"/>
        <v/>
      </c>
      <c r="AV411" s="314"/>
      <c r="AW411" s="247"/>
      <c r="AX411" s="247"/>
      <c r="AY411" s="247"/>
      <c r="AZ411" s="247"/>
      <c r="BA411" s="326" t="str">
        <f t="shared" si="103"/>
        <v/>
      </c>
      <c r="BB411" s="314"/>
      <c r="BC411" s="247"/>
      <c r="BD411" s="247"/>
      <c r="BE411" s="247"/>
      <c r="BF411" s="247"/>
      <c r="BG411" s="326" t="str">
        <f t="shared" si="104"/>
        <v/>
      </c>
      <c r="BH411" s="314"/>
      <c r="BI411" s="247"/>
      <c r="BJ411" s="247"/>
      <c r="BK411" s="247"/>
      <c r="BL411" s="247"/>
      <c r="BM411" s="258"/>
      <c r="BN411" s="247"/>
      <c r="BO411" s="247"/>
      <c r="BP411" s="247"/>
      <c r="BQ411" s="247"/>
      <c r="BR411" s="258"/>
      <c r="BS411" s="247"/>
      <c r="BT411" s="247"/>
      <c r="BU411" s="247"/>
      <c r="BV411" s="247"/>
      <c r="BW411" s="258"/>
      <c r="BX411" s="258"/>
      <c r="BY411" s="134"/>
      <c r="BZ411" s="259"/>
      <c r="CA411" s="260"/>
      <c r="CB411" s="261"/>
    </row>
    <row r="412" spans="1:80" ht="40.5" hidden="1" x14ac:dyDescent="0.3">
      <c r="A412" s="337" t="s">
        <v>857</v>
      </c>
      <c r="B412" s="338" t="s">
        <v>836</v>
      </c>
      <c r="C412" s="339" t="s">
        <v>828</v>
      </c>
      <c r="D412" s="340" t="s">
        <v>789</v>
      </c>
      <c r="E412" s="126" t="s">
        <v>130</v>
      </c>
      <c r="F412" s="252">
        <f t="shared" si="91"/>
        <v>0</v>
      </c>
      <c r="G412" s="253">
        <f t="shared" si="92"/>
        <v>0</v>
      </c>
      <c r="H412" s="254">
        <f t="shared" si="93"/>
        <v>0</v>
      </c>
      <c r="I412" s="255">
        <f t="shared" si="105"/>
        <v>0</v>
      </c>
      <c r="J412" s="359" t="s">
        <v>96</v>
      </c>
      <c r="K412" s="326" t="str">
        <f t="shared" si="94"/>
        <v/>
      </c>
      <c r="L412" s="314"/>
      <c r="M412" s="326" t="str">
        <f t="shared" si="95"/>
        <v/>
      </c>
      <c r="N412" s="314"/>
      <c r="O412" s="326" t="str">
        <f t="shared" si="96"/>
        <v/>
      </c>
      <c r="P412" s="314"/>
      <c r="Q412" s="276"/>
      <c r="R412" s="276"/>
      <c r="S412" s="276"/>
      <c r="T412" s="276"/>
      <c r="U412" s="326" t="str">
        <f t="shared" si="97"/>
        <v/>
      </c>
      <c r="V412" s="314"/>
      <c r="W412" s="326" t="str">
        <f t="shared" si="98"/>
        <v/>
      </c>
      <c r="X412" s="314"/>
      <c r="Y412" s="276"/>
      <c r="Z412" s="276"/>
      <c r="AA412" s="276"/>
      <c r="AB412" s="276"/>
      <c r="AC412" s="326" t="str">
        <f t="shared" si="99"/>
        <v/>
      </c>
      <c r="AD412" s="314"/>
      <c r="AE412" s="276"/>
      <c r="AF412" s="276"/>
      <c r="AG412" s="276"/>
      <c r="AH412" s="276"/>
      <c r="AI412" s="326" t="str">
        <f t="shared" si="100"/>
        <v/>
      </c>
      <c r="AJ412" s="314"/>
      <c r="AK412" s="247"/>
      <c r="AL412" s="247"/>
      <c r="AM412" s="247"/>
      <c r="AN412" s="247"/>
      <c r="AO412" s="326" t="str">
        <f t="shared" si="101"/>
        <v/>
      </c>
      <c r="AP412" s="314"/>
      <c r="AQ412" s="247"/>
      <c r="AR412" s="247"/>
      <c r="AS412" s="247"/>
      <c r="AT412" s="247"/>
      <c r="AU412" s="326" t="str">
        <f t="shared" si="102"/>
        <v/>
      </c>
      <c r="AV412" s="314"/>
      <c r="AW412" s="247"/>
      <c r="AX412" s="247"/>
      <c r="AY412" s="247"/>
      <c r="AZ412" s="247"/>
      <c r="BA412" s="326" t="str">
        <f t="shared" si="103"/>
        <v/>
      </c>
      <c r="BB412" s="314"/>
      <c r="BC412" s="247"/>
      <c r="BD412" s="247"/>
      <c r="BE412" s="247"/>
      <c r="BF412" s="247"/>
      <c r="BG412" s="326" t="str">
        <f t="shared" si="104"/>
        <v/>
      </c>
      <c r="BH412" s="314"/>
      <c r="BI412" s="247"/>
      <c r="BJ412" s="247"/>
      <c r="BK412" s="247"/>
      <c r="BL412" s="247"/>
      <c r="BM412" s="258"/>
      <c r="BN412" s="247"/>
      <c r="BO412" s="247"/>
      <c r="BP412" s="247"/>
      <c r="BQ412" s="247"/>
      <c r="BR412" s="258"/>
      <c r="BS412" s="247"/>
      <c r="BT412" s="247"/>
      <c r="BU412" s="247"/>
      <c r="BV412" s="247"/>
      <c r="BW412" s="258"/>
      <c r="BX412" s="258"/>
      <c r="BY412" s="134"/>
      <c r="BZ412" s="259"/>
      <c r="CA412" s="260"/>
      <c r="CB412" s="261"/>
    </row>
    <row r="413" spans="1:80" ht="40.5" hidden="1" x14ac:dyDescent="0.3">
      <c r="A413" s="337" t="s">
        <v>858</v>
      </c>
      <c r="B413" s="338" t="s">
        <v>836</v>
      </c>
      <c r="C413" s="339" t="s">
        <v>828</v>
      </c>
      <c r="D413" s="340" t="s">
        <v>791</v>
      </c>
      <c r="E413" s="126" t="s">
        <v>130</v>
      </c>
      <c r="F413" s="252">
        <f t="shared" si="91"/>
        <v>0</v>
      </c>
      <c r="G413" s="253">
        <f t="shared" si="92"/>
        <v>0</v>
      </c>
      <c r="H413" s="254">
        <f t="shared" si="93"/>
        <v>0</v>
      </c>
      <c r="I413" s="255">
        <f t="shared" si="105"/>
        <v>0</v>
      </c>
      <c r="J413" s="359" t="s">
        <v>96</v>
      </c>
      <c r="K413" s="326" t="str">
        <f t="shared" si="94"/>
        <v/>
      </c>
      <c r="L413" s="314"/>
      <c r="M413" s="326" t="str">
        <f t="shared" si="95"/>
        <v/>
      </c>
      <c r="N413" s="314"/>
      <c r="O413" s="326" t="str">
        <f t="shared" si="96"/>
        <v/>
      </c>
      <c r="P413" s="314"/>
      <c r="Q413" s="276"/>
      <c r="R413" s="276"/>
      <c r="S413" s="276"/>
      <c r="T413" s="276"/>
      <c r="U413" s="326" t="str">
        <f t="shared" si="97"/>
        <v/>
      </c>
      <c r="V413" s="314"/>
      <c r="W413" s="326" t="str">
        <f t="shared" si="98"/>
        <v/>
      </c>
      <c r="X413" s="314"/>
      <c r="Y413" s="276"/>
      <c r="Z413" s="276"/>
      <c r="AA413" s="276"/>
      <c r="AB413" s="276"/>
      <c r="AC413" s="326" t="str">
        <f t="shared" si="99"/>
        <v/>
      </c>
      <c r="AD413" s="314"/>
      <c r="AE413" s="276"/>
      <c r="AF413" s="276"/>
      <c r="AG413" s="276"/>
      <c r="AH413" s="276"/>
      <c r="AI413" s="326" t="str">
        <f t="shared" si="100"/>
        <v/>
      </c>
      <c r="AJ413" s="314"/>
      <c r="AK413" s="247"/>
      <c r="AL413" s="247"/>
      <c r="AM413" s="247"/>
      <c r="AN413" s="247"/>
      <c r="AO413" s="326" t="str">
        <f t="shared" si="101"/>
        <v/>
      </c>
      <c r="AP413" s="314"/>
      <c r="AQ413" s="247"/>
      <c r="AR413" s="247"/>
      <c r="AS413" s="247"/>
      <c r="AT413" s="247"/>
      <c r="AU413" s="326" t="str">
        <f t="shared" si="102"/>
        <v/>
      </c>
      <c r="AV413" s="314"/>
      <c r="AW413" s="247"/>
      <c r="AX413" s="247"/>
      <c r="AY413" s="247"/>
      <c r="AZ413" s="247"/>
      <c r="BA413" s="326" t="str">
        <f t="shared" si="103"/>
        <v/>
      </c>
      <c r="BB413" s="314"/>
      <c r="BC413" s="247"/>
      <c r="BD413" s="247"/>
      <c r="BE413" s="247"/>
      <c r="BF413" s="247"/>
      <c r="BG413" s="326" t="str">
        <f t="shared" si="104"/>
        <v/>
      </c>
      <c r="BH413" s="314"/>
      <c r="BI413" s="247"/>
      <c r="BJ413" s="247"/>
      <c r="BK413" s="247"/>
      <c r="BL413" s="247"/>
      <c r="BM413" s="258"/>
      <c r="BN413" s="247"/>
      <c r="BO413" s="247"/>
      <c r="BP413" s="247"/>
      <c r="BQ413" s="247"/>
      <c r="BR413" s="258"/>
      <c r="BS413" s="247"/>
      <c r="BT413" s="247"/>
      <c r="BU413" s="247"/>
      <c r="BV413" s="247"/>
      <c r="BW413" s="258"/>
      <c r="BX413" s="258"/>
      <c r="BY413" s="134"/>
      <c r="BZ413" s="259"/>
      <c r="CA413" s="260"/>
      <c r="CB413" s="261"/>
    </row>
    <row r="414" spans="1:80" ht="40.5" hidden="1" x14ac:dyDescent="0.3">
      <c r="A414" s="337" t="s">
        <v>859</v>
      </c>
      <c r="B414" s="338" t="s">
        <v>836</v>
      </c>
      <c r="C414" s="339" t="s">
        <v>828</v>
      </c>
      <c r="D414" s="340" t="s">
        <v>793</v>
      </c>
      <c r="E414" s="126" t="s">
        <v>130</v>
      </c>
      <c r="F414" s="252">
        <f t="shared" si="91"/>
        <v>0</v>
      </c>
      <c r="G414" s="253">
        <f t="shared" si="92"/>
        <v>0</v>
      </c>
      <c r="H414" s="254">
        <f t="shared" si="93"/>
        <v>0</v>
      </c>
      <c r="I414" s="255">
        <f t="shared" si="105"/>
        <v>0</v>
      </c>
      <c r="J414" s="359" t="s">
        <v>96</v>
      </c>
      <c r="K414" s="326" t="str">
        <f t="shared" si="94"/>
        <v/>
      </c>
      <c r="L414" s="314"/>
      <c r="M414" s="326" t="str">
        <f t="shared" si="95"/>
        <v/>
      </c>
      <c r="N414" s="314"/>
      <c r="O414" s="326" t="str">
        <f t="shared" si="96"/>
        <v/>
      </c>
      <c r="P414" s="314"/>
      <c r="Q414" s="276"/>
      <c r="R414" s="276"/>
      <c r="S414" s="276"/>
      <c r="T414" s="276"/>
      <c r="U414" s="326" t="str">
        <f t="shared" si="97"/>
        <v/>
      </c>
      <c r="V414" s="314"/>
      <c r="W414" s="326" t="str">
        <f t="shared" si="98"/>
        <v/>
      </c>
      <c r="X414" s="314"/>
      <c r="Y414" s="276"/>
      <c r="Z414" s="276"/>
      <c r="AA414" s="276"/>
      <c r="AB414" s="276"/>
      <c r="AC414" s="326" t="str">
        <f t="shared" si="99"/>
        <v/>
      </c>
      <c r="AD414" s="314"/>
      <c r="AE414" s="276"/>
      <c r="AF414" s="276"/>
      <c r="AG414" s="276"/>
      <c r="AH414" s="276"/>
      <c r="AI414" s="326" t="str">
        <f t="shared" si="100"/>
        <v/>
      </c>
      <c r="AJ414" s="314"/>
      <c r="AK414" s="247"/>
      <c r="AL414" s="247"/>
      <c r="AM414" s="247"/>
      <c r="AN414" s="247"/>
      <c r="AO414" s="326" t="str">
        <f t="shared" si="101"/>
        <v/>
      </c>
      <c r="AP414" s="314"/>
      <c r="AQ414" s="247"/>
      <c r="AR414" s="247"/>
      <c r="AS414" s="247"/>
      <c r="AT414" s="247"/>
      <c r="AU414" s="326" t="str">
        <f t="shared" si="102"/>
        <v/>
      </c>
      <c r="AV414" s="314"/>
      <c r="AW414" s="247"/>
      <c r="AX414" s="247"/>
      <c r="AY414" s="247"/>
      <c r="AZ414" s="247"/>
      <c r="BA414" s="326" t="str">
        <f t="shared" si="103"/>
        <v/>
      </c>
      <c r="BB414" s="314"/>
      <c r="BC414" s="247"/>
      <c r="BD414" s="247"/>
      <c r="BE414" s="247"/>
      <c r="BF414" s="247"/>
      <c r="BG414" s="326" t="str">
        <f t="shared" si="104"/>
        <v/>
      </c>
      <c r="BH414" s="314"/>
      <c r="BI414" s="247"/>
      <c r="BJ414" s="247"/>
      <c r="BK414" s="247"/>
      <c r="BL414" s="247"/>
      <c r="BM414" s="258"/>
      <c r="BN414" s="247"/>
      <c r="BO414" s="247"/>
      <c r="BP414" s="247"/>
      <c r="BQ414" s="247"/>
      <c r="BR414" s="258"/>
      <c r="BS414" s="247"/>
      <c r="BT414" s="247"/>
      <c r="BU414" s="247"/>
      <c r="BV414" s="247"/>
      <c r="BW414" s="258"/>
      <c r="BX414" s="258"/>
      <c r="BY414" s="134"/>
      <c r="BZ414" s="259"/>
      <c r="CA414" s="260"/>
      <c r="CB414" s="261"/>
    </row>
    <row r="415" spans="1:80" ht="40.5" hidden="1" x14ac:dyDescent="0.3">
      <c r="A415" s="337" t="s">
        <v>860</v>
      </c>
      <c r="B415" s="338" t="s">
        <v>836</v>
      </c>
      <c r="C415" s="339" t="s">
        <v>828</v>
      </c>
      <c r="D415" s="340" t="s">
        <v>806</v>
      </c>
      <c r="E415" s="126" t="s">
        <v>152</v>
      </c>
      <c r="F415" s="252">
        <f t="shared" si="91"/>
        <v>0</v>
      </c>
      <c r="G415" s="253">
        <f t="shared" si="92"/>
        <v>0</v>
      </c>
      <c r="H415" s="254">
        <f t="shared" si="93"/>
        <v>0</v>
      </c>
      <c r="I415" s="255">
        <f t="shared" si="105"/>
        <v>0</v>
      </c>
      <c r="J415" s="359" t="s">
        <v>96</v>
      </c>
      <c r="K415" s="326" t="str">
        <f t="shared" si="94"/>
        <v/>
      </c>
      <c r="L415" s="314"/>
      <c r="M415" s="326" t="str">
        <f t="shared" si="95"/>
        <v/>
      </c>
      <c r="N415" s="314"/>
      <c r="O415" s="326" t="str">
        <f t="shared" si="96"/>
        <v/>
      </c>
      <c r="P415" s="314"/>
      <c r="Q415" s="276"/>
      <c r="R415" s="276"/>
      <c r="S415" s="276"/>
      <c r="T415" s="276"/>
      <c r="U415" s="326" t="str">
        <f t="shared" si="97"/>
        <v/>
      </c>
      <c r="V415" s="314"/>
      <c r="W415" s="326" t="str">
        <f t="shared" si="98"/>
        <v/>
      </c>
      <c r="X415" s="314"/>
      <c r="Y415" s="276"/>
      <c r="Z415" s="276"/>
      <c r="AA415" s="276"/>
      <c r="AB415" s="276"/>
      <c r="AC415" s="326" t="str">
        <f t="shared" si="99"/>
        <v/>
      </c>
      <c r="AD415" s="314"/>
      <c r="AE415" s="276"/>
      <c r="AF415" s="276"/>
      <c r="AG415" s="276"/>
      <c r="AH415" s="276"/>
      <c r="AI415" s="326" t="str">
        <f t="shared" si="100"/>
        <v/>
      </c>
      <c r="AJ415" s="314"/>
      <c r="AK415" s="247"/>
      <c r="AL415" s="247"/>
      <c r="AM415" s="247"/>
      <c r="AN415" s="247"/>
      <c r="AO415" s="326" t="str">
        <f t="shared" si="101"/>
        <v/>
      </c>
      <c r="AP415" s="314"/>
      <c r="AQ415" s="247"/>
      <c r="AR415" s="247"/>
      <c r="AS415" s="247"/>
      <c r="AT415" s="247"/>
      <c r="AU415" s="326" t="str">
        <f t="shared" si="102"/>
        <v/>
      </c>
      <c r="AV415" s="314"/>
      <c r="AW415" s="247"/>
      <c r="AX415" s="247"/>
      <c r="AY415" s="247"/>
      <c r="AZ415" s="247"/>
      <c r="BA415" s="326" t="str">
        <f t="shared" si="103"/>
        <v/>
      </c>
      <c r="BB415" s="314"/>
      <c r="BC415" s="247"/>
      <c r="BD415" s="247"/>
      <c r="BE415" s="247"/>
      <c r="BF415" s="247"/>
      <c r="BG415" s="326" t="str">
        <f t="shared" si="104"/>
        <v/>
      </c>
      <c r="BH415" s="314"/>
      <c r="BI415" s="247"/>
      <c r="BJ415" s="247"/>
      <c r="BK415" s="247"/>
      <c r="BL415" s="247"/>
      <c r="BM415" s="258"/>
      <c r="BN415" s="247"/>
      <c r="BO415" s="247"/>
      <c r="BP415" s="247"/>
      <c r="BQ415" s="247"/>
      <c r="BR415" s="258"/>
      <c r="BS415" s="247"/>
      <c r="BT415" s="247"/>
      <c r="BU415" s="247"/>
      <c r="BV415" s="247"/>
      <c r="BW415" s="258"/>
      <c r="BX415" s="258"/>
      <c r="BY415" s="134"/>
      <c r="BZ415" s="259"/>
      <c r="CA415" s="260"/>
      <c r="CB415" s="261"/>
    </row>
    <row r="416" spans="1:80" ht="40.5" hidden="1" x14ac:dyDescent="0.3">
      <c r="A416" s="337" t="s">
        <v>861</v>
      </c>
      <c r="B416" s="338" t="s">
        <v>836</v>
      </c>
      <c r="C416" s="339" t="s">
        <v>828</v>
      </c>
      <c r="D416" s="340" t="s">
        <v>795</v>
      </c>
      <c r="E416" s="126" t="s">
        <v>108</v>
      </c>
      <c r="F416" s="252">
        <f t="shared" si="91"/>
        <v>0</v>
      </c>
      <c r="G416" s="253">
        <f t="shared" si="92"/>
        <v>0</v>
      </c>
      <c r="H416" s="254">
        <f t="shared" si="93"/>
        <v>0</v>
      </c>
      <c r="I416" s="255">
        <f t="shared" si="105"/>
        <v>0</v>
      </c>
      <c r="J416" s="359" t="s">
        <v>96</v>
      </c>
      <c r="K416" s="326" t="str">
        <f t="shared" si="94"/>
        <v/>
      </c>
      <c r="L416" s="314"/>
      <c r="M416" s="326" t="str">
        <f t="shared" si="95"/>
        <v/>
      </c>
      <c r="N416" s="314"/>
      <c r="O416" s="326" t="str">
        <f t="shared" si="96"/>
        <v/>
      </c>
      <c r="P416" s="314"/>
      <c r="Q416" s="276"/>
      <c r="R416" s="276"/>
      <c r="S416" s="276"/>
      <c r="T416" s="276"/>
      <c r="U416" s="326" t="str">
        <f t="shared" si="97"/>
        <v/>
      </c>
      <c r="V416" s="314"/>
      <c r="W416" s="326" t="str">
        <f t="shared" si="98"/>
        <v/>
      </c>
      <c r="X416" s="314"/>
      <c r="Y416" s="276"/>
      <c r="Z416" s="276"/>
      <c r="AA416" s="276"/>
      <c r="AB416" s="276"/>
      <c r="AC416" s="326" t="str">
        <f t="shared" si="99"/>
        <v/>
      </c>
      <c r="AD416" s="314"/>
      <c r="AE416" s="276"/>
      <c r="AF416" s="276"/>
      <c r="AG416" s="276"/>
      <c r="AH416" s="276"/>
      <c r="AI416" s="326" t="str">
        <f t="shared" si="100"/>
        <v/>
      </c>
      <c r="AJ416" s="314"/>
      <c r="AK416" s="247"/>
      <c r="AL416" s="247"/>
      <c r="AM416" s="247"/>
      <c r="AN416" s="247"/>
      <c r="AO416" s="326" t="str">
        <f t="shared" si="101"/>
        <v/>
      </c>
      <c r="AP416" s="314"/>
      <c r="AQ416" s="247"/>
      <c r="AR416" s="247"/>
      <c r="AS416" s="247"/>
      <c r="AT416" s="247"/>
      <c r="AU416" s="326" t="str">
        <f t="shared" si="102"/>
        <v/>
      </c>
      <c r="AV416" s="314"/>
      <c r="AW416" s="247"/>
      <c r="AX416" s="247"/>
      <c r="AY416" s="247"/>
      <c r="AZ416" s="247"/>
      <c r="BA416" s="326" t="str">
        <f t="shared" si="103"/>
        <v/>
      </c>
      <c r="BB416" s="314"/>
      <c r="BC416" s="247"/>
      <c r="BD416" s="247"/>
      <c r="BE416" s="247"/>
      <c r="BF416" s="247"/>
      <c r="BG416" s="326" t="str">
        <f t="shared" si="104"/>
        <v/>
      </c>
      <c r="BH416" s="314"/>
      <c r="BI416" s="247"/>
      <c r="BJ416" s="247"/>
      <c r="BK416" s="247"/>
      <c r="BL416" s="247"/>
      <c r="BM416" s="258"/>
      <c r="BN416" s="247"/>
      <c r="BO416" s="247"/>
      <c r="BP416" s="247"/>
      <c r="BQ416" s="247"/>
      <c r="BR416" s="258"/>
      <c r="BS416" s="247"/>
      <c r="BT416" s="247"/>
      <c r="BU416" s="247"/>
      <c r="BV416" s="247"/>
      <c r="BW416" s="258"/>
      <c r="BX416" s="258"/>
      <c r="BY416" s="134"/>
      <c r="BZ416" s="259"/>
      <c r="CA416" s="260"/>
      <c r="CB416" s="261"/>
    </row>
    <row r="417" spans="1:80" ht="40.5" x14ac:dyDescent="0.3">
      <c r="A417" s="337" t="s">
        <v>862</v>
      </c>
      <c r="B417" s="338" t="s">
        <v>836</v>
      </c>
      <c r="C417" s="339" t="s">
        <v>833</v>
      </c>
      <c r="D417" s="340" t="s">
        <v>834</v>
      </c>
      <c r="E417" s="126" t="s">
        <v>108</v>
      </c>
      <c r="F417" s="252">
        <f t="shared" si="91"/>
        <v>0</v>
      </c>
      <c r="G417" s="253">
        <f t="shared" si="92"/>
        <v>0</v>
      </c>
      <c r="H417" s="254">
        <f t="shared" si="93"/>
        <v>0</v>
      </c>
      <c r="I417" s="255">
        <f t="shared" si="105"/>
        <v>1</v>
      </c>
      <c r="J417" s="359" t="s">
        <v>95</v>
      </c>
      <c r="K417" s="326" t="str">
        <f t="shared" si="94"/>
        <v/>
      </c>
      <c r="L417" s="314"/>
      <c r="M417" s="326" t="str">
        <f t="shared" si="95"/>
        <v/>
      </c>
      <c r="N417" s="314"/>
      <c r="O417" s="326" t="str">
        <f t="shared" si="96"/>
        <v/>
      </c>
      <c r="P417" s="314"/>
      <c r="Q417" s="276"/>
      <c r="R417" s="276"/>
      <c r="S417" s="276"/>
      <c r="T417" s="276"/>
      <c r="U417" s="326" t="str">
        <f t="shared" si="97"/>
        <v/>
      </c>
      <c r="V417" s="314"/>
      <c r="W417" s="326" t="str">
        <f t="shared" si="98"/>
        <v/>
      </c>
      <c r="X417" s="314"/>
      <c r="Y417" s="276"/>
      <c r="Z417" s="276"/>
      <c r="AA417" s="276"/>
      <c r="AB417" s="276"/>
      <c r="AC417" s="326" t="str">
        <f t="shared" si="99"/>
        <v/>
      </c>
      <c r="AD417" s="314"/>
      <c r="AE417" s="276"/>
      <c r="AF417" s="276"/>
      <c r="AG417" s="276"/>
      <c r="AH417" s="276"/>
      <c r="AI417" s="326" t="str">
        <f t="shared" si="100"/>
        <v/>
      </c>
      <c r="AJ417" s="314"/>
      <c r="AK417" s="247"/>
      <c r="AL417" s="247"/>
      <c r="AM417" s="247"/>
      <c r="AN417" s="247"/>
      <c r="AO417" s="326" t="str">
        <f t="shared" si="101"/>
        <v/>
      </c>
      <c r="AP417" s="314"/>
      <c r="AQ417" s="247"/>
      <c r="AR417" s="247"/>
      <c r="AS417" s="247"/>
      <c r="AT417" s="247"/>
      <c r="AU417" s="326" t="str">
        <f t="shared" si="102"/>
        <v/>
      </c>
      <c r="AV417" s="314"/>
      <c r="AW417" s="247"/>
      <c r="AX417" s="247"/>
      <c r="AY417" s="247"/>
      <c r="AZ417" s="247"/>
      <c r="BA417" s="326" t="str">
        <f t="shared" si="103"/>
        <v/>
      </c>
      <c r="BB417" s="314"/>
      <c r="BC417" s="247"/>
      <c r="BD417" s="247"/>
      <c r="BE417" s="247"/>
      <c r="BF417" s="247"/>
      <c r="BG417" s="326" t="str">
        <f t="shared" si="104"/>
        <v/>
      </c>
      <c r="BH417" s="314"/>
      <c r="BI417" s="247"/>
      <c r="BJ417" s="247"/>
      <c r="BK417" s="247"/>
      <c r="BL417" s="247"/>
      <c r="BM417" s="258"/>
      <c r="BN417" s="247"/>
      <c r="BO417" s="247"/>
      <c r="BP417" s="247"/>
      <c r="BQ417" s="247"/>
      <c r="BR417" s="258"/>
      <c r="BS417" s="247"/>
      <c r="BT417" s="247"/>
      <c r="BU417" s="247"/>
      <c r="BV417" s="247"/>
      <c r="BW417" s="258"/>
      <c r="BX417" s="258"/>
      <c r="BY417" s="134"/>
      <c r="BZ417" s="259"/>
      <c r="CA417" s="260"/>
      <c r="CB417" s="261"/>
    </row>
    <row r="418" spans="1:80" ht="33" hidden="1" x14ac:dyDescent="0.3">
      <c r="A418" s="337" t="s">
        <v>863</v>
      </c>
      <c r="B418" s="338" t="s">
        <v>706</v>
      </c>
      <c r="C418" s="339" t="s">
        <v>864</v>
      </c>
      <c r="D418" s="340" t="s">
        <v>865</v>
      </c>
      <c r="E418" s="147" t="s">
        <v>181</v>
      </c>
      <c r="F418" s="252">
        <f t="shared" si="91"/>
        <v>0</v>
      </c>
      <c r="G418" s="253">
        <f t="shared" si="92"/>
        <v>0</v>
      </c>
      <c r="H418" s="254">
        <f t="shared" si="93"/>
        <v>0</v>
      </c>
      <c r="I418" s="255">
        <f t="shared" si="105"/>
        <v>0</v>
      </c>
      <c r="J418" s="359" t="s">
        <v>96</v>
      </c>
      <c r="K418" s="326" t="str">
        <f t="shared" si="94"/>
        <v/>
      </c>
      <c r="L418" s="314"/>
      <c r="M418" s="326" t="str">
        <f t="shared" si="95"/>
        <v/>
      </c>
      <c r="N418" s="314"/>
      <c r="O418" s="326" t="str">
        <f t="shared" si="96"/>
        <v/>
      </c>
      <c r="P418" s="314"/>
      <c r="Q418" s="276"/>
      <c r="R418" s="276"/>
      <c r="S418" s="276"/>
      <c r="T418" s="276"/>
      <c r="U418" s="326" t="str">
        <f t="shared" si="97"/>
        <v/>
      </c>
      <c r="V418" s="314"/>
      <c r="W418" s="326" t="str">
        <f t="shared" si="98"/>
        <v/>
      </c>
      <c r="X418" s="314"/>
      <c r="Y418" s="276"/>
      <c r="Z418" s="276"/>
      <c r="AA418" s="276"/>
      <c r="AB418" s="276"/>
      <c r="AC418" s="326" t="str">
        <f t="shared" si="99"/>
        <v/>
      </c>
      <c r="AD418" s="314"/>
      <c r="AE418" s="276"/>
      <c r="AF418" s="276"/>
      <c r="AG418" s="276"/>
      <c r="AH418" s="276"/>
      <c r="AI418" s="326" t="str">
        <f t="shared" si="100"/>
        <v/>
      </c>
      <c r="AJ418" s="314"/>
      <c r="AK418" s="247"/>
      <c r="AL418" s="247"/>
      <c r="AM418" s="247"/>
      <c r="AN418" s="247"/>
      <c r="AO418" s="326" t="str">
        <f t="shared" si="101"/>
        <v/>
      </c>
      <c r="AP418" s="314"/>
      <c r="AQ418" s="247"/>
      <c r="AR418" s="247"/>
      <c r="AS418" s="247"/>
      <c r="AT418" s="247"/>
      <c r="AU418" s="326" t="str">
        <f t="shared" si="102"/>
        <v/>
      </c>
      <c r="AV418" s="314"/>
      <c r="AW418" s="247"/>
      <c r="AX418" s="247"/>
      <c r="AY418" s="247"/>
      <c r="AZ418" s="247"/>
      <c r="BA418" s="326" t="str">
        <f t="shared" si="103"/>
        <v/>
      </c>
      <c r="BB418" s="314"/>
      <c r="BC418" s="247"/>
      <c r="BD418" s="247"/>
      <c r="BE418" s="247"/>
      <c r="BF418" s="247"/>
      <c r="BG418" s="326" t="str">
        <f t="shared" si="104"/>
        <v/>
      </c>
      <c r="BH418" s="314"/>
      <c r="BI418" s="247"/>
      <c r="BJ418" s="247"/>
      <c r="BK418" s="247"/>
      <c r="BL418" s="247"/>
      <c r="BM418" s="258"/>
      <c r="BN418" s="247"/>
      <c r="BO418" s="247"/>
      <c r="BP418" s="247"/>
      <c r="BQ418" s="247"/>
      <c r="BR418" s="258"/>
      <c r="BS418" s="247"/>
      <c r="BT418" s="247"/>
      <c r="BU418" s="247"/>
      <c r="BV418" s="247"/>
      <c r="BW418" s="258"/>
      <c r="BX418" s="258"/>
      <c r="BY418" s="134"/>
      <c r="BZ418" s="259"/>
      <c r="CA418" s="260"/>
      <c r="CB418" s="261"/>
    </row>
    <row r="419" spans="1:80" ht="33" hidden="1" x14ac:dyDescent="0.3">
      <c r="A419" s="337" t="s">
        <v>866</v>
      </c>
      <c r="B419" s="338" t="s">
        <v>706</v>
      </c>
      <c r="C419" s="339" t="s">
        <v>706</v>
      </c>
      <c r="D419" s="340" t="s">
        <v>867</v>
      </c>
      <c r="E419" s="147" t="s">
        <v>181</v>
      </c>
      <c r="F419" s="252">
        <f t="shared" si="91"/>
        <v>0</v>
      </c>
      <c r="G419" s="253">
        <f t="shared" si="92"/>
        <v>0</v>
      </c>
      <c r="H419" s="254">
        <f t="shared" si="93"/>
        <v>0</v>
      </c>
      <c r="I419" s="255">
        <f t="shared" si="105"/>
        <v>0</v>
      </c>
      <c r="J419" s="359" t="s">
        <v>96</v>
      </c>
      <c r="K419" s="326" t="str">
        <f t="shared" si="94"/>
        <v/>
      </c>
      <c r="L419" s="314"/>
      <c r="M419" s="326" t="str">
        <f t="shared" si="95"/>
        <v/>
      </c>
      <c r="N419" s="314"/>
      <c r="O419" s="326" t="str">
        <f t="shared" si="96"/>
        <v/>
      </c>
      <c r="P419" s="314"/>
      <c r="Q419" s="276"/>
      <c r="R419" s="276"/>
      <c r="S419" s="276"/>
      <c r="T419" s="276"/>
      <c r="U419" s="326" t="str">
        <f t="shared" si="97"/>
        <v/>
      </c>
      <c r="V419" s="314"/>
      <c r="W419" s="326" t="str">
        <f t="shared" si="98"/>
        <v/>
      </c>
      <c r="X419" s="314"/>
      <c r="Y419" s="276"/>
      <c r="Z419" s="276"/>
      <c r="AA419" s="276"/>
      <c r="AB419" s="276"/>
      <c r="AC419" s="326" t="str">
        <f t="shared" si="99"/>
        <v/>
      </c>
      <c r="AD419" s="314"/>
      <c r="AE419" s="276"/>
      <c r="AF419" s="276"/>
      <c r="AG419" s="276"/>
      <c r="AH419" s="276"/>
      <c r="AI419" s="326" t="str">
        <f t="shared" si="100"/>
        <v/>
      </c>
      <c r="AJ419" s="314"/>
      <c r="AK419" s="247"/>
      <c r="AL419" s="247"/>
      <c r="AM419" s="247"/>
      <c r="AN419" s="247"/>
      <c r="AO419" s="326" t="str">
        <f t="shared" si="101"/>
        <v/>
      </c>
      <c r="AP419" s="314"/>
      <c r="AQ419" s="247"/>
      <c r="AR419" s="247"/>
      <c r="AS419" s="247"/>
      <c r="AT419" s="247"/>
      <c r="AU419" s="326" t="str">
        <f t="shared" si="102"/>
        <v/>
      </c>
      <c r="AV419" s="314"/>
      <c r="AW419" s="247"/>
      <c r="AX419" s="247"/>
      <c r="AY419" s="247"/>
      <c r="AZ419" s="247"/>
      <c r="BA419" s="326" t="str">
        <f t="shared" si="103"/>
        <v/>
      </c>
      <c r="BB419" s="314"/>
      <c r="BC419" s="247"/>
      <c r="BD419" s="247"/>
      <c r="BE419" s="247"/>
      <c r="BF419" s="247"/>
      <c r="BG419" s="326" t="str">
        <f t="shared" si="104"/>
        <v/>
      </c>
      <c r="BH419" s="314"/>
      <c r="BI419" s="247"/>
      <c r="BJ419" s="247"/>
      <c r="BK419" s="247"/>
      <c r="BL419" s="247"/>
      <c r="BM419" s="258"/>
      <c r="BN419" s="247"/>
      <c r="BO419" s="247"/>
      <c r="BP419" s="247"/>
      <c r="BQ419" s="247"/>
      <c r="BR419" s="258"/>
      <c r="BS419" s="247"/>
      <c r="BT419" s="247"/>
      <c r="BU419" s="247"/>
      <c r="BV419" s="247"/>
      <c r="BW419" s="258"/>
      <c r="BX419" s="258"/>
      <c r="BY419" s="134"/>
      <c r="BZ419" s="259"/>
      <c r="CA419" s="260"/>
      <c r="CB419" s="261"/>
    </row>
    <row r="420" spans="1:80" ht="49.5" hidden="1" x14ac:dyDescent="0.3">
      <c r="A420" s="337" t="s">
        <v>868</v>
      </c>
      <c r="B420" s="338" t="s">
        <v>706</v>
      </c>
      <c r="C420" s="339" t="s">
        <v>706</v>
      </c>
      <c r="D420" s="340" t="s">
        <v>869</v>
      </c>
      <c r="E420" s="147" t="s">
        <v>181</v>
      </c>
      <c r="F420" s="252">
        <f t="shared" si="91"/>
        <v>0</v>
      </c>
      <c r="G420" s="253">
        <f t="shared" si="92"/>
        <v>0</v>
      </c>
      <c r="H420" s="254">
        <f t="shared" si="93"/>
        <v>0</v>
      </c>
      <c r="I420" s="255">
        <f t="shared" si="105"/>
        <v>0</v>
      </c>
      <c r="J420" s="359" t="s">
        <v>96</v>
      </c>
      <c r="K420" s="326" t="str">
        <f t="shared" si="94"/>
        <v/>
      </c>
      <c r="L420" s="314"/>
      <c r="M420" s="326" t="str">
        <f t="shared" si="95"/>
        <v/>
      </c>
      <c r="N420" s="314"/>
      <c r="O420" s="326" t="str">
        <f t="shared" si="96"/>
        <v/>
      </c>
      <c r="P420" s="314"/>
      <c r="Q420" s="276"/>
      <c r="R420" s="276"/>
      <c r="S420" s="276"/>
      <c r="T420" s="276"/>
      <c r="U420" s="326" t="str">
        <f t="shared" si="97"/>
        <v/>
      </c>
      <c r="V420" s="314"/>
      <c r="W420" s="326" t="str">
        <f t="shared" si="98"/>
        <v/>
      </c>
      <c r="X420" s="314"/>
      <c r="Y420" s="276"/>
      <c r="Z420" s="276"/>
      <c r="AA420" s="276"/>
      <c r="AB420" s="276"/>
      <c r="AC420" s="326" t="str">
        <f t="shared" si="99"/>
        <v/>
      </c>
      <c r="AD420" s="314"/>
      <c r="AE420" s="276"/>
      <c r="AF420" s="276"/>
      <c r="AG420" s="276"/>
      <c r="AH420" s="276"/>
      <c r="AI420" s="326" t="str">
        <f t="shared" si="100"/>
        <v/>
      </c>
      <c r="AJ420" s="314"/>
      <c r="AK420" s="247"/>
      <c r="AL420" s="247"/>
      <c r="AM420" s="247"/>
      <c r="AN420" s="247"/>
      <c r="AO420" s="326" t="str">
        <f t="shared" si="101"/>
        <v/>
      </c>
      <c r="AP420" s="314"/>
      <c r="AQ420" s="247"/>
      <c r="AR420" s="247"/>
      <c r="AS420" s="247"/>
      <c r="AT420" s="247"/>
      <c r="AU420" s="326" t="str">
        <f t="shared" si="102"/>
        <v/>
      </c>
      <c r="AV420" s="314"/>
      <c r="AW420" s="247"/>
      <c r="AX420" s="247"/>
      <c r="AY420" s="247"/>
      <c r="AZ420" s="247"/>
      <c r="BA420" s="326" t="str">
        <f t="shared" si="103"/>
        <v/>
      </c>
      <c r="BB420" s="314"/>
      <c r="BC420" s="247"/>
      <c r="BD420" s="247"/>
      <c r="BE420" s="247"/>
      <c r="BF420" s="247"/>
      <c r="BG420" s="326" t="str">
        <f t="shared" si="104"/>
        <v/>
      </c>
      <c r="BH420" s="314"/>
      <c r="BI420" s="247"/>
      <c r="BJ420" s="247"/>
      <c r="BK420" s="247"/>
      <c r="BL420" s="247"/>
      <c r="BM420" s="258"/>
      <c r="BN420" s="247"/>
      <c r="BO420" s="247"/>
      <c r="BP420" s="247"/>
      <c r="BQ420" s="247"/>
      <c r="BR420" s="258"/>
      <c r="BS420" s="247"/>
      <c r="BT420" s="247"/>
      <c r="BU420" s="247"/>
      <c r="BV420" s="247"/>
      <c r="BW420" s="258"/>
      <c r="BX420" s="258"/>
      <c r="BY420" s="134"/>
      <c r="BZ420" s="259"/>
      <c r="CA420" s="260"/>
      <c r="CB420" s="261"/>
    </row>
    <row r="421" spans="1:80" hidden="1" x14ac:dyDescent="0.3">
      <c r="A421" s="281">
        <v>0</v>
      </c>
      <c r="B421" s="282">
        <v>0</v>
      </c>
      <c r="C421" s="283">
        <v>0</v>
      </c>
      <c r="D421" s="284">
        <v>0</v>
      </c>
      <c r="E421" s="151"/>
      <c r="F421" s="285">
        <f t="shared" si="91"/>
        <v>0</v>
      </c>
      <c r="G421" s="286">
        <f t="shared" si="92"/>
        <v>0</v>
      </c>
      <c r="H421" s="287">
        <f t="shared" si="93"/>
        <v>0</v>
      </c>
      <c r="I421" s="288"/>
      <c r="J421" s="359" t="s">
        <v>96</v>
      </c>
      <c r="K421" s="326" t="str">
        <f t="shared" si="94"/>
        <v/>
      </c>
      <c r="L421" s="314"/>
      <c r="M421" s="326" t="str">
        <f t="shared" si="95"/>
        <v/>
      </c>
      <c r="N421" s="314"/>
      <c r="O421" s="326" t="str">
        <f t="shared" si="96"/>
        <v/>
      </c>
      <c r="P421" s="314"/>
      <c r="Q421" s="276"/>
      <c r="R421" s="276"/>
      <c r="S421" s="276"/>
      <c r="T421" s="276"/>
      <c r="U421" s="326" t="str">
        <f t="shared" si="97"/>
        <v/>
      </c>
      <c r="V421" s="314"/>
      <c r="W421" s="326" t="str">
        <f t="shared" si="98"/>
        <v/>
      </c>
      <c r="X421" s="314"/>
      <c r="Y421" s="276"/>
      <c r="Z421" s="276"/>
      <c r="AA421" s="276"/>
      <c r="AB421" s="276"/>
      <c r="AC421" s="326" t="str">
        <f t="shared" si="99"/>
        <v/>
      </c>
      <c r="AD421" s="314"/>
      <c r="AE421" s="276"/>
      <c r="AF421" s="276"/>
      <c r="AG421" s="276"/>
      <c r="AH421" s="276"/>
      <c r="AI421" s="326" t="str">
        <f t="shared" si="100"/>
        <v/>
      </c>
      <c r="AJ421" s="314"/>
      <c r="AK421" s="247"/>
      <c r="AL421" s="247"/>
      <c r="AM421" s="247"/>
      <c r="AN421" s="247"/>
      <c r="AO421" s="326" t="str">
        <f t="shared" si="101"/>
        <v/>
      </c>
      <c r="AP421" s="314"/>
      <c r="AQ421" s="247"/>
      <c r="AR421" s="247"/>
      <c r="AS421" s="247"/>
      <c r="AT421" s="247"/>
      <c r="AU421" s="326" t="str">
        <f t="shared" si="102"/>
        <v/>
      </c>
      <c r="AV421" s="314"/>
      <c r="AW421" s="247"/>
      <c r="AX421" s="247"/>
      <c r="AY421" s="247"/>
      <c r="AZ421" s="247"/>
      <c r="BA421" s="326" t="str">
        <f t="shared" si="103"/>
        <v/>
      </c>
      <c r="BB421" s="314"/>
      <c r="BC421" s="247"/>
      <c r="BD421" s="247"/>
      <c r="BE421" s="247"/>
      <c r="BF421" s="247"/>
      <c r="BG421" s="326" t="str">
        <f t="shared" si="104"/>
        <v/>
      </c>
      <c r="BH421" s="314"/>
      <c r="BI421" s="247"/>
      <c r="BJ421" s="247"/>
      <c r="BK421" s="247"/>
      <c r="BL421" s="247"/>
      <c r="BM421" s="258"/>
      <c r="BN421" s="247"/>
      <c r="BO421" s="247"/>
      <c r="BP421" s="247"/>
      <c r="BQ421" s="247"/>
      <c r="BR421" s="258"/>
      <c r="BS421" s="247"/>
      <c r="BT421" s="247"/>
      <c r="BU421" s="247"/>
      <c r="BV421" s="247"/>
      <c r="BW421" s="258"/>
      <c r="BX421" s="258"/>
      <c r="BY421" s="134"/>
      <c r="BZ421" s="259"/>
      <c r="CA421" s="260"/>
      <c r="CB421" s="261"/>
    </row>
    <row r="422" spans="1:80" ht="40.5" x14ac:dyDescent="0.3">
      <c r="A422" s="337" t="s">
        <v>870</v>
      </c>
      <c r="B422" s="338" t="s">
        <v>871</v>
      </c>
      <c r="C422" s="339" t="s">
        <v>872</v>
      </c>
      <c r="D422" s="340" t="s">
        <v>92</v>
      </c>
      <c r="E422" s="158" t="s">
        <v>94</v>
      </c>
      <c r="F422" s="252">
        <f t="shared" si="91"/>
        <v>0</v>
      </c>
      <c r="G422" s="253">
        <f t="shared" si="92"/>
        <v>0</v>
      </c>
      <c r="H422" s="254">
        <f t="shared" si="93"/>
        <v>0</v>
      </c>
      <c r="I422" s="255">
        <f t="shared" ref="I422:I433" si="106">COUNTIF(J422:BX422,"O")</f>
        <v>1</v>
      </c>
      <c r="J422" s="359" t="s">
        <v>95</v>
      </c>
      <c r="K422" s="326" t="str">
        <f t="shared" si="94"/>
        <v/>
      </c>
      <c r="L422" s="314"/>
      <c r="M422" s="326" t="str">
        <f t="shared" si="95"/>
        <v/>
      </c>
      <c r="N422" s="314"/>
      <c r="O422" s="326" t="str">
        <f t="shared" si="96"/>
        <v/>
      </c>
      <c r="P422" s="314"/>
      <c r="Q422" s="276"/>
      <c r="R422" s="276"/>
      <c r="S422" s="276"/>
      <c r="T422" s="276"/>
      <c r="U422" s="326" t="str">
        <f t="shared" si="97"/>
        <v/>
      </c>
      <c r="V422" s="314"/>
      <c r="W422" s="326" t="str">
        <f t="shared" si="98"/>
        <v/>
      </c>
      <c r="X422" s="314"/>
      <c r="Y422" s="276"/>
      <c r="Z422" s="276"/>
      <c r="AA422" s="276"/>
      <c r="AB422" s="276"/>
      <c r="AC422" s="326" t="str">
        <f t="shared" si="99"/>
        <v/>
      </c>
      <c r="AD422" s="314"/>
      <c r="AE422" s="276"/>
      <c r="AF422" s="276"/>
      <c r="AG422" s="276"/>
      <c r="AH422" s="276"/>
      <c r="AI422" s="326" t="str">
        <f t="shared" si="100"/>
        <v/>
      </c>
      <c r="AJ422" s="314"/>
      <c r="AK422" s="247"/>
      <c r="AL422" s="247"/>
      <c r="AM422" s="247"/>
      <c r="AN422" s="247"/>
      <c r="AO422" s="326" t="str">
        <f t="shared" si="101"/>
        <v/>
      </c>
      <c r="AP422" s="314"/>
      <c r="AQ422" s="247"/>
      <c r="AR422" s="247"/>
      <c r="AS422" s="247"/>
      <c r="AT422" s="247"/>
      <c r="AU422" s="326" t="str">
        <f t="shared" si="102"/>
        <v/>
      </c>
      <c r="AV422" s="314"/>
      <c r="AW422" s="247"/>
      <c r="AX422" s="247"/>
      <c r="AY422" s="247"/>
      <c r="AZ422" s="247"/>
      <c r="BA422" s="326" t="str">
        <f t="shared" si="103"/>
        <v/>
      </c>
      <c r="BB422" s="314"/>
      <c r="BC422" s="247"/>
      <c r="BD422" s="247"/>
      <c r="BE422" s="247"/>
      <c r="BF422" s="247"/>
      <c r="BG422" s="326" t="str">
        <f t="shared" si="104"/>
        <v/>
      </c>
      <c r="BH422" s="314"/>
      <c r="BI422" s="247"/>
      <c r="BJ422" s="247"/>
      <c r="BK422" s="247"/>
      <c r="BL422" s="247"/>
      <c r="BM422" s="258"/>
      <c r="BN422" s="247"/>
      <c r="BO422" s="247"/>
      <c r="BP422" s="247"/>
      <c r="BQ422" s="247"/>
      <c r="BR422" s="258"/>
      <c r="BS422" s="247"/>
      <c r="BT422" s="247"/>
      <c r="BU422" s="247"/>
      <c r="BV422" s="247"/>
      <c r="BW422" s="258"/>
      <c r="BX422" s="258"/>
      <c r="BY422" s="134"/>
      <c r="BZ422" s="259"/>
      <c r="CA422" s="260"/>
      <c r="CB422" s="261"/>
    </row>
    <row r="423" spans="1:80" ht="40.5" x14ac:dyDescent="0.3">
      <c r="A423" s="337" t="s">
        <v>873</v>
      </c>
      <c r="B423" s="338" t="s">
        <v>871</v>
      </c>
      <c r="C423" s="339" t="s">
        <v>874</v>
      </c>
      <c r="D423" s="340" t="s">
        <v>92</v>
      </c>
      <c r="E423" s="160" t="s">
        <v>108</v>
      </c>
      <c r="F423" s="252">
        <f t="shared" si="91"/>
        <v>0</v>
      </c>
      <c r="G423" s="253">
        <f t="shared" si="92"/>
        <v>0</v>
      </c>
      <c r="H423" s="254">
        <f t="shared" si="93"/>
        <v>0</v>
      </c>
      <c r="I423" s="255">
        <f t="shared" si="106"/>
        <v>1</v>
      </c>
      <c r="J423" s="359" t="s">
        <v>95</v>
      </c>
      <c r="K423" s="326" t="str">
        <f t="shared" si="94"/>
        <v/>
      </c>
      <c r="L423" s="314"/>
      <c r="M423" s="326" t="str">
        <f t="shared" si="95"/>
        <v/>
      </c>
      <c r="N423" s="314"/>
      <c r="O423" s="326" t="str">
        <f t="shared" si="96"/>
        <v/>
      </c>
      <c r="P423" s="314"/>
      <c r="Q423" s="276"/>
      <c r="R423" s="276"/>
      <c r="S423" s="276"/>
      <c r="T423" s="276"/>
      <c r="U423" s="326" t="str">
        <f t="shared" si="97"/>
        <v/>
      </c>
      <c r="V423" s="314"/>
      <c r="W423" s="326" t="str">
        <f t="shared" si="98"/>
        <v/>
      </c>
      <c r="X423" s="314"/>
      <c r="Y423" s="276"/>
      <c r="Z423" s="276"/>
      <c r="AA423" s="276"/>
      <c r="AB423" s="276"/>
      <c r="AC423" s="326" t="str">
        <f t="shared" si="99"/>
        <v/>
      </c>
      <c r="AD423" s="314"/>
      <c r="AE423" s="276"/>
      <c r="AF423" s="276"/>
      <c r="AG423" s="276"/>
      <c r="AH423" s="276"/>
      <c r="AI423" s="326" t="str">
        <f t="shared" si="100"/>
        <v/>
      </c>
      <c r="AJ423" s="314"/>
      <c r="AK423" s="247"/>
      <c r="AL423" s="247"/>
      <c r="AM423" s="247"/>
      <c r="AN423" s="247"/>
      <c r="AO423" s="326" t="str">
        <f t="shared" si="101"/>
        <v/>
      </c>
      <c r="AP423" s="314"/>
      <c r="AQ423" s="247"/>
      <c r="AR423" s="247"/>
      <c r="AS423" s="247"/>
      <c r="AT423" s="247"/>
      <c r="AU423" s="326" t="str">
        <f t="shared" si="102"/>
        <v/>
      </c>
      <c r="AV423" s="314"/>
      <c r="AW423" s="247"/>
      <c r="AX423" s="247"/>
      <c r="AY423" s="247"/>
      <c r="AZ423" s="247"/>
      <c r="BA423" s="326" t="str">
        <f t="shared" si="103"/>
        <v/>
      </c>
      <c r="BB423" s="314"/>
      <c r="BC423" s="247"/>
      <c r="BD423" s="247"/>
      <c r="BE423" s="247"/>
      <c r="BF423" s="247"/>
      <c r="BG423" s="326" t="str">
        <f t="shared" si="104"/>
        <v/>
      </c>
      <c r="BH423" s="314"/>
      <c r="BI423" s="247"/>
      <c r="BJ423" s="247"/>
      <c r="BK423" s="247"/>
      <c r="BL423" s="247"/>
      <c r="BM423" s="258"/>
      <c r="BN423" s="247"/>
      <c r="BO423" s="247"/>
      <c r="BP423" s="247"/>
      <c r="BQ423" s="247"/>
      <c r="BR423" s="258"/>
      <c r="BS423" s="247"/>
      <c r="BT423" s="247"/>
      <c r="BU423" s="247"/>
      <c r="BV423" s="247"/>
      <c r="BW423" s="258"/>
      <c r="BX423" s="258"/>
      <c r="BY423" s="134"/>
      <c r="BZ423" s="259"/>
      <c r="CA423" s="260"/>
      <c r="CB423" s="261"/>
    </row>
    <row r="424" spans="1:80" ht="40.5" x14ac:dyDescent="0.3">
      <c r="A424" s="337" t="s">
        <v>875</v>
      </c>
      <c r="B424" s="338" t="s">
        <v>871</v>
      </c>
      <c r="C424" s="339" t="s">
        <v>876</v>
      </c>
      <c r="D424" s="340" t="s">
        <v>92</v>
      </c>
      <c r="E424" s="160" t="s">
        <v>108</v>
      </c>
      <c r="F424" s="252">
        <f t="shared" si="91"/>
        <v>0</v>
      </c>
      <c r="G424" s="253">
        <f t="shared" si="92"/>
        <v>0</v>
      </c>
      <c r="H424" s="254">
        <f t="shared" si="93"/>
        <v>0</v>
      </c>
      <c r="I424" s="255">
        <f t="shared" si="106"/>
        <v>1</v>
      </c>
      <c r="J424" s="359" t="s">
        <v>95</v>
      </c>
      <c r="K424" s="326" t="str">
        <f t="shared" si="94"/>
        <v/>
      </c>
      <c r="L424" s="314"/>
      <c r="M424" s="326" t="str">
        <f t="shared" si="95"/>
        <v/>
      </c>
      <c r="N424" s="314"/>
      <c r="O424" s="326" t="str">
        <f t="shared" si="96"/>
        <v/>
      </c>
      <c r="P424" s="314"/>
      <c r="Q424" s="276"/>
      <c r="R424" s="276"/>
      <c r="S424" s="276"/>
      <c r="T424" s="276"/>
      <c r="U424" s="326" t="str">
        <f t="shared" si="97"/>
        <v/>
      </c>
      <c r="V424" s="314"/>
      <c r="W424" s="326" t="str">
        <f t="shared" si="98"/>
        <v/>
      </c>
      <c r="X424" s="314"/>
      <c r="Y424" s="276"/>
      <c r="Z424" s="276"/>
      <c r="AA424" s="276"/>
      <c r="AB424" s="276"/>
      <c r="AC424" s="326" t="str">
        <f t="shared" si="99"/>
        <v>00002</v>
      </c>
      <c r="AD424" s="314" t="s">
        <v>1586</v>
      </c>
      <c r="AE424" s="276"/>
      <c r="AF424" s="276"/>
      <c r="AG424" s="276"/>
      <c r="AH424" s="276"/>
      <c r="AI424" s="326" t="str">
        <f t="shared" si="100"/>
        <v>00002</v>
      </c>
      <c r="AJ424" s="314" t="s">
        <v>1586</v>
      </c>
      <c r="AK424" s="247"/>
      <c r="AL424" s="247"/>
      <c r="AM424" s="247"/>
      <c r="AN424" s="247"/>
      <c r="AO424" s="326" t="str">
        <f t="shared" si="101"/>
        <v>00002</v>
      </c>
      <c r="AP424" s="314" t="s">
        <v>1586</v>
      </c>
      <c r="AQ424" s="247"/>
      <c r="AR424" s="247"/>
      <c r="AS424" s="247"/>
      <c r="AT424" s="247"/>
      <c r="AU424" s="326" t="str">
        <f t="shared" si="102"/>
        <v/>
      </c>
      <c r="AV424" s="314"/>
      <c r="AW424" s="247"/>
      <c r="AX424" s="247"/>
      <c r="AY424" s="247"/>
      <c r="AZ424" s="247"/>
      <c r="BA424" s="326" t="str">
        <f t="shared" si="103"/>
        <v/>
      </c>
      <c r="BB424" s="314"/>
      <c r="BC424" s="247"/>
      <c r="BD424" s="247"/>
      <c r="BE424" s="247"/>
      <c r="BF424" s="247"/>
      <c r="BG424" s="326" t="str">
        <f t="shared" si="104"/>
        <v>00002</v>
      </c>
      <c r="BH424" s="314" t="s">
        <v>1586</v>
      </c>
      <c r="BI424" s="247"/>
      <c r="BJ424" s="247"/>
      <c r="BK424" s="247"/>
      <c r="BL424" s="247"/>
      <c r="BM424" s="258"/>
      <c r="BN424" s="247"/>
      <c r="BO424" s="247"/>
      <c r="BP424" s="247"/>
      <c r="BQ424" s="247"/>
      <c r="BR424" s="258"/>
      <c r="BS424" s="247"/>
      <c r="BT424" s="247"/>
      <c r="BU424" s="247"/>
      <c r="BV424" s="247"/>
      <c r="BW424" s="258"/>
      <c r="BX424" s="258"/>
      <c r="BY424" s="134"/>
      <c r="BZ424" s="259"/>
      <c r="CA424" s="260"/>
      <c r="CB424" s="261"/>
    </row>
    <row r="425" spans="1:80" ht="40.5" x14ac:dyDescent="0.3">
      <c r="A425" s="337" t="s">
        <v>877</v>
      </c>
      <c r="B425" s="338" t="s">
        <v>871</v>
      </c>
      <c r="C425" s="339" t="s">
        <v>878</v>
      </c>
      <c r="D425" s="340" t="s">
        <v>92</v>
      </c>
      <c r="E425" s="160" t="s">
        <v>108</v>
      </c>
      <c r="F425" s="252">
        <f t="shared" si="91"/>
        <v>0</v>
      </c>
      <c r="G425" s="253">
        <f t="shared" si="92"/>
        <v>0</v>
      </c>
      <c r="H425" s="254">
        <f t="shared" si="93"/>
        <v>0</v>
      </c>
      <c r="I425" s="255">
        <f t="shared" si="106"/>
        <v>1</v>
      </c>
      <c r="J425" s="359" t="s">
        <v>95</v>
      </c>
      <c r="K425" s="326" t="str">
        <f t="shared" si="94"/>
        <v/>
      </c>
      <c r="L425" s="314"/>
      <c r="M425" s="326" t="str">
        <f t="shared" si="95"/>
        <v/>
      </c>
      <c r="N425" s="314"/>
      <c r="O425" s="326" t="str">
        <f t="shared" si="96"/>
        <v/>
      </c>
      <c r="P425" s="314"/>
      <c r="Q425" s="276"/>
      <c r="R425" s="276"/>
      <c r="S425" s="276"/>
      <c r="T425" s="276"/>
      <c r="U425" s="326" t="str">
        <f t="shared" si="97"/>
        <v/>
      </c>
      <c r="V425" s="314"/>
      <c r="W425" s="326" t="str">
        <f t="shared" si="98"/>
        <v/>
      </c>
      <c r="X425" s="314"/>
      <c r="Y425" s="276"/>
      <c r="Z425" s="276"/>
      <c r="AA425" s="276"/>
      <c r="AB425" s="276"/>
      <c r="AC425" s="326" t="str">
        <f t="shared" si="99"/>
        <v/>
      </c>
      <c r="AD425" s="314"/>
      <c r="AE425" s="276"/>
      <c r="AF425" s="276"/>
      <c r="AG425" s="276"/>
      <c r="AH425" s="276"/>
      <c r="AI425" s="326" t="str">
        <f t="shared" si="100"/>
        <v/>
      </c>
      <c r="AJ425" s="314"/>
      <c r="AK425" s="247"/>
      <c r="AL425" s="247"/>
      <c r="AM425" s="247"/>
      <c r="AN425" s="247"/>
      <c r="AO425" s="326" t="str">
        <f t="shared" si="101"/>
        <v/>
      </c>
      <c r="AP425" s="314"/>
      <c r="AQ425" s="247"/>
      <c r="AR425" s="247"/>
      <c r="AS425" s="247"/>
      <c r="AT425" s="247"/>
      <c r="AU425" s="326" t="str">
        <f t="shared" si="102"/>
        <v/>
      </c>
      <c r="AV425" s="314"/>
      <c r="AW425" s="247"/>
      <c r="AX425" s="247"/>
      <c r="AY425" s="247"/>
      <c r="AZ425" s="247"/>
      <c r="BA425" s="326" t="str">
        <f t="shared" si="103"/>
        <v/>
      </c>
      <c r="BB425" s="314"/>
      <c r="BC425" s="247"/>
      <c r="BD425" s="247"/>
      <c r="BE425" s="247"/>
      <c r="BF425" s="247"/>
      <c r="BG425" s="326" t="str">
        <f t="shared" si="104"/>
        <v/>
      </c>
      <c r="BH425" s="314"/>
      <c r="BI425" s="247"/>
      <c r="BJ425" s="247"/>
      <c r="BK425" s="247"/>
      <c r="BL425" s="247"/>
      <c r="BM425" s="258"/>
      <c r="BN425" s="247"/>
      <c r="BO425" s="247"/>
      <c r="BP425" s="247"/>
      <c r="BQ425" s="247"/>
      <c r="BR425" s="258"/>
      <c r="BS425" s="247"/>
      <c r="BT425" s="247"/>
      <c r="BU425" s="247"/>
      <c r="BV425" s="247"/>
      <c r="BW425" s="258"/>
      <c r="BX425" s="258"/>
      <c r="BY425" s="134"/>
      <c r="BZ425" s="259"/>
      <c r="CA425" s="260"/>
      <c r="CB425" s="261"/>
    </row>
    <row r="426" spans="1:80" ht="54" hidden="1" x14ac:dyDescent="0.3">
      <c r="A426" s="337" t="s">
        <v>879</v>
      </c>
      <c r="B426" s="338" t="s">
        <v>880</v>
      </c>
      <c r="C426" s="339" t="s">
        <v>872</v>
      </c>
      <c r="D426" s="340" t="s">
        <v>92</v>
      </c>
      <c r="E426" s="160" t="s">
        <v>94</v>
      </c>
      <c r="F426" s="252">
        <f t="shared" si="91"/>
        <v>0</v>
      </c>
      <c r="G426" s="253">
        <f t="shared" si="92"/>
        <v>0</v>
      </c>
      <c r="H426" s="254">
        <f t="shared" si="93"/>
        <v>0</v>
      </c>
      <c r="I426" s="255">
        <f t="shared" si="106"/>
        <v>0</v>
      </c>
      <c r="J426" s="359" t="s">
        <v>96</v>
      </c>
      <c r="K426" s="326" t="str">
        <f t="shared" si="94"/>
        <v/>
      </c>
      <c r="L426" s="314"/>
      <c r="M426" s="326" t="str">
        <f t="shared" si="95"/>
        <v/>
      </c>
      <c r="N426" s="314"/>
      <c r="O426" s="326" t="str">
        <f t="shared" si="96"/>
        <v/>
      </c>
      <c r="P426" s="314"/>
      <c r="Q426" s="276"/>
      <c r="R426" s="276"/>
      <c r="S426" s="276"/>
      <c r="T426" s="276"/>
      <c r="U426" s="326" t="str">
        <f t="shared" si="97"/>
        <v/>
      </c>
      <c r="V426" s="314"/>
      <c r="W426" s="326" t="str">
        <f t="shared" si="98"/>
        <v/>
      </c>
      <c r="X426" s="314"/>
      <c r="Y426" s="276"/>
      <c r="Z426" s="276"/>
      <c r="AA426" s="276"/>
      <c r="AB426" s="276"/>
      <c r="AC426" s="326" t="str">
        <f t="shared" si="99"/>
        <v/>
      </c>
      <c r="AD426" s="314"/>
      <c r="AE426" s="276"/>
      <c r="AF426" s="276"/>
      <c r="AG426" s="276"/>
      <c r="AH426" s="276"/>
      <c r="AI426" s="326" t="str">
        <f t="shared" si="100"/>
        <v/>
      </c>
      <c r="AJ426" s="314"/>
      <c r="AK426" s="247"/>
      <c r="AL426" s="247"/>
      <c r="AM426" s="247"/>
      <c r="AN426" s="247"/>
      <c r="AO426" s="326" t="str">
        <f t="shared" si="101"/>
        <v/>
      </c>
      <c r="AP426" s="314"/>
      <c r="AQ426" s="247"/>
      <c r="AR426" s="247"/>
      <c r="AS426" s="247"/>
      <c r="AT426" s="247"/>
      <c r="AU426" s="326" t="str">
        <f t="shared" si="102"/>
        <v/>
      </c>
      <c r="AV426" s="314"/>
      <c r="AW426" s="247"/>
      <c r="AX426" s="247"/>
      <c r="AY426" s="247"/>
      <c r="AZ426" s="247"/>
      <c r="BA426" s="326" t="str">
        <f t="shared" si="103"/>
        <v/>
      </c>
      <c r="BB426" s="314"/>
      <c r="BC426" s="247"/>
      <c r="BD426" s="247"/>
      <c r="BE426" s="247"/>
      <c r="BF426" s="247"/>
      <c r="BG426" s="326" t="str">
        <f t="shared" si="104"/>
        <v/>
      </c>
      <c r="BH426" s="314"/>
      <c r="BI426" s="247"/>
      <c r="BJ426" s="247"/>
      <c r="BK426" s="247"/>
      <c r="BL426" s="247"/>
      <c r="BM426" s="258"/>
      <c r="BN426" s="247"/>
      <c r="BO426" s="247"/>
      <c r="BP426" s="247"/>
      <c r="BQ426" s="247"/>
      <c r="BR426" s="258"/>
      <c r="BS426" s="247"/>
      <c r="BT426" s="247"/>
      <c r="BU426" s="247"/>
      <c r="BV426" s="247"/>
      <c r="BW426" s="258"/>
      <c r="BX426" s="258"/>
      <c r="BY426" s="134"/>
      <c r="BZ426" s="259"/>
      <c r="CA426" s="260"/>
      <c r="CB426" s="261"/>
    </row>
    <row r="427" spans="1:80" ht="54" hidden="1" x14ac:dyDescent="0.3">
      <c r="A427" s="337" t="s">
        <v>881</v>
      </c>
      <c r="B427" s="338" t="s">
        <v>880</v>
      </c>
      <c r="C427" s="339" t="s">
        <v>874</v>
      </c>
      <c r="D427" s="340" t="s">
        <v>92</v>
      </c>
      <c r="E427" s="160" t="s">
        <v>108</v>
      </c>
      <c r="F427" s="252">
        <f t="shared" si="91"/>
        <v>0</v>
      </c>
      <c r="G427" s="253">
        <f t="shared" si="92"/>
        <v>0</v>
      </c>
      <c r="H427" s="254">
        <f t="shared" si="93"/>
        <v>0</v>
      </c>
      <c r="I427" s="255">
        <f t="shared" si="106"/>
        <v>0</v>
      </c>
      <c r="J427" s="359" t="s">
        <v>96</v>
      </c>
      <c r="K427" s="326" t="str">
        <f t="shared" si="94"/>
        <v/>
      </c>
      <c r="L427" s="314"/>
      <c r="M427" s="326" t="str">
        <f t="shared" si="95"/>
        <v/>
      </c>
      <c r="N427" s="314"/>
      <c r="O427" s="326" t="str">
        <f t="shared" si="96"/>
        <v/>
      </c>
      <c r="P427" s="314"/>
      <c r="Q427" s="276"/>
      <c r="R427" s="276"/>
      <c r="S427" s="276"/>
      <c r="T427" s="276"/>
      <c r="U427" s="326" t="str">
        <f t="shared" si="97"/>
        <v/>
      </c>
      <c r="V427" s="314"/>
      <c r="W427" s="326" t="str">
        <f t="shared" si="98"/>
        <v/>
      </c>
      <c r="X427" s="314"/>
      <c r="Y427" s="276"/>
      <c r="Z427" s="276"/>
      <c r="AA427" s="276"/>
      <c r="AB427" s="276"/>
      <c r="AC427" s="326" t="str">
        <f t="shared" si="99"/>
        <v/>
      </c>
      <c r="AD427" s="314"/>
      <c r="AE427" s="276"/>
      <c r="AF427" s="276"/>
      <c r="AG427" s="276"/>
      <c r="AH427" s="276"/>
      <c r="AI427" s="326" t="str">
        <f t="shared" si="100"/>
        <v/>
      </c>
      <c r="AJ427" s="314"/>
      <c r="AK427" s="247"/>
      <c r="AL427" s="247"/>
      <c r="AM427" s="247"/>
      <c r="AN427" s="247"/>
      <c r="AO427" s="326" t="str">
        <f t="shared" si="101"/>
        <v/>
      </c>
      <c r="AP427" s="314"/>
      <c r="AQ427" s="247"/>
      <c r="AR427" s="247"/>
      <c r="AS427" s="247"/>
      <c r="AT427" s="247"/>
      <c r="AU427" s="326" t="str">
        <f t="shared" si="102"/>
        <v/>
      </c>
      <c r="AV427" s="314"/>
      <c r="AW427" s="247"/>
      <c r="AX427" s="247"/>
      <c r="AY427" s="247"/>
      <c r="AZ427" s="247"/>
      <c r="BA427" s="326" t="str">
        <f t="shared" si="103"/>
        <v/>
      </c>
      <c r="BB427" s="314"/>
      <c r="BC427" s="247"/>
      <c r="BD427" s="247"/>
      <c r="BE427" s="247"/>
      <c r="BF427" s="247"/>
      <c r="BG427" s="326" t="str">
        <f t="shared" si="104"/>
        <v/>
      </c>
      <c r="BH427" s="314"/>
      <c r="BI427" s="247"/>
      <c r="BJ427" s="247"/>
      <c r="BK427" s="247"/>
      <c r="BL427" s="247"/>
      <c r="BM427" s="258"/>
      <c r="BN427" s="247"/>
      <c r="BO427" s="247"/>
      <c r="BP427" s="247"/>
      <c r="BQ427" s="247"/>
      <c r="BR427" s="258"/>
      <c r="BS427" s="247"/>
      <c r="BT427" s="247"/>
      <c r="BU427" s="247"/>
      <c r="BV427" s="247"/>
      <c r="BW427" s="258"/>
      <c r="BX427" s="258"/>
      <c r="BY427" s="134"/>
      <c r="BZ427" s="259"/>
      <c r="CA427" s="260"/>
      <c r="CB427" s="261"/>
    </row>
    <row r="428" spans="1:80" ht="54" hidden="1" x14ac:dyDescent="0.3">
      <c r="A428" s="106" t="s">
        <v>882</v>
      </c>
      <c r="B428" s="107" t="s">
        <v>880</v>
      </c>
      <c r="C428" s="238" t="s">
        <v>876</v>
      </c>
      <c r="D428" s="108" t="s">
        <v>92</v>
      </c>
      <c r="E428" s="160" t="s">
        <v>108</v>
      </c>
      <c r="F428" s="252">
        <f t="shared" si="91"/>
        <v>0</v>
      </c>
      <c r="G428" s="253">
        <f t="shared" si="92"/>
        <v>0</v>
      </c>
      <c r="H428" s="254">
        <f t="shared" si="93"/>
        <v>0</v>
      </c>
      <c r="I428" s="255">
        <f t="shared" si="106"/>
        <v>0</v>
      </c>
      <c r="J428" s="359" t="s">
        <v>96</v>
      </c>
      <c r="K428" s="326" t="str">
        <f t="shared" si="94"/>
        <v/>
      </c>
      <c r="L428" s="314"/>
      <c r="M428" s="326" t="str">
        <f t="shared" si="95"/>
        <v/>
      </c>
      <c r="N428" s="314"/>
      <c r="O428" s="326" t="str">
        <f t="shared" si="96"/>
        <v/>
      </c>
      <c r="P428" s="314"/>
      <c r="Q428" s="276"/>
      <c r="R428" s="276"/>
      <c r="S428" s="276"/>
      <c r="T428" s="276"/>
      <c r="U428" s="326" t="str">
        <f t="shared" si="97"/>
        <v/>
      </c>
      <c r="V428" s="314"/>
      <c r="W428" s="326" t="str">
        <f t="shared" si="98"/>
        <v/>
      </c>
      <c r="X428" s="314"/>
      <c r="Y428" s="276"/>
      <c r="Z428" s="276"/>
      <c r="AA428" s="276"/>
      <c r="AB428" s="276"/>
      <c r="AC428" s="326" t="str">
        <f t="shared" si="99"/>
        <v/>
      </c>
      <c r="AD428" s="314"/>
      <c r="AE428" s="276"/>
      <c r="AF428" s="276"/>
      <c r="AG428" s="276"/>
      <c r="AH428" s="276"/>
      <c r="AI428" s="326" t="str">
        <f t="shared" si="100"/>
        <v/>
      </c>
      <c r="AJ428" s="314"/>
      <c r="AK428" s="247"/>
      <c r="AL428" s="247"/>
      <c r="AM428" s="247"/>
      <c r="AN428" s="247"/>
      <c r="AO428" s="326" t="str">
        <f t="shared" si="101"/>
        <v/>
      </c>
      <c r="AP428" s="314"/>
      <c r="AQ428" s="247"/>
      <c r="AR428" s="247"/>
      <c r="AS428" s="247"/>
      <c r="AT428" s="247"/>
      <c r="AU428" s="326" t="str">
        <f t="shared" si="102"/>
        <v/>
      </c>
      <c r="AV428" s="314"/>
      <c r="AW428" s="247"/>
      <c r="AX428" s="247"/>
      <c r="AY428" s="247"/>
      <c r="AZ428" s="247"/>
      <c r="BA428" s="326" t="str">
        <f t="shared" si="103"/>
        <v/>
      </c>
      <c r="BB428" s="314"/>
      <c r="BC428" s="247"/>
      <c r="BD428" s="247"/>
      <c r="BE428" s="247"/>
      <c r="BF428" s="247"/>
      <c r="BG428" s="326" t="str">
        <f t="shared" si="104"/>
        <v/>
      </c>
      <c r="BH428" s="314"/>
      <c r="BI428" s="247"/>
      <c r="BJ428" s="247"/>
      <c r="BK428" s="247"/>
      <c r="BL428" s="247"/>
      <c r="BM428" s="258"/>
      <c r="BN428" s="247"/>
      <c r="BO428" s="247"/>
      <c r="BP428" s="247"/>
      <c r="BQ428" s="247"/>
      <c r="BR428" s="258"/>
      <c r="BS428" s="247"/>
      <c r="BT428" s="247"/>
      <c r="BU428" s="247"/>
      <c r="BV428" s="247"/>
      <c r="BW428" s="258"/>
      <c r="BX428" s="258"/>
      <c r="BY428" s="134"/>
      <c r="BZ428" s="259"/>
      <c r="CA428" s="260"/>
      <c r="CB428" s="261"/>
    </row>
    <row r="429" spans="1:80" ht="54" hidden="1" x14ac:dyDescent="0.3">
      <c r="A429" s="106" t="s">
        <v>883</v>
      </c>
      <c r="B429" s="107" t="s">
        <v>880</v>
      </c>
      <c r="C429" s="238" t="s">
        <v>878</v>
      </c>
      <c r="D429" s="108" t="s">
        <v>92</v>
      </c>
      <c r="E429" s="160" t="s">
        <v>108</v>
      </c>
      <c r="F429" s="252">
        <f t="shared" si="91"/>
        <v>0</v>
      </c>
      <c r="G429" s="253">
        <f t="shared" si="92"/>
        <v>0</v>
      </c>
      <c r="H429" s="254">
        <f t="shared" si="93"/>
        <v>0</v>
      </c>
      <c r="I429" s="255">
        <f t="shared" si="106"/>
        <v>0</v>
      </c>
      <c r="J429" s="359" t="s">
        <v>96</v>
      </c>
      <c r="K429" s="326" t="str">
        <f t="shared" si="94"/>
        <v/>
      </c>
      <c r="L429" s="314"/>
      <c r="M429" s="326" t="str">
        <f t="shared" si="95"/>
        <v/>
      </c>
      <c r="N429" s="314"/>
      <c r="O429" s="326" t="str">
        <f t="shared" si="96"/>
        <v/>
      </c>
      <c r="P429" s="314"/>
      <c r="Q429" s="276"/>
      <c r="R429" s="276"/>
      <c r="S429" s="276"/>
      <c r="T429" s="276"/>
      <c r="U429" s="326" t="str">
        <f t="shared" si="97"/>
        <v/>
      </c>
      <c r="V429" s="314"/>
      <c r="W429" s="326" t="str">
        <f t="shared" si="98"/>
        <v/>
      </c>
      <c r="X429" s="314"/>
      <c r="Y429" s="276"/>
      <c r="Z429" s="276"/>
      <c r="AA429" s="276"/>
      <c r="AB429" s="276"/>
      <c r="AC429" s="326" t="str">
        <f t="shared" si="99"/>
        <v/>
      </c>
      <c r="AD429" s="314"/>
      <c r="AE429" s="276"/>
      <c r="AF429" s="276"/>
      <c r="AG429" s="276"/>
      <c r="AH429" s="276"/>
      <c r="AI429" s="326" t="str">
        <f t="shared" si="100"/>
        <v/>
      </c>
      <c r="AJ429" s="314"/>
      <c r="AK429" s="247"/>
      <c r="AL429" s="247"/>
      <c r="AM429" s="247"/>
      <c r="AN429" s="247"/>
      <c r="AO429" s="326" t="str">
        <f t="shared" si="101"/>
        <v/>
      </c>
      <c r="AP429" s="314"/>
      <c r="AQ429" s="247"/>
      <c r="AR429" s="247"/>
      <c r="AS429" s="247"/>
      <c r="AT429" s="247"/>
      <c r="AU429" s="326" t="str">
        <f t="shared" si="102"/>
        <v/>
      </c>
      <c r="AV429" s="314"/>
      <c r="AW429" s="247"/>
      <c r="AX429" s="247"/>
      <c r="AY429" s="247"/>
      <c r="AZ429" s="247"/>
      <c r="BA429" s="326" t="str">
        <f t="shared" si="103"/>
        <v/>
      </c>
      <c r="BB429" s="314"/>
      <c r="BC429" s="247"/>
      <c r="BD429" s="247"/>
      <c r="BE429" s="247"/>
      <c r="BF429" s="247"/>
      <c r="BG429" s="326" t="str">
        <f t="shared" si="104"/>
        <v/>
      </c>
      <c r="BH429" s="314"/>
      <c r="BI429" s="247"/>
      <c r="BJ429" s="247"/>
      <c r="BK429" s="247"/>
      <c r="BL429" s="247"/>
      <c r="BM429" s="258"/>
      <c r="BN429" s="247"/>
      <c r="BO429" s="247"/>
      <c r="BP429" s="247"/>
      <c r="BQ429" s="247"/>
      <c r="BR429" s="258"/>
      <c r="BS429" s="247"/>
      <c r="BT429" s="247"/>
      <c r="BU429" s="247"/>
      <c r="BV429" s="247"/>
      <c r="BW429" s="258"/>
      <c r="BX429" s="258"/>
      <c r="BY429" s="134"/>
      <c r="BZ429" s="259"/>
      <c r="CA429" s="260"/>
      <c r="CB429" s="261"/>
    </row>
    <row r="430" spans="1:80" ht="27" hidden="1" x14ac:dyDescent="0.3">
      <c r="A430" s="106" t="s">
        <v>884</v>
      </c>
      <c r="B430" s="107" t="s">
        <v>885</v>
      </c>
      <c r="C430" s="238" t="s">
        <v>872</v>
      </c>
      <c r="D430" s="108" t="s">
        <v>92</v>
      </c>
      <c r="E430" s="160" t="s">
        <v>94</v>
      </c>
      <c r="F430" s="252">
        <f t="shared" si="91"/>
        <v>0</v>
      </c>
      <c r="G430" s="253">
        <f t="shared" si="92"/>
        <v>0</v>
      </c>
      <c r="H430" s="254">
        <f t="shared" si="93"/>
        <v>0</v>
      </c>
      <c r="I430" s="255">
        <f t="shared" si="106"/>
        <v>0</v>
      </c>
      <c r="J430" s="359" t="s">
        <v>96</v>
      </c>
      <c r="K430" s="326" t="str">
        <f t="shared" si="94"/>
        <v/>
      </c>
      <c r="L430" s="314"/>
      <c r="M430" s="326" t="str">
        <f t="shared" si="95"/>
        <v/>
      </c>
      <c r="N430" s="314"/>
      <c r="O430" s="326" t="str">
        <f t="shared" si="96"/>
        <v/>
      </c>
      <c r="P430" s="314"/>
      <c r="Q430" s="276"/>
      <c r="R430" s="276"/>
      <c r="S430" s="276"/>
      <c r="T430" s="276"/>
      <c r="U430" s="326" t="str">
        <f t="shared" si="97"/>
        <v/>
      </c>
      <c r="V430" s="314"/>
      <c r="W430" s="326" t="str">
        <f t="shared" si="98"/>
        <v/>
      </c>
      <c r="X430" s="314"/>
      <c r="Y430" s="276"/>
      <c r="Z430" s="276"/>
      <c r="AA430" s="276"/>
      <c r="AB430" s="276"/>
      <c r="AC430" s="326" t="str">
        <f t="shared" si="99"/>
        <v/>
      </c>
      <c r="AD430" s="314"/>
      <c r="AE430" s="276"/>
      <c r="AF430" s="276"/>
      <c r="AG430" s="276"/>
      <c r="AH430" s="276"/>
      <c r="AI430" s="326" t="str">
        <f t="shared" si="100"/>
        <v/>
      </c>
      <c r="AJ430" s="314"/>
      <c r="AK430" s="247"/>
      <c r="AL430" s="247"/>
      <c r="AM430" s="247"/>
      <c r="AN430" s="247"/>
      <c r="AO430" s="326" t="str">
        <f t="shared" si="101"/>
        <v/>
      </c>
      <c r="AP430" s="314"/>
      <c r="AQ430" s="247"/>
      <c r="AR430" s="247"/>
      <c r="AS430" s="247"/>
      <c r="AT430" s="247"/>
      <c r="AU430" s="326" t="str">
        <f t="shared" si="102"/>
        <v/>
      </c>
      <c r="AV430" s="314"/>
      <c r="AW430" s="247"/>
      <c r="AX430" s="247"/>
      <c r="AY430" s="247"/>
      <c r="AZ430" s="247"/>
      <c r="BA430" s="326" t="str">
        <f t="shared" si="103"/>
        <v/>
      </c>
      <c r="BB430" s="314"/>
      <c r="BC430" s="247"/>
      <c r="BD430" s="247"/>
      <c r="BE430" s="247"/>
      <c r="BF430" s="247"/>
      <c r="BG430" s="326" t="str">
        <f t="shared" si="104"/>
        <v/>
      </c>
      <c r="BH430" s="314"/>
      <c r="BI430" s="247"/>
      <c r="BJ430" s="247"/>
      <c r="BK430" s="247"/>
      <c r="BL430" s="247"/>
      <c r="BM430" s="258"/>
      <c r="BN430" s="247"/>
      <c r="BO430" s="247"/>
      <c r="BP430" s="247"/>
      <c r="BQ430" s="247"/>
      <c r="BR430" s="258"/>
      <c r="BS430" s="247"/>
      <c r="BT430" s="247"/>
      <c r="BU430" s="247"/>
      <c r="BV430" s="247"/>
      <c r="BW430" s="258"/>
      <c r="BX430" s="258"/>
      <c r="BY430" s="134"/>
      <c r="BZ430" s="259"/>
      <c r="CA430" s="260"/>
      <c r="CB430" s="261"/>
    </row>
    <row r="431" spans="1:80" ht="27" hidden="1" x14ac:dyDescent="0.3">
      <c r="A431" s="106" t="s">
        <v>886</v>
      </c>
      <c r="B431" s="107" t="s">
        <v>885</v>
      </c>
      <c r="C431" s="238" t="s">
        <v>874</v>
      </c>
      <c r="D431" s="108" t="s">
        <v>92</v>
      </c>
      <c r="E431" s="160" t="s">
        <v>108</v>
      </c>
      <c r="F431" s="252">
        <f t="shared" si="91"/>
        <v>0</v>
      </c>
      <c r="G431" s="253">
        <f t="shared" si="92"/>
        <v>0</v>
      </c>
      <c r="H431" s="254">
        <f t="shared" si="93"/>
        <v>0</v>
      </c>
      <c r="I431" s="255">
        <f t="shared" si="106"/>
        <v>0</v>
      </c>
      <c r="J431" s="359" t="s">
        <v>96</v>
      </c>
      <c r="K431" s="326" t="str">
        <f t="shared" si="94"/>
        <v/>
      </c>
      <c r="L431" s="314"/>
      <c r="M431" s="326" t="str">
        <f t="shared" si="95"/>
        <v/>
      </c>
      <c r="N431" s="314"/>
      <c r="O431" s="326" t="str">
        <f t="shared" si="96"/>
        <v/>
      </c>
      <c r="P431" s="314"/>
      <c r="Q431" s="276"/>
      <c r="R431" s="276"/>
      <c r="S431" s="276"/>
      <c r="T431" s="276"/>
      <c r="U431" s="326" t="str">
        <f t="shared" si="97"/>
        <v/>
      </c>
      <c r="V431" s="314"/>
      <c r="W431" s="326" t="str">
        <f t="shared" si="98"/>
        <v/>
      </c>
      <c r="X431" s="314"/>
      <c r="Y431" s="276"/>
      <c r="Z431" s="276"/>
      <c r="AA431" s="276"/>
      <c r="AB431" s="276"/>
      <c r="AC431" s="326" t="str">
        <f t="shared" si="99"/>
        <v/>
      </c>
      <c r="AD431" s="314"/>
      <c r="AE431" s="276"/>
      <c r="AF431" s="276"/>
      <c r="AG431" s="276"/>
      <c r="AH431" s="276"/>
      <c r="AI431" s="326" t="str">
        <f t="shared" si="100"/>
        <v/>
      </c>
      <c r="AJ431" s="314"/>
      <c r="AK431" s="247"/>
      <c r="AL431" s="247"/>
      <c r="AM431" s="247"/>
      <c r="AN431" s="247"/>
      <c r="AO431" s="326" t="str">
        <f t="shared" si="101"/>
        <v/>
      </c>
      <c r="AP431" s="314"/>
      <c r="AQ431" s="247"/>
      <c r="AR431" s="247"/>
      <c r="AS431" s="247"/>
      <c r="AT431" s="247"/>
      <c r="AU431" s="326" t="str">
        <f t="shared" si="102"/>
        <v/>
      </c>
      <c r="AV431" s="314"/>
      <c r="AW431" s="247"/>
      <c r="AX431" s="247"/>
      <c r="AY431" s="247"/>
      <c r="AZ431" s="247"/>
      <c r="BA431" s="326" t="str">
        <f t="shared" si="103"/>
        <v/>
      </c>
      <c r="BB431" s="314"/>
      <c r="BC431" s="247"/>
      <c r="BD431" s="247"/>
      <c r="BE431" s="247"/>
      <c r="BF431" s="247"/>
      <c r="BG431" s="326" t="str">
        <f t="shared" si="104"/>
        <v/>
      </c>
      <c r="BH431" s="314"/>
      <c r="BI431" s="247"/>
      <c r="BJ431" s="247"/>
      <c r="BK431" s="247"/>
      <c r="BL431" s="247"/>
      <c r="BM431" s="258"/>
      <c r="BN431" s="247"/>
      <c r="BO431" s="247"/>
      <c r="BP431" s="247"/>
      <c r="BQ431" s="247"/>
      <c r="BR431" s="258"/>
      <c r="BS431" s="247"/>
      <c r="BT431" s="247"/>
      <c r="BU431" s="247"/>
      <c r="BV431" s="247"/>
      <c r="BW431" s="258"/>
      <c r="BX431" s="258"/>
      <c r="BY431" s="134"/>
      <c r="BZ431" s="259"/>
      <c r="CA431" s="260"/>
      <c r="CB431" s="261"/>
    </row>
    <row r="432" spans="1:80" ht="40.5" hidden="1" x14ac:dyDescent="0.3">
      <c r="A432" s="106" t="s">
        <v>887</v>
      </c>
      <c r="B432" s="107" t="s">
        <v>885</v>
      </c>
      <c r="C432" s="238" t="s">
        <v>888</v>
      </c>
      <c r="D432" s="108" t="s">
        <v>92</v>
      </c>
      <c r="E432" s="160" t="s">
        <v>108</v>
      </c>
      <c r="F432" s="252">
        <f t="shared" si="91"/>
        <v>0</v>
      </c>
      <c r="G432" s="253">
        <f t="shared" si="92"/>
        <v>0</v>
      </c>
      <c r="H432" s="254">
        <f t="shared" si="93"/>
        <v>0</v>
      </c>
      <c r="I432" s="255">
        <f t="shared" si="106"/>
        <v>0</v>
      </c>
      <c r="J432" s="359" t="s">
        <v>96</v>
      </c>
      <c r="K432" s="326" t="str">
        <f t="shared" si="94"/>
        <v/>
      </c>
      <c r="L432" s="314"/>
      <c r="M432" s="326" t="str">
        <f t="shared" si="95"/>
        <v/>
      </c>
      <c r="N432" s="314"/>
      <c r="O432" s="326" t="str">
        <f t="shared" si="96"/>
        <v/>
      </c>
      <c r="P432" s="314"/>
      <c r="Q432" s="276"/>
      <c r="R432" s="276"/>
      <c r="S432" s="276"/>
      <c r="T432" s="276"/>
      <c r="U432" s="326" t="str">
        <f t="shared" si="97"/>
        <v/>
      </c>
      <c r="V432" s="314"/>
      <c r="W432" s="326" t="str">
        <f t="shared" si="98"/>
        <v/>
      </c>
      <c r="X432" s="314"/>
      <c r="Y432" s="276"/>
      <c r="Z432" s="276"/>
      <c r="AA432" s="276"/>
      <c r="AB432" s="276"/>
      <c r="AC432" s="326" t="str">
        <f t="shared" si="99"/>
        <v/>
      </c>
      <c r="AD432" s="314"/>
      <c r="AE432" s="276"/>
      <c r="AF432" s="276"/>
      <c r="AG432" s="276"/>
      <c r="AH432" s="276"/>
      <c r="AI432" s="326" t="str">
        <f t="shared" si="100"/>
        <v/>
      </c>
      <c r="AJ432" s="314"/>
      <c r="AK432" s="247"/>
      <c r="AL432" s="247"/>
      <c r="AM432" s="247"/>
      <c r="AN432" s="247"/>
      <c r="AO432" s="326" t="str">
        <f t="shared" si="101"/>
        <v/>
      </c>
      <c r="AP432" s="314"/>
      <c r="AQ432" s="247"/>
      <c r="AR432" s="247"/>
      <c r="AS432" s="247"/>
      <c r="AT432" s="247"/>
      <c r="AU432" s="326" t="str">
        <f t="shared" si="102"/>
        <v/>
      </c>
      <c r="AV432" s="314"/>
      <c r="AW432" s="247"/>
      <c r="AX432" s="247"/>
      <c r="AY432" s="247"/>
      <c r="AZ432" s="247"/>
      <c r="BA432" s="326" t="str">
        <f t="shared" si="103"/>
        <v/>
      </c>
      <c r="BB432" s="314"/>
      <c r="BC432" s="247"/>
      <c r="BD432" s="247"/>
      <c r="BE432" s="247"/>
      <c r="BF432" s="247"/>
      <c r="BG432" s="326" t="str">
        <f t="shared" si="104"/>
        <v/>
      </c>
      <c r="BH432" s="314"/>
      <c r="BI432" s="247"/>
      <c r="BJ432" s="247"/>
      <c r="BK432" s="247"/>
      <c r="BL432" s="247"/>
      <c r="BM432" s="258"/>
      <c r="BN432" s="247"/>
      <c r="BO432" s="247"/>
      <c r="BP432" s="247"/>
      <c r="BQ432" s="247"/>
      <c r="BR432" s="258"/>
      <c r="BS432" s="247"/>
      <c r="BT432" s="247"/>
      <c r="BU432" s="247"/>
      <c r="BV432" s="247"/>
      <c r="BW432" s="258"/>
      <c r="BX432" s="258"/>
      <c r="BY432" s="134"/>
      <c r="BZ432" s="259"/>
      <c r="CA432" s="260"/>
      <c r="CB432" s="261"/>
    </row>
    <row r="433" spans="1:80" ht="40.5" hidden="1" x14ac:dyDescent="0.3">
      <c r="A433" s="106" t="s">
        <v>889</v>
      </c>
      <c r="B433" s="107" t="s">
        <v>885</v>
      </c>
      <c r="C433" s="238" t="s">
        <v>878</v>
      </c>
      <c r="D433" s="108" t="s">
        <v>92</v>
      </c>
      <c r="E433" s="160" t="s">
        <v>108</v>
      </c>
      <c r="F433" s="252">
        <f t="shared" si="91"/>
        <v>0</v>
      </c>
      <c r="G433" s="253">
        <f t="shared" si="92"/>
        <v>0</v>
      </c>
      <c r="H433" s="254">
        <f t="shared" si="93"/>
        <v>0</v>
      </c>
      <c r="I433" s="255">
        <f t="shared" si="106"/>
        <v>0</v>
      </c>
      <c r="J433" s="359" t="s">
        <v>96</v>
      </c>
      <c r="K433" s="326" t="str">
        <f t="shared" si="94"/>
        <v/>
      </c>
      <c r="L433" s="314"/>
      <c r="M433" s="326" t="str">
        <f t="shared" si="95"/>
        <v/>
      </c>
      <c r="N433" s="314"/>
      <c r="O433" s="326" t="str">
        <f t="shared" si="96"/>
        <v/>
      </c>
      <c r="P433" s="314"/>
      <c r="Q433" s="276"/>
      <c r="R433" s="276"/>
      <c r="S433" s="276"/>
      <c r="T433" s="276"/>
      <c r="U433" s="326" t="str">
        <f t="shared" si="97"/>
        <v/>
      </c>
      <c r="V433" s="314"/>
      <c r="W433" s="326" t="str">
        <f t="shared" si="98"/>
        <v/>
      </c>
      <c r="X433" s="314"/>
      <c r="Y433" s="276"/>
      <c r="Z433" s="276"/>
      <c r="AA433" s="276"/>
      <c r="AB433" s="276"/>
      <c r="AC433" s="326" t="str">
        <f t="shared" si="99"/>
        <v/>
      </c>
      <c r="AD433" s="314"/>
      <c r="AE433" s="276"/>
      <c r="AF433" s="276"/>
      <c r="AG433" s="276"/>
      <c r="AH433" s="276"/>
      <c r="AI433" s="326" t="str">
        <f t="shared" si="100"/>
        <v/>
      </c>
      <c r="AJ433" s="314"/>
      <c r="AK433" s="247"/>
      <c r="AL433" s="247"/>
      <c r="AM433" s="247"/>
      <c r="AN433" s="247"/>
      <c r="AO433" s="326" t="str">
        <f t="shared" si="101"/>
        <v/>
      </c>
      <c r="AP433" s="314"/>
      <c r="AQ433" s="247"/>
      <c r="AR433" s="247"/>
      <c r="AS433" s="247"/>
      <c r="AT433" s="247"/>
      <c r="AU433" s="326" t="str">
        <f t="shared" si="102"/>
        <v/>
      </c>
      <c r="AV433" s="314"/>
      <c r="AW433" s="247"/>
      <c r="AX433" s="247"/>
      <c r="AY433" s="247"/>
      <c r="AZ433" s="247"/>
      <c r="BA433" s="326" t="str">
        <f t="shared" si="103"/>
        <v/>
      </c>
      <c r="BB433" s="314"/>
      <c r="BC433" s="247"/>
      <c r="BD433" s="247"/>
      <c r="BE433" s="247"/>
      <c r="BF433" s="247"/>
      <c r="BG433" s="326" t="str">
        <f t="shared" si="104"/>
        <v/>
      </c>
      <c r="BH433" s="314"/>
      <c r="BI433" s="247"/>
      <c r="BJ433" s="247"/>
      <c r="BK433" s="247"/>
      <c r="BL433" s="247"/>
      <c r="BM433" s="258"/>
      <c r="BN433" s="247"/>
      <c r="BO433" s="247"/>
      <c r="BP433" s="247"/>
      <c r="BQ433" s="247"/>
      <c r="BR433" s="258"/>
      <c r="BS433" s="247"/>
      <c r="BT433" s="247"/>
      <c r="BU433" s="247"/>
      <c r="BV433" s="247"/>
      <c r="BW433" s="258"/>
      <c r="BX433" s="258"/>
      <c r="BY433" s="134"/>
      <c r="BZ433" s="259"/>
      <c r="CA433" s="260"/>
      <c r="CB433" s="261"/>
    </row>
    <row r="434" spans="1:80" hidden="1" x14ac:dyDescent="0.3">
      <c r="A434" s="106"/>
      <c r="B434" s="107"/>
      <c r="C434" s="238"/>
      <c r="D434" s="108"/>
      <c r="E434" s="126"/>
      <c r="F434" s="289"/>
      <c r="G434" s="290"/>
      <c r="H434" s="291"/>
      <c r="I434" s="255"/>
      <c r="J434" s="359" t="s">
        <v>96</v>
      </c>
      <c r="K434" s="326" t="str">
        <f t="shared" si="94"/>
        <v/>
      </c>
      <c r="L434" s="329"/>
      <c r="M434" s="326" t="str">
        <f t="shared" si="95"/>
        <v/>
      </c>
      <c r="N434" s="329"/>
      <c r="O434" s="326" t="str">
        <f t="shared" si="96"/>
        <v/>
      </c>
      <c r="P434" s="329"/>
      <c r="Q434" s="276"/>
      <c r="R434" s="276"/>
      <c r="S434" s="276"/>
      <c r="T434" s="276"/>
      <c r="U434" s="326" t="str">
        <f t="shared" si="97"/>
        <v/>
      </c>
      <c r="V434" s="329"/>
      <c r="W434" s="326" t="str">
        <f t="shared" si="98"/>
        <v/>
      </c>
      <c r="X434" s="329"/>
      <c r="Y434" s="276"/>
      <c r="Z434" s="276"/>
      <c r="AA434" s="276"/>
      <c r="AB434" s="276"/>
      <c r="AC434" s="326" t="str">
        <f t="shared" si="99"/>
        <v/>
      </c>
      <c r="AD434" s="329"/>
      <c r="AE434" s="276"/>
      <c r="AF434" s="276"/>
      <c r="AG434" s="276"/>
      <c r="AH434" s="276"/>
      <c r="AI434" s="326" t="str">
        <f t="shared" si="100"/>
        <v/>
      </c>
      <c r="AJ434" s="329"/>
      <c r="AK434" s="247"/>
      <c r="AL434" s="247"/>
      <c r="AM434" s="247"/>
      <c r="AN434" s="247"/>
      <c r="AO434" s="326" t="str">
        <f t="shared" si="101"/>
        <v/>
      </c>
      <c r="AP434" s="329"/>
      <c r="AQ434" s="247"/>
      <c r="AR434" s="247"/>
      <c r="AS434" s="247"/>
      <c r="AT434" s="247"/>
      <c r="AU434" s="326" t="str">
        <f t="shared" si="102"/>
        <v/>
      </c>
      <c r="AV434" s="329"/>
      <c r="AW434" s="247"/>
      <c r="AX434" s="247"/>
      <c r="AY434" s="247"/>
      <c r="AZ434" s="247"/>
      <c r="BA434" s="326" t="str">
        <f t="shared" si="103"/>
        <v/>
      </c>
      <c r="BB434" s="329"/>
      <c r="BC434" s="247"/>
      <c r="BD434" s="247"/>
      <c r="BE434" s="247"/>
      <c r="BF434" s="247"/>
      <c r="BG434" s="326" t="str">
        <f t="shared" si="104"/>
        <v/>
      </c>
      <c r="BH434" s="329"/>
      <c r="BI434" s="247"/>
      <c r="BJ434" s="247"/>
      <c r="BK434" s="247"/>
      <c r="BL434" s="247"/>
      <c r="BM434" s="258"/>
      <c r="BN434" s="247"/>
      <c r="BO434" s="247"/>
      <c r="BP434" s="247"/>
      <c r="BQ434" s="247"/>
      <c r="BR434" s="258"/>
      <c r="BS434" s="247"/>
      <c r="BT434" s="247"/>
      <c r="BU434" s="247"/>
      <c r="BV434" s="247"/>
      <c r="BW434" s="258"/>
      <c r="BX434" s="258"/>
      <c r="BY434" s="134"/>
      <c r="BZ434" s="259"/>
      <c r="CA434" s="260"/>
      <c r="CB434" s="261"/>
    </row>
    <row r="435" spans="1:80" ht="17.25" hidden="1" thickBot="1" x14ac:dyDescent="0.35">
      <c r="A435" s="123"/>
      <c r="B435" s="124"/>
      <c r="C435" s="195"/>
      <c r="D435" s="125"/>
      <c r="E435" s="161"/>
      <c r="F435" s="293"/>
      <c r="G435" s="294"/>
      <c r="H435" s="295"/>
      <c r="I435" s="296"/>
      <c r="J435" s="354" t="s">
        <v>96</v>
      </c>
      <c r="K435" s="326" t="str">
        <f t="shared" si="94"/>
        <v/>
      </c>
      <c r="L435" s="329"/>
      <c r="M435" s="326" t="str">
        <f t="shared" si="95"/>
        <v/>
      </c>
      <c r="N435" s="329"/>
      <c r="O435" s="326" t="str">
        <f t="shared" si="96"/>
        <v/>
      </c>
      <c r="P435" s="329"/>
      <c r="Q435" s="276"/>
      <c r="R435" s="276"/>
      <c r="S435" s="276"/>
      <c r="T435" s="276"/>
      <c r="U435" s="326" t="str">
        <f t="shared" si="97"/>
        <v/>
      </c>
      <c r="V435" s="329"/>
      <c r="W435" s="326" t="str">
        <f t="shared" si="98"/>
        <v/>
      </c>
      <c r="X435" s="329"/>
      <c r="Y435" s="276"/>
      <c r="Z435" s="276"/>
      <c r="AA435" s="276"/>
      <c r="AB435" s="276"/>
      <c r="AC435" s="326" t="str">
        <f t="shared" si="99"/>
        <v/>
      </c>
      <c r="AD435" s="329"/>
      <c r="AE435" s="276"/>
      <c r="AF435" s="276"/>
      <c r="AG435" s="276"/>
      <c r="AH435" s="276"/>
      <c r="AI435" s="326" t="str">
        <f t="shared" si="100"/>
        <v/>
      </c>
      <c r="AJ435" s="329"/>
      <c r="AK435" s="247"/>
      <c r="AL435" s="247"/>
      <c r="AM435" s="247"/>
      <c r="AN435" s="247"/>
      <c r="AO435" s="326" t="str">
        <f t="shared" si="101"/>
        <v/>
      </c>
      <c r="AP435" s="329"/>
      <c r="AQ435" s="247"/>
      <c r="AR435" s="247"/>
      <c r="AS435" s="247"/>
      <c r="AT435" s="247"/>
      <c r="AU435" s="326" t="str">
        <f t="shared" si="102"/>
        <v/>
      </c>
      <c r="AV435" s="329"/>
      <c r="AW435" s="247"/>
      <c r="AX435" s="247"/>
      <c r="AY435" s="247"/>
      <c r="AZ435" s="247"/>
      <c r="BA435" s="326" t="str">
        <f t="shared" si="103"/>
        <v/>
      </c>
      <c r="BB435" s="329"/>
      <c r="BC435" s="247"/>
      <c r="BD435" s="247"/>
      <c r="BE435" s="247"/>
      <c r="BF435" s="247"/>
      <c r="BG435" s="326" t="str">
        <f t="shared" si="104"/>
        <v/>
      </c>
      <c r="BH435" s="329"/>
      <c r="BI435" s="247"/>
      <c r="BJ435" s="247"/>
      <c r="BK435" s="247"/>
      <c r="BL435" s="247"/>
      <c r="BM435" s="258"/>
      <c r="BN435" s="247"/>
      <c r="BO435" s="247"/>
      <c r="BP435" s="247"/>
      <c r="BQ435" s="247"/>
      <c r="BR435" s="258"/>
      <c r="BS435" s="247"/>
      <c r="BT435" s="247"/>
      <c r="BU435" s="247"/>
      <c r="BV435" s="247"/>
      <c r="BW435" s="258"/>
      <c r="BX435" s="258"/>
      <c r="BY435" s="166"/>
      <c r="BZ435" s="298"/>
      <c r="CA435" s="260"/>
      <c r="CB435" s="261"/>
    </row>
    <row r="436" spans="1:80" hidden="1" x14ac:dyDescent="0.3">
      <c r="A436" s="24">
        <f>COUNTA(A8:A435)</f>
        <v>426</v>
      </c>
      <c r="F436" s="299">
        <f>SUM(F8:F435)</f>
        <v>0</v>
      </c>
      <c r="G436" s="299">
        <f>SUM(G8:G435)</f>
        <v>0</v>
      </c>
      <c r="H436" s="299">
        <f>SUM(H8:H435)</f>
        <v>0</v>
      </c>
    </row>
  </sheetData>
  <autoFilter ref="A4:CB436">
    <filterColumn colId="9">
      <customFilters>
        <customFilter operator="notEqual" val=" "/>
      </customFilters>
    </filterColumn>
  </autoFilter>
  <mergeCells count="2">
    <mergeCell ref="F1:I1"/>
    <mergeCell ref="J1:BX1"/>
  </mergeCells>
  <phoneticPr fontId="3" type="noConversion"/>
  <conditionalFormatting sqref="A9:D434">
    <cfRule type="expression" dxfId="3" priority="4">
      <formula>$I9&gt;0</formula>
    </cfRule>
  </conditionalFormatting>
  <conditionalFormatting sqref="F8:H434">
    <cfRule type="expression" dxfId="2" priority="3">
      <formula>F8&gt;0</formula>
    </cfRule>
  </conditionalFormatting>
  <conditionalFormatting sqref="D8">
    <cfRule type="expression" dxfId="1" priority="2">
      <formula>$I8&gt;0</formula>
    </cfRule>
  </conditionalFormatting>
  <conditionalFormatting sqref="A8:C8">
    <cfRule type="expression" dxfId="0" priority="1">
      <formula>$I8&gt;0</formula>
    </cfRule>
  </conditionalFormatting>
  <pageMargins left="0.7" right="0.7" top="0.75" bottom="0.75" header="0.3" footer="0.3"/>
  <pageSetup paperSize="9" orientation="portrait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21">
        <x14:dataValidation type="list" allowBlank="1" showInputMessage="1" showErrorMessage="1">
          <x14:formula1>
            <xm:f>'WM-AR'!$F$2:$F$9</xm:f>
          </x14:formula1>
          <xm:sqref>P8 X8 AD8 AJ8 AP8 AV8 BB8 BH8 N8 L8 V8</xm:sqref>
        </x14:dataValidation>
        <x14:dataValidation type="list" allowBlank="1" showInputMessage="1" showErrorMessage="1">
          <x14:formula1>
            <xm:f>'WM-AR'!$F$10:$F$11</xm:f>
          </x14:formula1>
          <xm:sqref>P9 X9 AD9 AJ9 AP9 AV9 BB9 BH9 N9 L9 V9</xm:sqref>
        </x14:dataValidation>
        <x14:dataValidation type="list" allowBlank="1" showInputMessage="1" showErrorMessage="1">
          <x14:formula1>
            <xm:f>'WM-AR'!$F$12:$F$14</xm:f>
          </x14:formula1>
          <xm:sqref>P10 X10 AD10 AJ10 AP10 AV10 BB10 BH10 N10 L10 V10</xm:sqref>
        </x14:dataValidation>
        <x14:dataValidation type="list" allowBlank="1" showInputMessage="1" showErrorMessage="1">
          <x14:formula1>
            <xm:f>'WM-AR'!$F$15:$F$19</xm:f>
          </x14:formula1>
          <xm:sqref>P11 X11 AD11 AJ11 AP11 AV11 BB11 BH11 N11 L11 V11</xm:sqref>
        </x14:dataValidation>
        <x14:dataValidation type="list" allowBlank="1" showInputMessage="1" showErrorMessage="1">
          <x14:formula1>
            <xm:f>'WM-AR'!$F$20:$F$23</xm:f>
          </x14:formula1>
          <xm:sqref>P12 X12 AD12 AJ12 AP12 AV12 BB12 BH12 N12 L12 V12</xm:sqref>
        </x14:dataValidation>
        <x14:dataValidation type="list" allowBlank="1" showInputMessage="1" showErrorMessage="1">
          <x14:formula1>
            <xm:f>'WM-AR'!$F$24:$F$27</xm:f>
          </x14:formula1>
          <xm:sqref>P13 X13 AD13 AJ13 AP13 AV13 BB13 BH13 N13 L13 V13</xm:sqref>
        </x14:dataValidation>
        <x14:dataValidation type="list" allowBlank="1" showInputMessage="1" showErrorMessage="1">
          <x14:formula1>
            <xm:f>'WM-AR'!$F$28</xm:f>
          </x14:formula1>
          <xm:sqref>P14 X14 AD14 AJ14 AP14 AV14 BB14 BH14 N14 L14 V14</xm:sqref>
        </x14:dataValidation>
        <x14:dataValidation type="list" allowBlank="1" showInputMessage="1" showErrorMessage="1">
          <x14:formula1>
            <xm:f>'WM-AR'!$F$29</xm:f>
          </x14:formula1>
          <xm:sqref>P15 X15 AD15 AJ15 AP15 AV15 BB15 BH15 N15 L15 V15</xm:sqref>
        </x14:dataValidation>
        <x14:dataValidation type="list" allowBlank="1" showInputMessage="1" showErrorMessage="1">
          <x14:formula1>
            <xm:f>'WM-AR'!$F$30</xm:f>
          </x14:formula1>
          <xm:sqref>P16 X16 AD16 AJ16 AP16 AV16 BB16 BH16 N16 L16 V16</xm:sqref>
        </x14:dataValidation>
        <x14:dataValidation type="list" allowBlank="1" showInputMessage="1" showErrorMessage="1">
          <x14:formula1>
            <xm:f>'WM-AR'!$F$31</xm:f>
          </x14:formula1>
          <xm:sqref>P17 X17 AD17 AJ17 AP17 AV17 BB17 BH17 N17 L17 V17</xm:sqref>
        </x14:dataValidation>
        <x14:dataValidation type="list" allowBlank="1" showInputMessage="1" showErrorMessage="1">
          <x14:formula1>
            <xm:f>'WM-AR'!$F$32</xm:f>
          </x14:formula1>
          <xm:sqref>P18 X18 AD18 AJ18 AP18 AV18 BB18 BH18 N18 L18 V18</xm:sqref>
        </x14:dataValidation>
        <x14:dataValidation type="list" allowBlank="1" showInputMessage="1" showErrorMessage="1">
          <x14:formula1>
            <xm:f>'WM-AR'!$F$33</xm:f>
          </x14:formula1>
          <xm:sqref>P19 X19 AD19 AJ19 AP19 AV19 BB19 BH19 N19 L19 V19</xm:sqref>
        </x14:dataValidation>
        <x14:dataValidation type="list" allowBlank="1" showInputMessage="1" showErrorMessage="1">
          <x14:formula1>
            <xm:f>'WM-AR'!$F$34</xm:f>
          </x14:formula1>
          <xm:sqref>P20 X20 AD20 AJ20 AP20 AV20 BB20 BH20 N20 L20 V20</xm:sqref>
        </x14:dataValidation>
        <x14:dataValidation type="list" allowBlank="1" showInputMessage="1" showErrorMessage="1">
          <x14:formula1>
            <xm:f>'WM-AR'!$F$35:$F$41</xm:f>
          </x14:formula1>
          <xm:sqref>P21 X21 AD21 AJ21 AP21 AV21 BB21 BH21 N21 L21 V21</xm:sqref>
        </x14:dataValidation>
        <x14:dataValidation type="list" allowBlank="1" showInputMessage="1" showErrorMessage="1">
          <x14:formula1>
            <xm:f>'WM-AR'!$F$42:$F$45</xm:f>
          </x14:formula1>
          <xm:sqref>P22 X22 AD22 AJ22 AP22 AV22 BB22 BH22 N22 L22 V22</xm:sqref>
        </x14:dataValidation>
        <x14:dataValidation type="list" allowBlank="1" showInputMessage="1" showErrorMessage="1">
          <x14:formula1>
            <xm:f>'WM-AR'!$F$46:$F$52</xm:f>
          </x14:formula1>
          <xm:sqref>P23 X23 AD23 AJ23 AP23 AV23 BB23 BH23 N23 L23 V23</xm:sqref>
        </x14:dataValidation>
        <x14:dataValidation type="list" allowBlank="1" showInputMessage="1" showErrorMessage="1">
          <x14:formula1>
            <xm:f>'WM-AR'!$F$53:$F$59</xm:f>
          </x14:formula1>
          <xm:sqref>P24 X24 AD24 AJ24 AP24 AV24 BB24 BH24 N24 L24 V24</xm:sqref>
        </x14:dataValidation>
        <x14:dataValidation type="list" allowBlank="1" showInputMessage="1" showErrorMessage="1">
          <x14:formula1>
            <xm:f>'WM-AR'!$F$60:$F$66</xm:f>
          </x14:formula1>
          <xm:sqref>P25 X25 AD25 AJ25 AP25 AV25 BB25 BH25 N25 L25 V25</xm:sqref>
        </x14:dataValidation>
        <x14:dataValidation type="list" allowBlank="1" showInputMessage="1" showErrorMessage="1">
          <x14:formula1>
            <xm:f>'WM-AR'!$F$67:$F$73</xm:f>
          </x14:formula1>
          <xm:sqref>P26 X26 AD26 AJ26 AP26 AV26 BB26 BH26 N26 L26 V26</xm:sqref>
        </x14:dataValidation>
        <x14:dataValidation type="list" allowBlank="1" showInputMessage="1" showErrorMessage="1">
          <x14:formula1>
            <xm:f>'WM-AR'!$F$74:$F$75</xm:f>
          </x14:formula1>
          <xm:sqref>P27 X27 AD27 AJ27 AP27 AV27 BB27 BH27 N27 L27 V27</xm:sqref>
        </x14:dataValidation>
        <x14:dataValidation type="list" allowBlank="1" showInputMessage="1" showErrorMessage="1">
          <x14:formula1>
            <xm:f>'WM-AR'!$F$76:$F$77</xm:f>
          </x14:formula1>
          <xm:sqref>P28 X28 AD28 AJ28 AP28 AV28 BB28 BH28 N28 L28 V28</xm:sqref>
        </x14:dataValidation>
        <x14:dataValidation type="list" allowBlank="1" showInputMessage="1" showErrorMessage="1">
          <x14:formula1>
            <xm:f>'WM-AR'!$F$78:$F$79</xm:f>
          </x14:formula1>
          <xm:sqref>P29 X29 AD29 AJ29 AP29 AV29 BB29 BH29 N29 L29 V29</xm:sqref>
        </x14:dataValidation>
        <x14:dataValidation type="list" allowBlank="1" showInputMessage="1" showErrorMessage="1">
          <x14:formula1>
            <xm:f>'WM-AR'!$F$80:$F$87</xm:f>
          </x14:formula1>
          <xm:sqref>P30 X30 AD30 AJ30 AP30 AV30 BB30 BH30 N30 L30 V30</xm:sqref>
        </x14:dataValidation>
        <x14:dataValidation type="list" allowBlank="1" showInputMessage="1" showErrorMessage="1">
          <x14:formula1>
            <xm:f>'WM-AR'!$F$88</xm:f>
          </x14:formula1>
          <xm:sqref>P31 X31 AD31 AJ31 AP31 AV31 BB31 BH31 N31 L31 V31</xm:sqref>
        </x14:dataValidation>
        <x14:dataValidation type="list" allowBlank="1" showInputMessage="1" showErrorMessage="1">
          <x14:formula1>
            <xm:f>'WM-AR'!$F$89</xm:f>
          </x14:formula1>
          <xm:sqref>P32 X32 AD32 AJ32 AP32 AV32 BB32 BH32 N32 L32 V32</xm:sqref>
        </x14:dataValidation>
        <x14:dataValidation type="list" allowBlank="1" showInputMessage="1" showErrorMessage="1">
          <x14:formula1>
            <xm:f>'WM-AR'!$F$90</xm:f>
          </x14:formula1>
          <xm:sqref>P33 X33 AD33 AJ33 AP33 AV33 BB33 BH33 N33 L33 V33</xm:sqref>
        </x14:dataValidation>
        <x14:dataValidation type="list" allowBlank="1" showInputMessage="1" showErrorMessage="1">
          <x14:formula1>
            <xm:f>'WM-AR'!$F$91</xm:f>
          </x14:formula1>
          <xm:sqref>P34 X34 AD34 AJ34 AP34 AV34 BB34 BH34 N34 L34 V34</xm:sqref>
        </x14:dataValidation>
        <x14:dataValidation type="list" allowBlank="1" showInputMessage="1" showErrorMessage="1">
          <x14:formula1>
            <xm:f>'WM-AR'!$F$92</xm:f>
          </x14:formula1>
          <xm:sqref>P35 X35 AD35 AJ35 AP35 AV35 BB35 BH35 N35 L35 V35</xm:sqref>
        </x14:dataValidation>
        <x14:dataValidation type="list" allowBlank="1" showInputMessage="1" showErrorMessage="1">
          <x14:formula1>
            <xm:f>'WM-AR'!$F$93:$F$108</xm:f>
          </x14:formula1>
          <xm:sqref>P36 X36 AD36 AJ36 AP36 AV36 BB36 BH36 N36 L36 V36</xm:sqref>
        </x14:dataValidation>
        <x14:dataValidation type="list" allowBlank="1" showInputMessage="1" showErrorMessage="1">
          <x14:formula1>
            <xm:f>'WM-AR'!$F$109:$F$114</xm:f>
          </x14:formula1>
          <xm:sqref>P37 X37 AD37 AJ37 AP37 AV37 BB37 BH37 N37 L37 V37</xm:sqref>
        </x14:dataValidation>
        <x14:dataValidation type="list" allowBlank="1" showInputMessage="1" showErrorMessage="1">
          <x14:formula1>
            <xm:f>'WM-AR'!$F$115:$F$120</xm:f>
          </x14:formula1>
          <xm:sqref>P38 X38 AD38 AJ38 AP38 AV38 BB38 BH38 N38 L38 V38</xm:sqref>
        </x14:dataValidation>
        <x14:dataValidation type="list" allowBlank="1" showInputMessage="1" showErrorMessage="1">
          <x14:formula1>
            <xm:f>'WM-AR'!$F$121:$F$135</xm:f>
          </x14:formula1>
          <xm:sqref>P39 X39 AD39 AJ39 AP39 AV39 BB39 BH39 N39 L39 V39</xm:sqref>
        </x14:dataValidation>
        <x14:dataValidation type="list" allowBlank="1" showInputMessage="1" showErrorMessage="1">
          <x14:formula1>
            <xm:f>'WM-AR'!$F$136:$F$150</xm:f>
          </x14:formula1>
          <xm:sqref>P40 X40 AD40 AJ40 AP40 AV40 BB40 BH40 N40 L40 V40</xm:sqref>
        </x14:dataValidation>
        <x14:dataValidation type="list" allowBlank="1" showInputMessage="1" showErrorMessage="1">
          <x14:formula1>
            <xm:f>'WM-AR'!$F$151:$F$159</xm:f>
          </x14:formula1>
          <xm:sqref>P41 X41 AD41 AJ41 AP41 AV41 BB41 BH41 N41 L41 V41</xm:sqref>
        </x14:dataValidation>
        <x14:dataValidation type="list" allowBlank="1" showInputMessage="1" showErrorMessage="1">
          <x14:formula1>
            <xm:f>'WM-AR'!$F$160:$F$161</xm:f>
          </x14:formula1>
          <xm:sqref>P42 X42 AD42 AJ42 AP42 AV42 BB42 BH42 N42 L42 V42</xm:sqref>
        </x14:dataValidation>
        <x14:dataValidation type="list" allowBlank="1" showInputMessage="1" showErrorMessage="1">
          <x14:formula1>
            <xm:f>'WM-AR'!$F$162:$F$163</xm:f>
          </x14:formula1>
          <xm:sqref>P43 X43 AD43 AJ43 AP43 AV43 BB43 BH43 N43 L43 V43</xm:sqref>
        </x14:dataValidation>
        <x14:dataValidation type="list" allowBlank="1" showInputMessage="1" showErrorMessage="1">
          <x14:formula1>
            <xm:f>'WM-AR'!$F$164:$F$171</xm:f>
          </x14:formula1>
          <xm:sqref>P44 X44 AD44 AJ44 AP44 AV44 BB44 BH44 N44 L44 V44</xm:sqref>
        </x14:dataValidation>
        <x14:dataValidation type="list" allowBlank="1" showInputMessage="1" showErrorMessage="1">
          <x14:formula1>
            <xm:f>'WM-AR'!$F$172:$F$173</xm:f>
          </x14:formula1>
          <xm:sqref>P45 X45 AD45 AJ45 AP45 AV45 BB45 BH45 N45 L45 V45</xm:sqref>
        </x14:dataValidation>
        <x14:dataValidation type="list" allowBlank="1" showInputMessage="1" showErrorMessage="1">
          <x14:formula1>
            <xm:f>'WM-AR'!$F$174</xm:f>
          </x14:formula1>
          <xm:sqref>P46 X46 AD46 AJ46 AP46 AV46 BB46 BH46 N46 L46 V46</xm:sqref>
        </x14:dataValidation>
        <x14:dataValidation type="list" allowBlank="1" showInputMessage="1" showErrorMessage="1">
          <x14:formula1>
            <xm:f>'WM-AR'!$F$175</xm:f>
          </x14:formula1>
          <xm:sqref>P47 X47 AD47 AJ47 AP47 AV47 BB47 BH47 N47 L47 V47</xm:sqref>
        </x14:dataValidation>
        <x14:dataValidation type="list" allowBlank="1" showInputMessage="1" showErrorMessage="1">
          <x14:formula1>
            <xm:f>'WM-AR'!$F$176</xm:f>
          </x14:formula1>
          <xm:sqref>P48 X48 AD48 AJ48 AP48 AV48 BB48 BH48 N48 L48 V48</xm:sqref>
        </x14:dataValidation>
        <x14:dataValidation type="list" allowBlank="1" showInputMessage="1" showErrorMessage="1">
          <x14:formula1>
            <xm:f>'WM-AR'!$F$177</xm:f>
          </x14:formula1>
          <xm:sqref>P49 X49 AD49 AJ49 AP49 AV49 BB49 BH49 N49 L49 V49</xm:sqref>
        </x14:dataValidation>
        <x14:dataValidation type="list" allowBlank="1" showInputMessage="1" showErrorMessage="1">
          <x14:formula1>
            <xm:f>'WM-AR'!$F$178</xm:f>
          </x14:formula1>
          <xm:sqref>P50 X50 AD50 AJ50 AP50 AV50 BB50 BH50 N50 L50 V50</xm:sqref>
        </x14:dataValidation>
        <x14:dataValidation type="list" allowBlank="1" showInputMessage="1" showErrorMessage="1">
          <x14:formula1>
            <xm:f>'WM-AR'!$F$179</xm:f>
          </x14:formula1>
          <xm:sqref>P51 X51 AD51 AJ51 AP51 AV51 BB51 BH51 N51 L51 V51</xm:sqref>
        </x14:dataValidation>
        <x14:dataValidation type="list" allowBlank="1" showInputMessage="1" showErrorMessage="1">
          <x14:formula1>
            <xm:f>'WM-AR'!$F$180:$F$181</xm:f>
          </x14:formula1>
          <xm:sqref>P52 X52 AD52 AJ52 AP52 AV52 BB52 BH52 N52 L52 V52</xm:sqref>
        </x14:dataValidation>
        <x14:dataValidation type="list" allowBlank="1" showInputMessage="1" showErrorMessage="1">
          <x14:formula1>
            <xm:f>'WM-AR'!$F$182:$F$184</xm:f>
          </x14:formula1>
          <xm:sqref>P53 X53 AD53 AJ53 AP53 AV53 BB53 BH53 N53 L53 V53</xm:sqref>
        </x14:dataValidation>
        <x14:dataValidation type="list" allowBlank="1" showInputMessage="1" showErrorMessage="1">
          <x14:formula1>
            <xm:f>'WM-AR'!$F$185:$F$187</xm:f>
          </x14:formula1>
          <xm:sqref>P54 X54 AD54 AJ54 AP54 AV54 BB54 BH54 N54 L54 V54</xm:sqref>
        </x14:dataValidation>
        <x14:dataValidation type="list" allowBlank="1" showInputMessage="1" showErrorMessage="1">
          <x14:formula1>
            <xm:f>'WM-AR'!$F$188:$F$190</xm:f>
          </x14:formula1>
          <xm:sqref>P55 X55 AD55 AJ55 AP55 AV55 BB55 BH55 N55 L55 V55</xm:sqref>
        </x14:dataValidation>
        <x14:dataValidation type="list" allowBlank="1" showInputMessage="1" showErrorMessage="1">
          <x14:formula1>
            <xm:f>'WM-AR'!$F$191:$F$192</xm:f>
          </x14:formula1>
          <xm:sqref>P56 X56 AD56 AJ56 AP56 AV56 BB56 BH56 N56 L56 V56</xm:sqref>
        </x14:dataValidation>
        <x14:dataValidation type="list" allowBlank="1" showInputMessage="1" showErrorMessage="1">
          <x14:formula1>
            <xm:f>'WM-AR'!$F$193:$F$194</xm:f>
          </x14:formula1>
          <xm:sqref>P57 X57 AD57 AJ57 AP57 AV57 BB57 BH57 N57 L57 V57</xm:sqref>
        </x14:dataValidation>
        <x14:dataValidation type="list" allowBlank="1" showInputMessage="1" showErrorMessage="1">
          <x14:formula1>
            <xm:f>'WM-AR'!$F$195:$F$210</xm:f>
          </x14:formula1>
          <xm:sqref>P58 X58 AD58 AJ58 AP58 AV58 BB58 BH58 N58 L58 V58</xm:sqref>
        </x14:dataValidation>
        <x14:dataValidation type="list" allowBlank="1" showInputMessage="1" showErrorMessage="1">
          <x14:formula1>
            <xm:f>'WM-AR'!$F$211:$F$216</xm:f>
          </x14:formula1>
          <xm:sqref>P59 X59 AD59 AJ59 AP59 AV59 BB59 BH59 N59 L59 V59</xm:sqref>
        </x14:dataValidation>
        <x14:dataValidation type="list" allowBlank="1" showInputMessage="1" showErrorMessage="1">
          <x14:formula1>
            <xm:f>'WM-AR'!$F$217:$F$222</xm:f>
          </x14:formula1>
          <xm:sqref>P60 X60 AD60 AJ60 AP60 AV60 BB60 BH60 N60 L60 V60</xm:sqref>
        </x14:dataValidation>
        <x14:dataValidation type="list" allowBlank="1" showInputMessage="1" showErrorMessage="1">
          <x14:formula1>
            <xm:f>'WM-AR'!$F$223:$F$237</xm:f>
          </x14:formula1>
          <xm:sqref>P61 X61 AD61 AJ61 AP61 AV61 BB61 BH61 N61 L61 V61</xm:sqref>
        </x14:dataValidation>
        <x14:dataValidation type="list" allowBlank="1" showInputMessage="1" showErrorMessage="1">
          <x14:formula1>
            <xm:f>'WM-AR'!$F$238:$F$239</xm:f>
          </x14:formula1>
          <xm:sqref>P62 X62 AD62 AJ62 AP62 AV62 BB62 BH62 N62 L62 V62</xm:sqref>
        </x14:dataValidation>
        <x14:dataValidation type="list" allowBlank="1" showInputMessage="1" showErrorMessage="1">
          <x14:formula1>
            <xm:f>'WM-AR'!$F$240:$F$241</xm:f>
          </x14:formula1>
          <xm:sqref>P63 X63 AD63 AJ63 AP63 AV63 BB63 BH63 N63 L63 V63</xm:sqref>
        </x14:dataValidation>
        <x14:dataValidation type="list" allowBlank="1" showInputMessage="1" showErrorMessage="1">
          <x14:formula1>
            <xm:f>'WM-AR'!$F$242:$F$249</xm:f>
          </x14:formula1>
          <xm:sqref>P64 X64 AD64 AJ64 AP64 AV64 BB64 BH64 N64 L64 V64</xm:sqref>
        </x14:dataValidation>
        <x14:dataValidation type="list" allowBlank="1" showInputMessage="1" showErrorMessage="1">
          <x14:formula1>
            <xm:f>'WM-AR'!$F$250:$F$251</xm:f>
          </x14:formula1>
          <xm:sqref>P65 X65 AD65 AJ65 AP65 AV65 BB65 BH65 N65 L65 V65</xm:sqref>
        </x14:dataValidation>
        <x14:dataValidation type="list" allowBlank="1" showInputMessage="1" showErrorMessage="1">
          <x14:formula1>
            <xm:f>'WM-AR'!$F$252</xm:f>
          </x14:formula1>
          <xm:sqref>P66 X66 AD66 AJ66 AP66 AV66 BB66 BH66 N66 L66 V66</xm:sqref>
        </x14:dataValidation>
        <x14:dataValidation type="list" allowBlank="1" showInputMessage="1" showErrorMessage="1">
          <x14:formula1>
            <xm:f>'WM-AR'!$F$253</xm:f>
          </x14:formula1>
          <xm:sqref>P67 X67 AD67 AJ67 AP67 AV67 BB67 BH67 N67 L67 V67</xm:sqref>
        </x14:dataValidation>
        <x14:dataValidation type="list" allowBlank="1" showInputMessage="1" showErrorMessage="1">
          <x14:formula1>
            <xm:f>'WM-AR'!$F$254</xm:f>
          </x14:formula1>
          <xm:sqref>P68 X68 AD68 AJ68 AP68 AV68 BB68 BH68 N68 L68 V68</xm:sqref>
        </x14:dataValidation>
        <x14:dataValidation type="list" allowBlank="1" showInputMessage="1" showErrorMessage="1">
          <x14:formula1>
            <xm:f>'WM-AR'!$F$255</xm:f>
          </x14:formula1>
          <xm:sqref>P69 X69 AD69 AJ69 AP69 AV69 BB69 BH69 N69 L69 V69</xm:sqref>
        </x14:dataValidation>
        <x14:dataValidation type="list" allowBlank="1" showInputMessage="1" showErrorMessage="1">
          <x14:formula1>
            <xm:f>'WM-AR'!$F$256</xm:f>
          </x14:formula1>
          <xm:sqref>P70 X70 AD70 AJ70 AP70 AV70 BB70 BH70 N70 L70 V70</xm:sqref>
        </x14:dataValidation>
        <x14:dataValidation type="list" allowBlank="1" showInputMessage="1" showErrorMessage="1">
          <x14:formula1>
            <xm:f>'WM-AR'!$F$257</xm:f>
          </x14:formula1>
          <xm:sqref>P71 X71 AD71 AJ71 AP71 AV71 BB71 BH71 N71 L71 V71</xm:sqref>
        </x14:dataValidation>
        <x14:dataValidation type="list" allowBlank="1" showInputMessage="1" showErrorMessage="1">
          <x14:formula1>
            <xm:f>'WM-AR'!$F$258:$F$259</xm:f>
          </x14:formula1>
          <xm:sqref>P72 X72 AD72 AJ72 AP72 AV72 BB72 BH72 N72 L72 V72</xm:sqref>
        </x14:dataValidation>
        <x14:dataValidation type="list" allowBlank="1" showInputMessage="1" showErrorMessage="1">
          <x14:formula1>
            <xm:f>'WM-AR'!$F$260</xm:f>
          </x14:formula1>
          <xm:sqref>P73 X73 AD73 AJ73 AP73 AV73 BB73 BH73 N73 L73 V73</xm:sqref>
        </x14:dataValidation>
        <x14:dataValidation type="list" allowBlank="1" showInputMessage="1" showErrorMessage="1">
          <x14:formula1>
            <xm:f>'WM-AR'!$F$261:$F$263</xm:f>
          </x14:formula1>
          <xm:sqref>P74 X74 AD74 AJ74 AP74 AV74 BB74 BH74 N74 L74 V74</xm:sqref>
        </x14:dataValidation>
        <x14:dataValidation type="list" allowBlank="1" showInputMessage="1" showErrorMessage="1">
          <x14:formula1>
            <xm:f>'WM-AR'!$F$264:$F$265</xm:f>
          </x14:formula1>
          <xm:sqref>P75 X75 AD75 AJ75 AP75 AV75 BB75 BH75 N75 L75 V75</xm:sqref>
        </x14:dataValidation>
        <x14:dataValidation type="list" allowBlank="1" showInputMessage="1" showErrorMessage="1">
          <x14:formula1>
            <xm:f>'WM-AR'!$F$266:$F$267</xm:f>
          </x14:formula1>
          <xm:sqref>P76 X76 AD76 AJ76 AP76 AV76 BB76 BH76 N76 L76 V76</xm:sqref>
        </x14:dataValidation>
        <x14:dataValidation type="list" allowBlank="1" showInputMessage="1" showErrorMessage="1">
          <x14:formula1>
            <xm:f>'WM-AR'!$F$268:$F$283</xm:f>
          </x14:formula1>
          <xm:sqref>P77 X77 AD77 AJ77 AP77 AV77 BB77 BH77 N77 L77 V77</xm:sqref>
        </x14:dataValidation>
        <x14:dataValidation type="list" allowBlank="1" showInputMessage="1" showErrorMessage="1">
          <x14:formula1>
            <xm:f>'WM-AR'!$F$284:$F$289</xm:f>
          </x14:formula1>
          <xm:sqref>P78 X78 AD78 AJ78 AP78 AV78 BB78 BH78 N78 L78 V78</xm:sqref>
        </x14:dataValidation>
        <x14:dataValidation type="list" allowBlank="1" showInputMessage="1" showErrorMessage="1">
          <x14:formula1>
            <xm:f>'WM-AR'!$F$290:$F$295</xm:f>
          </x14:formula1>
          <xm:sqref>P79 X79 AD79 AJ79 AP79 AV79 BB79 BH79 N79 L79 V79</xm:sqref>
        </x14:dataValidation>
        <x14:dataValidation type="list" allowBlank="1" showInputMessage="1" showErrorMessage="1">
          <x14:formula1>
            <xm:f>'WM-AR'!$F$296:$F$310</xm:f>
          </x14:formula1>
          <xm:sqref>P80 X80 AD80 AJ80 AP80 AV80 BB80 BH80 N80 L80 V80</xm:sqref>
        </x14:dataValidation>
        <x14:dataValidation type="list" allowBlank="1" showInputMessage="1" showErrorMessage="1">
          <x14:formula1>
            <xm:f>'WM-AR'!$F$311:$F$319</xm:f>
          </x14:formula1>
          <xm:sqref>P81 X81 AD81 AJ81 AP81 AV81 BB81 BH81 N81 L81 V81</xm:sqref>
        </x14:dataValidation>
        <x14:dataValidation type="list" allowBlank="1" showInputMessage="1" showErrorMessage="1">
          <x14:formula1>
            <xm:f>'WM-AR'!$F$320:$F$321</xm:f>
          </x14:formula1>
          <xm:sqref>P82 X82 AD82 AJ82 AP82 AV82 BB82 BH82 N82 L82 V82</xm:sqref>
        </x14:dataValidation>
        <x14:dataValidation type="list" allowBlank="1" showInputMessage="1" showErrorMessage="1">
          <x14:formula1>
            <xm:f>'WM-AR'!$F$322:$F$323</xm:f>
          </x14:formula1>
          <xm:sqref>P83 X83 AD83 AJ83 AP83 AV83 BB83 BH83 N83 L83 V83</xm:sqref>
        </x14:dataValidation>
        <x14:dataValidation type="list" allowBlank="1" showInputMessage="1" showErrorMessage="1">
          <x14:formula1>
            <xm:f>'WM-AR'!$F$324:$F$331</xm:f>
          </x14:formula1>
          <xm:sqref>P84 X84 AD84 AJ84 AP84 AV84 BB84 BH84 N84 L84 V84</xm:sqref>
        </x14:dataValidation>
        <x14:dataValidation type="list" allowBlank="1" showInputMessage="1" showErrorMessage="1">
          <x14:formula1>
            <xm:f>'WM-AR'!$F$332:$F$334</xm:f>
          </x14:formula1>
          <xm:sqref>P85 X85 AD85 AJ85 AP85 AV85 BB85 BH85 N85 L85 V85</xm:sqref>
        </x14:dataValidation>
        <x14:dataValidation type="list" allowBlank="1" showInputMessage="1" showErrorMessage="1">
          <x14:formula1>
            <xm:f>'WM-AR'!$F$335:$F$336</xm:f>
          </x14:formula1>
          <xm:sqref>P86 X86 AD86 AJ86 AP86 AV86 BB86 BH86 N86 L86 V86</xm:sqref>
        </x14:dataValidation>
        <x14:dataValidation type="list" allowBlank="1" showInputMessage="1" showErrorMessage="1">
          <x14:formula1>
            <xm:f>'WM-AR'!$F$337:$F$338</xm:f>
          </x14:formula1>
          <xm:sqref>P87 X87 AD87 AJ87 AP87 AV87 BB87 BH87 N87 L87 V87</xm:sqref>
        </x14:dataValidation>
        <x14:dataValidation type="list" allowBlank="1" showInputMessage="1" showErrorMessage="1">
          <x14:formula1>
            <xm:f>'WM-AR'!$F$339:$F$354</xm:f>
          </x14:formula1>
          <xm:sqref>P88 X88 AD88 AJ88 AP88 AV88 BB88 BH88 N88 L88 V88</xm:sqref>
        </x14:dataValidation>
        <x14:dataValidation type="list" allowBlank="1" showInputMessage="1" showErrorMessage="1">
          <x14:formula1>
            <xm:f>'WM-AR'!$F$355:$F$360</xm:f>
          </x14:formula1>
          <xm:sqref>P89 X89 AD89 AJ89 AP89 AV89 BB89 BH89 N89 L89 V89</xm:sqref>
        </x14:dataValidation>
        <x14:dataValidation type="list" allowBlank="1" showInputMessage="1" showErrorMessage="1">
          <x14:formula1>
            <xm:f>'WM-AR'!$F$361:$F$366</xm:f>
          </x14:formula1>
          <xm:sqref>P90 X90 AD90 AJ90 AP90 AV90 BB90 BH90 N90 L90 V90</xm:sqref>
        </x14:dataValidation>
        <x14:dataValidation type="list" allowBlank="1" showInputMessage="1" showErrorMessage="1">
          <x14:formula1>
            <xm:f>'WM-AR'!$F$367:$F$381</xm:f>
          </x14:formula1>
          <xm:sqref>P91 X91 AD91 AJ91 AP91 AV91 BB91 BH91 N91 L91 V91</xm:sqref>
        </x14:dataValidation>
        <x14:dataValidation type="list" allowBlank="1" showInputMessage="1" showErrorMessage="1">
          <x14:formula1>
            <xm:f>'WM-AR'!$F$382:$F$390</xm:f>
          </x14:formula1>
          <xm:sqref>P92 X92 AD92 AJ92 AP92 AV92 BB92 BH92 N92 L92 V92</xm:sqref>
        </x14:dataValidation>
        <x14:dataValidation type="list" allowBlank="1" showInputMessage="1" showErrorMessage="1">
          <x14:formula1>
            <xm:f>'WM-AR'!$F$391</xm:f>
          </x14:formula1>
          <xm:sqref>P93 X93 AD93 AJ93 AP93 AV93 BB93 BH93 N93 L93 V93</xm:sqref>
        </x14:dataValidation>
        <x14:dataValidation type="list" allowBlank="1" showInputMessage="1" showErrorMessage="1">
          <x14:formula1>
            <xm:f>'WM-AR'!$F$392</xm:f>
          </x14:formula1>
          <xm:sqref>P94 X94 AD94 AJ94 AP94 AV94 BB94 BH94 N94 L94 V94</xm:sqref>
        </x14:dataValidation>
        <x14:dataValidation type="list" allowBlank="1" showInputMessage="1" showErrorMessage="1">
          <x14:formula1>
            <xm:f>'WM-AR'!$F$393</xm:f>
          </x14:formula1>
          <xm:sqref>P95 X95 AD95 AJ95 AP95 AV95 BB95 BH95 N95 L95 V95</xm:sqref>
        </x14:dataValidation>
        <x14:dataValidation type="list" allowBlank="1" showInputMessage="1" showErrorMessage="1">
          <x14:formula1>
            <xm:f>'WM-AR'!$F$394</xm:f>
          </x14:formula1>
          <xm:sqref>P96 X96 AD96 AJ96 AP96 AV96 BB96 BH96 N96 L96 V96</xm:sqref>
        </x14:dataValidation>
        <x14:dataValidation type="list" allowBlank="1" showInputMessage="1" showErrorMessage="1">
          <x14:formula1>
            <xm:f>'WM-AR'!$F$395:$F$396</xm:f>
          </x14:formula1>
          <xm:sqref>P97 X97 AD97 AJ97 AP97 AV97 BB97 BH97 N97 L97 V97</xm:sqref>
        </x14:dataValidation>
        <x14:dataValidation type="list" allowBlank="1" showInputMessage="1" showErrorMessage="1">
          <x14:formula1>
            <xm:f>'WM-AR'!$F$397:$F$398</xm:f>
          </x14:formula1>
          <xm:sqref>P98 X98 AD98 AJ98 AP98 AV98 BB98 BH98 N98 L98 V98</xm:sqref>
        </x14:dataValidation>
        <x14:dataValidation type="list" allowBlank="1" showInputMessage="1" showErrorMessage="1">
          <x14:formula1>
            <xm:f>'WM-AR'!$F$399:$F$406</xm:f>
          </x14:formula1>
          <xm:sqref>P99 X99 AD99 AJ99 AP99 AV99 BB99 BH99 N99 L99 V99</xm:sqref>
        </x14:dataValidation>
        <x14:dataValidation type="list" allowBlank="1" showInputMessage="1" showErrorMessage="1">
          <x14:formula1>
            <xm:f>'WM-AR'!$F$407:$F$409</xm:f>
          </x14:formula1>
          <xm:sqref>P100 X100 AD100 AJ100 AP100 AV100 BB100 BH100 N100 L100 V100</xm:sqref>
        </x14:dataValidation>
        <x14:dataValidation type="list" allowBlank="1" showInputMessage="1" showErrorMessage="1">
          <x14:formula1>
            <xm:f>'WM-AR'!$F$410:$F$411</xm:f>
          </x14:formula1>
          <xm:sqref>P101 X101 AD101 AJ101 AP101 AV101 BB101 BH101 N101 L101 V101</xm:sqref>
        </x14:dataValidation>
        <x14:dataValidation type="list" allowBlank="1" showInputMessage="1" showErrorMessage="1">
          <x14:formula1>
            <xm:f>'WM-AR'!$F$412:$F$413</xm:f>
          </x14:formula1>
          <xm:sqref>P102 X102 AD102 AJ102 AP102 AV102 BB102 BH102 N102 L102 V102</xm:sqref>
        </x14:dataValidation>
        <x14:dataValidation type="list" allowBlank="1" showInputMessage="1" showErrorMessage="1">
          <x14:formula1>
            <xm:f>'WM-AR'!$F$414</xm:f>
          </x14:formula1>
          <xm:sqref>P103 X103 AD103 AJ103 AP103 AV103 BB103 BH103 N103 L103 V103</xm:sqref>
        </x14:dataValidation>
        <x14:dataValidation type="list" allowBlank="1" showInputMessage="1" showErrorMessage="1">
          <x14:formula1>
            <xm:f>'WM-AR'!$F$415</xm:f>
          </x14:formula1>
          <xm:sqref>P104 X104 AD104 AJ104 AP104 AV104 BB104 BH104 N104 L104 V104</xm:sqref>
        </x14:dataValidation>
        <x14:dataValidation type="list" allowBlank="1" showInputMessage="1" showErrorMessage="1">
          <x14:formula1>
            <xm:f>'WM-AR'!$F$416</xm:f>
          </x14:formula1>
          <xm:sqref>P105 X105 AD105 AJ105 AP105 AV105 BB105 BH105 N105 L105 V105</xm:sqref>
        </x14:dataValidation>
        <x14:dataValidation type="list" allowBlank="1" showInputMessage="1" showErrorMessage="1">
          <x14:formula1>
            <xm:f>'WM-AR'!$F$417</xm:f>
          </x14:formula1>
          <xm:sqref>P106 X106 AD106 AJ106 AP106 AV106 BB106 BH106 N106 L106 V106</xm:sqref>
        </x14:dataValidation>
        <x14:dataValidation type="list" allowBlank="1" showInputMessage="1" showErrorMessage="1">
          <x14:formula1>
            <xm:f>'WM-AR'!$F$418:$F$419</xm:f>
          </x14:formula1>
          <xm:sqref>P107 X107 AD107 AJ107 AP107 AV107 BB107 BH107 N107 L107 V107</xm:sqref>
        </x14:dataValidation>
        <x14:dataValidation type="list" allowBlank="1" showInputMessage="1" showErrorMessage="1">
          <x14:formula1>
            <xm:f>'WM-AR'!$F$420</xm:f>
          </x14:formula1>
          <xm:sqref>P108 X108 AD108 AJ108 AP108 AV108 BB108 BH108 N108 L108 V108</xm:sqref>
        </x14:dataValidation>
        <x14:dataValidation type="list" allowBlank="1" showInputMessage="1" showErrorMessage="1">
          <x14:formula1>
            <xm:f>'WM-AR'!$F$421</xm:f>
          </x14:formula1>
          <xm:sqref>P109 X109 AD109 AJ109 AP109 AV109 BB109 BH109 N109 L109 V109</xm:sqref>
        </x14:dataValidation>
        <x14:dataValidation type="list" allowBlank="1" showInputMessage="1" showErrorMessage="1">
          <x14:formula1>
            <xm:f>'WM-AR'!$F$422</xm:f>
          </x14:formula1>
          <xm:sqref>P110 X110 AD110 AJ110 AP110 AV110 BB110 BH110 N110 L110 V110</xm:sqref>
        </x14:dataValidation>
        <x14:dataValidation type="list" allowBlank="1" showInputMessage="1" showErrorMessage="1">
          <x14:formula1>
            <xm:f>'WM-AR'!$F$423</xm:f>
          </x14:formula1>
          <xm:sqref>P111 X111 AD111 AJ111 AP111 AV111 BB111 BH111 N111 L111 V111</xm:sqref>
        </x14:dataValidation>
        <x14:dataValidation type="list" allowBlank="1" showInputMessage="1" showErrorMessage="1">
          <x14:formula1>
            <xm:f>'WM-AR'!$F$424:$F$435</xm:f>
          </x14:formula1>
          <xm:sqref>P112 X112 AD112 AJ112 AP112 AV112 BB112 BH112 N112 L112 V112</xm:sqref>
        </x14:dataValidation>
        <x14:dataValidation type="list" allowBlank="1" showInputMessage="1" showErrorMessage="1">
          <x14:formula1>
            <xm:f>'WM-AR'!$F$436:$F$441</xm:f>
          </x14:formula1>
          <xm:sqref>P113 X113 AD113 AJ113 AP113 AV113 BB113 BH113 N113 L113 V113</xm:sqref>
        </x14:dataValidation>
        <x14:dataValidation type="list" allowBlank="1" showInputMessage="1" showErrorMessage="1">
          <x14:formula1>
            <xm:f>'WM-AR'!$F$442</xm:f>
          </x14:formula1>
          <xm:sqref>P114 X114 AD114 AJ114 AP114 AV114 BB114 BH114 N114 L114 V114</xm:sqref>
        </x14:dataValidation>
        <x14:dataValidation type="list" allowBlank="1" showInputMessage="1" showErrorMessage="1">
          <x14:formula1>
            <xm:f>'WM-AR'!$F$443</xm:f>
          </x14:formula1>
          <xm:sqref>P115 X115 AD115 AJ115 AP115 AV115 BB115 BH115 N115 L115 V115</xm:sqref>
        </x14:dataValidation>
        <x14:dataValidation type="list" allowBlank="1" showInputMessage="1" showErrorMessage="1">
          <x14:formula1>
            <xm:f>'WM-AR'!$F$444</xm:f>
          </x14:formula1>
          <xm:sqref>P116 X116 AD116 AJ116 AP116 AV116 BB116 BH116 N116 L116 V116</xm:sqref>
        </x14:dataValidation>
        <x14:dataValidation type="list" allowBlank="1" showInputMessage="1" showErrorMessage="1">
          <x14:formula1>
            <xm:f>'WM-AR'!$F$445:$F$447</xm:f>
          </x14:formula1>
          <xm:sqref>P117 X117 AD117 AJ117 AP117 AV117 BB117 BH117 N117 L117 V117</xm:sqref>
        </x14:dataValidation>
        <x14:dataValidation type="list" allowBlank="1" showInputMessage="1" showErrorMessage="1">
          <x14:formula1>
            <xm:f>'WM-AR'!$F$448:$F$450</xm:f>
          </x14:formula1>
          <xm:sqref>P118 X118 AD118 AJ118 AP118 AV118 BB118 BH118 N118 L118 V118</xm:sqref>
        </x14:dataValidation>
        <x14:dataValidation type="list" allowBlank="1" showInputMessage="1" showErrorMessage="1">
          <x14:formula1>
            <xm:f>'WM-AR'!$F$451:$F$453</xm:f>
          </x14:formula1>
          <xm:sqref>P119 X119 AD119 AJ119 AP119 AV119 BB119 BH119 N119 L119 V119</xm:sqref>
        </x14:dataValidation>
        <x14:dataValidation type="list" allowBlank="1" showInputMessage="1" showErrorMessage="1">
          <x14:formula1>
            <xm:f>'WM-AR'!$F$454:$F$456</xm:f>
          </x14:formula1>
          <xm:sqref>P120 X120 AD120 AJ120 AP120 AV120 BB120 BH120 N120 L120 V120</xm:sqref>
        </x14:dataValidation>
        <x14:dataValidation type="list" allowBlank="1" showInputMessage="1" showErrorMessage="1">
          <x14:formula1>
            <xm:f>'WM-AR'!$F$457:$F$460</xm:f>
          </x14:formula1>
          <xm:sqref>P121 X121 AD121 AJ121 AP121 AV121 BB121 BH121 N121 L121 V121</xm:sqref>
        </x14:dataValidation>
        <x14:dataValidation type="list" allowBlank="1" showInputMessage="1" showErrorMessage="1">
          <x14:formula1>
            <xm:f>'WM-AR'!$F$461:$F$464</xm:f>
          </x14:formula1>
          <xm:sqref>P122 X122 AD122 AJ122 AP122 AV122 BB122 BH122 N122 L122 V122</xm:sqref>
        </x14:dataValidation>
        <x14:dataValidation type="list" allowBlank="1" showInputMessage="1" showErrorMessage="1">
          <x14:formula1>
            <xm:f>'WM-AR'!$F$465</xm:f>
          </x14:formula1>
          <xm:sqref>P123 X123 AD123 AJ123 AP123 AV123 BB123 BH123 N123 L123 V123</xm:sqref>
        </x14:dataValidation>
        <x14:dataValidation type="list" allowBlank="1" showInputMessage="1" showErrorMessage="1">
          <x14:formula1>
            <xm:f>'WM-AR'!$F$466:$F$471</xm:f>
          </x14:formula1>
          <xm:sqref>P124 X124 AD124 AJ124 AP124 AV124 BB124 BH124 N124 L124 V124</xm:sqref>
        </x14:dataValidation>
        <x14:dataValidation type="list" allowBlank="1" showInputMessage="1" showErrorMessage="1">
          <x14:formula1>
            <xm:f>'WM-AR'!$F$472</xm:f>
          </x14:formula1>
          <xm:sqref>P125 X125 AD125 AJ125 AP125 AV125 BB125 BH125 N125 L125 V125</xm:sqref>
        </x14:dataValidation>
        <x14:dataValidation type="list" allowBlank="1" showInputMessage="1" showErrorMessage="1">
          <x14:formula1>
            <xm:f>'WM-AR'!$F$473:$F$479</xm:f>
          </x14:formula1>
          <xm:sqref>P126 X126 AD126 AJ126 AP126 AV126 BB126 BH126 N126 L126 V126</xm:sqref>
        </x14:dataValidation>
        <x14:dataValidation type="list" allowBlank="1" showInputMessage="1" showErrorMessage="1">
          <x14:formula1>
            <xm:f>'WM-AR'!$F$480:$F$487</xm:f>
          </x14:formula1>
          <xm:sqref>P127 X127 AD127 AJ127 AP127 AV127 BB127 BH127 N127 L127 V127</xm:sqref>
        </x14:dataValidation>
        <x14:dataValidation type="list" allowBlank="1" showInputMessage="1" showErrorMessage="1">
          <x14:formula1>
            <xm:f>'WM-AR'!$F$488:$F$493</xm:f>
          </x14:formula1>
          <xm:sqref>P128 X128 AD128 AJ128 AP128 AV128 BB128 BH128 N128 L128 V128</xm:sqref>
        </x14:dataValidation>
        <x14:dataValidation type="list" allowBlank="1" showInputMessage="1" showErrorMessage="1">
          <x14:formula1>
            <xm:f>'WM-AR'!$F$494:$F$503</xm:f>
          </x14:formula1>
          <xm:sqref>P129 X129 AD129 AJ129 AP129 AV129 BB129 BH129 N129 L129 V129</xm:sqref>
        </x14:dataValidation>
        <x14:dataValidation type="list" allowBlank="1" showInputMessage="1" showErrorMessage="1">
          <x14:formula1>
            <xm:f>'WM-AR'!$F$504:$F$512</xm:f>
          </x14:formula1>
          <xm:sqref>P130 X130 AD130 AJ130 AP130 AV130 BB130 BH130 N130 L130 V130</xm:sqref>
        </x14:dataValidation>
        <x14:dataValidation type="list" allowBlank="1" showInputMessage="1" showErrorMessage="1">
          <x14:formula1>
            <xm:f>'WM-AR'!$F$513:$F$521</xm:f>
          </x14:formula1>
          <xm:sqref>P131 X131 AD131 AJ131 AP131 AV131 BB131 BH131 N131 L131 V131</xm:sqref>
        </x14:dataValidation>
        <x14:dataValidation type="list" allowBlank="1" showInputMessage="1" showErrorMessage="1">
          <x14:formula1>
            <xm:f>'WM-AR'!$F$522:$F$532</xm:f>
          </x14:formula1>
          <xm:sqref>P132 X132 AD132 AJ132 AP132 AV132 BB132 BH132 N132 L132 V132</xm:sqref>
        </x14:dataValidation>
        <x14:dataValidation type="list" allowBlank="1" showInputMessage="1" showErrorMessage="1">
          <x14:formula1>
            <xm:f>'WM-AR'!$F$533:$F$565</xm:f>
          </x14:formula1>
          <xm:sqref>P133 X133 AD133 AJ133 AP133 AV133 BB133 BH133 N133 L133 V133</xm:sqref>
        </x14:dataValidation>
        <x14:dataValidation type="list" allowBlank="1" showInputMessage="1" showErrorMessage="1">
          <x14:formula1>
            <xm:f>'WM-AR'!$F$566:$F$567</xm:f>
          </x14:formula1>
          <xm:sqref>P134 X134 AD134 AJ134 AP134 AV134 BB134 BH134 N134 L134 V134</xm:sqref>
        </x14:dataValidation>
        <x14:dataValidation type="list" allowBlank="1" showInputMessage="1" showErrorMessage="1">
          <x14:formula1>
            <xm:f>'WM-AR'!$F$568</xm:f>
          </x14:formula1>
          <xm:sqref>P135 X135 AD135 AJ135 AP135 AV135 BB135 BH135 N135 L135 V135</xm:sqref>
        </x14:dataValidation>
        <x14:dataValidation type="list" allowBlank="1" showInputMessage="1" showErrorMessage="1">
          <x14:formula1>
            <xm:f>'WM-AR'!$F$569:$F$574</xm:f>
          </x14:formula1>
          <xm:sqref>P136 X136 AD136 AJ136 AP136 AV136 BB136 BH136 N136 L136 V136</xm:sqref>
        </x14:dataValidation>
        <x14:dataValidation type="list" allowBlank="1" showInputMessage="1" showErrorMessage="1">
          <x14:formula1>
            <xm:f>'WM-AR'!$F$575:$F$576</xm:f>
          </x14:formula1>
          <xm:sqref>P137 X137 AD137 AJ137 AP137 AV137 BB137 BH137 N137 L137 V137</xm:sqref>
        </x14:dataValidation>
        <x14:dataValidation type="list" allowBlank="1" showInputMessage="1" showErrorMessage="1">
          <x14:formula1>
            <xm:f>'WM-AR'!$F$577:$F$578</xm:f>
          </x14:formula1>
          <xm:sqref>P138 X138 AD138 AJ138 AP138 AV138 BB138 BH138 N138 L138 V138</xm:sqref>
        </x14:dataValidation>
        <x14:dataValidation type="list" allowBlank="1" showInputMessage="1" showErrorMessage="1">
          <x14:formula1>
            <xm:f>'WM-AR'!$F$579:$F$580</xm:f>
          </x14:formula1>
          <xm:sqref>P139 X139 AD139 AJ139 AP139 AV139 BB139 BH139 N139 L139 V139</xm:sqref>
        </x14:dataValidation>
        <x14:dataValidation type="list" allowBlank="1" showInputMessage="1" showErrorMessage="1">
          <x14:formula1>
            <xm:f>'WM-AR'!$F$581:$F$583</xm:f>
          </x14:formula1>
          <xm:sqref>P140 X140 AD140 AJ140 AP140 AV140 BB140 BH140 N140 L140 V140</xm:sqref>
        </x14:dataValidation>
        <x14:dataValidation type="list" allowBlank="1" showInputMessage="1" showErrorMessage="1">
          <x14:formula1>
            <xm:f>'WM-AR'!$F$584</xm:f>
          </x14:formula1>
          <xm:sqref>P141 X141 AD141 AJ141 AP141 AV141 BB141 BH141 N141 L141 V141</xm:sqref>
        </x14:dataValidation>
        <x14:dataValidation type="list" allowBlank="1" showInputMessage="1" showErrorMessage="1">
          <x14:formula1>
            <xm:f>'WM-AR'!$F$585</xm:f>
          </x14:formula1>
          <xm:sqref>P142 X142 AD142 AJ142 AP142 AV142 BB142 BH142 N142 L142 V142</xm:sqref>
        </x14:dataValidation>
        <x14:dataValidation type="list" allowBlank="1" showInputMessage="1" showErrorMessage="1">
          <x14:formula1>
            <xm:f>'WM-AR'!$F$586:$F$588</xm:f>
          </x14:formula1>
          <xm:sqref>P143 X143 AD143 AJ143 AP143 AV143 BB143 BH143 N143 L143 V143</xm:sqref>
        </x14:dataValidation>
        <x14:dataValidation type="list" allowBlank="1" showInputMessage="1" showErrorMessage="1">
          <x14:formula1>
            <xm:f>'WM-AR'!$F$589</xm:f>
          </x14:formula1>
          <xm:sqref>P144 X144 AD144 AJ144 AP144 AV144 BB144 BH144 N144 L144 V144</xm:sqref>
        </x14:dataValidation>
        <x14:dataValidation type="list" allowBlank="1" showInputMessage="1" showErrorMessage="1">
          <x14:formula1>
            <xm:f>'WM-AR'!$F$590</xm:f>
          </x14:formula1>
          <xm:sqref>P145 X145 AD145 AJ145 AP145 AV145 BB145 BH145 N145 L145 V145</xm:sqref>
        </x14:dataValidation>
        <x14:dataValidation type="list" allowBlank="1" showInputMessage="1" showErrorMessage="1">
          <x14:formula1>
            <xm:f>'WM-AR'!$F$591</xm:f>
          </x14:formula1>
          <xm:sqref>P146 X146 AD146 AJ146 AP146 AV146 BB146 BH146 N146 L146 V146</xm:sqref>
        </x14:dataValidation>
        <x14:dataValidation type="list" allowBlank="1" showInputMessage="1" showErrorMessage="1">
          <x14:formula1>
            <xm:f>'WM-AR'!$F$592</xm:f>
          </x14:formula1>
          <xm:sqref>P147 X147 AD147 AJ147 AP147 AV147 BB147 BH147 N147 L147 V147</xm:sqref>
        </x14:dataValidation>
        <x14:dataValidation type="list" allowBlank="1" showInputMessage="1" showErrorMessage="1">
          <x14:formula1>
            <xm:f>'WM-AR'!$F$593</xm:f>
          </x14:formula1>
          <xm:sqref>P148 X148 AD148 AJ148 AP148 AV148 BB148 BH148 N148 L148 V148</xm:sqref>
        </x14:dataValidation>
        <x14:dataValidation type="list" allowBlank="1" showInputMessage="1" showErrorMessage="1">
          <x14:formula1>
            <xm:f>'WM-AR'!$F$594:$F$596</xm:f>
          </x14:formula1>
          <xm:sqref>P149 X149 AD149 AJ149 AP149 AV149 BB149 BH149 N149 L149 V149</xm:sqref>
        </x14:dataValidation>
        <x14:dataValidation type="list" allowBlank="1" showInputMessage="1" showErrorMessage="1">
          <x14:formula1>
            <xm:f>'WM-AR'!$F$597:$F$599</xm:f>
          </x14:formula1>
          <xm:sqref>P150 X150 AD150 AJ150 AP150 AV150 BB150 BH150 N150 L150 V150</xm:sqref>
        </x14:dataValidation>
        <x14:dataValidation type="list" allowBlank="1" showInputMessage="1" showErrorMessage="1">
          <x14:formula1>
            <xm:f>'WM-AR'!$H$600:$H$614</xm:f>
          </x14:formula1>
          <xm:sqref>P151 X151 AD151 AJ151 AP151 AV151 BB151 BH151 N151 L151 V151</xm:sqref>
        </x14:dataValidation>
        <x14:dataValidation type="list" allowBlank="1" showInputMessage="1" showErrorMessage="1">
          <x14:formula1>
            <xm:f>'WM-AR'!$H$630:$H$644</xm:f>
          </x14:formula1>
          <xm:sqref>P153 X153 AD153 AJ153 AP153 AV153 BB153 BH153 N153 L153 V153</xm:sqref>
        </x14:dataValidation>
        <x14:dataValidation type="list" allowBlank="1" showInputMessage="1" showErrorMessage="1">
          <x14:formula1>
            <xm:f>'WM-AR'!$H$615:$H$629</xm:f>
          </x14:formula1>
          <xm:sqref>P152 X152 AD152 AJ152 AP152 AV152 BB152 BH152 N152 L152 V152</xm:sqref>
        </x14:dataValidation>
        <x14:dataValidation type="list" allowBlank="1" showInputMessage="1" showErrorMessage="1">
          <x14:formula1>
            <xm:f>'WM-AR'!$H$645:$H$659</xm:f>
          </x14:formula1>
          <xm:sqref>P154 X154 AD154 AJ154 AP154 AV154 BB154 BH154 N154 L154 V154</xm:sqref>
        </x14:dataValidation>
        <x14:dataValidation type="list" allowBlank="1" showInputMessage="1" showErrorMessage="1">
          <x14:formula1>
            <xm:f>'WM-AR'!$F$660:$F$674</xm:f>
          </x14:formula1>
          <xm:sqref>P155 X155 AD155 AJ155 AP155 AV155 BB155 BH155 N155 L155 V155</xm:sqref>
        </x14:dataValidation>
        <x14:dataValidation type="list" allowBlank="1" showInputMessage="1" showErrorMessage="1">
          <x14:formula1>
            <xm:f>'WM-AR'!$F$675:$F$689</xm:f>
          </x14:formula1>
          <xm:sqref>P156 X156 AD156 AJ156 AP156 AV156 BB156 BH156 N156 L156 V156</xm:sqref>
        </x14:dataValidation>
        <x14:dataValidation type="list" allowBlank="1" showInputMessage="1" showErrorMessage="1">
          <x14:formula1>
            <xm:f>'WM-AR'!$H$690:$H$701</xm:f>
          </x14:formula1>
          <xm:sqref>P157 X157 AD157 AJ157 AP157 AV157 BB157 BH157 N157 L157 V157</xm:sqref>
        </x14:dataValidation>
        <x14:dataValidation type="list" allowBlank="1" showInputMessage="1" showErrorMessage="1">
          <x14:formula1>
            <xm:f>'WM-AR'!$H$702:$H$713</xm:f>
          </x14:formula1>
          <xm:sqref>P158 X158 AD158 AJ158 AP158 AV158 BB158 BH158 N158 L158 V158</xm:sqref>
        </x14:dataValidation>
        <x14:dataValidation type="list" allowBlank="1" showInputMessage="1" showErrorMessage="1">
          <x14:formula1>
            <xm:f>'WM-AR'!$H$714:$H$725</xm:f>
          </x14:formula1>
          <xm:sqref>P159 X159 AD159 AJ159 AP159 AV159 BB159 BH159 N159 L159 V159</xm:sqref>
        </x14:dataValidation>
        <x14:dataValidation type="list" allowBlank="1" showInputMessage="1" showErrorMessage="1">
          <x14:formula1>
            <xm:f>'WM-AR'!$H$726:$H$737</xm:f>
          </x14:formula1>
          <xm:sqref>P160 X160 AD160 AJ160 AP160 AV160 BB160 BH160 N160 L160 V160</xm:sqref>
        </x14:dataValidation>
        <x14:dataValidation type="list" allowBlank="1" showInputMessage="1" showErrorMessage="1">
          <x14:formula1>
            <xm:f>'WM-AR'!$F$738:$F$740</xm:f>
          </x14:formula1>
          <xm:sqref>P161 X161 AD161 AJ161 AP161 AV161 BB161 BH161 N161 L161 V161</xm:sqref>
        </x14:dataValidation>
        <x14:dataValidation type="list" allowBlank="1" showInputMessage="1" showErrorMessage="1">
          <x14:formula1>
            <xm:f>'WM-AR'!$F$741:$F$743</xm:f>
          </x14:formula1>
          <xm:sqref>P162 X162 AD162 AJ162 AP162 AV162 BB162 BH162 N162 L162 V162</xm:sqref>
        </x14:dataValidation>
        <x14:dataValidation type="list" allowBlank="1" showInputMessage="1" showErrorMessage="1">
          <x14:formula1>
            <xm:f>'WM-AR'!$F$744:$F$746</xm:f>
          </x14:formula1>
          <xm:sqref>P163 X163 AD163 AJ163 AP163 AV163 BB163 BH163 N163 L163 V163</xm:sqref>
        </x14:dataValidation>
        <x14:dataValidation type="list" allowBlank="1" showInputMessage="1" showErrorMessage="1">
          <x14:formula1>
            <xm:f>'WM-AR'!$F$747:$F$749</xm:f>
          </x14:formula1>
          <xm:sqref>P164 X164 AD164 AJ164 AP164 AV164 BB164 BH164 N164 L164 V164</xm:sqref>
        </x14:dataValidation>
        <x14:dataValidation type="list" allowBlank="1" showInputMessage="1" showErrorMessage="1">
          <x14:formula1>
            <xm:f>'WM-AR'!$F$750:$F$769</xm:f>
          </x14:formula1>
          <xm:sqref>P165 X165 AD165 AJ165 AP165 AV165 BB165 BH165 N165 L165 V165</xm:sqref>
        </x14:dataValidation>
        <x14:dataValidation type="list" allowBlank="1" showInputMessage="1" showErrorMessage="1">
          <x14:formula1>
            <xm:f>'WM-AR'!$F$770:$F$781</xm:f>
          </x14:formula1>
          <xm:sqref>P166 X166 AD166 AJ166 AP166 AV166 BB166 BH166 N166 L166 V166</xm:sqref>
        </x14:dataValidation>
        <x14:dataValidation type="list" allowBlank="1" showInputMessage="1" showErrorMessage="1">
          <x14:formula1>
            <xm:f>'WM-AR'!$F$782:$F$785</xm:f>
          </x14:formula1>
          <xm:sqref>P167 X167 AD167 AJ167 AP167 AV167 BB167 BH167 N167 L167 V167</xm:sqref>
        </x14:dataValidation>
        <x14:dataValidation type="list" allowBlank="1" showInputMessage="1" showErrorMessage="1">
          <x14:formula1>
            <xm:f>'WM-AR'!$F$786:$F$805</xm:f>
          </x14:formula1>
          <xm:sqref>P168 X168 AD168 AJ168 AP168 AV168 BB168 BH168 N168 L168 V168</xm:sqref>
        </x14:dataValidation>
        <x14:dataValidation type="list" allowBlank="1" showInputMessage="1" showErrorMessage="1">
          <x14:formula1>
            <xm:f>'WM-AR'!$F$806:$F$809</xm:f>
          </x14:formula1>
          <xm:sqref>P169 X169 AD169 AJ169 AP169 AV169 BB169 BH169 N169 L169 V169</xm:sqref>
        </x14:dataValidation>
        <x14:dataValidation type="list" allowBlank="1" showInputMessage="1" showErrorMessage="1">
          <x14:formula1>
            <xm:f>'WM-AR'!$F$810:$F$811</xm:f>
          </x14:formula1>
          <xm:sqref>P170 X170 AD170 AJ170 AP170 AV170 BB170 BH170 N170 L170 V170</xm:sqref>
        </x14:dataValidation>
        <x14:dataValidation type="list" allowBlank="1" showInputMessage="1" showErrorMessage="1">
          <x14:formula1>
            <xm:f>'WM-AR'!$F$812:$F$813</xm:f>
          </x14:formula1>
          <xm:sqref>P171 X171 AD171 AJ171 AP171 AV171 BB171 BH171 N171 L171 V171</xm:sqref>
        </x14:dataValidation>
        <x14:dataValidation type="list" allowBlank="1" showInputMessage="1" showErrorMessage="1">
          <x14:formula1>
            <xm:f>'WM-AR'!$F$814:$F$815</xm:f>
          </x14:formula1>
          <xm:sqref>P172 X172 AD172 AJ172 AP172 AV172 BB172 BH172 N172 L172 V172</xm:sqref>
        </x14:dataValidation>
        <x14:dataValidation type="list" allowBlank="1" showInputMessage="1" showErrorMessage="1">
          <x14:formula1>
            <xm:f>'WM-AR'!$F$816:$F$817</xm:f>
          </x14:formula1>
          <xm:sqref>P173 X173 AD173 AJ173 AP173 AV173 BB173 BH173 N173 L173 V173</xm:sqref>
        </x14:dataValidation>
        <x14:dataValidation type="list" allowBlank="1" showInputMessage="1" showErrorMessage="1">
          <x14:formula1>
            <xm:f>'WM-AR'!$F$818:$F$821</xm:f>
          </x14:formula1>
          <xm:sqref>P174 X174 AD174 AJ174 AP174 AV174 BB174 BH174 N174 L174 V174</xm:sqref>
        </x14:dataValidation>
        <x14:dataValidation type="list" allowBlank="1" showInputMessage="1" showErrorMessage="1">
          <x14:formula1>
            <xm:f>'WM-AR'!$F$822:$F$825</xm:f>
          </x14:formula1>
          <xm:sqref>P175 X175 AD175 AJ175 AP175 AV175 BB175 BH175 N175 L175 V175</xm:sqref>
        </x14:dataValidation>
        <x14:dataValidation type="list" allowBlank="1" showInputMessage="1" showErrorMessage="1">
          <x14:formula1>
            <xm:f>'WM-AR'!$F$826:$F$827</xm:f>
          </x14:formula1>
          <xm:sqref>P176 X176 AD176 AJ176 AP176 AV176 BB176 BH176 N176 L176 V176</xm:sqref>
        </x14:dataValidation>
        <x14:dataValidation type="list" allowBlank="1" showInputMessage="1" showErrorMessage="1">
          <x14:formula1>
            <xm:f>'WM-AR'!$F$828:$F$829</xm:f>
          </x14:formula1>
          <xm:sqref>P177 X177 AD177 AJ177 AP177 AV177 BB177 BH177 N177 L177 V177</xm:sqref>
        </x14:dataValidation>
        <x14:dataValidation type="list" allowBlank="1" showInputMessage="1" showErrorMessage="1">
          <x14:formula1>
            <xm:f>'WM-AR'!$F$830</xm:f>
          </x14:formula1>
          <xm:sqref>P178 X178 AD178 AJ178 AP178 AV178 BB178 BH178 N178 L178 V178</xm:sqref>
        </x14:dataValidation>
        <x14:dataValidation type="list" allowBlank="1" showInputMessage="1" showErrorMessage="1">
          <x14:formula1>
            <xm:f>'WM-AR'!$F$831:$F$840</xm:f>
          </x14:formula1>
          <xm:sqref>P179 X179 AD179 AJ179 AP179 AV179 BB179 BH179 N179 L179 V179</xm:sqref>
        </x14:dataValidation>
        <x14:dataValidation type="list" allowBlank="1" showInputMessage="1" showErrorMessage="1">
          <x14:formula1>
            <xm:f>'WM-AR'!$F$841:$F$846</xm:f>
          </x14:formula1>
          <xm:sqref>P180 X180 AD180 AJ180 AP180 AV180 BB180 BH180 N180 L180 V180</xm:sqref>
        </x14:dataValidation>
        <x14:dataValidation type="list" allowBlank="1" showInputMessage="1" showErrorMessage="1">
          <x14:formula1>
            <xm:f>'WM-AR'!$F$847:$F$848</xm:f>
          </x14:formula1>
          <xm:sqref>P181 X181 AD181 AJ181 AP181 AV181 BB181 BH181 N181 L181 V181</xm:sqref>
        </x14:dataValidation>
        <x14:dataValidation type="list" allowBlank="1" showInputMessage="1" showErrorMessage="1">
          <x14:formula1>
            <xm:f>'WM-AR'!$F$849:$F$850</xm:f>
          </x14:formula1>
          <xm:sqref>P182 X182 AD182 AJ182 AP182 AV182 BB182 BH182 N182 L182 V182</xm:sqref>
        </x14:dataValidation>
        <x14:dataValidation type="list" allowBlank="1" showInputMessage="1" showErrorMessage="1">
          <x14:formula1>
            <xm:f>'WM-AR'!$F$851:$F$854</xm:f>
          </x14:formula1>
          <xm:sqref>P183 X183 AD183 AJ183 AP183 AV183 BB183 BH183 N183 L183 V183</xm:sqref>
        </x14:dataValidation>
        <x14:dataValidation type="list" allowBlank="1" showInputMessage="1" showErrorMessage="1">
          <x14:formula1>
            <xm:f>'WM-AR'!$F$855:$F$858</xm:f>
          </x14:formula1>
          <xm:sqref>P184 X184 AD184 AJ184 AP184 AV184 BB184 BH184 N184 L184 V184</xm:sqref>
        </x14:dataValidation>
        <x14:dataValidation type="list" allowBlank="1" showInputMessage="1" showErrorMessage="1">
          <x14:formula1>
            <xm:f>'WM-AR'!$F$859</xm:f>
          </x14:formula1>
          <xm:sqref>P185 X185 AD185 AJ185 AP185 AV185 BB185 BH185 N185 L185 V185</xm:sqref>
        </x14:dataValidation>
        <x14:dataValidation type="list" allowBlank="1" showInputMessage="1" showErrorMessage="1">
          <x14:formula1>
            <xm:f>'WM-AR'!$F$860:$F$862</xm:f>
          </x14:formula1>
          <xm:sqref>P186 X186 AD186 AJ186 AP186 AV186 BB186 BH186 N186 L186 V186</xm:sqref>
        </x14:dataValidation>
        <x14:dataValidation type="list" allowBlank="1" showInputMessage="1" showErrorMessage="1">
          <x14:formula1>
            <xm:f>'WM-AR'!$F$863:$F$864</xm:f>
          </x14:formula1>
          <xm:sqref>P187 X187 AD187 AJ187 AP187 AV187 BB187 BH187 N187 L187 V187</xm:sqref>
        </x14:dataValidation>
        <x14:dataValidation type="list" allowBlank="1" showInputMessage="1" showErrorMessage="1">
          <x14:formula1>
            <xm:f>'WM-AR'!$F$865</xm:f>
          </x14:formula1>
          <xm:sqref>P188 X188 AD188 AJ188 AP188 AV188 BB188 BH188 N188 L188 V188</xm:sqref>
        </x14:dataValidation>
        <x14:dataValidation type="list" allowBlank="1" showInputMessage="1" showErrorMessage="1">
          <x14:formula1>
            <xm:f>'WM-AR'!$F$866</xm:f>
          </x14:formula1>
          <xm:sqref>P189 X189 AD189 AJ189 AP189 AV189 BB189 BH189 N189 L189 V189</xm:sqref>
        </x14:dataValidation>
        <x14:dataValidation type="list" allowBlank="1" showInputMessage="1" showErrorMessage="1">
          <x14:formula1>
            <xm:f>'WM-AR'!$F$867</xm:f>
          </x14:formula1>
          <xm:sqref>P190 X190 AD190 AJ190 AP190 AV190 BB190 BH190 N190 L190 V190</xm:sqref>
        </x14:dataValidation>
        <x14:dataValidation type="list" allowBlank="1" showInputMessage="1" showErrorMessage="1">
          <x14:formula1>
            <xm:f>'WM-AR'!$F$868:$F$869</xm:f>
          </x14:formula1>
          <xm:sqref>P191 X191 AD191 AJ191 AP191 AV191 BB191 BH191 N191 L191 V191</xm:sqref>
        </x14:dataValidation>
        <x14:dataValidation type="list" allowBlank="1" showInputMessage="1" showErrorMessage="1">
          <x14:formula1>
            <xm:f>'WM-AR'!$F$870:$F$873</xm:f>
          </x14:formula1>
          <xm:sqref>P192 X192 AD192 AJ192 AP192 AV192 BB192 BH192 N192 L192 V192</xm:sqref>
        </x14:dataValidation>
        <x14:dataValidation type="list" allowBlank="1" showInputMessage="1" showErrorMessage="1">
          <x14:formula1>
            <xm:f>'WM-AR'!$F$874</xm:f>
          </x14:formula1>
          <xm:sqref>P193 X193 AD193 AJ193 AP193 AV193 BB193 BH193 N193 L193 V193</xm:sqref>
        </x14:dataValidation>
        <x14:dataValidation type="list" allowBlank="1" showInputMessage="1" showErrorMessage="1">
          <x14:formula1>
            <xm:f>'WM-AR'!$F$875:$F$882</xm:f>
          </x14:formula1>
          <xm:sqref>P194 X194 AD194 AJ194 AP194 AV194 BB194 BH194 N194 L194 V194</xm:sqref>
        </x14:dataValidation>
        <x14:dataValidation type="list" allowBlank="1" showInputMessage="1" showErrorMessage="1">
          <x14:formula1>
            <xm:f>'WM-AR'!$F$883</xm:f>
          </x14:formula1>
          <xm:sqref>P195 X195 AD195 AJ195 AP195 AV195 BB195 BH195 N195 L195 V195</xm:sqref>
        </x14:dataValidation>
        <x14:dataValidation type="list" allowBlank="1" showInputMessage="1" showErrorMessage="1">
          <x14:formula1>
            <xm:f>'WM-AR'!$F$884:$F$886</xm:f>
          </x14:formula1>
          <xm:sqref>P196 X196 AD196 AJ196 AP196 AV196 BB196 BH196 N196 L196 V196</xm:sqref>
        </x14:dataValidation>
        <x14:dataValidation type="list" allowBlank="1" showInputMessage="1" showErrorMessage="1">
          <x14:formula1>
            <xm:f>'WM-AR'!$F$887:$F$910</xm:f>
          </x14:formula1>
          <xm:sqref>P197 X197 AD197 AJ197 AP197 AV197 BB197 BH197 N197 L197 V197</xm:sqref>
        </x14:dataValidation>
        <x14:dataValidation type="list" allowBlank="1" showInputMessage="1" showErrorMessage="1">
          <x14:formula1>
            <xm:f>'WM-AR'!$F$911:$F$916</xm:f>
          </x14:formula1>
          <xm:sqref>P198 X198 AD198 AJ198 AP198 AV198 BB198 BH198 N198 L198 V198</xm:sqref>
        </x14:dataValidation>
        <x14:dataValidation type="list" allowBlank="1" showInputMessage="1" showErrorMessage="1">
          <x14:formula1>
            <xm:f>'WM-AR'!$F$917</xm:f>
          </x14:formula1>
          <xm:sqref>P199 X199 AD199 AJ199 AP199 AV199 BB199 BH199 N199 L199 V199</xm:sqref>
        </x14:dataValidation>
        <x14:dataValidation type="list" allowBlank="1" showInputMessage="1" showErrorMessage="1">
          <x14:formula1>
            <xm:f>'WM-AR'!$F$918</xm:f>
          </x14:formula1>
          <xm:sqref>P200 X200 AD200 AJ200 AP200 AV200 BB200 BH200 N200 L200 V200</xm:sqref>
        </x14:dataValidation>
        <x14:dataValidation type="list" allowBlank="1" showInputMessage="1" showErrorMessage="1">
          <x14:formula1>
            <xm:f>'WM-AR'!$F$919</xm:f>
          </x14:formula1>
          <xm:sqref>P201 X201 AD201 AJ201 AP201 AV201 BB201 BH201 N201 L201 V201</xm:sqref>
        </x14:dataValidation>
        <x14:dataValidation type="list" allowBlank="1" showInputMessage="1" showErrorMessage="1">
          <x14:formula1>
            <xm:f>'WM-AR'!$F$920</xm:f>
          </x14:formula1>
          <xm:sqref>P202 X202 AD202 AJ202 AP202 AV202 BB202 BH202 N202 L202 V202</xm:sqref>
        </x14:dataValidation>
        <x14:dataValidation type="list" allowBlank="1" showInputMessage="1" showErrorMessage="1">
          <x14:formula1>
            <xm:f>'WM-AR'!$F$921:$F$923</xm:f>
          </x14:formula1>
          <xm:sqref>P203 X203 AD203 AJ203 AP203 AV203 BB203 BH203 N203 L203 V203</xm:sqref>
        </x14:dataValidation>
        <x14:dataValidation type="list" allowBlank="1" showInputMessage="1" showErrorMessage="1">
          <x14:formula1>
            <xm:f>'WM-AR'!$F$924:$F$926</xm:f>
          </x14:formula1>
          <xm:sqref>P204 X204 AD204 AJ204 AP204 AV204 BB204 BH204 N204 L204 V204</xm:sqref>
        </x14:dataValidation>
        <x14:dataValidation type="list" allowBlank="1" showInputMessage="1" showErrorMessage="1">
          <x14:formula1>
            <xm:f>'WM-AR'!$F$927:$F$929</xm:f>
          </x14:formula1>
          <xm:sqref>P205 X205 AD205 AJ205 AP205 AV205 BB205 BH205 N205 L205 V205</xm:sqref>
        </x14:dataValidation>
        <x14:dataValidation type="list" allowBlank="1" showInputMessage="1" showErrorMessage="1">
          <x14:formula1>
            <xm:f>'WM-AR'!$F$930:$F$931</xm:f>
          </x14:formula1>
          <xm:sqref>P206 X206 AD206 AJ206 AP206 AV206 BB206 BH206 N206 L206 V206</xm:sqref>
        </x14:dataValidation>
        <x14:dataValidation type="list" allowBlank="1" showInputMessage="1" showErrorMessage="1">
          <x14:formula1>
            <xm:f>'WM-AR'!$F$932:$F$933</xm:f>
          </x14:formula1>
          <xm:sqref>P207 X207 AD207 AJ207 AP207 AV207 BB207 BH207 N207 L207 V207</xm:sqref>
        </x14:dataValidation>
        <x14:dataValidation type="list" allowBlank="1" showInputMessage="1" showErrorMessage="1">
          <x14:formula1>
            <xm:f>'WM-AR'!$F$934:$F$935</xm:f>
          </x14:formula1>
          <xm:sqref>P208 X208 AD208 AJ208 AP208 AV208 BB208 BH208 N208 L208 V208</xm:sqref>
        </x14:dataValidation>
        <x14:dataValidation type="list" allowBlank="1" showInputMessage="1" showErrorMessage="1">
          <x14:formula1>
            <xm:f>'WM-AR'!$F$936:$F$937</xm:f>
          </x14:formula1>
          <xm:sqref>P209 X209 AD209 AJ209 AP209 AV209 BB209 BH209 N209 L209 V209</xm:sqref>
        </x14:dataValidation>
        <x14:dataValidation type="list" allowBlank="1" showInputMessage="1" showErrorMessage="1">
          <x14:formula1>
            <xm:f>'WM-AR'!$F$938:$F$939</xm:f>
          </x14:formula1>
          <xm:sqref>P210 X210 AD210 AJ210 AP210 AV210 BB210 BH210 N210 L210 V210</xm:sqref>
        </x14:dataValidation>
        <x14:dataValidation type="list" allowBlank="1" showInputMessage="1" showErrorMessage="1">
          <x14:formula1>
            <xm:f>'WM-AR'!$F$940:$F$941</xm:f>
          </x14:formula1>
          <xm:sqref>P211 X211 AD211 AJ211 AP211 AV211 BB211 BH211 N211 L211 V211</xm:sqref>
        </x14:dataValidation>
        <x14:dataValidation type="list" allowBlank="1" showInputMessage="1" showErrorMessage="1">
          <x14:formula1>
            <xm:f>'WM-AR'!$F$942</xm:f>
          </x14:formula1>
          <xm:sqref>P212 X212 AD212 AJ212 AP212 AV212 BB212 BH212 N212 L212 V212</xm:sqref>
        </x14:dataValidation>
        <x14:dataValidation type="list" allowBlank="1" showInputMessage="1" showErrorMessage="1">
          <x14:formula1>
            <xm:f>'WM-AR'!$F$943</xm:f>
          </x14:formula1>
          <xm:sqref>P213 X213 AD213 AJ213 AP213 AV213 BB213 BH213 N213 L213 V213</xm:sqref>
        </x14:dataValidation>
        <x14:dataValidation type="list" allowBlank="1" showInputMessage="1" showErrorMessage="1">
          <x14:formula1>
            <xm:f>'WM-AR'!$F$944:$F$947</xm:f>
          </x14:formula1>
          <xm:sqref>P214 X214 AD214 AJ214 AP214 AV214 BB214 BH214 N214 L214 V214</xm:sqref>
        </x14:dataValidation>
        <x14:dataValidation type="list" allowBlank="1" showInputMessage="1" showErrorMessage="1">
          <x14:formula1>
            <xm:f>'WM-AR'!$F$948:$F$959</xm:f>
          </x14:formula1>
          <xm:sqref>P215 X215 AD215 AJ215 AP215 AV215 BB215 BH215 N215 L215 V215</xm:sqref>
        </x14:dataValidation>
        <x14:dataValidation type="list" allowBlank="1" showInputMessage="1" showErrorMessage="1">
          <x14:formula1>
            <xm:f>'WM-AR'!$F$960:$F$962</xm:f>
          </x14:formula1>
          <xm:sqref>P216 X216 AD216 AJ216 AP216 AV216 BB216 BH216 N216 L216 V216</xm:sqref>
        </x14:dataValidation>
        <x14:dataValidation type="list" allowBlank="1" showInputMessage="1" showErrorMessage="1">
          <x14:formula1>
            <xm:f>'WM-AR'!$F$963:$F$964</xm:f>
          </x14:formula1>
          <xm:sqref>P217 X217 AD217 AJ217 AP217 AV217 BB217 BH217 N217 L217 V217</xm:sqref>
        </x14:dataValidation>
        <x14:dataValidation type="list" allowBlank="1" showInputMessage="1" showErrorMessage="1">
          <x14:formula1>
            <xm:f>'WM-AR'!$F$965:$F$967</xm:f>
          </x14:formula1>
          <xm:sqref>P218 X218 AD218 AJ218 AP218 AV218 BB218 BH218 N218 L218 V218</xm:sqref>
        </x14:dataValidation>
        <x14:dataValidation type="list" allowBlank="1" showInputMessage="1" showErrorMessage="1">
          <x14:formula1>
            <xm:f>'WM-AR'!$F$968:$F$973</xm:f>
          </x14:formula1>
          <xm:sqref>P219 X219 AD219 AJ219 AP219 AV219 BB219 BH219 N219 L219 V219</xm:sqref>
        </x14:dataValidation>
        <x14:dataValidation type="list" allowBlank="1" showInputMessage="1" showErrorMessage="1">
          <x14:formula1>
            <xm:f>'WM-AR'!$F$974:$F$1069</xm:f>
          </x14:formula1>
          <xm:sqref>P220 X220 AD220 AJ220 AP220 AV220 BB220 BH220 N220 L220 V220</xm:sqref>
        </x14:dataValidation>
        <x14:dataValidation type="list" allowBlank="1" showInputMessage="1" showErrorMessage="1">
          <x14:formula1>
            <xm:f>'WM-AR'!$F$1070:$F$1071</xm:f>
          </x14:formula1>
          <xm:sqref>P221 X221 AD221 AJ221 AP221 AV221 BB221 BH221 N221 L221 V221</xm:sqref>
        </x14:dataValidation>
        <x14:dataValidation type="list" allowBlank="1" showInputMessage="1" showErrorMessage="1">
          <x14:formula1>
            <xm:f>'WM-AR'!$F$1072:$F$1073</xm:f>
          </x14:formula1>
          <xm:sqref>P222 X222 AD222 AJ222 AP222 AV222 BB222 BH222 N222 L222 V222</xm:sqref>
        </x14:dataValidation>
        <x14:dataValidation type="list" allowBlank="1" showInputMessage="1" showErrorMessage="1">
          <x14:formula1>
            <xm:f>'WM-AR'!$F$1074</xm:f>
          </x14:formula1>
          <xm:sqref>P223 X223 AD223 AJ223 AP223 AV223 BB223 BH223 N223 L223 V223</xm:sqref>
        </x14:dataValidation>
        <x14:dataValidation type="list" allowBlank="1" showInputMessage="1" showErrorMessage="1">
          <x14:formula1>
            <xm:f>'WM-AR'!$F$1075:$F$1078</xm:f>
          </x14:formula1>
          <xm:sqref>P224 X224 AD224 AJ224 AP224 AV224 BB224 BH224 N224 L224 V224</xm:sqref>
        </x14:dataValidation>
        <x14:dataValidation type="list" allowBlank="1" showInputMessage="1" showErrorMessage="1">
          <x14:formula1>
            <xm:f>'WM-AR'!$F$1079:$F$1090</xm:f>
          </x14:formula1>
          <xm:sqref>P225 X225 AD225 AJ225 AP225 AV225 BB225 BH225 N225 L225 V225</xm:sqref>
        </x14:dataValidation>
        <x14:dataValidation type="list" allowBlank="1" showInputMessage="1" showErrorMessage="1">
          <x14:formula1>
            <xm:f>'WM-AR'!$F$1091:$F$1102</xm:f>
          </x14:formula1>
          <xm:sqref>P226 X226 AD226 AJ226 AP226 AV226 BB226 BH226 N226 L226 V226</xm:sqref>
        </x14:dataValidation>
        <x14:dataValidation type="list" allowBlank="1" showInputMessage="1" showErrorMessage="1">
          <x14:formula1>
            <xm:f>'WM-AR'!$F$1103:$F$1114</xm:f>
          </x14:formula1>
          <xm:sqref>P227 X227 AD227 AJ227 AP227 AV227 BB227 BH227 N227 L227 V227</xm:sqref>
        </x14:dataValidation>
        <x14:dataValidation type="list" allowBlank="1" showInputMessage="1" showErrorMessage="1">
          <x14:formula1>
            <xm:f>'WM-AR'!$F$1115:$F$1117</xm:f>
          </x14:formula1>
          <xm:sqref>P228 X228 AD228 AJ228 AP228 AV228 BB228 BH228 N228 L228 V228</xm:sqref>
        </x14:dataValidation>
        <x14:dataValidation type="list" allowBlank="1" showInputMessage="1" showErrorMessage="1">
          <x14:formula1>
            <xm:f>'WM-AR'!$F$1118</xm:f>
          </x14:formula1>
          <xm:sqref>P229 X229 AD229 AJ229 AP229 AV229 BB229 BH229 N229 L229 V229</xm:sqref>
        </x14:dataValidation>
        <x14:dataValidation type="list" allowBlank="1" showInputMessage="1" showErrorMessage="1">
          <x14:formula1>
            <xm:f>'WM-AR'!$F$1119:$F$1122</xm:f>
          </x14:formula1>
          <xm:sqref>P230 X230 AD230 AJ230 AP230 AV230 BB230 BH230 N230 L230 V230</xm:sqref>
        </x14:dataValidation>
        <x14:dataValidation type="list" allowBlank="1" showInputMessage="1" showErrorMessage="1">
          <x14:formula1>
            <xm:f>'WM-AR'!$F$1123</xm:f>
          </x14:formula1>
          <xm:sqref>P231 X231 AD231 AJ231 AP231 AV231 BB231 BH231 N231 L231 V231</xm:sqref>
        </x14:dataValidation>
        <x14:dataValidation type="list" allowBlank="1" showInputMessage="1" showErrorMessage="1">
          <x14:formula1>
            <xm:f>'WM-AR'!$F$1124:$F$1131</xm:f>
          </x14:formula1>
          <xm:sqref>P232 X232 AD232 AJ232 AP232 AV232 BB232 BH232 N232 L232 V232</xm:sqref>
        </x14:dataValidation>
        <x14:dataValidation type="list" allowBlank="1" showInputMessage="1" showErrorMessage="1">
          <x14:formula1>
            <xm:f>'WM-AR'!$F$1132:$F$1139</xm:f>
          </x14:formula1>
          <xm:sqref>P233 X233 AD233 AJ233 AP233 AV233 BB233 BH233 N233 L233 V233</xm:sqref>
        </x14:dataValidation>
        <x14:dataValidation type="list" allowBlank="1" showInputMessage="1" showErrorMessage="1">
          <x14:formula1>
            <xm:f>'WM-AR'!$H$1142:$H$1143</xm:f>
          </x14:formula1>
          <xm:sqref>P235 X235 AD235 AJ235 AP235 AV235 BB235 BH235 N235 L235 V235</xm:sqref>
        </x14:dataValidation>
        <x14:dataValidation type="list" allowBlank="1" showInputMessage="1" showErrorMessage="1">
          <x14:formula1>
            <xm:f>'WM-AR'!$H$1140:$H$1141</xm:f>
          </x14:formula1>
          <xm:sqref>P234 X234 AD234 AJ234 AP234 AV234 BB234 BH234 N234 L234 V234</xm:sqref>
        </x14:dataValidation>
        <x14:dataValidation type="list" allowBlank="1" showInputMessage="1" showErrorMessage="1">
          <x14:formula1>
            <xm:f>'WM-AR'!$F$1144:$F$1146</xm:f>
          </x14:formula1>
          <xm:sqref>P236 X236 AD236 AJ236 AP236 AV236 BB236 BH236 N236 L236 V236</xm:sqref>
        </x14:dataValidation>
        <x14:dataValidation type="list" allowBlank="1" showInputMessage="1" showErrorMessage="1">
          <x14:formula1>
            <xm:f>'WM-AR'!$H$1147:$H$1149</xm:f>
          </x14:formula1>
          <xm:sqref>P237 X237 AD237 AJ237 AP237 AV237 BB237 BH237 N237 L237 V237</xm:sqref>
        </x14:dataValidation>
        <x14:dataValidation type="list" allowBlank="1" showInputMessage="1" showErrorMessage="1">
          <x14:formula1>
            <xm:f>'WM-AR'!$H$1150:$H$1152</xm:f>
          </x14:formula1>
          <xm:sqref>P238 X238 AD238 AJ238 AP238 AV238 BB238 BH238 N238 L238 V238</xm:sqref>
        </x14:dataValidation>
        <x14:dataValidation type="list" allowBlank="1" showInputMessage="1" showErrorMessage="1">
          <x14:formula1>
            <xm:f>'WM-AR'!$F$1153:$F$1154</xm:f>
          </x14:formula1>
          <xm:sqref>P239 X239 AD239 AJ239 AP239 AV239 BB239 BH239 N239 L239 V239</xm:sqref>
        </x14:dataValidation>
        <x14:dataValidation type="list" allowBlank="1" showInputMessage="1" showErrorMessage="1">
          <x14:formula1>
            <xm:f>'WM-AR'!$F$1155</xm:f>
          </x14:formula1>
          <xm:sqref>P240 X240 AD240 AJ240 AP240 AV240 BB240 BH240 N240 L240 V240</xm:sqref>
        </x14:dataValidation>
        <x14:dataValidation type="list" allowBlank="1" showInputMessage="1" showErrorMessage="1">
          <x14:formula1>
            <xm:f>'WM-AR'!$F$1156</xm:f>
          </x14:formula1>
          <xm:sqref>P241 X241 AD241 AJ241 AP241 AV241 BB241 BH241 N241 L241 V241</xm:sqref>
        </x14:dataValidation>
        <x14:dataValidation type="list" allowBlank="1" showInputMessage="1" showErrorMessage="1">
          <x14:formula1>
            <xm:f>'WM-AR'!$F$1157</xm:f>
          </x14:formula1>
          <xm:sqref>P242 X242 AD242 AJ242 AP242 AV242 BB242 BH242 N242 L242 V242</xm:sqref>
        </x14:dataValidation>
        <x14:dataValidation type="list" allowBlank="1" showInputMessage="1" showErrorMessage="1">
          <x14:formula1>
            <xm:f>'WM-AR'!$F$1158:$F$1159</xm:f>
          </x14:formula1>
          <xm:sqref>P243 X243 AD243 AJ243 AP243 AV243 BB243 BH243 N243 L243 V243</xm:sqref>
        </x14:dataValidation>
        <x14:dataValidation type="list" allowBlank="1" showInputMessage="1" showErrorMessage="1">
          <x14:formula1>
            <xm:f>'WM-AR'!$F$1160</xm:f>
          </x14:formula1>
          <xm:sqref>P244 X244 AD244 AJ244 AP244 AV244 BB244 BH244 N244 L244 V244</xm:sqref>
        </x14:dataValidation>
        <x14:dataValidation type="list" allowBlank="1" showInputMessage="1" showErrorMessage="1">
          <x14:formula1>
            <xm:f>'WM-AR'!$F$1161</xm:f>
          </x14:formula1>
          <xm:sqref>P245 X245 AD245 AJ245 AP245 AV245 BB245 BH245 N245 L245 V245</xm:sqref>
        </x14:dataValidation>
        <x14:dataValidation type="list" allowBlank="1" showInputMessage="1" showErrorMessage="1">
          <x14:formula1>
            <xm:f>'WM-AR'!$F$1162</xm:f>
          </x14:formula1>
          <xm:sqref>P246 X246 AD246 AJ246 AP246 AV246 BB246 BH246 N246 L246 V246</xm:sqref>
        </x14:dataValidation>
        <x14:dataValidation type="list" allowBlank="1" showInputMessage="1" showErrorMessage="1">
          <x14:formula1>
            <xm:f>'WM-AR'!$F$1163</xm:f>
          </x14:formula1>
          <xm:sqref>P247 X247 AD247 AJ247 AP247 AV247 BB247 BH247 N247 L247 V247</xm:sqref>
        </x14:dataValidation>
        <x14:dataValidation type="list" allowBlank="1" showInputMessage="1" showErrorMessage="1">
          <x14:formula1>
            <xm:f>'WM-AR'!$F$1164</xm:f>
          </x14:formula1>
          <xm:sqref>P248 X248 AD248 AJ248 AP248 AV248 BB248 BH248 N248 L248 V248</xm:sqref>
        </x14:dataValidation>
        <x14:dataValidation type="list" allowBlank="1" showInputMessage="1" showErrorMessage="1">
          <x14:formula1>
            <xm:f>'WM-AR'!$F$1165</xm:f>
          </x14:formula1>
          <xm:sqref>P249 X249 AD249 AJ249 AP249 AV249 BB249 BH249 N249 L249 V249</xm:sqref>
        </x14:dataValidation>
        <x14:dataValidation type="list" allowBlank="1" showInputMessage="1" showErrorMessage="1">
          <x14:formula1>
            <xm:f>'WM-AR'!$F$1166</xm:f>
          </x14:formula1>
          <xm:sqref>P250 X250 AD250 AJ250 AP250 AV250 BB250 BH250 N250 L250 V250</xm:sqref>
        </x14:dataValidation>
        <x14:dataValidation type="list" allowBlank="1" showInputMessage="1" showErrorMessage="1">
          <x14:formula1>
            <xm:f>'WM-AR'!$F$1167</xm:f>
          </x14:formula1>
          <xm:sqref>P251 X251 AD251 AJ251 AP251 AV251 BB251 BH251 N251 L251 V251</xm:sqref>
        </x14:dataValidation>
        <x14:dataValidation type="list" allowBlank="1" showInputMessage="1" showErrorMessage="1">
          <x14:formula1>
            <xm:f>'WM-AR'!$F$1168</xm:f>
          </x14:formula1>
          <xm:sqref>P252 X252 AD252 AJ252 AP252 AV252 BB252 BH252 N252 L252 V252</xm:sqref>
        </x14:dataValidation>
        <x14:dataValidation type="list" allowBlank="1" showInputMessage="1" showErrorMessage="1">
          <x14:formula1>
            <xm:f>'WM-AR'!$F$1169</xm:f>
          </x14:formula1>
          <xm:sqref>P253 X253 AD253 AJ253 AP253 AV253 BB253 BH253 N253 L253 V253</xm:sqref>
        </x14:dataValidation>
        <x14:dataValidation type="list" allowBlank="1" showInputMessage="1" showErrorMessage="1">
          <x14:formula1>
            <xm:f>'WM-AR'!$F$1170</xm:f>
          </x14:formula1>
          <xm:sqref>P254 X254 AD254 AJ254 AP254 AV254 BB254 BH254 N254 L254 V254</xm:sqref>
        </x14:dataValidation>
        <x14:dataValidation type="list" allowBlank="1" showInputMessage="1" showErrorMessage="1">
          <x14:formula1>
            <xm:f>'WM-AR'!$F$1171</xm:f>
          </x14:formula1>
          <xm:sqref>P255 X255 AD255 AJ255 AP255 AV255 BB255 BH255 N255 L255 V255</xm:sqref>
        </x14:dataValidation>
        <x14:dataValidation type="list" allowBlank="1" showInputMessage="1" showErrorMessage="1">
          <x14:formula1>
            <xm:f>'WM-AR'!$F$1172</xm:f>
          </x14:formula1>
          <xm:sqref>P256 X256 AD256 AJ256 AP256 AV256 BB256 BH256 N256 L256 V256</xm:sqref>
        </x14:dataValidation>
        <x14:dataValidation type="list" allowBlank="1" showInputMessage="1" showErrorMessage="1">
          <x14:formula1>
            <xm:f>'WM-AR'!$F$1173</xm:f>
          </x14:formula1>
          <xm:sqref>P257 X257 AD257 AJ257 AP257 AV257 BB257 BH257 N257 L257 V257</xm:sqref>
        </x14:dataValidation>
        <x14:dataValidation type="list" allowBlank="1" showInputMessage="1" showErrorMessage="1">
          <x14:formula1>
            <xm:f>'WM-AR'!$F$1174</xm:f>
          </x14:formula1>
          <xm:sqref>P258 X258 AD258 AJ258 AP258 AV258 BB258 BH258 N258 L258 V258</xm:sqref>
        </x14:dataValidation>
        <x14:dataValidation type="list" allowBlank="1" showInputMessage="1" showErrorMessage="1">
          <x14:formula1>
            <xm:f>'WM-AR'!$F$1175</xm:f>
          </x14:formula1>
          <xm:sqref>P259 X259 AD259 AJ259 AP259 AV259 BB259 BH259 N259 L259 V259</xm:sqref>
        </x14:dataValidation>
        <x14:dataValidation type="list" allowBlank="1" showInputMessage="1" showErrorMessage="1">
          <x14:formula1>
            <xm:f>'WM-AR'!$F$1176</xm:f>
          </x14:formula1>
          <xm:sqref>P260 X260 AD260 AJ260 AP260 AV260 BB260 BH260 N260 L260 V260</xm:sqref>
        </x14:dataValidation>
        <x14:dataValidation type="list" allowBlank="1" showInputMessage="1" showErrorMessage="1">
          <x14:formula1>
            <xm:f>'WM-AR'!$F$1177:$F$1180</xm:f>
          </x14:formula1>
          <xm:sqref>P261 X261 AD261 AJ261 AP261 AV261 BB261 BH261 N261 L261 V261</xm:sqref>
        </x14:dataValidation>
        <x14:dataValidation type="list" allowBlank="1" showInputMessage="1" showErrorMessage="1">
          <x14:formula1>
            <xm:f>'WM-AR'!$F$1181</xm:f>
          </x14:formula1>
          <xm:sqref>P262 X262 AD262 AJ262 AP262 AV262 BB262 BH262 N262 L262 V262</xm:sqref>
        </x14:dataValidation>
        <x14:dataValidation type="list" allowBlank="1" showInputMessage="1" showErrorMessage="1">
          <x14:formula1>
            <xm:f>'WM-AR'!$F$1182</xm:f>
          </x14:formula1>
          <xm:sqref>P263 X263 AD263 AJ263 AP263 AV263 BB263 BH263 N263 L263 V263</xm:sqref>
        </x14:dataValidation>
        <x14:dataValidation type="list" allowBlank="1" showInputMessage="1" showErrorMessage="1">
          <x14:formula1>
            <xm:f>'WM-AR'!$F$1183</xm:f>
          </x14:formula1>
          <xm:sqref>P264 X264 AD264 AJ264 AP264 AV264 BB264 BH264 N264 L264 V264</xm:sqref>
        </x14:dataValidation>
        <x14:dataValidation type="list" allowBlank="1" showInputMessage="1" showErrorMessage="1">
          <x14:formula1>
            <xm:f>'WM-AR'!$F$1184</xm:f>
          </x14:formula1>
          <xm:sqref>P265 X265 AD265 AJ265 AP265 AV265 BB265 BH265 N265 L265 V265</xm:sqref>
        </x14:dataValidation>
        <x14:dataValidation type="list" allowBlank="1" showInputMessage="1" showErrorMessage="1">
          <x14:formula1>
            <xm:f>'WM-AR'!$F$1185:$F$1186</xm:f>
          </x14:formula1>
          <xm:sqref>P266 X266 AD266 AJ266 AP266 AV266 BB266 BH266 N266 L266 V266</xm:sqref>
        </x14:dataValidation>
        <x14:dataValidation type="list" allowBlank="1" showInputMessage="1" showErrorMessage="1">
          <x14:formula1>
            <xm:f>'WM-AR'!$F$1187</xm:f>
          </x14:formula1>
          <xm:sqref>P267 X267 AD267 AJ267 AP267 AV267 BB267 BH267 N267 L267 V267</xm:sqref>
        </x14:dataValidation>
        <x14:dataValidation type="list" allowBlank="1" showInputMessage="1" showErrorMessage="1">
          <x14:formula1>
            <xm:f>'WM-AR'!$F$1188</xm:f>
          </x14:formula1>
          <xm:sqref>P268 X268 AD268 AJ268 AP268 AV268 BB268 BH268 N268 L268 V268</xm:sqref>
        </x14:dataValidation>
        <x14:dataValidation type="list" allowBlank="1" showInputMessage="1" showErrorMessage="1">
          <x14:formula1>
            <xm:f>'WM-AR'!$F$1189</xm:f>
          </x14:formula1>
          <xm:sqref>P269 X269 AD269 AJ269 AP269 AV269 BB269 BH269 N269 L269 V269</xm:sqref>
        </x14:dataValidation>
        <x14:dataValidation type="list" allowBlank="1" showInputMessage="1" showErrorMessage="1">
          <x14:formula1>
            <xm:f>'WM-AR'!$F$1190</xm:f>
          </x14:formula1>
          <xm:sqref>P270 X270 AD270 AJ270 AP270 AV270 BB270 BH270 N270 L270 V270</xm:sqref>
        </x14:dataValidation>
        <x14:dataValidation type="list" allowBlank="1" showInputMessage="1" showErrorMessage="1">
          <x14:formula1>
            <xm:f>'WM-AR'!$F$1191:$F$1192</xm:f>
          </x14:formula1>
          <xm:sqref>P271 X271 AD271 AJ271 AP271 AV271 BB271 BH271 N271 L271 V271</xm:sqref>
        </x14:dataValidation>
        <x14:dataValidation type="list" allowBlank="1" showInputMessage="1" showErrorMessage="1">
          <x14:formula1>
            <xm:f>'WM-AR'!$F$1193:$F$1195</xm:f>
          </x14:formula1>
          <xm:sqref>P272 X272 AD272 AJ272 AP272 AV272 BB272 BH272 N272 L272 V272</xm:sqref>
        </x14:dataValidation>
        <x14:dataValidation type="list" allowBlank="1" showInputMessage="1" showErrorMessage="1">
          <x14:formula1>
            <xm:f>'WM-AR'!$F$1196</xm:f>
          </x14:formula1>
          <xm:sqref>P273 X273 AD273 AJ273 AP273 AV273 BB273 BH273 N273 L273 V273</xm:sqref>
        </x14:dataValidation>
        <x14:dataValidation type="list" allowBlank="1" showInputMessage="1" showErrorMessage="1">
          <x14:formula1>
            <xm:f>'WM-AR'!$F$1197</xm:f>
          </x14:formula1>
          <xm:sqref>P274 X274 AD274 AJ274 AP274 AV274 BB274 BH274 N274 L274 V274</xm:sqref>
        </x14:dataValidation>
        <x14:dataValidation type="list" allowBlank="1" showInputMessage="1" showErrorMessage="1">
          <x14:formula1>
            <xm:f>'WM-AR'!$F$1198</xm:f>
          </x14:formula1>
          <xm:sqref>P275 X275 AD275 AJ275 AP275 AV275 BB275 BH275 N275 L275 V275</xm:sqref>
        </x14:dataValidation>
        <x14:dataValidation type="list" allowBlank="1" showInputMessage="1" showErrorMessage="1">
          <x14:formula1>
            <xm:f>'WM-AR'!$F$1199</xm:f>
          </x14:formula1>
          <xm:sqref>P276 X276 AD276 AJ276 AP276 AV276 BB276 BH276 N276 L276 V276</xm:sqref>
        </x14:dataValidation>
        <x14:dataValidation type="list" allowBlank="1" showInputMessage="1" showErrorMessage="1">
          <x14:formula1>
            <xm:f>'WM-AR'!$F$1200</xm:f>
          </x14:formula1>
          <xm:sqref>P277 X277 AD277 AJ277 AP277 AV277 BB277 BH277 N277 L277 V277</xm:sqref>
        </x14:dataValidation>
        <x14:dataValidation type="list" allowBlank="1" showInputMessage="1" showErrorMessage="1">
          <x14:formula1>
            <xm:f>'WM-AR'!$F$1201</xm:f>
          </x14:formula1>
          <xm:sqref>P278 X278 AD278 AJ278 AP278 AV278 BB278 BH278 N278 L278 V278</xm:sqref>
        </x14:dataValidation>
        <x14:dataValidation type="list" allowBlank="1" showInputMessage="1" showErrorMessage="1">
          <x14:formula1>
            <xm:f>'WM-AR'!$F$1202</xm:f>
          </x14:formula1>
          <xm:sqref>P279 X279 AD279 AJ279 AP279 AV279 BB279 BH279 N279 L279 V279</xm:sqref>
        </x14:dataValidation>
        <x14:dataValidation type="list" allowBlank="1" showInputMessage="1" showErrorMessage="1">
          <x14:formula1>
            <xm:f>'WM-AR'!$F$1203</xm:f>
          </x14:formula1>
          <xm:sqref>P280 X280 AD280 AJ280 AP280 AV280 BB280 BH280 N280 L280 V280</xm:sqref>
        </x14:dataValidation>
        <x14:dataValidation type="list" allowBlank="1" showInputMessage="1" showErrorMessage="1">
          <x14:formula1>
            <xm:f>'WM-AR'!$F$1204</xm:f>
          </x14:formula1>
          <xm:sqref>P281 X281 AD281 AJ281 AP281 AV281 BB281 BH281 N281 L281 V281</xm:sqref>
        </x14:dataValidation>
        <x14:dataValidation type="list" allowBlank="1" showInputMessage="1" showErrorMessage="1">
          <x14:formula1>
            <xm:f>'WM-AR'!$F$1205</xm:f>
          </x14:formula1>
          <xm:sqref>P282 X282 AD282 AJ282 AP282 AV282 BB282 BH282 N282 L282 V282</xm:sqref>
        </x14:dataValidation>
        <x14:dataValidation type="list" allowBlank="1" showInputMessage="1" showErrorMessage="1">
          <x14:formula1>
            <xm:f>'WM-AR'!$F$1206</xm:f>
          </x14:formula1>
          <xm:sqref>P283 X283 AD283 AJ283 AP283 AV283 BB283 BH283 N283 L283 V283</xm:sqref>
        </x14:dataValidation>
        <x14:dataValidation type="list" allowBlank="1" showInputMessage="1" showErrorMessage="1">
          <x14:formula1>
            <xm:f>'WM-AR'!$F$1207</xm:f>
          </x14:formula1>
          <xm:sqref>P284 X284 AD284 AJ284 AP284 AV284 BB284 BH284 N284 L284 V284</xm:sqref>
        </x14:dataValidation>
        <x14:dataValidation type="list" allowBlank="1" showInputMessage="1" showErrorMessage="1">
          <x14:formula1>
            <xm:f>'WM-AR'!$F$1208</xm:f>
          </x14:formula1>
          <xm:sqref>P285 X285 AD285 AJ285 AP285 AV285 BB285 BH285 N285 L285 V285</xm:sqref>
        </x14:dataValidation>
        <x14:dataValidation type="list" allowBlank="1" showInputMessage="1" showErrorMessage="1">
          <x14:formula1>
            <xm:f>'WM-AR'!$F$1209</xm:f>
          </x14:formula1>
          <xm:sqref>P286 X286 AD286 AJ286 AP286 AV286 BB286 BH286 N286 L286 V286</xm:sqref>
        </x14:dataValidation>
        <x14:dataValidation type="list" allowBlank="1" showInputMessage="1" showErrorMessage="1">
          <x14:formula1>
            <xm:f>'WM-AR'!$F$1210</xm:f>
          </x14:formula1>
          <xm:sqref>P287 X287 AD287 AJ287 AP287 AV287 BB287 BH287 N287 L287 V287</xm:sqref>
        </x14:dataValidation>
        <x14:dataValidation type="list" allowBlank="1" showInputMessage="1" showErrorMessage="1">
          <x14:formula1>
            <xm:f>'WM-AR'!$F$1211</xm:f>
          </x14:formula1>
          <xm:sqref>P288 X288 AD288 AJ288 AP288 AV288 BB288 BH288 N288 L288 V288</xm:sqref>
        </x14:dataValidation>
        <x14:dataValidation type="list" allowBlank="1" showInputMessage="1" showErrorMessage="1">
          <x14:formula1>
            <xm:f>'WM-AR'!$F$1212</xm:f>
          </x14:formula1>
          <xm:sqref>P289 X289 AD289 AJ289 AP289 AV289 BB289 BH289 N289 L289 V289</xm:sqref>
        </x14:dataValidation>
        <x14:dataValidation type="list" allowBlank="1" showInputMessage="1" showErrorMessage="1">
          <x14:formula1>
            <xm:f>'WM-AR'!$F$1213</xm:f>
          </x14:formula1>
          <xm:sqref>P290 X290 AD290 AJ290 AP290 AV290 BB290 BH290 N290 L290 V290</xm:sqref>
        </x14:dataValidation>
        <x14:dataValidation type="list" allowBlank="1" showInputMessage="1" showErrorMessage="1">
          <x14:formula1>
            <xm:f>'WM-AR'!$F$1214</xm:f>
          </x14:formula1>
          <xm:sqref>P291 X291 AD291 AJ291 AP291 AV291 BB291 BH291 N291 L291 V291</xm:sqref>
        </x14:dataValidation>
        <x14:dataValidation type="list" allowBlank="1" showInputMessage="1" showErrorMessage="1">
          <x14:formula1>
            <xm:f>'WM-AR'!$F$1215</xm:f>
          </x14:formula1>
          <xm:sqref>P292 X292 AD292 AJ292 AP292 AV292 BB292 BH292 N292 L292 V292</xm:sqref>
        </x14:dataValidation>
        <x14:dataValidation type="list" allowBlank="1" showInputMessage="1" showErrorMessage="1">
          <x14:formula1>
            <xm:f>'WM-AR'!$F$1216</xm:f>
          </x14:formula1>
          <xm:sqref>P293 X293 AD293 AJ293 AP293 AV293 BB293 BH293 N293 L293 V293</xm:sqref>
        </x14:dataValidation>
        <x14:dataValidation type="list" allowBlank="1" showInputMessage="1" showErrorMessage="1">
          <x14:formula1>
            <xm:f>'WM-AR'!$F$1217</xm:f>
          </x14:formula1>
          <xm:sqref>P294 X294 AD294 AJ294 AP294 AV294 BB294 BH294 N294 L294 V294</xm:sqref>
        </x14:dataValidation>
        <x14:dataValidation type="list" allowBlank="1" showInputMessage="1" showErrorMessage="1">
          <x14:formula1>
            <xm:f>'WM-AR'!$F$1218</xm:f>
          </x14:formula1>
          <xm:sqref>P295 X295 AD295 AJ295 AP295 AV295 BB295 BH295 N295 L295 V295</xm:sqref>
        </x14:dataValidation>
        <x14:dataValidation type="list" allowBlank="1" showInputMessage="1" showErrorMessage="1">
          <x14:formula1>
            <xm:f>'WM-AR'!$F$1219</xm:f>
          </x14:formula1>
          <xm:sqref>P296 X296 AD296 AJ296 AP296 AV296 BB296 BH296 N296 L296 V296</xm:sqref>
        </x14:dataValidation>
        <x14:dataValidation type="list" allowBlank="1" showInputMessage="1" showErrorMessage="1">
          <x14:formula1>
            <xm:f>'WM-AR'!$F$1220</xm:f>
          </x14:formula1>
          <xm:sqref>P297 X297 AD297 AJ297 AP297 AV297 BB297 BH297 N297 L297 V297</xm:sqref>
        </x14:dataValidation>
        <x14:dataValidation type="list" allowBlank="1" showInputMessage="1" showErrorMessage="1">
          <x14:formula1>
            <xm:f>'WM-AR'!$F$1221</xm:f>
          </x14:formula1>
          <xm:sqref>P298 X298 AD298 AJ298 AP298 AV298 BB298 BH298 N298 L298 V298</xm:sqref>
        </x14:dataValidation>
        <x14:dataValidation type="list" allowBlank="1" showInputMessage="1" showErrorMessage="1">
          <x14:formula1>
            <xm:f>'WM-AR'!$F$1222</xm:f>
          </x14:formula1>
          <xm:sqref>P299 X299 AD299 AJ299 AP299 AV299 BB299 BH299 N299 L299 V299</xm:sqref>
        </x14:dataValidation>
        <x14:dataValidation type="list" allowBlank="1" showInputMessage="1" showErrorMessage="1">
          <x14:formula1>
            <xm:f>'WM-AR'!$F$1223</xm:f>
          </x14:formula1>
          <xm:sqref>P300 X300 AD300 AJ300 AP300 AV300 BB300 BH300 N300 L300 V300</xm:sqref>
        </x14:dataValidation>
        <x14:dataValidation type="list" allowBlank="1" showInputMessage="1" showErrorMessage="1">
          <x14:formula1>
            <xm:f>'WM-AR'!$F$1224</xm:f>
          </x14:formula1>
          <xm:sqref>P301 X301 AD301 AJ301 AP301 AV301 BB301 BH301 N301 L301 V301</xm:sqref>
        </x14:dataValidation>
        <x14:dataValidation type="list" allowBlank="1" showInputMessage="1" showErrorMessage="1">
          <x14:formula1>
            <xm:f>'WM-AR'!$F$1225</xm:f>
          </x14:formula1>
          <xm:sqref>P302 X302 AD302 AJ302 AP302 AV302 BB302 BH302 N302 L302 V302</xm:sqref>
        </x14:dataValidation>
        <x14:dataValidation type="list" allowBlank="1" showInputMessage="1" showErrorMessage="1">
          <x14:formula1>
            <xm:f>'WM-AR'!$F$1226</xm:f>
          </x14:formula1>
          <xm:sqref>P303 X303 AD303 AJ303 AP303 AV303 BB303 BH303 N303 L303 V303</xm:sqref>
        </x14:dataValidation>
        <x14:dataValidation type="list" allowBlank="1" showInputMessage="1" showErrorMessage="1">
          <x14:formula1>
            <xm:f>'WM-AR'!$F$1227</xm:f>
          </x14:formula1>
          <xm:sqref>P304 X304 AD304 AJ304 AP304 AV304 BB304 BH304 N304 L304 V304</xm:sqref>
        </x14:dataValidation>
        <x14:dataValidation type="list" allowBlank="1" showInputMessage="1" showErrorMessage="1">
          <x14:formula1>
            <xm:f>'WM-AR'!$F$1228</xm:f>
          </x14:formula1>
          <xm:sqref>P305 X305 AD305 AJ305 AP305 AV305 BB305 BH305 N305 L305 V305</xm:sqref>
        </x14:dataValidation>
        <x14:dataValidation type="list" allowBlank="1" showInputMessage="1" showErrorMessage="1">
          <x14:formula1>
            <xm:f>'WM-AR'!$F$1229</xm:f>
          </x14:formula1>
          <xm:sqref>P306 X306 AD306 AJ306 AP306 AV306 BB306 BH306 N306 L306 V306</xm:sqref>
        </x14:dataValidation>
        <x14:dataValidation type="list" allowBlank="1" showInputMessage="1" showErrorMessage="1">
          <x14:formula1>
            <xm:f>'WM-AR'!$F$1230</xm:f>
          </x14:formula1>
          <xm:sqref>P307 X307 AD307 AJ307 AP307 AV307 BB307 BH307 N307 L307 V307</xm:sqref>
        </x14:dataValidation>
        <x14:dataValidation type="list" allowBlank="1" showInputMessage="1" showErrorMessage="1">
          <x14:formula1>
            <xm:f>'WM-AR'!$F$1231</xm:f>
          </x14:formula1>
          <xm:sqref>P308 X308 AD308 AJ308 AP308 AV308 BB308 BH308 N308 L308 V308</xm:sqref>
        </x14:dataValidation>
        <x14:dataValidation type="list" allowBlank="1" showInputMessage="1" showErrorMessage="1">
          <x14:formula1>
            <xm:f>'WM-AR'!$F$1232</xm:f>
          </x14:formula1>
          <xm:sqref>P309 X309 AD309 AJ309 AP309 AV309 BB309 BH309 N309 L309 V309</xm:sqref>
        </x14:dataValidation>
        <x14:dataValidation type="list" allowBlank="1" showInputMessage="1" showErrorMessage="1">
          <x14:formula1>
            <xm:f>'WM-AR'!$F$1233</xm:f>
          </x14:formula1>
          <xm:sqref>P310 X310 AD310 AJ310 AP310 AV310 BB310 BH310 N310 L310 V310</xm:sqref>
        </x14:dataValidation>
        <x14:dataValidation type="list" allowBlank="1" showInputMessage="1" showErrorMessage="1">
          <x14:formula1>
            <xm:f>'WM-AR'!$F$1234</xm:f>
          </x14:formula1>
          <xm:sqref>P311 X311 AD311 AJ311 AP311 AV311 BB311 BH311 N311 L311 V311</xm:sqref>
        </x14:dataValidation>
        <x14:dataValidation type="list" allowBlank="1" showInputMessage="1" showErrorMessage="1">
          <x14:formula1>
            <xm:f>'WM-AR'!$F$1235</xm:f>
          </x14:formula1>
          <xm:sqref>P312 X312 AD312 AJ312 AP312 AV312 BB312 BH312 N312 L312 V312</xm:sqref>
        </x14:dataValidation>
        <x14:dataValidation type="list" allowBlank="1" showInputMessage="1" showErrorMessage="1">
          <x14:formula1>
            <xm:f>'WM-AR'!$F$1236</xm:f>
          </x14:formula1>
          <xm:sqref>P313 X313 AD313 AJ313 AP313 AV313 BB313 BH313 N313 L313 V313</xm:sqref>
        </x14:dataValidation>
        <x14:dataValidation type="list" allowBlank="1" showInputMessage="1" showErrorMessage="1">
          <x14:formula1>
            <xm:f>'WM-AR'!$F$1237</xm:f>
          </x14:formula1>
          <xm:sqref>P314 X314 AD314 AJ314 AP314 AV314 BB314 BH314 N314 L314 V314</xm:sqref>
        </x14:dataValidation>
        <x14:dataValidation type="list" allowBlank="1" showInputMessage="1" showErrorMessage="1">
          <x14:formula1>
            <xm:f>'WM-AR'!$F$1238</xm:f>
          </x14:formula1>
          <xm:sqref>P315 X315 AD315 AJ315 AP315 AV315 BB315 BH315 N315 L315 V315</xm:sqref>
        </x14:dataValidation>
        <x14:dataValidation type="list" allowBlank="1" showInputMessage="1" showErrorMessage="1">
          <x14:formula1>
            <xm:f>'WM-AR'!$F$1239</xm:f>
          </x14:formula1>
          <xm:sqref>P316 X316 AD316 AJ316 AP316 AV316 BB316 BH316 N316 L316 V316</xm:sqref>
        </x14:dataValidation>
        <x14:dataValidation type="list" allowBlank="1" showInputMessage="1" showErrorMessage="1">
          <x14:formula1>
            <xm:f>'WM-AR'!$F$1240</xm:f>
          </x14:formula1>
          <xm:sqref>P317 X317 AD317 AJ317 AP317 AV317 BB317 BH317 N317 L317 V317</xm:sqref>
        </x14:dataValidation>
        <x14:dataValidation type="list" allowBlank="1" showInputMessage="1" showErrorMessage="1">
          <x14:formula1>
            <xm:f>'WM-AR'!$F$1241:$F$1242</xm:f>
          </x14:formula1>
          <xm:sqref>P318 X318 AD318 AJ318 AP318 AV318 BB318 BH318 N318 L318 V318</xm:sqref>
        </x14:dataValidation>
        <x14:dataValidation type="list" allowBlank="1" showInputMessage="1" showErrorMessage="1">
          <x14:formula1>
            <xm:f>'WM-AR'!$F$1243</xm:f>
          </x14:formula1>
          <xm:sqref>P319 X319 AD319 AJ319 AP319 AV319 BB319 BH319 N319 L319 V319</xm:sqref>
        </x14:dataValidation>
        <x14:dataValidation type="list" allowBlank="1" showInputMessage="1" showErrorMessage="1">
          <x14:formula1>
            <xm:f>'WM-AR'!$F$1244</xm:f>
          </x14:formula1>
          <xm:sqref>P320 X320 AD320 AJ320 AP320 AV320 BB320 BH320 N320 L320 V320</xm:sqref>
        </x14:dataValidation>
        <x14:dataValidation type="list" allowBlank="1" showInputMessage="1" showErrorMessage="1">
          <x14:formula1>
            <xm:f>'WM-AR'!$F$1245:$F$1247</xm:f>
          </x14:formula1>
          <xm:sqref>P321 X321 AD321 AJ321 AP321 AV321 BB321 BH321 N321 L321 V321</xm:sqref>
        </x14:dataValidation>
        <x14:dataValidation type="list" allowBlank="1" showInputMessage="1" showErrorMessage="1">
          <x14:formula1>
            <xm:f>'WM-AR'!$F$1248</xm:f>
          </x14:formula1>
          <xm:sqref>P322 X322 AD322 AJ322 AP322 AV322 BB322 BH322 N322 L322 V322</xm:sqref>
        </x14:dataValidation>
        <x14:dataValidation type="list" allowBlank="1" showInputMessage="1" showErrorMessage="1">
          <x14:formula1>
            <xm:f>'WM-AR'!$F$1249</xm:f>
          </x14:formula1>
          <xm:sqref>P323 X323 AD323 AJ323 AP323 AV323 BB323 BH323 N323 L323 V323</xm:sqref>
        </x14:dataValidation>
        <x14:dataValidation type="list" allowBlank="1" showInputMessage="1" showErrorMessage="1">
          <x14:formula1>
            <xm:f>'WM-AR'!$F$1250:$F$1251</xm:f>
          </x14:formula1>
          <xm:sqref>P324 X324 AD324 AJ324 AP324 AV324 BB324 BH324 N324 L324 V324</xm:sqref>
        </x14:dataValidation>
        <x14:dataValidation type="list" allowBlank="1" showInputMessage="1" showErrorMessage="1">
          <x14:formula1>
            <xm:f>'WM-AR'!$F$1252</xm:f>
          </x14:formula1>
          <xm:sqref>P325 X325 AD325 AJ325 AP325 AV325 BB325 BH325 N325 L325 V325</xm:sqref>
        </x14:dataValidation>
        <x14:dataValidation type="list" allowBlank="1" showInputMessage="1" showErrorMessage="1">
          <x14:formula1>
            <xm:f>'WM-AR'!$F$1253</xm:f>
          </x14:formula1>
          <xm:sqref>P326 X326 AD326 AJ326 AP326 AV326 BB326 BH326 N326 L326 V326</xm:sqref>
        </x14:dataValidation>
        <x14:dataValidation type="list" allowBlank="1" showInputMessage="1" showErrorMessage="1">
          <x14:formula1>
            <xm:f>'WM-AR'!$F$1254</xm:f>
          </x14:formula1>
          <xm:sqref>P327 X327 AD327 AJ327 AP327 AV327 BB327 BH327 N327 L327 V327</xm:sqref>
        </x14:dataValidation>
        <x14:dataValidation type="list" allowBlank="1" showInputMessage="1" showErrorMessage="1">
          <x14:formula1>
            <xm:f>'WM-AR'!$F$1255:$F$1257</xm:f>
          </x14:formula1>
          <xm:sqref>P328 X328 AD328 AJ328 AP328 AV328 BB328 BH328 N328 L328 V328</xm:sqref>
        </x14:dataValidation>
        <x14:dataValidation type="list" allowBlank="1" showInputMessage="1" showErrorMessage="1">
          <x14:formula1>
            <xm:f>'WM-AR'!$F$1258</xm:f>
          </x14:formula1>
          <xm:sqref>P329 X329 AD329 AJ329 AP329 AV329 BB329 BH329 N329 L329 V329</xm:sqref>
        </x14:dataValidation>
        <x14:dataValidation type="list" allowBlank="1" showInputMessage="1" showErrorMessage="1">
          <x14:formula1>
            <xm:f>'WM-SS'!$B$1</xm:f>
          </x14:formula1>
          <xm:sqref>P331 X331 AD331 AJ331 AP331 AV331 BB331 BH331 N331 L331 V331</xm:sqref>
        </x14:dataValidation>
        <x14:dataValidation type="list" allowBlank="1" showInputMessage="1" showErrorMessage="1">
          <x14:formula1>
            <xm:f>'WM-SS'!$B$2</xm:f>
          </x14:formula1>
          <xm:sqref>P332 X332 AD332 AJ332 AP332 AV332 BB332 BH332 N332 L332 V332</xm:sqref>
        </x14:dataValidation>
        <x14:dataValidation type="list" allowBlank="1" showInputMessage="1" showErrorMessage="1">
          <x14:formula1>
            <xm:f>'WM-SS'!$B$3</xm:f>
          </x14:formula1>
          <xm:sqref>P333 X333 AD333 AJ333 AP333 AV333 BB333 BH333 N333 L333 V333</xm:sqref>
        </x14:dataValidation>
        <x14:dataValidation type="list" allowBlank="1" showInputMessage="1" showErrorMessage="1">
          <x14:formula1>
            <xm:f>'WM-SS'!$B$4</xm:f>
          </x14:formula1>
          <xm:sqref>P334 X334 AD334 AJ334 AP334 AV334 BB334 BH334 N334 L334 V334</xm:sqref>
        </x14:dataValidation>
        <x14:dataValidation type="list" allowBlank="1" showInputMessage="1" showErrorMessage="1">
          <x14:formula1>
            <xm:f>'WM-SS'!$B$5</xm:f>
          </x14:formula1>
          <xm:sqref>P335 X335 AD335 AJ335 AP335 AV335 BB335 BH335 N335 L335 V335</xm:sqref>
        </x14:dataValidation>
        <x14:dataValidation type="list" allowBlank="1" showInputMessage="1" showErrorMessage="1">
          <x14:formula1>
            <xm:f>'WM-SS'!$B$6</xm:f>
          </x14:formula1>
          <xm:sqref>P336 X336 AD336 AJ336 AP336 AV336 BB336 BH336 N336 L336 V336</xm:sqref>
        </x14:dataValidation>
        <x14:dataValidation type="list" allowBlank="1" showInputMessage="1" showErrorMessage="1">
          <x14:formula1>
            <xm:f>'WM-SS'!$B$7</xm:f>
          </x14:formula1>
          <xm:sqref>P337 X337 AD337 AJ337 AP337 AV337 BB337 BH337 N337 L337 V337</xm:sqref>
        </x14:dataValidation>
        <x14:dataValidation type="list" allowBlank="1" showInputMessage="1" showErrorMessage="1">
          <x14:formula1>
            <xm:f>'WM-SS'!$B$8</xm:f>
          </x14:formula1>
          <xm:sqref>P338 X338 AD338 AJ338 AP338 AV338 BB338 BH338 N338 L338 V338</xm:sqref>
        </x14:dataValidation>
        <x14:dataValidation type="list" allowBlank="1" showInputMessage="1" showErrorMessage="1">
          <x14:formula1>
            <xm:f>'WM-SS'!$B$9</xm:f>
          </x14:formula1>
          <xm:sqref>P339 X339 AD339 AJ339 AP339 AV339 BB339 BH339 N339 L339 V339</xm:sqref>
        </x14:dataValidation>
        <x14:dataValidation type="list" allowBlank="1" showInputMessage="1" showErrorMessage="1">
          <x14:formula1>
            <xm:f>'WM-SS'!$B$10:$B$13</xm:f>
          </x14:formula1>
          <xm:sqref>P340 X340 AD340 AJ340 AP340 AV340 BB340 BH340 N340 L340 V340</xm:sqref>
        </x14:dataValidation>
        <x14:dataValidation type="list" allowBlank="1" showInputMessage="1" showErrorMessage="1">
          <x14:formula1>
            <xm:f>'WM-SS'!$B$14</xm:f>
          </x14:formula1>
          <xm:sqref>P341 X341 AD341 AJ341 AP341 AV341 BB341 BH341 N341 L341 V341</xm:sqref>
        </x14:dataValidation>
        <x14:dataValidation type="list" allowBlank="1" showInputMessage="1" showErrorMessage="1">
          <x14:formula1>
            <xm:f>'WM-SS'!$B$15</xm:f>
          </x14:formula1>
          <xm:sqref>P342 X342 AD342 AJ342 AP342 AV342 BB342 BH342 N342 L342 V342</xm:sqref>
        </x14:dataValidation>
        <x14:dataValidation type="list" allowBlank="1" showInputMessage="1" showErrorMessage="1">
          <x14:formula1>
            <xm:f>'WM-SS'!$B$16</xm:f>
          </x14:formula1>
          <xm:sqref>P343 X343 AD343 AJ343 AP343 AV343 BB343 BH343 N343 L343 V343</xm:sqref>
        </x14:dataValidation>
        <x14:dataValidation type="list" allowBlank="1" showInputMessage="1" showErrorMessage="1">
          <x14:formula1>
            <xm:f>'WM-SS'!$B$17</xm:f>
          </x14:formula1>
          <xm:sqref>P344 X344 AD344 AJ344 AP344 AV344 BB344 BH344 N344 L344 V344</xm:sqref>
        </x14:dataValidation>
        <x14:dataValidation type="list" allowBlank="1" showInputMessage="1" showErrorMessage="1">
          <x14:formula1>
            <xm:f>'WM-SS'!$B$18</xm:f>
          </x14:formula1>
          <xm:sqref>P345 X345 AD345 AJ345 AP345 AV345 BB345 BH345 N345 L345 V345</xm:sqref>
        </x14:dataValidation>
        <x14:dataValidation type="list" allowBlank="1" showInputMessage="1" showErrorMessage="1">
          <x14:formula1>
            <xm:f>'WM-SS'!$B$19</xm:f>
          </x14:formula1>
          <xm:sqref>P346 X346 AD346 AJ346 AP346 AV346 BB346 BH346 N346 L346 V346</xm:sqref>
        </x14:dataValidation>
        <x14:dataValidation type="list" allowBlank="1" showInputMessage="1" showErrorMessage="1">
          <x14:formula1>
            <xm:f>'WM-SS'!$B$20</xm:f>
          </x14:formula1>
          <xm:sqref>P347 X347 AD347 AJ347 AP347 AV347 BB347 BH347 N347 L347 V347</xm:sqref>
        </x14:dataValidation>
        <x14:dataValidation type="list" allowBlank="1" showInputMessage="1" showErrorMessage="1">
          <x14:formula1>
            <xm:f>'WM-SS'!$B$21</xm:f>
          </x14:formula1>
          <xm:sqref>P348 X348 AD348 AJ348 AP348 AV348 BB348 BH348 N348 L348 V348</xm:sqref>
        </x14:dataValidation>
        <x14:dataValidation type="list" allowBlank="1" showInputMessage="1" showErrorMessage="1">
          <x14:formula1>
            <xm:f>'WM-SS'!$B$22</xm:f>
          </x14:formula1>
          <xm:sqref>P349 X349 AD349 AJ349 AP349 AV349 BB349 BH349 N349 L349 V349</xm:sqref>
        </x14:dataValidation>
        <x14:dataValidation type="list" allowBlank="1" showInputMessage="1" showErrorMessage="1">
          <x14:formula1>
            <xm:f>'WM-SS'!$B$23</xm:f>
          </x14:formula1>
          <xm:sqref>P350 X350 AD350 AJ350 AP350 AV350 BB350 BH350 N350 L350 V350</xm:sqref>
        </x14:dataValidation>
        <x14:dataValidation type="list" allowBlank="1" showInputMessage="1" showErrorMessage="1">
          <x14:formula1>
            <xm:f>'WM-SS'!$B$24</xm:f>
          </x14:formula1>
          <xm:sqref>P351 X351 AD351 AJ351 AP351 AV351 BB351 BH351 N351 L351 V351</xm:sqref>
        </x14:dataValidation>
        <x14:dataValidation type="list" allowBlank="1" showInputMessage="1" showErrorMessage="1">
          <x14:formula1>
            <xm:f>'WM-SS'!$B$25</xm:f>
          </x14:formula1>
          <xm:sqref>P352 X352 AD352 AJ352 AP352 AV352 BB352 BH352 N352 L352 V352</xm:sqref>
        </x14:dataValidation>
        <x14:dataValidation type="list" allowBlank="1" showInputMessage="1" showErrorMessage="1">
          <x14:formula1>
            <xm:f>'WM-SS'!$B$26</xm:f>
          </x14:formula1>
          <xm:sqref>P353 X353 AD353 AJ353 AP353 AV353 BB353 BH353 N353 L353 V353</xm:sqref>
        </x14:dataValidation>
        <x14:dataValidation type="list" allowBlank="1" showInputMessage="1" showErrorMessage="1">
          <x14:formula1>
            <xm:f>'WM-SS'!$B$27</xm:f>
          </x14:formula1>
          <xm:sqref>P354 X354 AD354 AJ354 AP354 AV354 BB354 BH354 N354 L354 V354</xm:sqref>
        </x14:dataValidation>
        <x14:dataValidation type="list" allowBlank="1" showInputMessage="1" showErrorMessage="1">
          <x14:formula1>
            <xm:f>'WM-SS'!$B$28:$B$31</xm:f>
          </x14:formula1>
          <xm:sqref>P355 X355 AD355 AJ355 AP355 AV355 BB355 BH355 N355 L355 V355</xm:sqref>
        </x14:dataValidation>
        <x14:dataValidation type="list" allowBlank="1" showInputMessage="1" showErrorMessage="1">
          <x14:formula1>
            <xm:f>'WM-SS'!$B$32</xm:f>
          </x14:formula1>
          <xm:sqref>P356 X356 AD356 AJ356 AP356 AV356 BB356 BH356 N356 L356 V356</xm:sqref>
        </x14:dataValidation>
        <x14:dataValidation type="list" allowBlank="1" showInputMessage="1" showErrorMessage="1">
          <x14:formula1>
            <xm:f>'WM-SS'!$B$33</xm:f>
          </x14:formula1>
          <xm:sqref>P357 X357 AD357 AJ357 AP357 AV357 BB357 BH357 N357 L357 V357</xm:sqref>
        </x14:dataValidation>
        <x14:dataValidation type="list" allowBlank="1" showInputMessage="1" showErrorMessage="1">
          <x14:formula1>
            <xm:f>'WM-SS'!$B$34</xm:f>
          </x14:formula1>
          <xm:sqref>P358 X358 AD358 AJ358 AP358 AV358 BB358 BH358 N358 L358 V358</xm:sqref>
        </x14:dataValidation>
        <x14:dataValidation type="list" allowBlank="1" showInputMessage="1" showErrorMessage="1">
          <x14:formula1>
            <xm:f>'WM-SS'!$B$35</xm:f>
          </x14:formula1>
          <xm:sqref>P359 X359 AD359 AJ359 AP359 AV359 BB359 BH359 N359 L359 V359</xm:sqref>
        </x14:dataValidation>
        <x14:dataValidation type="list" allowBlank="1" showInputMessage="1" showErrorMessage="1">
          <x14:formula1>
            <xm:f>'WM-SS'!$B$36</xm:f>
          </x14:formula1>
          <xm:sqref>P360 X360 AD360 AJ360 AP360 AV360 BB360 BH360 N360 L360 V360</xm:sqref>
        </x14:dataValidation>
        <x14:dataValidation type="list" allowBlank="1" showInputMessage="1" showErrorMessage="1">
          <x14:formula1>
            <xm:f>'WM-SS'!$B$37</xm:f>
          </x14:formula1>
          <xm:sqref>P361 X361 AD361 AJ361 AP361 AV361 BB361 BH361 N361 L361 V361</xm:sqref>
        </x14:dataValidation>
        <x14:dataValidation type="list" allowBlank="1" showInputMessage="1" showErrorMessage="1">
          <x14:formula1>
            <xm:f>'WM-SS'!$B$38:$B$39</xm:f>
          </x14:formula1>
          <xm:sqref>P362 X362 AD362 AJ362 AP362 AV362 BB362 BH362 N362 L362 V362</xm:sqref>
        </x14:dataValidation>
        <x14:dataValidation type="list" allowBlank="1" showInputMessage="1" showErrorMessage="1">
          <x14:formula1>
            <xm:f>'WM-SS'!$B$40</xm:f>
          </x14:formula1>
          <xm:sqref>P363 X363 AD363 AJ363 AP363 AV363 BB363 BH363 N363 L363 V363</xm:sqref>
        </x14:dataValidation>
        <x14:dataValidation type="list" allowBlank="1" showInputMessage="1" showErrorMessage="1">
          <x14:formula1>
            <xm:f>'WM-SS'!$B$41:$B$56</xm:f>
          </x14:formula1>
          <xm:sqref>P364 X364 AD364 AJ364 AP364 AV364 BB364 BH364 N364 L364 V364</xm:sqref>
        </x14:dataValidation>
        <x14:dataValidation type="list" allowBlank="1" showInputMessage="1" showErrorMessage="1">
          <x14:formula1>
            <xm:f>'WM-SS'!$B$57</xm:f>
          </x14:formula1>
          <xm:sqref>P365 X365 AD365 AJ365 AP365 AV365 BB365 BH365 N365 L365 V365</xm:sqref>
        </x14:dataValidation>
        <x14:dataValidation type="list" allowBlank="1" showInputMessage="1" showErrorMessage="1">
          <x14:formula1>
            <xm:f>'WM-SS'!$B$58</xm:f>
          </x14:formula1>
          <xm:sqref>P366 X366 AD366 AJ366 AP366 AV366 BB366 BH366 N366 L366 V366</xm:sqref>
        </x14:dataValidation>
        <x14:dataValidation type="list" allowBlank="1" showInputMessage="1" showErrorMessage="1">
          <x14:formula1>
            <xm:f>'WM-SS'!$B$59</xm:f>
          </x14:formula1>
          <xm:sqref>P367 X367 AD367 AJ367 AP367 AV367 BB367 BH367 N367 L367 V367</xm:sqref>
        </x14:dataValidation>
        <x14:dataValidation type="list" allowBlank="1" showInputMessage="1" showErrorMessage="1">
          <x14:formula1>
            <xm:f>'WM-SS'!$B$60</xm:f>
          </x14:formula1>
          <xm:sqref>P368 X368 AD368 AJ368 AP368 AV368 BB368 BH368 N368 L368 V368</xm:sqref>
        </x14:dataValidation>
        <x14:dataValidation type="list" allowBlank="1" showInputMessage="1" showErrorMessage="1">
          <x14:formula1>
            <xm:f>'WM-SS'!$B$61</xm:f>
          </x14:formula1>
          <xm:sqref>P369 X369 AD369 AJ369 AP369 AV369 BB369 BH369 N369 L369 V369</xm:sqref>
        </x14:dataValidation>
        <x14:dataValidation type="list" allowBlank="1" showInputMessage="1" showErrorMessage="1">
          <x14:formula1>
            <xm:f>'WM-SS'!$B$62</xm:f>
          </x14:formula1>
          <xm:sqref>P370 X370 AD370 AJ370 AP370 AV370 BB370 BH370 N370 L370 V370</xm:sqref>
        </x14:dataValidation>
        <x14:dataValidation type="list" allowBlank="1" showInputMessage="1" showErrorMessage="1">
          <x14:formula1>
            <xm:f>'WM-SS'!$B$63:$B$64</xm:f>
          </x14:formula1>
          <xm:sqref>P371 X371 AD371 AJ371 AP371 AV371 BB371 BH371 N371 L371 V371</xm:sqref>
        </x14:dataValidation>
        <x14:dataValidation type="list" allowBlank="1" showInputMessage="1" showErrorMessage="1">
          <x14:formula1>
            <xm:f>'WM-SS'!$B$65</xm:f>
          </x14:formula1>
          <xm:sqref>P372 X372 AD372 AJ372 AP372 AV372 BB372 BH372 N372 L372 V372</xm:sqref>
        </x14:dataValidation>
        <x14:dataValidation type="list" allowBlank="1" showInputMessage="1" showErrorMessage="1">
          <x14:formula1>
            <xm:f>'WM-SS'!$B$66</xm:f>
          </x14:formula1>
          <xm:sqref>P373 X373 AD373 AJ373 AP373 AV373 BB373 BH373 N373 L373 V373</xm:sqref>
        </x14:dataValidation>
        <x14:dataValidation type="list" allowBlank="1" showInputMessage="1" showErrorMessage="1">
          <x14:formula1>
            <xm:f>'WM-SS'!$B$67:$B$82</xm:f>
          </x14:formula1>
          <xm:sqref>P374 X374 AD374 AJ374 AP374 AV374 BB374 BH374 N374 L374 V374</xm:sqref>
        </x14:dataValidation>
        <x14:dataValidation type="list" allowBlank="1" showInputMessage="1" showErrorMessage="1">
          <x14:formula1>
            <xm:f>'WM-SS'!$B$83</xm:f>
          </x14:formula1>
          <xm:sqref>P375 X375 AD375 AJ375 AP375 AV375 BB375 BH375 N375 L375 V375</xm:sqref>
        </x14:dataValidation>
        <x14:dataValidation type="list" allowBlank="1" showInputMessage="1" showErrorMessage="1">
          <x14:formula1>
            <xm:f>'WM-SS'!$B$84</xm:f>
          </x14:formula1>
          <xm:sqref>P376 X376 AD376 AJ376 AP376 AV376 BB376 BH376 N376 L376 V376</xm:sqref>
        </x14:dataValidation>
        <x14:dataValidation type="list" allowBlank="1" showInputMessage="1" showErrorMessage="1">
          <x14:formula1>
            <xm:f>'WM-SS'!$B$85</xm:f>
          </x14:formula1>
          <xm:sqref>P377 X377 AD377 AJ377 AP377 AV377 BB377 BH377 N377 L377 V377</xm:sqref>
        </x14:dataValidation>
        <x14:dataValidation type="list" allowBlank="1" showInputMessage="1" showErrorMessage="1">
          <x14:formula1>
            <xm:f>'WM-SS'!$B$86</xm:f>
          </x14:formula1>
          <xm:sqref>P378 X378 AD378 AJ378 AP378 AV378 BB378 BH378 N378 L378 V378</xm:sqref>
        </x14:dataValidation>
        <x14:dataValidation type="list" allowBlank="1" showInputMessage="1" showErrorMessage="1">
          <x14:formula1>
            <xm:f>'WM-SS'!$B$87</xm:f>
          </x14:formula1>
          <xm:sqref>P379 X379 AD379 AJ379 AP379 AV379 BB379 BH379 N379 L379 V379</xm:sqref>
        </x14:dataValidation>
        <x14:dataValidation type="list" allowBlank="1" showInputMessage="1" showErrorMessage="1">
          <x14:formula1>
            <xm:f>'WM-SS'!$B$88</xm:f>
          </x14:formula1>
          <xm:sqref>P380 X380 AD380 AJ380 AP380 AV380 BB380 BH380 N380 L380 V380</xm:sqref>
        </x14:dataValidation>
        <x14:dataValidation type="list" allowBlank="1" showInputMessage="1" showErrorMessage="1">
          <x14:formula1>
            <xm:f>'WM-SS'!$B$89</xm:f>
          </x14:formula1>
          <xm:sqref>P381 X381 AD381 AJ381 AP381 AV381 BB381 BH381 N381 L381 V381</xm:sqref>
        </x14:dataValidation>
        <x14:dataValidation type="list" allowBlank="1" showInputMessage="1" showErrorMessage="1">
          <x14:formula1>
            <xm:f>'WM-SS'!$B$90</xm:f>
          </x14:formula1>
          <xm:sqref>P382 X382 AD382 AJ382 AP382 AV382 BB382 BH382 N382 L382 V382</xm:sqref>
        </x14:dataValidation>
        <x14:dataValidation type="list" allowBlank="1" showInputMessage="1" showErrorMessage="1">
          <x14:formula1>
            <xm:f>'WM-SS'!$B$91</xm:f>
          </x14:formula1>
          <xm:sqref>P383 X383 AD383 AJ383 AP383 AV383 BB383 BH383 N383 L383 V383</xm:sqref>
        </x14:dataValidation>
        <x14:dataValidation type="list" allowBlank="1" showInputMessage="1" showErrorMessage="1">
          <x14:formula1>
            <xm:f>'WM-SS'!$B$96</xm:f>
          </x14:formula1>
          <xm:sqref>P384 P388 X384 X388 AD384 AD388 AJ384 AJ388 AP384 AP388 AV384 AV388 BB384 BB388 BH384 BH388 N384 N388 L384 L388 V384 V388</xm:sqref>
        </x14:dataValidation>
        <x14:dataValidation type="list" allowBlank="1" showInputMessage="1" showErrorMessage="1">
          <x14:formula1>
            <xm:f>'WM-SS'!$B$93</xm:f>
          </x14:formula1>
          <xm:sqref>P385 X385 AD385 AJ385 AP385 AV385 BB385 BH385 N385 L385 V385</xm:sqref>
        </x14:dataValidation>
        <x14:dataValidation type="list" allowBlank="1" showInputMessage="1" showErrorMessage="1">
          <x14:formula1>
            <xm:f>'WM-SS'!$B$94</xm:f>
          </x14:formula1>
          <xm:sqref>P386 X386 AD386 AJ386 AP386 AV386 BB386 BH386 N386 L386 V386</xm:sqref>
        </x14:dataValidation>
        <x14:dataValidation type="list" allowBlank="1" showInputMessage="1" showErrorMessage="1">
          <x14:formula1>
            <xm:f>'WM-SS'!$B$95</xm:f>
          </x14:formula1>
          <xm:sqref>P387 X387 AD387 AJ387 AP387 AV387 BB387 BH387 N387 L387 V387</xm:sqref>
        </x14:dataValidation>
        <x14:dataValidation type="list" allowBlank="1" showInputMessage="1" showErrorMessage="1">
          <x14:formula1>
            <xm:f>'WM-SS'!$B$97</xm:f>
          </x14:formula1>
          <xm:sqref>P389 X389 AD389 AJ389 AP389 AV389 BB389 BH389 N389 L389 V389</xm:sqref>
        </x14:dataValidation>
        <x14:dataValidation type="list" allowBlank="1" showInputMessage="1" showErrorMessage="1">
          <x14:formula1>
            <xm:f>'WM-SS'!$B$98</xm:f>
          </x14:formula1>
          <xm:sqref>P390 X390 AD390 AJ390 AP390 AV390 BB390 BH390 N390 L390 V390</xm:sqref>
        </x14:dataValidation>
        <x14:dataValidation type="list" allowBlank="1" showInputMessage="1" showErrorMessage="1">
          <x14:formula1>
            <xm:f>'WM-SS'!$B$99</xm:f>
          </x14:formula1>
          <xm:sqref>P391 X391 AD391 AJ391 AP391 AV391 BB391 BH391 N391 L391 V391</xm:sqref>
        </x14:dataValidation>
        <x14:dataValidation type="list" allowBlank="1" showInputMessage="1" showErrorMessage="1">
          <x14:formula1>
            <xm:f>'WM-SS'!$B$100</xm:f>
          </x14:formula1>
          <xm:sqref>P392 X392 AD392 AJ392 AP392 AV392 BB392 BH392 N392 L392 V392</xm:sqref>
        </x14:dataValidation>
        <x14:dataValidation type="list" allowBlank="1" showInputMessage="1" showErrorMessage="1">
          <x14:formula1>
            <xm:f>'WM-SS'!$B$101</xm:f>
          </x14:formula1>
          <xm:sqref>P393 X393 AD393 AJ393 AP393 AV393 BB393 BH393 N393 L393 V393</xm:sqref>
        </x14:dataValidation>
        <x14:dataValidation type="list" allowBlank="1" showInputMessage="1" showErrorMessage="1">
          <x14:formula1>
            <xm:f>'WM-SS'!$B$102</xm:f>
          </x14:formula1>
          <xm:sqref>P394 X394 AD394 AJ394 AP394 AV394 BB394 BH394 N394 L394 V394</xm:sqref>
        </x14:dataValidation>
        <x14:dataValidation type="list" allowBlank="1" showInputMessage="1" showErrorMessage="1">
          <x14:formula1>
            <xm:f>'WM-SS'!$B$103</xm:f>
          </x14:formula1>
          <xm:sqref>P395 X395 AD395 AJ395 AP395 AV395 BB395 BH395 N395 L395 V395</xm:sqref>
        </x14:dataValidation>
        <x14:dataValidation type="list" allowBlank="1" showInputMessage="1" showErrorMessage="1">
          <x14:formula1>
            <xm:f>'WM-SS'!$B$104</xm:f>
          </x14:formula1>
          <xm:sqref>P396 X396 AD396 AJ396 AP396 AV396 BB396 BH396 N396 L396 V396</xm:sqref>
        </x14:dataValidation>
        <x14:dataValidation type="list" allowBlank="1" showInputMessage="1" showErrorMessage="1">
          <x14:formula1>
            <xm:f>'WM-SS'!$B$105:$B$106</xm:f>
          </x14:formula1>
          <xm:sqref>P397 X397 AD397 AJ397 AP397 AV397 BB397 BH397 N397 L397 V397</xm:sqref>
        </x14:dataValidation>
        <x14:dataValidation type="list" allowBlank="1" showInputMessage="1" showErrorMessage="1">
          <x14:formula1>
            <xm:f>'WM-SS'!$B$107</xm:f>
          </x14:formula1>
          <xm:sqref>P398 X398 AD398 AJ398 AP398 AV398 BB398 BH398 N398 L398 V398</xm:sqref>
        </x14:dataValidation>
        <x14:dataValidation type="list" allowBlank="1" showInputMessage="1" showErrorMessage="1">
          <x14:formula1>
            <xm:f>'WM-SS'!$B$108</xm:f>
          </x14:formula1>
          <xm:sqref>P399 X399 AD399 AJ399 AP399 AV399 BB399 BH399 N399 L399 V399</xm:sqref>
        </x14:dataValidation>
        <x14:dataValidation type="list" allowBlank="1" showInputMessage="1" showErrorMessage="1">
          <x14:formula1>
            <xm:f>'WM-SS'!$B$109</xm:f>
          </x14:formula1>
          <xm:sqref>P400 X400 AD400 AJ400 AP400 AV400 BB400 BH400 N400 L400 V400</xm:sqref>
        </x14:dataValidation>
        <x14:dataValidation type="list" allowBlank="1" showInputMessage="1" showErrorMessage="1">
          <x14:formula1>
            <xm:f>'WM-SS'!$B$110</xm:f>
          </x14:formula1>
          <xm:sqref>P401 X401 AD401 AJ401 AP401 AV401 BB401 BH401 N401 L401 V401</xm:sqref>
        </x14:dataValidation>
        <x14:dataValidation type="list" allowBlank="1" showInputMessage="1" showErrorMessage="1">
          <x14:formula1>
            <xm:f>'WM-SS'!$B$111</xm:f>
          </x14:formula1>
          <xm:sqref>P402 X402 AD402 AJ402 AP402 AV402 BB402 BH402 N402 L402 V402</xm:sqref>
        </x14:dataValidation>
        <x14:dataValidation type="list" allowBlank="1" showInputMessage="1" showErrorMessage="1">
          <x14:formula1>
            <xm:f>'WM-SS'!$B$122</xm:f>
          </x14:formula1>
          <xm:sqref>P403 P412 X403 X412 AD403 AD412 AJ403 AJ412 AP403 AP412 AV403 AV412 BB403 BB412 BH403 BH412 N403 N412 L403 L412 V403 V412</xm:sqref>
        </x14:dataValidation>
        <x14:dataValidation type="list" allowBlank="1" showInputMessage="1" showErrorMessage="1">
          <x14:formula1>
            <xm:f>'WM-SS'!$B$123</xm:f>
          </x14:formula1>
          <xm:sqref>P404 P413 X404 X413 AD404 AD413 AJ404 AJ413 AP404 AP413 AV404 AV413 BB404 BB413 BH404 BH413 N404 N413 L404 L413 V404 V413</xm:sqref>
        </x14:dataValidation>
        <x14:dataValidation type="list" allowBlank="1" showInputMessage="1" showErrorMessage="1">
          <x14:formula1>
            <xm:f>'WM-SS'!$B$114:$B$115</xm:f>
          </x14:formula1>
          <xm:sqref>P405 X405 AD405 AJ405 AP405 AV405 BB405 BH405 N405 L405 V405</xm:sqref>
        </x14:dataValidation>
        <x14:dataValidation type="list" allowBlank="1" showInputMessage="1" showErrorMessage="1">
          <x14:formula1>
            <xm:f>'WM-SS'!$B$116</xm:f>
          </x14:formula1>
          <xm:sqref>P406 X406 AD406 AJ406 AP406 AV406 BB406 BH406 N406 L406 V406</xm:sqref>
        </x14:dataValidation>
        <x14:dataValidation type="list" allowBlank="1" showInputMessage="1" showErrorMessage="1">
          <x14:formula1>
            <xm:f>'WM-SS'!$B$117</xm:f>
          </x14:formula1>
          <xm:sqref>P407 X407 AD407 AJ407 AP407 AV407 BB407 BH407 N407 L407 V407</xm:sqref>
        </x14:dataValidation>
        <x14:dataValidation type="list" allowBlank="1" showInputMessage="1" showErrorMessage="1">
          <x14:formula1>
            <xm:f>'WM-SS'!$B$118</xm:f>
          </x14:formula1>
          <xm:sqref>P408 X408 AD408 AJ408 AP408 AV408 BB408 BH408 N408 L408 V408</xm:sqref>
        </x14:dataValidation>
        <x14:dataValidation type="list" allowBlank="1" showInputMessage="1" showErrorMessage="1">
          <x14:formula1>
            <xm:f>'WM-SS'!$B$119</xm:f>
          </x14:formula1>
          <xm:sqref>P409 X409 AD409 AJ409 AP409 AV409 BB409 BH409 N409 L409 V409</xm:sqref>
        </x14:dataValidation>
        <x14:dataValidation type="list" allowBlank="1" showInputMessage="1" showErrorMessage="1">
          <x14:formula1>
            <xm:f>'WM-SS'!$B$120</xm:f>
          </x14:formula1>
          <xm:sqref>P410 X410 AD410 AJ410 AP410 AV410 BB410 BH410 N410 L410 V410</xm:sqref>
        </x14:dataValidation>
        <x14:dataValidation type="list" allowBlank="1" showInputMessage="1" showErrorMessage="1">
          <x14:formula1>
            <xm:f>'WM-SS'!$B$121</xm:f>
          </x14:formula1>
          <xm:sqref>P411 X411 AD411 AJ411 AP411 AV411 BB411 BH411 N411 L411 V411</xm:sqref>
        </x14:dataValidation>
        <x14:dataValidation type="list" allowBlank="1" showInputMessage="1" showErrorMessage="1">
          <x14:formula1>
            <xm:f>'WM-SS'!$B$124:$B$125</xm:f>
          </x14:formula1>
          <xm:sqref>P414 X414 AD414 AJ414 AP414 AV414 BB414 BH414 N414 L414 V414</xm:sqref>
        </x14:dataValidation>
        <x14:dataValidation type="list" allowBlank="1" showInputMessage="1" showErrorMessage="1">
          <x14:formula1>
            <xm:f>'WM-SS'!$B$126</xm:f>
          </x14:formula1>
          <xm:sqref>P415 X415 AD415 AJ415 AP415 AV415 BB415 BH415 N415 L415 V415</xm:sqref>
        </x14:dataValidation>
        <x14:dataValidation type="list" allowBlank="1" showInputMessage="1" showErrorMessage="1">
          <x14:formula1>
            <xm:f>'WM-SS'!$B$127</xm:f>
          </x14:formula1>
          <xm:sqref>P416 X416 AD416 AJ416 AP416 AV416 BB416 BH416 N416 L416 V416</xm:sqref>
        </x14:dataValidation>
        <x14:dataValidation type="list" allowBlank="1" showInputMessage="1" showErrorMessage="1">
          <x14:formula1>
            <xm:f>'WM-SS'!$B$128</xm:f>
          </x14:formula1>
          <xm:sqref>P417 X417 AD417 AJ417 AP417 AV417 BB417 BH417 N417 L417 V417</xm:sqref>
        </x14:dataValidation>
        <x14:dataValidation type="list" allowBlank="1" showInputMessage="1" showErrorMessage="1">
          <x14:formula1>
            <xm:f>'WM-SS'!$B$129</xm:f>
          </x14:formula1>
          <xm:sqref>P418 X418 AD418 AJ418 AP418 AV418 BB418 BH418 N418 L418 V418</xm:sqref>
        </x14:dataValidation>
        <x14:dataValidation type="list" allowBlank="1" showInputMessage="1" showErrorMessage="1">
          <x14:formula1>
            <xm:f>'WM-SS'!$B$130</xm:f>
          </x14:formula1>
          <xm:sqref>P419 X419 AD419 AJ419 AP419 AV419 BB419 BH419 N419 L419 V419</xm:sqref>
        </x14:dataValidation>
        <x14:dataValidation type="list" allowBlank="1" showInputMessage="1" showErrorMessage="1">
          <x14:formula1>
            <xm:f>'WM-SS'!$B$131</xm:f>
          </x14:formula1>
          <xm:sqref>P420 X420 AD420 AJ420 AP420 AV420 BB420 BH420 N420 L420 V420</xm:sqref>
        </x14:dataValidation>
        <x14:dataValidation type="list" allowBlank="1" showInputMessage="1" showErrorMessage="1">
          <x14:formula1>
            <xm:f>'WM-FP'!$B$1:$B$9</xm:f>
          </x14:formula1>
          <xm:sqref>P422 X422 AD422 AJ422 AP422 AV422 BB422 BH422 N422 L422 V422</xm:sqref>
        </x14:dataValidation>
        <x14:dataValidation type="list" allowBlank="1" showInputMessage="1" showErrorMessage="1">
          <x14:formula1>
            <xm:f>'WM-FP'!$B$37</xm:f>
          </x14:formula1>
          <xm:sqref>P425 X425 AD425 AJ425 AP425 AV425 BB425 BH425 N425 L425 V425</xm:sqref>
        </x14:dataValidation>
        <x14:dataValidation type="list" allowBlank="1" showInputMessage="1" showErrorMessage="1">
          <x14:formula1>
            <xm:f>'WM-FP'!$B$10:$B$18</xm:f>
          </x14:formula1>
          <xm:sqref>P423 X423 AD423 AJ423 AP423 AV423 BB423 BH423 N423 L423 V423</xm:sqref>
        </x14:dataValidation>
        <x14:dataValidation type="list" allowBlank="1" showInputMessage="1" showErrorMessage="1">
          <x14:formula1>
            <xm:f>'WM-FP'!$B$19:$B$36</xm:f>
          </x14:formula1>
          <xm:sqref>P424 X424 AD424 AJ424 AP424 AV424 BB424 BH424 N424 L424 V424</xm:sqref>
        </x14:dataValidation>
        <x14:dataValidation type="list" allowBlank="1" showInputMessage="1" showErrorMessage="1">
          <x14:formula1>
            <xm:f>'WM-FP'!$B$38:$B$46</xm:f>
          </x14:formula1>
          <xm:sqref>P426 X426 AD426 AJ426 AP426 AV426 BB426 BH426 N426 L426 V426</xm:sqref>
        </x14:dataValidation>
        <x14:dataValidation type="list" allowBlank="1" showInputMessage="1" showErrorMessage="1">
          <x14:formula1>
            <xm:f>'WM-FP'!$B$47:$B$55</xm:f>
          </x14:formula1>
          <xm:sqref>P427 X427 AD427 AJ427 AP427 AV427 BB427 BH427 N427 L427 V427</xm:sqref>
        </x14:dataValidation>
        <x14:dataValidation type="list" allowBlank="1" showInputMessage="1" showErrorMessage="1">
          <x14:formula1>
            <xm:f>'WM-FP'!$B$56:$B$64</xm:f>
          </x14:formula1>
          <xm:sqref>P428 X428 AD428 AJ428 AP428 AV428 BB428 BH428 N428 L428 V428</xm:sqref>
        </x14:dataValidation>
        <x14:dataValidation type="list" allowBlank="1" showInputMessage="1" showErrorMessage="1">
          <x14:formula1>
            <xm:f>'WM-FP'!$B$65</xm:f>
          </x14:formula1>
          <xm:sqref>P429 X429 AD429 AJ429 AP429 AV429 BB429 BH429 N429 L429 V429</xm:sqref>
        </x14:dataValidation>
        <x14:dataValidation type="list" allowBlank="1" showInputMessage="1" showErrorMessage="1">
          <x14:formula1>
            <xm:f>'WM-FP'!$B$66:$B$74</xm:f>
          </x14:formula1>
          <xm:sqref>P430 X430 AD430 AJ430 AP430 AV430 BB430 BH430 N430 L430 V430</xm:sqref>
        </x14:dataValidation>
        <x14:dataValidation type="list" allowBlank="1" showInputMessage="1" showErrorMessage="1">
          <x14:formula1>
            <xm:f>'WM-FP'!$B$75:$B$83</xm:f>
          </x14:formula1>
          <xm:sqref>P431 X431 AD431 AJ431 AP431 AV431 BB431 BH431 N431 L431 V431</xm:sqref>
        </x14:dataValidation>
        <x14:dataValidation type="list" allowBlank="1" showInputMessage="1" showErrorMessage="1">
          <x14:formula1>
            <xm:f>'WM-FP'!$B$84:$B$92</xm:f>
          </x14:formula1>
          <xm:sqref>P432 X432 AD432 AJ432 AP432 AV432 BB432 BH432 N432 L432 V432</xm:sqref>
        </x14:dataValidation>
        <x14:dataValidation type="list" allowBlank="1" showInputMessage="1" showErrorMessage="1">
          <x14:formula1>
            <xm:f>'WM-FP'!$B$93</xm:f>
          </x14:formula1>
          <xm:sqref>P433 X433 AD433 AJ433 AP433 AV433 BB433 BH433 N433 L433 V433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Plan</vt:lpstr>
      <vt:lpstr>Scope_lv1</vt:lpstr>
      <vt:lpstr>WM-AR</vt:lpstr>
      <vt:lpstr>WM-SS</vt:lpstr>
      <vt:lpstr>WM-FP</vt:lpstr>
      <vt:lpstr>Str Foundations</vt:lpstr>
      <vt:lpstr>Str Columns</vt:lpstr>
      <vt:lpstr>Str Rebar</vt:lpstr>
      <vt:lpstr>Stairs</vt:lpstr>
      <vt:lpstr>Str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2021-11-18T05:01:59Z</dcterms:created>
  <dcterms:modified xsi:type="dcterms:W3CDTF">2021-11-22T08:13:57Z</dcterms:modified>
</cp:coreProperties>
</file>