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whcho\01 Project\현대eng\0802\"/>
    </mc:Choice>
  </mc:AlternateContent>
  <xr:revisionPtr revIDLastSave="0" documentId="13_ncr:1_{B8E5A677-0B38-43F6-98FB-E3F62D6CEF0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9" sheetId="11" r:id="rId2"/>
    <sheet name="Sheet8" sheetId="10" r:id="rId3"/>
    <sheet name="Sheet7" sheetId="9" r:id="rId4"/>
    <sheet name="Sheet6" sheetId="8" r:id="rId5"/>
    <sheet name="Sheet5" sheetId="7" r:id="rId6"/>
    <sheet name="Sheet4" sheetId="6" r:id="rId7"/>
    <sheet name="Sheet3" sheetId="4" r:id="rId8"/>
    <sheet name="Sheet2" sheetId="2" r:id="rId9"/>
    <sheet name="COLOR SELECTION" sheetId="3" r:id="rId10"/>
    <sheet name="department and id" sheetId="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2" i="1"/>
  <c r="J2" i="1" s="1"/>
  <c r="J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6" i="2"/>
  <c r="J15" i="2"/>
  <c r="J14" i="2"/>
  <c r="J13" i="2"/>
  <c r="J11" i="2"/>
  <c r="J10" i="2"/>
  <c r="J9" i="2"/>
  <c r="J8" i="2"/>
  <c r="J6" i="2"/>
  <c r="J5" i="2"/>
  <c r="J4" i="2"/>
</calcChain>
</file>

<file path=xl/sharedStrings.xml><?xml version="1.0" encoding="utf-8"?>
<sst xmlns="http://schemas.openxmlformats.org/spreadsheetml/2006/main" count="1046" uniqueCount="320">
  <si>
    <t>0 ROOM NAME</t>
  </si>
  <si>
    <t>1 DEPARTMENT</t>
  </si>
  <si>
    <t>2 PROGRAM AREA</t>
  </si>
  <si>
    <t>3 QUANTITY</t>
  </si>
  <si>
    <t>4 TOTAL AREA</t>
  </si>
  <si>
    <t>5 HEIGHT</t>
  </si>
  <si>
    <t>7 LENGTH</t>
  </si>
  <si>
    <t>8 WIDTH</t>
  </si>
  <si>
    <t>6 COLOR(Ref. Color Selection Sheet For Correct Name)</t>
  </si>
  <si>
    <t>lev</t>
    <phoneticPr fontId="9" type="noConversion"/>
  </si>
  <si>
    <t>Interior Finish</t>
  </si>
  <si>
    <t>Exterior Finish</t>
  </si>
  <si>
    <t>Switchgear Room</t>
    <phoneticPr fontId="11" type="noConversion"/>
  </si>
  <si>
    <t>EL</t>
    <phoneticPr fontId="11" type="noConversion"/>
  </si>
  <si>
    <t>Blue</t>
  </si>
  <si>
    <t>GF</t>
    <phoneticPr fontId="11" type="noConversion"/>
  </si>
  <si>
    <t>IF1</t>
  </si>
  <si>
    <t>EF1</t>
  </si>
  <si>
    <t>Battery Room</t>
    <phoneticPr fontId="11" type="noConversion"/>
  </si>
  <si>
    <t>IF4</t>
  </si>
  <si>
    <t>Stairway</t>
    <phoneticPr fontId="11" type="noConversion"/>
  </si>
  <si>
    <t>AR</t>
  </si>
  <si>
    <t>Lavender</t>
  </si>
  <si>
    <t>IF2</t>
  </si>
  <si>
    <t>Cable Room</t>
    <phoneticPr fontId="11" type="noConversion"/>
  </si>
  <si>
    <t>B1</t>
    <phoneticPr fontId="11" type="noConversion"/>
  </si>
  <si>
    <t>Electronic Room</t>
    <phoneticPr fontId="11" type="noConversion"/>
  </si>
  <si>
    <t>CI</t>
  </si>
  <si>
    <t>Lime</t>
  </si>
  <si>
    <t>1st</t>
    <phoneticPr fontId="11" type="noConversion"/>
  </si>
  <si>
    <t>Electrical Room</t>
    <phoneticPr fontId="11" type="noConversion"/>
  </si>
  <si>
    <t>EL</t>
  </si>
  <si>
    <t>Corridor</t>
    <phoneticPr fontId="11" type="noConversion"/>
  </si>
  <si>
    <t>IF2-1</t>
    <phoneticPr fontId="9" type="noConversion"/>
  </si>
  <si>
    <t>1st</t>
    <phoneticPr fontId="11" type="noConversion"/>
  </si>
  <si>
    <t>Duct Shaft</t>
    <phoneticPr fontId="11" type="noConversion"/>
  </si>
  <si>
    <t>HV</t>
  </si>
  <si>
    <t>Pink</t>
  </si>
  <si>
    <t>NA</t>
    <phoneticPr fontId="9" type="noConversion"/>
  </si>
  <si>
    <t>Pipe Shaft</t>
    <phoneticPr fontId="11" type="noConversion"/>
  </si>
  <si>
    <t>Central Control Room</t>
    <phoneticPr fontId="11" type="noConversion"/>
  </si>
  <si>
    <t>2nd</t>
    <phoneticPr fontId="11" type="noConversion"/>
  </si>
  <si>
    <t>IF3</t>
    <phoneticPr fontId="9" type="noConversion"/>
  </si>
  <si>
    <t>Engineer Room</t>
    <phoneticPr fontId="11" type="noConversion"/>
  </si>
  <si>
    <t>Document Room</t>
    <phoneticPr fontId="11" type="noConversion"/>
  </si>
  <si>
    <t>Fire Gas Room</t>
    <phoneticPr fontId="11" type="noConversion"/>
  </si>
  <si>
    <t>SF</t>
  </si>
  <si>
    <t>Cyan</t>
  </si>
  <si>
    <t>Kitch &amp; Lunch Room</t>
    <phoneticPr fontId="11" type="noConversion"/>
  </si>
  <si>
    <t>Toilet (M)</t>
    <phoneticPr fontId="11" type="noConversion"/>
  </si>
  <si>
    <t>IF5</t>
    <phoneticPr fontId="9" type="noConversion"/>
  </si>
  <si>
    <t>Toilet (F)</t>
    <phoneticPr fontId="11" type="noConversion"/>
  </si>
  <si>
    <t>Shift Office Room</t>
    <phoneticPr fontId="11" type="noConversion"/>
  </si>
  <si>
    <t>LOTO Office Room</t>
    <phoneticPr fontId="11" type="noConversion"/>
  </si>
  <si>
    <t>Shower Room (F)</t>
    <phoneticPr fontId="11" type="noConversion"/>
  </si>
  <si>
    <t>Locker Room (F)</t>
    <phoneticPr fontId="11" type="noConversion"/>
  </si>
  <si>
    <t>Shower Room (M)</t>
    <phoneticPr fontId="11" type="noConversion"/>
  </si>
  <si>
    <t>Locker Room (M)</t>
    <phoneticPr fontId="11" type="noConversion"/>
  </si>
  <si>
    <t>Space ID</t>
    <phoneticPr fontId="11" type="noConversion"/>
  </si>
  <si>
    <t>Space Name</t>
    <phoneticPr fontId="11" type="noConversion"/>
  </si>
  <si>
    <t>Area (m2)</t>
    <phoneticPr fontId="11" type="noConversion"/>
  </si>
  <si>
    <t>Adjacent Spaces</t>
    <phoneticPr fontId="7" type="Hiragana"/>
  </si>
  <si>
    <t>Deparment</t>
    <phoneticPr fontId="11" type="noConversion"/>
  </si>
  <si>
    <t>Deparment ID</t>
    <phoneticPr fontId="11" type="noConversion"/>
  </si>
  <si>
    <t>Adjacent Departments</t>
    <phoneticPr fontId="7" type="Hiragana"/>
  </si>
  <si>
    <t>Interior Finish</t>
    <phoneticPr fontId="11" type="noConversion"/>
  </si>
  <si>
    <t>Exterior Finish</t>
    <phoneticPr fontId="11" type="noConversion"/>
  </si>
  <si>
    <t>Floor</t>
    <phoneticPr fontId="7" type="Hiragana"/>
  </si>
  <si>
    <t>Room ID</t>
    <phoneticPr fontId="7" type="Hiragana"/>
  </si>
  <si>
    <t>Room KKS ID</t>
    <phoneticPr fontId="7" type="Hiragana"/>
  </si>
  <si>
    <t>Room Name</t>
  </si>
  <si>
    <t>Width (m)</t>
  </si>
  <si>
    <t>Length (m)</t>
  </si>
  <si>
    <t>Height (m)</t>
    <phoneticPr fontId="11" type="noConversion"/>
  </si>
  <si>
    <t>C.H (m)</t>
    <phoneticPr fontId="7" type="Hiragana"/>
  </si>
  <si>
    <t>Area (m2)</t>
  </si>
  <si>
    <t>Adjacent Room</t>
    <phoneticPr fontId="7" type="Hiragana"/>
  </si>
  <si>
    <t>Dicipline</t>
    <phoneticPr fontId="7" type="Hiragana"/>
  </si>
  <si>
    <t>Dicipline ID</t>
    <phoneticPr fontId="7" type="Hiragana"/>
  </si>
  <si>
    <t>Adjacent Dicipline</t>
    <phoneticPr fontId="7" type="Hiragana"/>
  </si>
  <si>
    <t>Colour</t>
    <phoneticPr fontId="7" type="Hiragana"/>
  </si>
  <si>
    <t>Occupancy</t>
  </si>
  <si>
    <t>Mass</t>
    <phoneticPr fontId="7" type="Hiragana"/>
  </si>
  <si>
    <t>Dicipline</t>
    <phoneticPr fontId="7" type="Hiragana"/>
  </si>
  <si>
    <t>Dicipline ID</t>
    <phoneticPr fontId="7" type="Hiragana"/>
  </si>
  <si>
    <t>Colour</t>
    <phoneticPr fontId="7" type="Hiragana"/>
  </si>
  <si>
    <t>B1</t>
    <phoneticPr fontId="11" type="noConversion"/>
  </si>
  <si>
    <t/>
  </si>
  <si>
    <t>PPR</t>
    <phoneticPr fontId="11" type="noConversion"/>
  </si>
  <si>
    <t>Orange</t>
    <phoneticPr fontId="7" type="Hiragana"/>
  </si>
  <si>
    <t>UCA01R0001</t>
    <phoneticPr fontId="11" type="noConversion"/>
  </si>
  <si>
    <t>EL</t>
    <phoneticPr fontId="11" type="noConversion"/>
  </si>
  <si>
    <t>Industrial Low Hazard</t>
    <phoneticPr fontId="11" type="noConversion"/>
  </si>
  <si>
    <t>B0</t>
    <phoneticPr fontId="11" type="noConversion"/>
  </si>
  <si>
    <t>Yellow</t>
    <phoneticPr fontId="7" type="Hiragana"/>
  </si>
  <si>
    <t>UCA01R0002</t>
    <phoneticPr fontId="11" type="noConversion"/>
  </si>
  <si>
    <t>Stairway</t>
    <phoneticPr fontId="11" type="noConversion"/>
  </si>
  <si>
    <t>AR</t>
    <phoneticPr fontId="11" type="noConversion"/>
  </si>
  <si>
    <t>CI</t>
    <phoneticPr fontId="11" type="noConversion"/>
  </si>
  <si>
    <t>Lime</t>
    <phoneticPr fontId="7" type="Hiragana"/>
  </si>
  <si>
    <t>PI</t>
    <phoneticPr fontId="11" type="noConversion"/>
  </si>
  <si>
    <t>GF</t>
    <phoneticPr fontId="11" type="noConversion"/>
  </si>
  <si>
    <t>EN</t>
    <phoneticPr fontId="11" type="noConversion"/>
  </si>
  <si>
    <t>UCA02R0001</t>
    <phoneticPr fontId="11" type="noConversion"/>
  </si>
  <si>
    <t>Switchgear Room</t>
    <phoneticPr fontId="11" type="noConversion"/>
  </si>
  <si>
    <t>1F1</t>
    <phoneticPr fontId="11" type="noConversion"/>
  </si>
  <si>
    <t>MR</t>
    <phoneticPr fontId="11" type="noConversion"/>
  </si>
  <si>
    <t>UCA02R0002</t>
    <phoneticPr fontId="11" type="noConversion"/>
  </si>
  <si>
    <t>Battery Room</t>
    <phoneticPr fontId="11" type="noConversion"/>
  </si>
  <si>
    <t>1F2</t>
    <phoneticPr fontId="11" type="noConversion"/>
  </si>
  <si>
    <t>CV</t>
    <phoneticPr fontId="11" type="noConversion"/>
  </si>
  <si>
    <t>UCA02R0003</t>
    <phoneticPr fontId="11" type="noConversion"/>
  </si>
  <si>
    <t>Stairway</t>
    <phoneticPr fontId="11" type="noConversion"/>
  </si>
  <si>
    <t>AR</t>
    <phoneticPr fontId="11" type="noConversion"/>
  </si>
  <si>
    <t>Cyan</t>
    <phoneticPr fontId="7" type="Hiragana"/>
  </si>
  <si>
    <t>HV</t>
    <phoneticPr fontId="11" type="noConversion"/>
  </si>
  <si>
    <t>SF</t>
    <phoneticPr fontId="11" type="noConversion"/>
  </si>
  <si>
    <t>UCA03R0001</t>
    <phoneticPr fontId="11" type="noConversion"/>
  </si>
  <si>
    <t>2F1</t>
    <phoneticPr fontId="11" type="noConversion"/>
  </si>
  <si>
    <t>UCA03R0002</t>
    <phoneticPr fontId="11" type="noConversion"/>
  </si>
  <si>
    <t>2F2</t>
    <phoneticPr fontId="11" type="noConversion"/>
  </si>
  <si>
    <t>UCA03R0003</t>
    <phoneticPr fontId="11" type="noConversion"/>
  </si>
  <si>
    <t>Corridor</t>
    <phoneticPr fontId="11" type="noConversion"/>
  </si>
  <si>
    <t>2F3</t>
  </si>
  <si>
    <t>UCA03R0004</t>
    <phoneticPr fontId="11" type="noConversion"/>
  </si>
  <si>
    <t>4,5</t>
    <phoneticPr fontId="11" type="noConversion"/>
  </si>
  <si>
    <t>2F4</t>
  </si>
  <si>
    <t>Duct Shaft</t>
    <phoneticPr fontId="11" type="noConversion"/>
  </si>
  <si>
    <t>3,5</t>
    <phoneticPr fontId="11" type="noConversion"/>
  </si>
  <si>
    <t>2F5</t>
  </si>
  <si>
    <t>Pipe Shaft</t>
    <phoneticPr fontId="11" type="noConversion"/>
  </si>
  <si>
    <t>3,4</t>
    <phoneticPr fontId="11" type="noConversion"/>
  </si>
  <si>
    <t>HV</t>
    <phoneticPr fontId="11" type="noConversion"/>
  </si>
  <si>
    <t>2F6</t>
  </si>
  <si>
    <t>2nd</t>
    <phoneticPr fontId="11" type="noConversion"/>
  </si>
  <si>
    <t>UCA04R0001</t>
    <phoneticPr fontId="11" type="noConversion"/>
  </si>
  <si>
    <t>Central Control Room</t>
    <phoneticPr fontId="11" type="noConversion"/>
  </si>
  <si>
    <t>3F1</t>
    <phoneticPr fontId="11" type="noConversion"/>
  </si>
  <si>
    <t>UCA04R0002</t>
    <phoneticPr fontId="11" type="noConversion"/>
  </si>
  <si>
    <t>Engineer Room</t>
    <phoneticPr fontId="11" type="noConversion"/>
  </si>
  <si>
    <t>3F2</t>
    <phoneticPr fontId="11" type="noConversion"/>
  </si>
  <si>
    <t>UCA04R0003</t>
    <phoneticPr fontId="11" type="noConversion"/>
  </si>
  <si>
    <t>3F3</t>
  </si>
  <si>
    <t>UCA04R0004</t>
    <phoneticPr fontId="11" type="noConversion"/>
  </si>
  <si>
    <t>Fire Gas Room</t>
    <phoneticPr fontId="11" type="noConversion"/>
  </si>
  <si>
    <t>3F4</t>
  </si>
  <si>
    <t>UCA04R0006</t>
    <phoneticPr fontId="11" type="noConversion"/>
  </si>
  <si>
    <t>3F5</t>
  </si>
  <si>
    <t>UCA04R0007</t>
    <phoneticPr fontId="11" type="noConversion"/>
  </si>
  <si>
    <t>6,11,12,13,14</t>
    <phoneticPr fontId="11" type="noConversion"/>
  </si>
  <si>
    <t>3F6</t>
  </si>
  <si>
    <t>UCA04R0008</t>
    <phoneticPr fontId="11" type="noConversion"/>
  </si>
  <si>
    <t>Toilet (F)</t>
    <phoneticPr fontId="11" type="noConversion"/>
  </si>
  <si>
    <t>5,11,12,13,14</t>
    <phoneticPr fontId="11" type="noConversion"/>
  </si>
  <si>
    <t>3F7</t>
  </si>
  <si>
    <t>UCA04R0009</t>
    <phoneticPr fontId="11" type="noConversion"/>
  </si>
  <si>
    <t>3F8</t>
  </si>
  <si>
    <t>UCA04R0010</t>
    <phoneticPr fontId="11" type="noConversion"/>
  </si>
  <si>
    <t>15,16</t>
    <phoneticPr fontId="11" type="noConversion"/>
  </si>
  <si>
    <t>3F9</t>
  </si>
  <si>
    <t>UCA04R0011</t>
    <phoneticPr fontId="11" type="noConversion"/>
  </si>
  <si>
    <t>Shift Office Room</t>
    <phoneticPr fontId="11" type="noConversion"/>
  </si>
  <si>
    <t>3F10</t>
  </si>
  <si>
    <t>UCA04R0012</t>
    <phoneticPr fontId="11" type="noConversion"/>
  </si>
  <si>
    <t>LOTO Office Room</t>
    <phoneticPr fontId="11" type="noConversion"/>
  </si>
  <si>
    <t>3F11</t>
  </si>
  <si>
    <t>UCA04R0013</t>
    <phoneticPr fontId="11" type="noConversion"/>
  </si>
  <si>
    <t>5,6,12,13,14</t>
    <phoneticPr fontId="11" type="noConversion"/>
  </si>
  <si>
    <t>3F12</t>
  </si>
  <si>
    <t>UCA04R0014</t>
    <phoneticPr fontId="11" type="noConversion"/>
  </si>
  <si>
    <t>Locker Room (F)</t>
    <phoneticPr fontId="11" type="noConversion"/>
  </si>
  <si>
    <t>5,6,11,13,14</t>
    <phoneticPr fontId="11" type="noConversion"/>
  </si>
  <si>
    <t>3F13</t>
  </si>
  <si>
    <t>UCA04R0015</t>
    <phoneticPr fontId="11" type="noConversion"/>
  </si>
  <si>
    <t>5,6,11,12,14</t>
    <phoneticPr fontId="11" type="noConversion"/>
  </si>
  <si>
    <t>3F14</t>
  </si>
  <si>
    <t>UCA04R0016</t>
    <phoneticPr fontId="11" type="noConversion"/>
  </si>
  <si>
    <t>Locker Room (M)</t>
    <phoneticPr fontId="11" type="noConversion"/>
  </si>
  <si>
    <t>5,6,11,12,13</t>
    <phoneticPr fontId="11" type="noConversion"/>
  </si>
  <si>
    <t>3F15</t>
  </si>
  <si>
    <t>8,16</t>
    <phoneticPr fontId="11" type="noConversion"/>
  </si>
  <si>
    <t>3F16</t>
  </si>
  <si>
    <t>Pipe Shaft</t>
    <phoneticPr fontId="11" type="noConversion"/>
  </si>
  <si>
    <t>8,15</t>
    <phoneticPr fontId="11" type="noConversion"/>
  </si>
  <si>
    <t>3F17</t>
  </si>
  <si>
    <t>Gray</t>
  </si>
  <si>
    <t>ShepleyBlue</t>
  </si>
  <si>
    <t>Magenta</t>
  </si>
  <si>
    <t>Purple</t>
  </si>
  <si>
    <t>Teal</t>
  </si>
  <si>
    <t>Green</t>
  </si>
  <si>
    <t>Yellow</t>
  </si>
  <si>
    <t>Orange</t>
  </si>
  <si>
    <t>Red</t>
  </si>
  <si>
    <t>White</t>
  </si>
  <si>
    <t>SPACE NAME</t>
  </si>
  <si>
    <t>DEPARTMENT</t>
  </si>
  <si>
    <t>DEPARTMENT ID</t>
  </si>
  <si>
    <t>QUANTITY</t>
  </si>
  <si>
    <t>WIDTH</t>
  </si>
  <si>
    <t>HEIGHT</t>
  </si>
  <si>
    <t>AREA</t>
  </si>
  <si>
    <t>TOTAL AREA</t>
  </si>
  <si>
    <t>PREFERENCE</t>
  </si>
  <si>
    <t>ADJACENT SPACES</t>
  </si>
  <si>
    <t>ADJACENT DEPARTMENTS</t>
  </si>
  <si>
    <t>4.7.8</t>
  </si>
  <si>
    <t>0.2.3</t>
  </si>
  <si>
    <t>9.11.12.13</t>
  </si>
  <si>
    <t>8.13.11</t>
  </si>
  <si>
    <t>9.10.11</t>
  </si>
  <si>
    <t>21.8.22</t>
  </si>
  <si>
    <t>20.8.22</t>
  </si>
  <si>
    <t>0.1.2</t>
  </si>
  <si>
    <t>SPACE ID</t>
  </si>
  <si>
    <t>D</t>
    <phoneticPr fontId="9" type="noConversion"/>
  </si>
  <si>
    <t>E</t>
    <phoneticPr fontId="9" type="noConversion"/>
  </si>
  <si>
    <t>GL</t>
    <phoneticPr fontId="11" type="noConversion"/>
  </si>
  <si>
    <t>A</t>
    <phoneticPr fontId="11" type="noConversion"/>
  </si>
  <si>
    <t>B</t>
    <phoneticPr fontId="11" type="noConversion"/>
  </si>
  <si>
    <t>C</t>
    <phoneticPr fontId="11" type="noConversion"/>
  </si>
  <si>
    <t>D</t>
    <phoneticPr fontId="11" type="noConversion"/>
  </si>
  <si>
    <t>E</t>
    <phoneticPr fontId="11" type="noConversion"/>
  </si>
  <si>
    <t>F</t>
    <phoneticPr fontId="11" type="noConversion"/>
  </si>
  <si>
    <t>G</t>
    <phoneticPr fontId="11" type="noConversion"/>
  </si>
  <si>
    <t>H</t>
    <phoneticPr fontId="11" type="noConversion"/>
  </si>
  <si>
    <t>I</t>
    <phoneticPr fontId="11" type="noConversion"/>
  </si>
  <si>
    <t>J</t>
    <phoneticPr fontId="11" type="noConversion"/>
  </si>
  <si>
    <t>K</t>
    <phoneticPr fontId="11" type="noConversion"/>
  </si>
  <si>
    <t>L</t>
    <phoneticPr fontId="11" type="noConversion"/>
  </si>
  <si>
    <t>M</t>
    <phoneticPr fontId="11" type="noConversion"/>
  </si>
  <si>
    <t>N</t>
    <phoneticPr fontId="11" type="noConversion"/>
  </si>
  <si>
    <t>O</t>
    <phoneticPr fontId="11" type="noConversion"/>
  </si>
  <si>
    <t>P</t>
    <phoneticPr fontId="11" type="noConversion"/>
  </si>
  <si>
    <t>Q</t>
    <phoneticPr fontId="11" type="noConversion"/>
  </si>
  <si>
    <t>R</t>
    <phoneticPr fontId="11" type="noConversion"/>
  </si>
  <si>
    <t>S</t>
    <phoneticPr fontId="11" type="noConversion"/>
  </si>
  <si>
    <t>T</t>
    <phoneticPr fontId="11" type="noConversion"/>
  </si>
  <si>
    <t>U</t>
    <phoneticPr fontId="11" type="noConversion"/>
  </si>
  <si>
    <t>V</t>
    <phoneticPr fontId="11" type="noConversion"/>
  </si>
  <si>
    <t>W</t>
    <phoneticPr fontId="11" type="noConversion"/>
  </si>
  <si>
    <t>X</t>
    <phoneticPr fontId="11" type="noConversion"/>
  </si>
  <si>
    <t>Y</t>
    <phoneticPr fontId="11" type="noConversion"/>
  </si>
  <si>
    <t>Z</t>
    <phoneticPr fontId="11" type="noConversion"/>
  </si>
  <si>
    <t>AA</t>
    <phoneticPr fontId="11" type="noConversion"/>
  </si>
  <si>
    <t>BB</t>
    <phoneticPr fontId="11" type="noConversion"/>
  </si>
  <si>
    <t>0.1.2.3.4.5</t>
    <phoneticPr fontId="9" type="noConversion"/>
  </si>
  <si>
    <t>7.8.9.10</t>
    <phoneticPr fontId="9" type="noConversion"/>
  </si>
  <si>
    <t>ADJACENT SPACES</t>
    <phoneticPr fontId="9" type="noConversion"/>
  </si>
  <si>
    <t>ADJACENT DEPARTMENTS</t>
    <phoneticPr fontId="9" type="noConversion"/>
  </si>
  <si>
    <r>
      <t>12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</si>
  <si>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t>Cable Room</t>
  </si>
  <si>
    <t>Stairway</t>
  </si>
  <si>
    <t>Switchgear Room</t>
  </si>
  <si>
    <t>Battery Room</t>
  </si>
  <si>
    <t>Electronic Room</t>
  </si>
  <si>
    <t>Electrical Room</t>
  </si>
  <si>
    <t>Corridor</t>
  </si>
  <si>
    <t>Duct Shaft</t>
  </si>
  <si>
    <t>Pipe Shaft</t>
  </si>
  <si>
    <t>Central Control Room</t>
  </si>
  <si>
    <t>Engineer Room</t>
  </si>
  <si>
    <t>Document Room</t>
  </si>
  <si>
    <t>Fire Gas Room</t>
  </si>
  <si>
    <t>Kitch &amp; Lunch Room</t>
  </si>
  <si>
    <t>Toilet (M)</t>
  </si>
  <si>
    <t>Toilet (F)</t>
  </si>
  <si>
    <t>Shift Office Room</t>
  </si>
  <si>
    <t>LOTO Office Room</t>
  </si>
  <si>
    <t>Shower Room (F)</t>
  </si>
  <si>
    <t>Locker Room (F)</t>
  </si>
  <si>
    <t>Shower Room (M)</t>
  </si>
  <si>
    <t>Locker Room (M)</t>
  </si>
  <si>
    <r>
      <t>L</t>
    </r>
    <r>
      <rPr>
        <sz val="11"/>
        <color theme="1"/>
        <rFont val="맑은 고딕"/>
        <family val="2"/>
        <charset val="129"/>
        <scheme val="minor"/>
      </rPr>
      <t>ENGTH</t>
    </r>
    <phoneticPr fontId="9" type="noConversion"/>
  </si>
  <si>
    <t>B1</t>
  </si>
  <si>
    <t>GF</t>
  </si>
  <si>
    <t>1st</t>
  </si>
  <si>
    <t>2nd</t>
  </si>
  <si>
    <r>
      <t>1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</si>
  <si>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</si>
  <si>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</si>
  <si>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</si>
  <si>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</si>
  <si>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t>6,7,</t>
    <phoneticPr fontId="9" type="noConversion"/>
  </si>
  <si>
    <r>
      <t>7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</si>
  <si>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t>8,</t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</si>
  <si>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9,</t>
    </r>
    <phoneticPr fontId="9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</si>
  <si>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</si>
  <si>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1,18,</t>
    </r>
    <phoneticPr fontId="9" type="noConversion"/>
  </si>
  <si>
    <t>12,18,</t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</si>
  <si>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8,20,</t>
    </r>
    <phoneticPr fontId="9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</si>
  <si>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</si>
  <si>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</si>
  <si>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</si>
  <si>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7,18,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</si>
  <si>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</si>
  <si>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</si>
  <si>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7,</t>
    </r>
    <phoneticPr fontId="9" type="noConversion"/>
  </si>
  <si>
    <t>17,22,</t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</si>
  <si>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6,</t>
    </r>
    <phoneticPr fontId="9" type="noConversion"/>
  </si>
  <si>
    <t>16,24,</t>
    <phoneticPr fontId="9" type="noConversion"/>
  </si>
  <si>
    <t>PATHV1</t>
    <phoneticPr fontId="9" type="noConversion"/>
  </si>
  <si>
    <t>PATHV1</t>
    <phoneticPr fontId="9" type="noConversion"/>
  </si>
  <si>
    <t>PATHV2</t>
    <phoneticPr fontId="9" type="noConversion"/>
  </si>
  <si>
    <t>PATHV3</t>
    <phoneticPr fontId="9" type="noConversion"/>
  </si>
  <si>
    <t>Rotate</t>
    <phoneticPr fontId="9" type="noConversion"/>
  </si>
  <si>
    <t>DEPARTMENTS ADJ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</si>
  <si>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</si>
  <si>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</si>
  <si>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</si>
  <si>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F</t>
    <phoneticPr fontId="9" type="noConversion"/>
  </si>
  <si>
    <t>G</t>
    <phoneticPr fontId="9" type="noConversion"/>
  </si>
  <si>
    <t>H</t>
    <phoneticPr fontId="9" type="noConversion"/>
  </si>
  <si>
    <t>I</t>
    <phoneticPr fontId="9" type="noConversion"/>
  </si>
  <si>
    <t>J</t>
    <phoneticPr fontId="9" type="noConversion"/>
  </si>
  <si>
    <t>K</t>
    <phoneticPr fontId="9" type="noConversion"/>
  </si>
  <si>
    <t>L</t>
    <phoneticPr fontId="9" type="noConversion"/>
  </si>
  <si>
    <t>M</t>
    <phoneticPr fontId="9" type="noConversion"/>
  </si>
  <si>
    <t>N</t>
    <phoneticPr fontId="9" type="noConversion"/>
  </si>
  <si>
    <t>O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</si>
</sst>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"/>
  </numFmts>
  <fonts count="3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</font>
    <font>
      <sz val="9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E3192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rgb="FFED145B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C6F70"/>
        <bgColor indexed="64"/>
      </patternFill>
    </fill>
    <fill>
      <patternFill patternType="solid">
        <fgColor rgb="FF0088CE"/>
        <bgColor indexed="64"/>
      </patternFill>
    </fill>
    <fill>
      <patternFill patternType="solid">
        <fgColor rgb="FFEC008C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00A99D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5">
    <xf numFmtId="0" fontId="0" fillId="0" borderId="0"/>
    <xf numFmtId="0" fontId="7" fillId="0" borderId="0">
      <alignment vertical="center"/>
    </xf>
    <xf numFmtId="0" fontId="12" fillId="0" borderId="0"/>
    <xf numFmtId="0" fontId="16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26" applyNumberFormat="0" applyAlignment="0" applyProtection="0">
      <alignment vertical="center"/>
    </xf>
    <xf numFmtId="0" fontId="24" fillId="33" borderId="27" applyNumberFormat="0" applyAlignment="0" applyProtection="0">
      <alignment vertical="center"/>
    </xf>
    <xf numFmtId="0" fontId="25" fillId="33" borderId="26" applyNumberFormat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7" fillId="34" borderId="2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5" borderId="30" applyNumberFormat="0" applyFont="0" applyAlignment="0" applyProtection="0">
      <alignment vertical="center"/>
    </xf>
    <xf numFmtId="0" fontId="5" fillId="0" borderId="0">
      <alignment vertical="center"/>
    </xf>
    <xf numFmtId="0" fontId="5" fillId="35" borderId="30" applyNumberFormat="0" applyFon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59" borderId="0" applyNumberFormat="0" applyBorder="0" applyAlignment="0" applyProtection="0">
      <alignment vertical="center"/>
    </xf>
  </cellStyleXfs>
  <cellXfs count="110">
    <xf numFmtId="0" fontId="0" fillId="0" borderId="0" xfId="0"/>
    <xf numFmtId="0" fontId="8" fillId="0" borderId="0" xfId="0" applyFont="1"/>
    <xf numFmtId="0" fontId="10" fillId="2" borderId="1" xfId="0" applyFont="1" applyFill="1" applyBorder="1" applyAlignment="1">
      <alignment horizontal="left" vertical="center"/>
    </xf>
    <xf numFmtId="1" fontId="10" fillId="2" borderId="2" xfId="0" applyNumberFormat="1" applyFont="1" applyFill="1" applyBorder="1" applyAlignment="1">
      <alignment horizontal="center" vertical="center"/>
    </xf>
    <xf numFmtId="176" fontId="7" fillId="0" borderId="0" xfId="1" applyNumberFormat="1">
      <alignment vertical="center"/>
    </xf>
    <xf numFmtId="0" fontId="0" fillId="3" borderId="0" xfId="0" applyFill="1"/>
    <xf numFmtId="1" fontId="10" fillId="4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10" fillId="2" borderId="0" xfId="2" applyNumberFormat="1" applyFont="1" applyFill="1" applyAlignment="1">
      <alignment horizontal="right"/>
    </xf>
    <xf numFmtId="0" fontId="10" fillId="2" borderId="0" xfId="2" applyFont="1" applyFill="1" applyAlignment="1">
      <alignment horizontal="left"/>
    </xf>
    <xf numFmtId="4" fontId="10" fillId="2" borderId="0" xfId="2" applyNumberFormat="1" applyFont="1" applyFill="1" applyAlignment="1">
      <alignment horizontal="right"/>
    </xf>
    <xf numFmtId="1" fontId="10" fillId="2" borderId="0" xfId="2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10" fillId="2" borderId="1" xfId="2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4" fontId="10" fillId="2" borderId="1" xfId="2" applyNumberFormat="1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center" wrapText="1"/>
    </xf>
    <xf numFmtId="1" fontId="10" fillId="2" borderId="5" xfId="2" applyNumberFormat="1" applyFont="1" applyFill="1" applyBorder="1" applyAlignment="1">
      <alignment horizontal="center" vertical="center"/>
    </xf>
    <xf numFmtId="1" fontId="10" fillId="2" borderId="6" xfId="2" applyNumberFormat="1" applyFont="1" applyFill="1" applyBorder="1" applyAlignment="1">
      <alignment horizontal="center" vertical="center"/>
    </xf>
    <xf numFmtId="0" fontId="10" fillId="0" borderId="6" xfId="2" applyFont="1" applyBorder="1" applyAlignment="1">
      <alignment horizontal="center" vertical="center" wrapText="1"/>
    </xf>
    <xf numFmtId="1" fontId="10" fillId="2" borderId="7" xfId="2" applyNumberFormat="1" applyFont="1" applyFill="1" applyBorder="1" applyAlignment="1">
      <alignment horizontal="center" vertical="center"/>
    </xf>
    <xf numFmtId="1" fontId="10" fillId="2" borderId="8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9" borderId="9" xfId="2" applyFont="1" applyFill="1" applyBorder="1" applyAlignment="1">
      <alignment horizontal="center" vertical="center" wrapText="1"/>
    </xf>
    <xf numFmtId="0" fontId="15" fillId="9" borderId="9" xfId="2" applyFont="1" applyFill="1" applyBorder="1" applyAlignment="1">
      <alignment horizontal="center" vertical="center" wrapText="1"/>
    </xf>
    <xf numFmtId="0" fontId="10" fillId="9" borderId="9" xfId="2" applyFont="1" applyFill="1" applyBorder="1" applyAlignment="1">
      <alignment horizontal="center" vertical="center" wrapText="1"/>
    </xf>
    <xf numFmtId="0" fontId="15" fillId="9" borderId="10" xfId="2" applyFont="1" applyFill="1" applyBorder="1" applyAlignment="1">
      <alignment horizontal="center" vertical="center" wrapText="1"/>
    </xf>
    <xf numFmtId="0" fontId="15" fillId="9" borderId="11" xfId="2" applyFont="1" applyFill="1" applyBorder="1" applyAlignment="1">
      <alignment horizontal="center" vertical="center" wrapText="1"/>
    </xf>
    <xf numFmtId="0" fontId="15" fillId="9" borderId="12" xfId="2" applyFont="1" applyFill="1" applyBorder="1" applyAlignment="1">
      <alignment horizontal="center" vertical="center" wrapText="1"/>
    </xf>
    <xf numFmtId="0" fontId="15" fillId="9" borderId="13" xfId="2" applyFont="1" applyFill="1" applyBorder="1" applyAlignment="1">
      <alignment horizontal="center" vertical="center" wrapText="1"/>
    </xf>
    <xf numFmtId="0" fontId="15" fillId="9" borderId="1" xfId="2" applyFont="1" applyFill="1" applyBorder="1" applyAlignment="1">
      <alignment horizontal="center" vertical="center" wrapText="1"/>
    </xf>
    <xf numFmtId="0" fontId="12" fillId="0" borderId="0" xfId="2" applyAlignment="1">
      <alignment horizontal="center" vertical="center"/>
    </xf>
    <xf numFmtId="1" fontId="10" fillId="4" borderId="3" xfId="0" applyNumberFormat="1" applyFont="1" applyFill="1" applyBorder="1" applyAlignment="1">
      <alignment horizontal="right" vertical="center"/>
    </xf>
    <xf numFmtId="0" fontId="10" fillId="4" borderId="3" xfId="0" applyFont="1" applyFill="1" applyBorder="1" applyAlignment="1">
      <alignment horizontal="left" vertical="center"/>
    </xf>
    <xf numFmtId="177" fontId="10" fillId="4" borderId="3" xfId="0" applyNumberFormat="1" applyFont="1" applyFill="1" applyBorder="1" applyAlignment="1">
      <alignment horizontal="right" vertical="center"/>
    </xf>
    <xf numFmtId="1" fontId="10" fillId="4" borderId="14" xfId="0" applyNumberFormat="1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1" fontId="10" fillId="4" borderId="15" xfId="0" applyNumberFormat="1" applyFont="1" applyFill="1" applyBorder="1" applyAlignment="1">
      <alignment horizontal="right" vertical="center"/>
    </xf>
    <xf numFmtId="1" fontId="10" fillId="4" borderId="16" xfId="0" applyNumberFormat="1" applyFont="1" applyFill="1" applyBorder="1" applyAlignment="1">
      <alignment horizontal="right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10" borderId="1" xfId="0" applyNumberFormat="1" applyFont="1" applyFill="1" applyBorder="1" applyAlignment="1">
      <alignment horizontal="right" vertical="center"/>
    </xf>
    <xf numFmtId="1" fontId="10" fillId="2" borderId="3" xfId="0" applyNumberFormat="1" applyFont="1" applyFill="1" applyBorder="1" applyAlignment="1">
      <alignment horizontal="right" vertical="center"/>
    </xf>
    <xf numFmtId="1" fontId="10" fillId="2" borderId="3" xfId="0" applyNumberFormat="1" applyFont="1" applyFill="1" applyBorder="1" applyAlignment="1">
      <alignment horizontal="center" vertical="center"/>
    </xf>
    <xf numFmtId="177" fontId="10" fillId="2" borderId="3" xfId="0" applyNumberFormat="1" applyFont="1" applyFill="1" applyBorder="1" applyAlignment="1">
      <alignment horizontal="right" vertical="center"/>
    </xf>
    <xf numFmtId="1" fontId="10" fillId="2" borderId="14" xfId="0" applyNumberFormat="1" applyFont="1" applyFill="1" applyBorder="1" applyAlignment="1">
      <alignment horizontal="center" vertical="center"/>
    </xf>
    <xf numFmtId="1" fontId="10" fillId="2" borderId="15" xfId="0" applyNumberFormat="1" applyFont="1" applyFill="1" applyBorder="1" applyAlignment="1">
      <alignment horizontal="right" vertical="center"/>
    </xf>
    <xf numFmtId="1" fontId="10" fillId="2" borderId="16" xfId="0" applyNumberFormat="1" applyFont="1" applyFill="1" applyBorder="1" applyAlignment="1">
      <alignment horizontal="center" vertical="center"/>
    </xf>
    <xf numFmtId="1" fontId="10" fillId="11" borderId="1" xfId="0" applyNumberFormat="1" applyFont="1" applyFill="1" applyBorder="1" applyAlignment="1">
      <alignment horizontal="right"/>
    </xf>
    <xf numFmtId="1" fontId="10" fillId="2" borderId="16" xfId="0" applyNumberFormat="1" applyFont="1" applyFill="1" applyBorder="1" applyAlignment="1">
      <alignment horizontal="right" vertical="center"/>
    </xf>
    <xf numFmtId="1" fontId="10" fillId="12" borderId="1" xfId="0" applyNumberFormat="1" applyFont="1" applyFill="1" applyBorder="1" applyAlignment="1">
      <alignment horizontal="right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7" fontId="10" fillId="2" borderId="1" xfId="2" applyNumberFormat="1" applyFont="1" applyFill="1" applyBorder="1" applyAlignment="1">
      <alignment horizontal="right" vertical="center"/>
    </xf>
    <xf numFmtId="1" fontId="10" fillId="2" borderId="19" xfId="2" applyNumberFormat="1" applyFont="1" applyFill="1" applyBorder="1" applyAlignment="1">
      <alignment horizontal="right" vertical="center"/>
    </xf>
    <xf numFmtId="1" fontId="10" fillId="2" borderId="8" xfId="2" applyNumberFormat="1" applyFont="1" applyFill="1" applyBorder="1" applyAlignment="1">
      <alignment horizontal="right"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1" fontId="10" fillId="17" borderId="1" xfId="0" applyNumberFormat="1" applyFont="1" applyFill="1" applyBorder="1" applyAlignment="1">
      <alignment horizontal="right"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1" fontId="10" fillId="2" borderId="20" xfId="0" applyNumberFormat="1" applyFont="1" applyFill="1" applyBorder="1" applyAlignment="1">
      <alignment horizontal="center" vertical="center"/>
    </xf>
    <xf numFmtId="1" fontId="10" fillId="2" borderId="21" xfId="0" applyNumberFormat="1" applyFont="1" applyFill="1" applyBorder="1" applyAlignment="1">
      <alignment horizontal="center" vertical="center"/>
    </xf>
    <xf numFmtId="1" fontId="10" fillId="2" borderId="22" xfId="2" applyNumberFormat="1" applyFont="1" applyFill="1" applyBorder="1" applyAlignment="1">
      <alignment horizontal="right" vertic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6" fillId="0" borderId="0" xfId="43">
      <alignment vertical="center"/>
    </xf>
    <xf numFmtId="0" fontId="5" fillId="0" borderId="0" xfId="45">
      <alignment vertical="center"/>
    </xf>
    <xf numFmtId="0" fontId="6" fillId="0" borderId="0" xfId="43" applyFill="1">
      <alignment vertical="center"/>
    </xf>
    <xf numFmtId="0" fontId="5" fillId="0" borderId="1" xfId="45" applyBorder="1">
      <alignment vertical="center"/>
    </xf>
    <xf numFmtId="0" fontId="6" fillId="0" borderId="1" xfId="43" applyBorder="1">
      <alignment vertical="center"/>
    </xf>
    <xf numFmtId="0" fontId="6" fillId="0" borderId="1" xfId="43" applyFill="1" applyBorder="1">
      <alignment vertical="center"/>
    </xf>
    <xf numFmtId="0" fontId="0" fillId="0" borderId="1" xfId="0" applyBorder="1"/>
    <xf numFmtId="176" fontId="7" fillId="0" borderId="1" xfId="1" applyNumberFormat="1" applyBorder="1">
      <alignment vertical="center"/>
    </xf>
    <xf numFmtId="0" fontId="6" fillId="0" borderId="1" xfId="43" applyBorder="1" applyAlignment="1">
      <alignment horizontal="right" vertical="center"/>
    </xf>
    <xf numFmtId="1" fontId="10" fillId="4" borderId="1" xfId="0" applyNumberFormat="1" applyFont="1" applyFill="1" applyBorder="1" applyAlignment="1">
      <alignment horizontal="center" vertical="center"/>
    </xf>
    <xf numFmtId="0" fontId="5" fillId="0" borderId="1" xfId="45" applyFill="1" applyBorder="1">
      <alignment vertical="center"/>
    </xf>
    <xf numFmtId="0" fontId="0" fillId="0" borderId="1" xfId="0" applyFill="1" applyBorder="1"/>
    <xf numFmtId="176" fontId="7" fillId="0" borderId="1" xfId="1" applyNumberFormat="1" applyFill="1" applyBorder="1">
      <alignment vertical="center"/>
    </xf>
    <xf numFmtId="0" fontId="4" fillId="0" borderId="1" xfId="43" applyFont="1" applyFill="1" applyBorder="1" applyAlignment="1">
      <alignment horizontal="right" vertical="center"/>
    </xf>
    <xf numFmtId="0" fontId="4" fillId="0" borderId="1" xfId="43" applyFont="1" applyBorder="1">
      <alignment vertical="center"/>
    </xf>
    <xf numFmtId="0" fontId="3" fillId="0" borderId="1" xfId="43" applyFont="1" applyBorder="1" applyAlignment="1">
      <alignment horizontal="right" vertical="center"/>
    </xf>
    <xf numFmtId="0" fontId="2" fillId="0" borderId="1" xfId="43" applyFont="1" applyBorder="1">
      <alignment vertical="center"/>
    </xf>
    <xf numFmtId="0" fontId="2" fillId="0" borderId="1" xfId="43" applyFont="1" applyBorder="1" applyAlignment="1">
      <alignment horizontal="right" vertical="center"/>
    </xf>
    <xf numFmtId="0" fontId="2" fillId="0" borderId="1" xfId="43" applyFont="1" applyFill="1" applyBorder="1" applyAlignment="1">
      <alignment horizontal="right" vertical="center"/>
    </xf>
    <xf numFmtId="0" fontId="10" fillId="11" borderId="1" xfId="0" applyFont="1" applyFill="1" applyBorder="1" applyAlignment="1">
      <alignment horizontal="left" vertical="center"/>
    </xf>
    <xf numFmtId="0" fontId="5" fillId="60" borderId="1" xfId="45" applyFill="1" applyBorder="1">
      <alignment vertical="center"/>
    </xf>
    <xf numFmtId="0" fontId="10" fillId="60" borderId="1" xfId="0" applyFont="1" applyFill="1" applyBorder="1" applyAlignment="1">
      <alignment horizontal="left" vertical="center"/>
    </xf>
    <xf numFmtId="1" fontId="10" fillId="60" borderId="1" xfId="0" applyNumberFormat="1" applyFont="1" applyFill="1" applyBorder="1" applyAlignment="1">
      <alignment horizontal="center" vertical="center"/>
    </xf>
    <xf numFmtId="0" fontId="0" fillId="60" borderId="1" xfId="0" applyFill="1" applyBorder="1"/>
    <xf numFmtId="176" fontId="7" fillId="60" borderId="1" xfId="1" applyNumberFormat="1" applyFill="1" applyBorder="1">
      <alignment vertical="center"/>
    </xf>
    <xf numFmtId="0" fontId="2" fillId="60" borderId="1" xfId="43" applyFont="1" applyFill="1" applyBorder="1" applyAlignment="1">
      <alignment horizontal="right" vertical="center"/>
    </xf>
    <xf numFmtId="0" fontId="6" fillId="60" borderId="1" xfId="43" applyFill="1" applyBorder="1">
      <alignment vertical="center"/>
    </xf>
    <xf numFmtId="0" fontId="6" fillId="60" borderId="1" xfId="43" applyFill="1" applyBorder="1" applyAlignment="1">
      <alignment horizontal="right" vertical="center"/>
    </xf>
    <xf numFmtId="0" fontId="0" fillId="60" borderId="0" xfId="0" applyFill="1"/>
    <xf numFmtId="0" fontId="1" fillId="0" borderId="32" xfId="43" applyFont="1" applyFill="1" applyBorder="1">
      <alignment vertical="center"/>
    </xf>
  </cellXfs>
  <cellStyles count="65">
    <cellStyle name="20% - 강조색1" xfId="20" builtinId="30" customBuiltin="1"/>
    <cellStyle name="20% - 강조색1 2" xfId="47" xr:uid="{00000000-0005-0000-0000-000001000000}"/>
    <cellStyle name="20% - 강조색2" xfId="24" builtinId="34" customBuiltin="1"/>
    <cellStyle name="20% - 강조색2 2" xfId="50" xr:uid="{00000000-0005-0000-0000-000003000000}"/>
    <cellStyle name="20% - 강조색3" xfId="28" builtinId="38" customBuiltin="1"/>
    <cellStyle name="20% - 강조색3 2" xfId="53" xr:uid="{00000000-0005-0000-0000-000005000000}"/>
    <cellStyle name="20% - 강조색4" xfId="32" builtinId="42" customBuiltin="1"/>
    <cellStyle name="20% - 강조색4 2" xfId="56" xr:uid="{00000000-0005-0000-0000-000007000000}"/>
    <cellStyle name="20% - 강조색5" xfId="36" builtinId="46" customBuiltin="1"/>
    <cellStyle name="20% - 강조색5 2" xfId="59" xr:uid="{00000000-0005-0000-0000-000009000000}"/>
    <cellStyle name="20% - 강조색6" xfId="40" builtinId="50" customBuiltin="1"/>
    <cellStyle name="20% - 강조색6 2" xfId="62" xr:uid="{00000000-0005-0000-0000-00000B000000}"/>
    <cellStyle name="40% - 강조색1" xfId="21" builtinId="31" customBuiltin="1"/>
    <cellStyle name="40% - 강조색1 2" xfId="48" xr:uid="{00000000-0005-0000-0000-00000D000000}"/>
    <cellStyle name="40% - 강조색2" xfId="25" builtinId="35" customBuiltin="1"/>
    <cellStyle name="40% - 강조색2 2" xfId="51" xr:uid="{00000000-0005-0000-0000-00000F000000}"/>
    <cellStyle name="40% - 강조색3" xfId="29" builtinId="39" customBuiltin="1"/>
    <cellStyle name="40% - 강조색3 2" xfId="54" xr:uid="{00000000-0005-0000-0000-000011000000}"/>
    <cellStyle name="40% - 강조색4" xfId="33" builtinId="43" customBuiltin="1"/>
    <cellStyle name="40% - 강조색4 2" xfId="57" xr:uid="{00000000-0005-0000-0000-000013000000}"/>
    <cellStyle name="40% - 강조색5" xfId="37" builtinId="47" customBuiltin="1"/>
    <cellStyle name="40% - 강조색5 2" xfId="60" xr:uid="{00000000-0005-0000-0000-000015000000}"/>
    <cellStyle name="40% - 강조색6" xfId="41" builtinId="51" customBuiltin="1"/>
    <cellStyle name="40% - 강조색6 2" xfId="63" xr:uid="{00000000-0005-0000-0000-000017000000}"/>
    <cellStyle name="60% - 강조색1" xfId="22" builtinId="32" customBuiltin="1"/>
    <cellStyle name="60% - 강조색1 2" xfId="49" xr:uid="{00000000-0005-0000-0000-000019000000}"/>
    <cellStyle name="60% - 강조색2" xfId="26" builtinId="36" customBuiltin="1"/>
    <cellStyle name="60% - 강조색2 2" xfId="52" xr:uid="{00000000-0005-0000-0000-00001B000000}"/>
    <cellStyle name="60% - 강조색3" xfId="30" builtinId="40" customBuiltin="1"/>
    <cellStyle name="60% - 강조색3 2" xfId="55" xr:uid="{00000000-0005-0000-0000-00001D000000}"/>
    <cellStyle name="60% - 강조색4" xfId="34" builtinId="44" customBuiltin="1"/>
    <cellStyle name="60% - 강조색4 2" xfId="58" xr:uid="{00000000-0005-0000-0000-00001F000000}"/>
    <cellStyle name="60% - 강조색5" xfId="38" builtinId="48" customBuiltin="1"/>
    <cellStyle name="60% - 강조색5 2" xfId="61" xr:uid="{00000000-0005-0000-0000-000021000000}"/>
    <cellStyle name="60% - 강조색6" xfId="42" builtinId="52" customBuiltin="1"/>
    <cellStyle name="60% - 강조색6 2" xfId="64" xr:uid="{00000000-0005-0000-0000-000023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 2" xfId="44" xr:uid="{00000000-0005-0000-0000-00002D000000}"/>
    <cellStyle name="메모 3" xfId="46" xr:uid="{00000000-0005-0000-0000-00002E000000}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 2" xfId="2" xr:uid="{00000000-0005-0000-0000-00003D000000}"/>
    <cellStyle name="표준 3" xfId="43" xr:uid="{00000000-0005-0000-0000-00003E000000}"/>
    <cellStyle name="표준 4" xfId="1" xr:uid="{00000000-0005-0000-0000-00003F000000}"/>
    <cellStyle name="표준 5" xfId="45" xr:uid="{00000000-0005-0000-0000-000040000000}"/>
  </cellStyles>
  <dxfs count="294"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13</xdr:col>
      <xdr:colOff>133347</xdr:colOff>
      <xdr:row>60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D41B70-78EA-462A-8672-9F679D93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58200"/>
          <a:ext cx="8953497" cy="4476750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10</xdr:col>
      <xdr:colOff>371475</xdr:colOff>
      <xdr:row>38</xdr:row>
      <xdr:rowOff>133349</xdr:rowOff>
    </xdr:from>
    <xdr:to>
      <xdr:col>18</xdr:col>
      <xdr:colOff>655701</xdr:colOff>
      <xdr:row>77</xdr:row>
      <xdr:rowOff>126316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9B13F0B-3C50-4BD2-8336-495F9EC5B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8458199"/>
          <a:ext cx="6723126" cy="8165417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>
    <xdr:from>
      <xdr:col>25</xdr:col>
      <xdr:colOff>257175</xdr:colOff>
      <xdr:row>2</xdr:row>
      <xdr:rowOff>0</xdr:rowOff>
    </xdr:from>
    <xdr:to>
      <xdr:col>30</xdr:col>
      <xdr:colOff>223273</xdr:colOff>
      <xdr:row>18</xdr:row>
      <xdr:rowOff>195235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969277F-7EB6-4930-9EE4-E60046CDBE9A}"/>
            </a:ext>
          </a:extLst>
        </xdr:cNvPr>
        <xdr:cNvGrpSpPr/>
      </xdr:nvGrpSpPr>
      <xdr:grpSpPr>
        <a:xfrm>
          <a:off x="18410704" y="683559"/>
          <a:ext cx="3383893" cy="3691470"/>
          <a:chOff x="16354425" y="1790700"/>
          <a:chExt cx="3395098" cy="3814735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C2A768BA-930C-42E8-847C-B56506C39D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54425" y="2752725"/>
            <a:ext cx="3395098" cy="2852710"/>
          </a:xfrm>
          <a:prstGeom prst="rect">
            <a:avLst/>
          </a:prstGeom>
          <a:ln>
            <a:solidFill>
              <a:schemeClr val="tx2">
                <a:lumMod val="60000"/>
                <a:lumOff val="40000"/>
              </a:schemeClr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617BA7-B506-4C29-87F6-1E457034E08C}"/>
              </a:ext>
            </a:extLst>
          </xdr:cNvPr>
          <xdr:cNvSpPr txBox="1"/>
        </xdr:nvSpPr>
        <xdr:spPr>
          <a:xfrm>
            <a:off x="16849725" y="1790700"/>
            <a:ext cx="1905000" cy="3429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Exterior</a:t>
            </a:r>
            <a:r>
              <a:rPr lang="en-US" altLang="ko-KR" sz="1100" baseline="0"/>
              <a:t> Finish </a:t>
            </a:r>
            <a:r>
              <a:rPr lang="ko-KR" altLang="en-US" sz="1100" baseline="0"/>
              <a:t>산출용 면적 </a:t>
            </a:r>
            <a:r>
              <a:rPr lang="en-US" altLang="ko-KR" sz="1100" baseline="0"/>
              <a:t>?</a:t>
            </a:r>
            <a:endParaRPr lang="ko-KR" altLang="en-US" sz="1100"/>
          </a:p>
        </xdr:txBody>
      </xdr: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DFB8B994-306D-425C-BB0A-95CBF38C1D47}"/>
              </a:ext>
            </a:extLst>
          </xdr:cNvPr>
          <xdr:cNvCxnSpPr>
            <a:stCxn id="6" idx="2"/>
          </xdr:cNvCxnSpPr>
        </xdr:nvCxnSpPr>
        <xdr:spPr>
          <a:xfrm flipH="1">
            <a:off x="17545050" y="2133600"/>
            <a:ext cx="257175" cy="752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Normal="100" workbookViewId="0">
      <pane ySplit="1" topLeftCell="A2" activePane="bottomLeft" state="frozen"/>
      <selection activeCell="I28" sqref="I28:I29"/>
      <selection pane="bottomLeft" activeCell="D17" sqref="D17"/>
    </sheetView>
  </sheetViews>
  <sheetFormatPr defaultRowHeight="16.5" x14ac:dyDescent="0.3"/>
  <cols>
    <col min="1" max="1" width="9.625" bestFit="1" customWidth="1"/>
    <col min="2" max="2" width="20.75" bestFit="1" customWidth="1"/>
    <col min="3" max="3" width="13.875" bestFit="1" customWidth="1"/>
    <col min="4" max="4" width="16.625" bestFit="1" customWidth="1"/>
    <col min="5" max="5" width="10.5" bestFit="1" customWidth="1"/>
    <col min="6" max="6" width="9.125" bestFit="1" customWidth="1"/>
    <col min="7" max="7" width="9.125" customWidth="1"/>
    <col min="8" max="8" width="8.125" bestFit="1" customWidth="1"/>
    <col min="9" max="9" width="10.75" bestFit="1" customWidth="1"/>
    <col min="10" max="10" width="12.625" bestFit="1" customWidth="1"/>
    <col min="11" max="11" width="18.75" bestFit="1" customWidth="1"/>
    <col min="12" max="12" width="3.875" bestFit="1" customWidth="1"/>
    <col min="13" max="13" width="12.625" bestFit="1" customWidth="1"/>
    <col min="14" max="14" width="25.75" bestFit="1" customWidth="1"/>
    <col min="16" max="16" width="19.25" bestFit="1" customWidth="1"/>
  </cols>
  <sheetData>
    <row r="1" spans="1:16" x14ac:dyDescent="0.3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96" t="s">
        <v>273</v>
      </c>
      <c r="H1" s="84" t="s">
        <v>200</v>
      </c>
      <c r="I1" s="84" t="s">
        <v>201</v>
      </c>
      <c r="J1" s="84" t="s">
        <v>202</v>
      </c>
      <c r="K1" s="94" t="s">
        <v>248</v>
      </c>
      <c r="L1" s="85" t="s">
        <v>9</v>
      </c>
      <c r="M1" s="84" t="s">
        <v>203</v>
      </c>
      <c r="N1" s="94" t="s">
        <v>249</v>
      </c>
      <c r="O1" s="109" t="s">
        <v>305</v>
      </c>
      <c r="P1" s="109" t="s">
        <v>306</v>
      </c>
    </row>
    <row r="2" spans="1:16" x14ac:dyDescent="0.3">
      <c r="A2" s="83">
        <v>0</v>
      </c>
      <c r="B2" s="2" t="s">
        <v>251</v>
      </c>
      <c r="C2" s="43" t="s">
        <v>31</v>
      </c>
      <c r="D2" s="86">
        <v>0</v>
      </c>
      <c r="E2" s="86">
        <v>1</v>
      </c>
      <c r="F2" s="87">
        <v>21000</v>
      </c>
      <c r="G2" s="87">
        <v>44000</v>
      </c>
      <c r="H2" s="87">
        <v>4000</v>
      </c>
      <c r="I2" s="86">
        <f>F2*G2</f>
        <v>924000000</v>
      </c>
      <c r="J2" s="86">
        <f>I2</f>
        <v>924000000</v>
      </c>
      <c r="K2" s="97" t="s">
        <v>278</v>
      </c>
      <c r="L2" s="89" t="s">
        <v>274</v>
      </c>
      <c r="M2" s="84">
        <v>5</v>
      </c>
      <c r="N2" s="88"/>
      <c r="O2">
        <v>1</v>
      </c>
      <c r="P2" t="s">
        <v>307</v>
      </c>
    </row>
    <row r="3" spans="1:16" s="108" customFormat="1" x14ac:dyDescent="0.3">
      <c r="A3" s="100">
        <v>1</v>
      </c>
      <c r="B3" s="101" t="s">
        <v>252</v>
      </c>
      <c r="C3" s="102" t="s">
        <v>301</v>
      </c>
      <c r="D3" s="103">
        <v>5</v>
      </c>
      <c r="E3" s="103">
        <v>1</v>
      </c>
      <c r="F3" s="104">
        <v>4000</v>
      </c>
      <c r="G3" s="104">
        <v>9000</v>
      </c>
      <c r="H3" s="104">
        <v>6000</v>
      </c>
      <c r="I3" s="103">
        <f t="shared" ref="I3:I29" si="0">F3*G3</f>
        <v>36000000</v>
      </c>
      <c r="J3" s="103">
        <f t="shared" ref="J3:J29" si="1">I3</f>
        <v>36000000</v>
      </c>
      <c r="K3" s="105" t="s">
        <v>279</v>
      </c>
      <c r="L3" s="102" t="s">
        <v>274</v>
      </c>
      <c r="M3" s="106">
        <v>2</v>
      </c>
      <c r="N3" s="107"/>
      <c r="O3" s="108">
        <v>0</v>
      </c>
      <c r="P3" s="108" t="s">
        <v>308</v>
      </c>
    </row>
    <row r="4" spans="1:16" x14ac:dyDescent="0.3">
      <c r="A4" s="83">
        <v>2</v>
      </c>
      <c r="B4" s="2" t="s">
        <v>253</v>
      </c>
      <c r="C4" s="43" t="s">
        <v>31</v>
      </c>
      <c r="D4" s="86">
        <v>0</v>
      </c>
      <c r="E4" s="86">
        <v>1</v>
      </c>
      <c r="F4" s="87">
        <v>6500</v>
      </c>
      <c r="G4" s="87">
        <v>9000</v>
      </c>
      <c r="H4" s="87">
        <v>6000</v>
      </c>
      <c r="I4" s="86">
        <f t="shared" si="0"/>
        <v>58500000</v>
      </c>
      <c r="J4" s="86">
        <f t="shared" si="1"/>
        <v>58500000</v>
      </c>
      <c r="K4" s="97" t="s">
        <v>280</v>
      </c>
      <c r="L4" s="89" t="s">
        <v>275</v>
      </c>
      <c r="M4" s="84">
        <v>6</v>
      </c>
      <c r="N4" s="88"/>
      <c r="O4">
        <v>1</v>
      </c>
      <c r="P4" t="s">
        <v>309</v>
      </c>
    </row>
    <row r="5" spans="1:16" x14ac:dyDescent="0.3">
      <c r="A5" s="83">
        <v>3</v>
      </c>
      <c r="B5" s="2" t="s">
        <v>254</v>
      </c>
      <c r="C5" s="43" t="s">
        <v>31</v>
      </c>
      <c r="D5" s="86">
        <v>0</v>
      </c>
      <c r="E5" s="86">
        <v>1</v>
      </c>
      <c r="F5" s="87">
        <v>9000</v>
      </c>
      <c r="G5" s="87">
        <v>12000</v>
      </c>
      <c r="H5" s="87">
        <v>6000</v>
      </c>
      <c r="I5" s="86">
        <f t="shared" si="0"/>
        <v>108000000</v>
      </c>
      <c r="J5" s="86">
        <f t="shared" si="1"/>
        <v>108000000</v>
      </c>
      <c r="K5" s="97" t="s">
        <v>281</v>
      </c>
      <c r="L5" s="89" t="s">
        <v>275</v>
      </c>
      <c r="M5" s="84">
        <v>10</v>
      </c>
      <c r="N5" s="95"/>
      <c r="O5">
        <v>1</v>
      </c>
      <c r="P5" t="s">
        <v>309</v>
      </c>
    </row>
    <row r="6" spans="1:16" s="108" customFormat="1" x14ac:dyDescent="0.3">
      <c r="A6" s="100">
        <v>4</v>
      </c>
      <c r="B6" s="101" t="s">
        <v>252</v>
      </c>
      <c r="C6" s="102" t="s">
        <v>301</v>
      </c>
      <c r="D6" s="103">
        <v>5</v>
      </c>
      <c r="E6" s="103">
        <v>1</v>
      </c>
      <c r="F6" s="104">
        <v>4000</v>
      </c>
      <c r="G6" s="104">
        <v>9000</v>
      </c>
      <c r="H6" s="104">
        <v>6000</v>
      </c>
      <c r="I6" s="103">
        <f t="shared" si="0"/>
        <v>36000000</v>
      </c>
      <c r="J6" s="103">
        <f t="shared" si="1"/>
        <v>36000000</v>
      </c>
      <c r="K6" s="105" t="s">
        <v>282</v>
      </c>
      <c r="L6" s="102" t="s">
        <v>275</v>
      </c>
      <c r="M6" s="106">
        <v>10</v>
      </c>
      <c r="N6" s="107"/>
      <c r="O6" s="108">
        <v>0</v>
      </c>
      <c r="P6" s="108" t="s">
        <v>215</v>
      </c>
    </row>
    <row r="7" spans="1:16" x14ac:dyDescent="0.3">
      <c r="A7" s="83">
        <v>5</v>
      </c>
      <c r="B7" s="2" t="s">
        <v>255</v>
      </c>
      <c r="C7" s="43" t="s">
        <v>27</v>
      </c>
      <c r="D7" s="86">
        <v>2</v>
      </c>
      <c r="E7" s="86">
        <v>1</v>
      </c>
      <c r="F7" s="87">
        <v>18600</v>
      </c>
      <c r="G7" s="87">
        <v>23200</v>
      </c>
      <c r="H7" s="87">
        <v>6000</v>
      </c>
      <c r="I7" s="86">
        <f t="shared" si="0"/>
        <v>431520000</v>
      </c>
      <c r="J7" s="86">
        <f t="shared" si="1"/>
        <v>431520000</v>
      </c>
      <c r="K7" s="97" t="s">
        <v>283</v>
      </c>
      <c r="L7" s="89" t="s">
        <v>276</v>
      </c>
      <c r="M7" s="84">
        <v>7</v>
      </c>
      <c r="N7" s="88"/>
      <c r="O7">
        <v>1</v>
      </c>
      <c r="P7" t="s">
        <v>216</v>
      </c>
    </row>
    <row r="8" spans="1:16" x14ac:dyDescent="0.3">
      <c r="A8" s="90">
        <v>6</v>
      </c>
      <c r="B8" s="2" t="s">
        <v>256</v>
      </c>
      <c r="C8" s="43" t="s">
        <v>31</v>
      </c>
      <c r="D8" s="86">
        <v>0</v>
      </c>
      <c r="E8" s="91">
        <v>1</v>
      </c>
      <c r="F8" s="92">
        <v>12800</v>
      </c>
      <c r="G8" s="92">
        <v>18600</v>
      </c>
      <c r="H8" s="92">
        <v>6000</v>
      </c>
      <c r="I8" s="86">
        <f t="shared" si="0"/>
        <v>238080000</v>
      </c>
      <c r="J8" s="86">
        <f t="shared" si="1"/>
        <v>238080000</v>
      </c>
      <c r="K8" s="98" t="s">
        <v>284</v>
      </c>
      <c r="L8" s="89" t="s">
        <v>276</v>
      </c>
      <c r="M8" s="86"/>
      <c r="N8" s="86"/>
      <c r="O8">
        <v>1</v>
      </c>
      <c r="P8" t="s">
        <v>310</v>
      </c>
    </row>
    <row r="9" spans="1:16" x14ac:dyDescent="0.3">
      <c r="A9" s="83">
        <v>7</v>
      </c>
      <c r="B9" s="2" t="s">
        <v>257</v>
      </c>
      <c r="C9" s="43" t="s">
        <v>21</v>
      </c>
      <c r="D9" s="86">
        <v>1</v>
      </c>
      <c r="E9" s="86">
        <v>1</v>
      </c>
      <c r="F9" s="87">
        <v>2400</v>
      </c>
      <c r="G9" s="87">
        <v>36000</v>
      </c>
      <c r="H9" s="87">
        <v>6000</v>
      </c>
      <c r="I9" s="86">
        <f t="shared" si="0"/>
        <v>86400000</v>
      </c>
      <c r="J9" s="86">
        <f t="shared" si="1"/>
        <v>86400000</v>
      </c>
      <c r="K9" s="97" t="s">
        <v>285</v>
      </c>
      <c r="L9" s="89" t="s">
        <v>276</v>
      </c>
      <c r="M9" s="84">
        <v>3</v>
      </c>
      <c r="N9" s="88"/>
      <c r="O9">
        <v>0</v>
      </c>
      <c r="P9" t="s">
        <v>311</v>
      </c>
    </row>
    <row r="10" spans="1:16" s="108" customFormat="1" x14ac:dyDescent="0.3">
      <c r="A10" s="100">
        <v>8</v>
      </c>
      <c r="B10" s="101" t="s">
        <v>252</v>
      </c>
      <c r="C10" s="102" t="s">
        <v>302</v>
      </c>
      <c r="D10" s="103">
        <v>5</v>
      </c>
      <c r="E10" s="103">
        <v>1</v>
      </c>
      <c r="F10" s="104">
        <v>4000</v>
      </c>
      <c r="G10" s="104">
        <v>9000</v>
      </c>
      <c r="H10" s="104">
        <v>6000</v>
      </c>
      <c r="I10" s="103">
        <f t="shared" si="0"/>
        <v>36000000</v>
      </c>
      <c r="J10" s="103">
        <f t="shared" si="1"/>
        <v>36000000</v>
      </c>
      <c r="K10" s="105" t="s">
        <v>286</v>
      </c>
      <c r="L10" s="102" t="s">
        <v>276</v>
      </c>
      <c r="M10" s="106">
        <v>1</v>
      </c>
      <c r="N10" s="107"/>
      <c r="O10" s="108">
        <v>0</v>
      </c>
      <c r="P10" s="108" t="s">
        <v>312</v>
      </c>
    </row>
    <row r="11" spans="1:16" x14ac:dyDescent="0.3">
      <c r="A11" s="83">
        <v>9</v>
      </c>
      <c r="B11" s="2" t="s">
        <v>258</v>
      </c>
      <c r="C11" s="43" t="s">
        <v>303</v>
      </c>
      <c r="D11" s="86">
        <v>3</v>
      </c>
      <c r="E11" s="86">
        <v>1</v>
      </c>
      <c r="F11" s="87">
        <v>2700</v>
      </c>
      <c r="G11" s="87">
        <v>6000</v>
      </c>
      <c r="H11" s="87">
        <v>6000</v>
      </c>
      <c r="I11" s="86">
        <f t="shared" si="0"/>
        <v>16200000</v>
      </c>
      <c r="J11" s="86">
        <f t="shared" si="1"/>
        <v>16200000</v>
      </c>
      <c r="K11" s="97" t="s">
        <v>287</v>
      </c>
      <c r="L11" s="89" t="s">
        <v>276</v>
      </c>
      <c r="M11" s="84">
        <v>1</v>
      </c>
      <c r="N11" s="88"/>
      <c r="O11">
        <v>0</v>
      </c>
      <c r="P11" t="s">
        <v>313</v>
      </c>
    </row>
    <row r="12" spans="1:16" x14ac:dyDescent="0.3">
      <c r="A12" s="83">
        <v>10</v>
      </c>
      <c r="B12" s="2" t="s">
        <v>259</v>
      </c>
      <c r="C12" s="43" t="s">
        <v>304</v>
      </c>
      <c r="D12" s="86">
        <v>6</v>
      </c>
      <c r="E12" s="86">
        <v>1</v>
      </c>
      <c r="F12" s="87">
        <v>1000</v>
      </c>
      <c r="G12" s="87">
        <v>2500</v>
      </c>
      <c r="H12" s="87">
        <v>6000</v>
      </c>
      <c r="I12" s="86">
        <f t="shared" si="0"/>
        <v>2500000</v>
      </c>
      <c r="J12" s="86">
        <f t="shared" si="1"/>
        <v>2500000</v>
      </c>
      <c r="K12" s="97" t="s">
        <v>282</v>
      </c>
      <c r="L12" s="89" t="s">
        <v>276</v>
      </c>
      <c r="M12" s="84">
        <v>5</v>
      </c>
      <c r="N12" s="95"/>
      <c r="O12">
        <v>0</v>
      </c>
      <c r="P12" t="s">
        <v>314</v>
      </c>
    </row>
    <row r="13" spans="1:16" x14ac:dyDescent="0.3">
      <c r="A13" s="90">
        <v>11</v>
      </c>
      <c r="B13" s="2" t="s">
        <v>260</v>
      </c>
      <c r="C13" s="43" t="s">
        <v>27</v>
      </c>
      <c r="D13" s="91">
        <v>4</v>
      </c>
      <c r="E13" s="91">
        <v>1</v>
      </c>
      <c r="F13" s="92">
        <v>9000</v>
      </c>
      <c r="G13" s="92">
        <v>32000</v>
      </c>
      <c r="H13" s="92">
        <v>6000</v>
      </c>
      <c r="I13" s="86">
        <f t="shared" si="0"/>
        <v>288000000</v>
      </c>
      <c r="J13" s="86">
        <f t="shared" si="1"/>
        <v>288000000</v>
      </c>
      <c r="K13" s="98" t="s">
        <v>289</v>
      </c>
      <c r="L13" s="89" t="s">
        <v>277</v>
      </c>
      <c r="M13" s="86"/>
      <c r="N13" s="86"/>
      <c r="O13">
        <v>1</v>
      </c>
      <c r="P13" t="s">
        <v>315</v>
      </c>
    </row>
    <row r="14" spans="1:16" x14ac:dyDescent="0.3">
      <c r="A14" s="83">
        <v>12</v>
      </c>
      <c r="B14" s="2" t="s">
        <v>261</v>
      </c>
      <c r="C14" s="43" t="s">
        <v>27</v>
      </c>
      <c r="D14" s="86">
        <v>4</v>
      </c>
      <c r="E14" s="86">
        <v>1</v>
      </c>
      <c r="F14" s="87">
        <v>9600</v>
      </c>
      <c r="G14" s="87">
        <v>12500</v>
      </c>
      <c r="H14" s="87">
        <v>6000</v>
      </c>
      <c r="I14" s="86">
        <f t="shared" si="0"/>
        <v>120000000</v>
      </c>
      <c r="J14" s="86">
        <f t="shared" si="1"/>
        <v>120000000</v>
      </c>
      <c r="K14" s="97" t="s">
        <v>288</v>
      </c>
      <c r="L14" s="89" t="s">
        <v>277</v>
      </c>
      <c r="M14" s="84">
        <v>10</v>
      </c>
      <c r="N14" s="95"/>
      <c r="O14">
        <v>1</v>
      </c>
      <c r="P14" t="s">
        <v>315</v>
      </c>
    </row>
    <row r="15" spans="1:16" x14ac:dyDescent="0.3">
      <c r="A15" s="83">
        <v>13</v>
      </c>
      <c r="B15" s="2" t="s">
        <v>262</v>
      </c>
      <c r="C15" s="43" t="s">
        <v>21</v>
      </c>
      <c r="D15" s="86">
        <v>1</v>
      </c>
      <c r="E15" s="86">
        <v>1</v>
      </c>
      <c r="F15" s="87">
        <v>5000</v>
      </c>
      <c r="G15" s="87">
        <v>9600</v>
      </c>
      <c r="H15" s="87">
        <v>6000</v>
      </c>
      <c r="I15" s="86">
        <f t="shared" si="0"/>
        <v>48000000</v>
      </c>
      <c r="J15" s="86">
        <f t="shared" si="1"/>
        <v>48000000</v>
      </c>
      <c r="K15" s="97" t="s">
        <v>290</v>
      </c>
      <c r="L15" s="89" t="s">
        <v>277</v>
      </c>
      <c r="M15" s="84">
        <v>12</v>
      </c>
      <c r="N15" s="88"/>
      <c r="O15">
        <v>0</v>
      </c>
      <c r="P15" t="s">
        <v>316</v>
      </c>
    </row>
    <row r="16" spans="1:16" x14ac:dyDescent="0.3">
      <c r="A16" s="83">
        <v>14</v>
      </c>
      <c r="B16" s="2" t="s">
        <v>263</v>
      </c>
      <c r="C16" s="43" t="s">
        <v>21</v>
      </c>
      <c r="D16" s="86">
        <v>1</v>
      </c>
      <c r="E16" s="86">
        <v>1</v>
      </c>
      <c r="F16" s="87">
        <v>1000</v>
      </c>
      <c r="G16" s="87">
        <v>1000</v>
      </c>
      <c r="H16" s="87">
        <v>6000</v>
      </c>
      <c r="I16" s="86">
        <f t="shared" si="0"/>
        <v>1000000</v>
      </c>
      <c r="J16" s="86">
        <f t="shared" si="1"/>
        <v>1000000</v>
      </c>
      <c r="K16" s="95" t="s">
        <v>250</v>
      </c>
      <c r="L16" s="89" t="s">
        <v>277</v>
      </c>
      <c r="M16" s="84">
        <v>12</v>
      </c>
      <c r="N16" s="88"/>
      <c r="O16">
        <v>0</v>
      </c>
      <c r="P16" t="s">
        <v>316</v>
      </c>
    </row>
    <row r="17" spans="1:16" x14ac:dyDescent="0.3">
      <c r="A17" s="83">
        <v>15</v>
      </c>
      <c r="B17" s="2" t="s">
        <v>264</v>
      </c>
      <c r="C17" s="43" t="s">
        <v>21</v>
      </c>
      <c r="D17" s="86">
        <v>1</v>
      </c>
      <c r="E17" s="86">
        <v>1</v>
      </c>
      <c r="F17" s="87">
        <v>3500</v>
      </c>
      <c r="G17" s="87">
        <v>9000</v>
      </c>
      <c r="H17" s="87">
        <v>6000</v>
      </c>
      <c r="I17" s="86">
        <f t="shared" si="0"/>
        <v>31500000</v>
      </c>
      <c r="J17" s="86">
        <f t="shared" si="1"/>
        <v>31500000</v>
      </c>
      <c r="K17" s="97" t="s">
        <v>293</v>
      </c>
      <c r="L17" s="89" t="s">
        <v>277</v>
      </c>
      <c r="M17" s="84">
        <v>12</v>
      </c>
      <c r="N17" s="88"/>
      <c r="O17">
        <v>0</v>
      </c>
      <c r="P17" t="s">
        <v>316</v>
      </c>
    </row>
    <row r="18" spans="1:16" x14ac:dyDescent="0.3">
      <c r="A18" s="83">
        <v>16</v>
      </c>
      <c r="B18" s="99" t="s">
        <v>265</v>
      </c>
      <c r="C18" s="43" t="s">
        <v>21</v>
      </c>
      <c r="D18" s="86">
        <v>1</v>
      </c>
      <c r="E18" s="86">
        <v>1</v>
      </c>
      <c r="F18" s="87">
        <v>6000</v>
      </c>
      <c r="G18" s="87">
        <v>12000</v>
      </c>
      <c r="H18" s="87">
        <v>6000</v>
      </c>
      <c r="I18" s="86">
        <f t="shared" si="0"/>
        <v>72000000</v>
      </c>
      <c r="J18" s="86">
        <f t="shared" si="1"/>
        <v>72000000</v>
      </c>
      <c r="K18" s="97" t="s">
        <v>294</v>
      </c>
      <c r="L18" s="89" t="s">
        <v>277</v>
      </c>
      <c r="M18" s="84">
        <v>12</v>
      </c>
      <c r="N18" s="88"/>
      <c r="O18">
        <v>0</v>
      </c>
      <c r="P18" t="s">
        <v>316</v>
      </c>
    </row>
    <row r="19" spans="1:16" x14ac:dyDescent="0.3">
      <c r="A19" s="83">
        <v>17</v>
      </c>
      <c r="B19" s="99" t="s">
        <v>266</v>
      </c>
      <c r="C19" s="43" t="s">
        <v>21</v>
      </c>
      <c r="D19" s="86">
        <v>1</v>
      </c>
      <c r="E19" s="86">
        <v>1</v>
      </c>
      <c r="F19" s="87">
        <v>6000</v>
      </c>
      <c r="G19" s="87">
        <v>12000</v>
      </c>
      <c r="H19" s="87">
        <v>6000</v>
      </c>
      <c r="I19" s="86">
        <f t="shared" si="0"/>
        <v>72000000</v>
      </c>
      <c r="J19" s="86">
        <f t="shared" si="1"/>
        <v>72000000</v>
      </c>
      <c r="K19" s="97" t="s">
        <v>295</v>
      </c>
      <c r="L19" s="89" t="s">
        <v>277</v>
      </c>
      <c r="M19" s="84">
        <v>12</v>
      </c>
      <c r="N19" s="88"/>
      <c r="O19">
        <v>0</v>
      </c>
      <c r="P19" t="s">
        <v>316</v>
      </c>
    </row>
    <row r="20" spans="1:16" x14ac:dyDescent="0.3">
      <c r="A20" s="83">
        <v>18</v>
      </c>
      <c r="B20" s="2" t="s">
        <v>257</v>
      </c>
      <c r="C20" s="43" t="s">
        <v>21</v>
      </c>
      <c r="D20" s="86">
        <v>1</v>
      </c>
      <c r="E20" s="86">
        <v>1</v>
      </c>
      <c r="F20" s="87">
        <v>2000</v>
      </c>
      <c r="G20" s="87">
        <v>1000</v>
      </c>
      <c r="H20" s="87">
        <v>6000</v>
      </c>
      <c r="I20" s="86">
        <f t="shared" si="0"/>
        <v>2000000</v>
      </c>
      <c r="J20" s="86">
        <f t="shared" si="1"/>
        <v>2000000</v>
      </c>
      <c r="K20" s="97" t="s">
        <v>296</v>
      </c>
      <c r="L20" s="89" t="s">
        <v>277</v>
      </c>
      <c r="M20" s="84">
        <v>12</v>
      </c>
      <c r="N20" s="88"/>
      <c r="O20">
        <v>0</v>
      </c>
      <c r="P20" t="s">
        <v>316</v>
      </c>
    </row>
    <row r="21" spans="1:16" s="108" customFormat="1" x14ac:dyDescent="0.3">
      <c r="A21" s="100">
        <v>19</v>
      </c>
      <c r="B21" s="101" t="s">
        <v>252</v>
      </c>
      <c r="C21" s="102" t="s">
        <v>302</v>
      </c>
      <c r="D21" s="103">
        <v>5</v>
      </c>
      <c r="E21" s="103">
        <v>1</v>
      </c>
      <c r="F21" s="104">
        <v>4000</v>
      </c>
      <c r="G21" s="104">
        <v>9000</v>
      </c>
      <c r="H21" s="104">
        <v>6000</v>
      </c>
      <c r="I21" s="103">
        <f t="shared" si="0"/>
        <v>36000000</v>
      </c>
      <c r="J21" s="103">
        <f t="shared" si="1"/>
        <v>36000000</v>
      </c>
      <c r="K21" s="105" t="s">
        <v>281</v>
      </c>
      <c r="L21" s="102" t="s">
        <v>277</v>
      </c>
      <c r="M21" s="106">
        <v>12</v>
      </c>
      <c r="N21" s="107"/>
      <c r="O21" s="108">
        <v>0</v>
      </c>
      <c r="P21" s="108" t="s">
        <v>317</v>
      </c>
    </row>
    <row r="22" spans="1:16" x14ac:dyDescent="0.3">
      <c r="A22" s="83">
        <v>20</v>
      </c>
      <c r="B22" s="2" t="s">
        <v>267</v>
      </c>
      <c r="C22" s="43" t="s">
        <v>21</v>
      </c>
      <c r="D22" s="86">
        <v>1</v>
      </c>
      <c r="E22" s="86">
        <v>1</v>
      </c>
      <c r="F22" s="87">
        <v>4500</v>
      </c>
      <c r="G22" s="87">
        <v>9600</v>
      </c>
      <c r="H22" s="87">
        <v>6000</v>
      </c>
      <c r="I22" s="86">
        <f t="shared" si="0"/>
        <v>43200000</v>
      </c>
      <c r="J22" s="86">
        <f t="shared" si="1"/>
        <v>43200000</v>
      </c>
      <c r="K22" s="97" t="s">
        <v>291</v>
      </c>
      <c r="L22" s="89" t="s">
        <v>277</v>
      </c>
      <c r="M22" s="84">
        <v>12</v>
      </c>
      <c r="N22" s="88"/>
      <c r="O22">
        <v>0</v>
      </c>
      <c r="P22" t="s">
        <v>316</v>
      </c>
    </row>
    <row r="23" spans="1:16" x14ac:dyDescent="0.3">
      <c r="A23" s="83">
        <v>21</v>
      </c>
      <c r="B23" s="2" t="s">
        <v>268</v>
      </c>
      <c r="C23" s="43" t="s">
        <v>21</v>
      </c>
      <c r="D23" s="86">
        <v>1</v>
      </c>
      <c r="E23" s="86">
        <v>1</v>
      </c>
      <c r="F23" s="87">
        <v>3500</v>
      </c>
      <c r="G23" s="87">
        <v>9000</v>
      </c>
      <c r="H23" s="87">
        <v>6000</v>
      </c>
      <c r="I23" s="86">
        <f t="shared" si="0"/>
        <v>31500000</v>
      </c>
      <c r="J23" s="86">
        <f t="shared" si="1"/>
        <v>31500000</v>
      </c>
      <c r="K23" s="97" t="s">
        <v>292</v>
      </c>
      <c r="L23" s="89" t="s">
        <v>277</v>
      </c>
      <c r="M23" s="84">
        <v>12</v>
      </c>
      <c r="N23" s="88"/>
      <c r="O23">
        <v>0</v>
      </c>
      <c r="P23" t="s">
        <v>316</v>
      </c>
    </row>
    <row r="24" spans="1:16" x14ac:dyDescent="0.3">
      <c r="A24" s="83">
        <v>22</v>
      </c>
      <c r="B24" s="99" t="s">
        <v>269</v>
      </c>
      <c r="C24" s="43" t="s">
        <v>21</v>
      </c>
      <c r="D24" s="86">
        <v>1</v>
      </c>
      <c r="E24" s="86">
        <v>1</v>
      </c>
      <c r="F24" s="87">
        <v>3500</v>
      </c>
      <c r="G24" s="87">
        <v>9000</v>
      </c>
      <c r="H24" s="87">
        <v>6000</v>
      </c>
      <c r="I24" s="86">
        <f t="shared" si="0"/>
        <v>31500000</v>
      </c>
      <c r="J24" s="86">
        <f t="shared" si="1"/>
        <v>31500000</v>
      </c>
      <c r="K24" s="97" t="s">
        <v>297</v>
      </c>
      <c r="L24" s="89" t="s">
        <v>277</v>
      </c>
      <c r="M24" s="84">
        <v>12</v>
      </c>
      <c r="N24" s="88"/>
      <c r="O24">
        <v>0</v>
      </c>
      <c r="P24" t="s">
        <v>316</v>
      </c>
    </row>
    <row r="25" spans="1:16" x14ac:dyDescent="0.3">
      <c r="A25" s="83">
        <v>23</v>
      </c>
      <c r="B25" s="99" t="s">
        <v>270</v>
      </c>
      <c r="C25" s="43" t="s">
        <v>21</v>
      </c>
      <c r="D25" s="86">
        <v>1</v>
      </c>
      <c r="E25" s="86">
        <v>1</v>
      </c>
      <c r="F25" s="87">
        <v>3500</v>
      </c>
      <c r="G25" s="87">
        <v>9000</v>
      </c>
      <c r="H25" s="87">
        <v>6000</v>
      </c>
      <c r="I25" s="86">
        <f t="shared" si="0"/>
        <v>31500000</v>
      </c>
      <c r="J25" s="86">
        <f t="shared" si="1"/>
        <v>31500000</v>
      </c>
      <c r="K25" s="97" t="s">
        <v>298</v>
      </c>
      <c r="L25" s="89" t="s">
        <v>277</v>
      </c>
      <c r="M25" s="84">
        <v>12</v>
      </c>
      <c r="N25" s="88"/>
      <c r="O25">
        <v>0</v>
      </c>
      <c r="P25" t="s">
        <v>316</v>
      </c>
    </row>
    <row r="26" spans="1:16" x14ac:dyDescent="0.3">
      <c r="A26" s="83">
        <v>24</v>
      </c>
      <c r="B26" s="99" t="s">
        <v>271</v>
      </c>
      <c r="C26" s="43" t="s">
        <v>21</v>
      </c>
      <c r="D26" s="86">
        <v>1</v>
      </c>
      <c r="E26" s="86">
        <v>1</v>
      </c>
      <c r="F26" s="87">
        <v>3500</v>
      </c>
      <c r="G26" s="87">
        <v>9000</v>
      </c>
      <c r="H26" s="87">
        <v>6000</v>
      </c>
      <c r="I26" s="86">
        <f t="shared" si="0"/>
        <v>31500000</v>
      </c>
      <c r="J26" s="86">
        <f t="shared" si="1"/>
        <v>31500000</v>
      </c>
      <c r="K26" s="97" t="s">
        <v>299</v>
      </c>
      <c r="L26" s="89" t="s">
        <v>277</v>
      </c>
      <c r="M26" s="84">
        <v>12</v>
      </c>
      <c r="N26" s="88"/>
      <c r="O26">
        <v>0</v>
      </c>
      <c r="P26" t="s">
        <v>316</v>
      </c>
    </row>
    <row r="27" spans="1:16" x14ac:dyDescent="0.3">
      <c r="A27" s="83">
        <v>25</v>
      </c>
      <c r="B27" s="99" t="s">
        <v>272</v>
      </c>
      <c r="C27" s="43" t="s">
        <v>21</v>
      </c>
      <c r="D27" s="86">
        <v>1</v>
      </c>
      <c r="E27" s="86">
        <v>1</v>
      </c>
      <c r="F27" s="87">
        <v>3500</v>
      </c>
      <c r="G27" s="87">
        <v>9000</v>
      </c>
      <c r="H27" s="87">
        <v>6000</v>
      </c>
      <c r="I27" s="86">
        <f t="shared" si="0"/>
        <v>31500000</v>
      </c>
      <c r="J27" s="86">
        <f t="shared" si="1"/>
        <v>31500000</v>
      </c>
      <c r="K27" s="97" t="s">
        <v>300</v>
      </c>
      <c r="L27" s="89" t="s">
        <v>277</v>
      </c>
      <c r="M27" s="84">
        <v>12</v>
      </c>
      <c r="N27" s="88"/>
      <c r="O27">
        <v>0</v>
      </c>
      <c r="P27" t="s">
        <v>316</v>
      </c>
    </row>
    <row r="28" spans="1:16" x14ac:dyDescent="0.3">
      <c r="A28" s="83">
        <v>26</v>
      </c>
      <c r="B28" s="2" t="s">
        <v>258</v>
      </c>
      <c r="C28" s="43" t="s">
        <v>303</v>
      </c>
      <c r="D28" s="86">
        <v>3</v>
      </c>
      <c r="E28" s="86">
        <v>1</v>
      </c>
      <c r="F28" s="87">
        <v>2700</v>
      </c>
      <c r="G28" s="87">
        <v>6000</v>
      </c>
      <c r="H28" s="87">
        <v>6000</v>
      </c>
      <c r="I28" s="86">
        <f t="shared" si="0"/>
        <v>16200000</v>
      </c>
      <c r="J28" s="86">
        <f t="shared" si="1"/>
        <v>16200000</v>
      </c>
      <c r="K28" s="97" t="s">
        <v>296</v>
      </c>
      <c r="L28" s="89" t="s">
        <v>277</v>
      </c>
      <c r="M28" s="84">
        <v>12</v>
      </c>
      <c r="N28" s="88"/>
      <c r="O28">
        <v>0</v>
      </c>
      <c r="P28" t="s">
        <v>318</v>
      </c>
    </row>
    <row r="29" spans="1:16" x14ac:dyDescent="0.3">
      <c r="A29" s="83">
        <v>27</v>
      </c>
      <c r="B29" s="2" t="s">
        <v>259</v>
      </c>
      <c r="C29" s="43" t="s">
        <v>304</v>
      </c>
      <c r="D29" s="86">
        <v>6</v>
      </c>
      <c r="E29" s="86">
        <v>1</v>
      </c>
      <c r="F29" s="87">
        <v>1000</v>
      </c>
      <c r="G29" s="87">
        <v>2500</v>
      </c>
      <c r="H29" s="87">
        <v>6000</v>
      </c>
      <c r="I29" s="86">
        <f t="shared" si="0"/>
        <v>2500000</v>
      </c>
      <c r="J29" s="86">
        <f t="shared" si="1"/>
        <v>2500000</v>
      </c>
      <c r="K29" s="97" t="s">
        <v>296</v>
      </c>
      <c r="L29" s="89" t="s">
        <v>277</v>
      </c>
      <c r="M29" s="84">
        <v>12</v>
      </c>
      <c r="N29" s="88"/>
      <c r="O29">
        <v>0</v>
      </c>
      <c r="P29" t="s">
        <v>319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5"/>
  <sheetViews>
    <sheetView workbookViewId="0">
      <selection activeCell="C1" sqref="C1"/>
    </sheetView>
  </sheetViews>
  <sheetFormatPr defaultRowHeight="16.5" x14ac:dyDescent="0.3"/>
  <cols>
    <col min="1" max="1" width="39.875" customWidth="1"/>
    <col min="2" max="2" width="12.625" bestFit="1" customWidth="1"/>
  </cols>
  <sheetData>
    <row r="1" spans="1:1" x14ac:dyDescent="0.3">
      <c r="A1" s="71" t="s">
        <v>185</v>
      </c>
    </row>
    <row r="2" spans="1:1" x14ac:dyDescent="0.3">
      <c r="A2" s="72" t="s">
        <v>186</v>
      </c>
    </row>
    <row r="3" spans="1:1" x14ac:dyDescent="0.3">
      <c r="A3" s="10" t="s">
        <v>37</v>
      </c>
    </row>
    <row r="4" spans="1:1" x14ac:dyDescent="0.3">
      <c r="A4" s="73" t="s">
        <v>187</v>
      </c>
    </row>
    <row r="5" spans="1:1" x14ac:dyDescent="0.3">
      <c r="A5" s="74" t="s">
        <v>188</v>
      </c>
    </row>
    <row r="6" spans="1:1" x14ac:dyDescent="0.3">
      <c r="A6" s="8" t="s">
        <v>22</v>
      </c>
    </row>
    <row r="7" spans="1:1" x14ac:dyDescent="0.3">
      <c r="A7" s="5" t="s">
        <v>14</v>
      </c>
    </row>
    <row r="8" spans="1:1" x14ac:dyDescent="0.3">
      <c r="A8" s="11" t="s">
        <v>47</v>
      </c>
    </row>
    <row r="9" spans="1:1" x14ac:dyDescent="0.3">
      <c r="A9" s="75" t="s">
        <v>189</v>
      </c>
    </row>
    <row r="10" spans="1:1" x14ac:dyDescent="0.3">
      <c r="A10" s="76" t="s">
        <v>190</v>
      </c>
    </row>
    <row r="11" spans="1:1" x14ac:dyDescent="0.3">
      <c r="A11" s="9" t="s">
        <v>28</v>
      </c>
    </row>
    <row r="12" spans="1:1" x14ac:dyDescent="0.3">
      <c r="A12" s="77" t="s">
        <v>191</v>
      </c>
    </row>
    <row r="13" spans="1:1" x14ac:dyDescent="0.3">
      <c r="A13" s="78" t="s">
        <v>192</v>
      </c>
    </row>
    <row r="14" spans="1:1" x14ac:dyDescent="0.3">
      <c r="A14" s="79" t="s">
        <v>193</v>
      </c>
    </row>
    <row r="15" spans="1:1" x14ac:dyDescent="0.3">
      <c r="A15" t="s">
        <v>194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B5" sqref="A1:B5"/>
    </sheetView>
  </sheetViews>
  <sheetFormatPr defaultRowHeight="16.5" x14ac:dyDescent="0.3"/>
  <sheetData>
    <row r="1" spans="1:2" x14ac:dyDescent="0.3">
      <c r="A1" s="3" t="s">
        <v>13</v>
      </c>
      <c r="B1">
        <v>0</v>
      </c>
    </row>
    <row r="2" spans="1:2" x14ac:dyDescent="0.3">
      <c r="A2" s="3" t="s">
        <v>21</v>
      </c>
      <c r="B2">
        <v>1</v>
      </c>
    </row>
    <row r="3" spans="1:2" x14ac:dyDescent="0.3">
      <c r="A3" s="3" t="s">
        <v>27</v>
      </c>
      <c r="B3">
        <v>2</v>
      </c>
    </row>
    <row r="4" spans="1:2" x14ac:dyDescent="0.3">
      <c r="A4" s="3" t="s">
        <v>46</v>
      </c>
      <c r="B4">
        <v>3</v>
      </c>
    </row>
    <row r="5" spans="1:2" x14ac:dyDescent="0.3">
      <c r="A5" s="3" t="s">
        <v>36</v>
      </c>
      <c r="B5">
        <v>4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7" sqref="A7:A12"/>
    </sheetView>
  </sheetViews>
  <sheetFormatPr defaultRowHeight="16.5" x14ac:dyDescent="0.3"/>
  <sheetData>
    <row r="1" spans="1:1" x14ac:dyDescent="0.3">
      <c r="A1" s="88">
        <v>6</v>
      </c>
    </row>
    <row r="2" spans="1:1" x14ac:dyDescent="0.3">
      <c r="A2" s="88">
        <v>6</v>
      </c>
    </row>
    <row r="3" spans="1:1" x14ac:dyDescent="0.3">
      <c r="A3" s="88">
        <v>6</v>
      </c>
    </row>
    <row r="4" spans="1:1" x14ac:dyDescent="0.3">
      <c r="A4" s="88">
        <v>6</v>
      </c>
    </row>
    <row r="5" spans="1:1" x14ac:dyDescent="0.3">
      <c r="A5" s="88">
        <v>6</v>
      </c>
    </row>
    <row r="6" spans="1:1" x14ac:dyDescent="0.3">
      <c r="A6" s="88">
        <v>6</v>
      </c>
    </row>
    <row r="7" spans="1:1" x14ac:dyDescent="0.3">
      <c r="A7" s="93" t="s">
        <v>246</v>
      </c>
    </row>
    <row r="8" spans="1:1" x14ac:dyDescent="0.3">
      <c r="A8" s="88">
        <v>11</v>
      </c>
    </row>
    <row r="9" spans="1:1" x14ac:dyDescent="0.3">
      <c r="A9" s="88">
        <v>11</v>
      </c>
    </row>
    <row r="10" spans="1:1" x14ac:dyDescent="0.3">
      <c r="A10" s="88">
        <v>11</v>
      </c>
    </row>
    <row r="11" spans="1:1" x14ac:dyDescent="0.3">
      <c r="A11" s="88">
        <v>11</v>
      </c>
    </row>
    <row r="12" spans="1:1" x14ac:dyDescent="0.3">
      <c r="A12" s="93" t="s">
        <v>247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topLeftCell="A10" workbookViewId="0">
      <selection sqref="A1:M29"/>
    </sheetView>
  </sheetViews>
  <sheetFormatPr defaultRowHeight="16.5" x14ac:dyDescent="0.3"/>
  <sheetData>
    <row r="1" spans="1:13" x14ac:dyDescent="0.3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84" t="s">
        <v>200</v>
      </c>
      <c r="H1" s="84" t="s">
        <v>201</v>
      </c>
      <c r="I1" s="84" t="s">
        <v>202</v>
      </c>
      <c r="J1" s="84" t="s">
        <v>203</v>
      </c>
      <c r="K1" s="84" t="s">
        <v>204</v>
      </c>
      <c r="L1" s="84" t="s">
        <v>205</v>
      </c>
      <c r="M1" s="85" t="s">
        <v>9</v>
      </c>
    </row>
    <row r="2" spans="1:13" x14ac:dyDescent="0.3">
      <c r="A2" s="83">
        <v>0</v>
      </c>
      <c r="B2" s="2" t="s">
        <v>218</v>
      </c>
      <c r="C2" s="43" t="s">
        <v>13</v>
      </c>
      <c r="D2" s="86">
        <v>0</v>
      </c>
      <c r="E2" s="86">
        <v>1</v>
      </c>
      <c r="F2" s="87"/>
      <c r="G2" s="87"/>
      <c r="H2" s="86">
        <v>5000000</v>
      </c>
      <c r="I2" s="86">
        <v>5000000</v>
      </c>
      <c r="J2" s="84">
        <v>5</v>
      </c>
      <c r="K2" s="88">
        <v>0</v>
      </c>
      <c r="L2" s="88"/>
      <c r="M2" s="89" t="s">
        <v>25</v>
      </c>
    </row>
    <row r="3" spans="1:13" x14ac:dyDescent="0.3">
      <c r="A3" s="83">
        <v>1</v>
      </c>
      <c r="B3" s="2" t="s">
        <v>219</v>
      </c>
      <c r="C3" s="43" t="s">
        <v>13</v>
      </c>
      <c r="D3" s="86">
        <v>0</v>
      </c>
      <c r="E3" s="86">
        <v>1</v>
      </c>
      <c r="F3" s="87"/>
      <c r="G3" s="87"/>
      <c r="H3" s="86">
        <v>5000000</v>
      </c>
      <c r="I3" s="86">
        <v>5000000</v>
      </c>
      <c r="J3" s="84">
        <v>2</v>
      </c>
      <c r="K3" s="88">
        <v>0.6</v>
      </c>
      <c r="L3" s="88"/>
      <c r="M3" s="89" t="s">
        <v>25</v>
      </c>
    </row>
    <row r="4" spans="1:13" x14ac:dyDescent="0.3">
      <c r="A4" s="83">
        <v>2</v>
      </c>
      <c r="B4" s="2" t="s">
        <v>220</v>
      </c>
      <c r="C4" s="43" t="s">
        <v>13</v>
      </c>
      <c r="D4" s="86">
        <v>0</v>
      </c>
      <c r="E4" s="86">
        <v>1</v>
      </c>
      <c r="F4" s="87"/>
      <c r="G4" s="87"/>
      <c r="H4" s="86">
        <v>5000000</v>
      </c>
      <c r="I4" s="86">
        <v>5000000</v>
      </c>
      <c r="J4" s="84">
        <v>6</v>
      </c>
      <c r="K4" s="88">
        <v>4</v>
      </c>
      <c r="L4" s="88">
        <v>1.3</v>
      </c>
      <c r="M4" s="89" t="s">
        <v>217</v>
      </c>
    </row>
    <row r="5" spans="1:13" x14ac:dyDescent="0.3">
      <c r="A5" s="83">
        <v>3</v>
      </c>
      <c r="B5" s="2" t="s">
        <v>221</v>
      </c>
      <c r="C5" s="43" t="s">
        <v>13</v>
      </c>
      <c r="D5" s="86">
        <v>0</v>
      </c>
      <c r="E5" s="86">
        <v>1</v>
      </c>
      <c r="F5" s="87"/>
      <c r="G5" s="87"/>
      <c r="H5" s="86">
        <v>5000000</v>
      </c>
      <c r="I5" s="86">
        <v>5000000</v>
      </c>
      <c r="J5" s="84">
        <v>10</v>
      </c>
      <c r="K5" s="88">
        <v>0</v>
      </c>
      <c r="L5" s="88"/>
      <c r="M5" s="89" t="s">
        <v>217</v>
      </c>
    </row>
    <row r="6" spans="1:13" x14ac:dyDescent="0.3">
      <c r="A6" s="83">
        <v>4</v>
      </c>
      <c r="B6" s="2" t="s">
        <v>222</v>
      </c>
      <c r="C6" s="43" t="s">
        <v>21</v>
      </c>
      <c r="D6" s="86">
        <v>1</v>
      </c>
      <c r="E6" s="86">
        <v>1</v>
      </c>
      <c r="F6" s="87"/>
      <c r="G6" s="87"/>
      <c r="H6" s="86">
        <v>5000000</v>
      </c>
      <c r="I6" s="86">
        <v>5000000</v>
      </c>
      <c r="J6" s="84">
        <v>10</v>
      </c>
      <c r="K6" s="88">
        <v>0</v>
      </c>
      <c r="L6" s="88"/>
      <c r="M6" s="89" t="s">
        <v>217</v>
      </c>
    </row>
    <row r="7" spans="1:13" x14ac:dyDescent="0.3">
      <c r="A7" s="83">
        <v>5</v>
      </c>
      <c r="B7" s="2" t="s">
        <v>223</v>
      </c>
      <c r="C7" s="43" t="s">
        <v>27</v>
      </c>
      <c r="D7" s="86">
        <v>2</v>
      </c>
      <c r="E7" s="86">
        <v>1</v>
      </c>
      <c r="F7" s="87"/>
      <c r="G7" s="87"/>
      <c r="H7" s="86">
        <v>5000000</v>
      </c>
      <c r="I7" s="86">
        <v>5000000</v>
      </c>
      <c r="J7" s="84">
        <v>7</v>
      </c>
      <c r="K7" s="88">
        <v>4</v>
      </c>
      <c r="L7" s="88"/>
      <c r="M7" s="89" t="s">
        <v>29</v>
      </c>
    </row>
    <row r="8" spans="1:13" x14ac:dyDescent="0.3">
      <c r="A8" s="83">
        <v>6</v>
      </c>
      <c r="B8" s="2" t="s">
        <v>224</v>
      </c>
      <c r="C8" s="43" t="s">
        <v>31</v>
      </c>
      <c r="D8" s="86">
        <v>0</v>
      </c>
      <c r="E8" s="86">
        <v>1</v>
      </c>
      <c r="F8" s="87"/>
      <c r="G8" s="87"/>
      <c r="H8" s="86">
        <v>5000000</v>
      </c>
      <c r="I8" s="86">
        <v>5000000</v>
      </c>
      <c r="J8" s="84">
        <v>3</v>
      </c>
      <c r="K8" s="88" t="s">
        <v>206</v>
      </c>
      <c r="L8" s="88"/>
      <c r="M8" s="89" t="s">
        <v>29</v>
      </c>
    </row>
    <row r="9" spans="1:13" x14ac:dyDescent="0.3">
      <c r="A9" s="83">
        <v>7</v>
      </c>
      <c r="B9" s="2" t="s">
        <v>225</v>
      </c>
      <c r="C9" s="43" t="s">
        <v>21</v>
      </c>
      <c r="D9" s="86">
        <v>1</v>
      </c>
      <c r="E9" s="86">
        <v>1</v>
      </c>
      <c r="F9" s="87"/>
      <c r="G9" s="87"/>
      <c r="H9" s="86">
        <v>5000000</v>
      </c>
      <c r="I9" s="86">
        <v>5000000</v>
      </c>
      <c r="J9" s="84">
        <v>1</v>
      </c>
      <c r="K9" s="88">
        <v>6.8</v>
      </c>
      <c r="L9" s="88" t="s">
        <v>207</v>
      </c>
      <c r="M9" s="89" t="s">
        <v>29</v>
      </c>
    </row>
    <row r="10" spans="1:13" x14ac:dyDescent="0.3">
      <c r="A10" s="83">
        <v>8</v>
      </c>
      <c r="B10" s="2" t="s">
        <v>226</v>
      </c>
      <c r="C10" s="43" t="s">
        <v>21</v>
      </c>
      <c r="D10" s="86">
        <v>1</v>
      </c>
      <c r="E10" s="86">
        <v>1</v>
      </c>
      <c r="F10" s="87"/>
      <c r="G10" s="87"/>
      <c r="H10" s="86">
        <v>5000000</v>
      </c>
      <c r="I10" s="86">
        <v>5000000</v>
      </c>
      <c r="J10" s="84">
        <v>1</v>
      </c>
      <c r="K10" s="88">
        <v>6.7</v>
      </c>
      <c r="L10" s="88"/>
      <c r="M10" s="89" t="s">
        <v>29</v>
      </c>
    </row>
    <row r="11" spans="1:13" x14ac:dyDescent="0.3">
      <c r="A11" s="83">
        <v>9</v>
      </c>
      <c r="B11" s="2" t="s">
        <v>227</v>
      </c>
      <c r="C11" s="43" t="s">
        <v>36</v>
      </c>
      <c r="D11" s="86">
        <v>4</v>
      </c>
      <c r="E11" s="86">
        <v>1</v>
      </c>
      <c r="F11" s="87"/>
      <c r="G11" s="87"/>
      <c r="H11" s="86">
        <v>5000000</v>
      </c>
      <c r="I11" s="86">
        <v>5000000</v>
      </c>
      <c r="J11" s="84">
        <v>5</v>
      </c>
      <c r="K11" s="88">
        <v>10.11</v>
      </c>
      <c r="L11" s="88"/>
      <c r="M11" s="89" t="s">
        <v>29</v>
      </c>
    </row>
    <row r="12" spans="1:13" x14ac:dyDescent="0.3">
      <c r="A12" s="83">
        <v>10</v>
      </c>
      <c r="B12" s="2" t="s">
        <v>228</v>
      </c>
      <c r="C12" s="43" t="s">
        <v>36</v>
      </c>
      <c r="D12" s="86">
        <v>4</v>
      </c>
      <c r="E12" s="86">
        <v>1</v>
      </c>
      <c r="F12" s="87"/>
      <c r="G12" s="87"/>
      <c r="H12" s="86">
        <v>5000000</v>
      </c>
      <c r="I12" s="86">
        <v>5000000</v>
      </c>
      <c r="J12" s="84">
        <v>6</v>
      </c>
      <c r="K12" s="88" t="s">
        <v>208</v>
      </c>
      <c r="L12" s="88"/>
      <c r="M12" s="89" t="s">
        <v>29</v>
      </c>
    </row>
    <row r="13" spans="1:13" x14ac:dyDescent="0.3">
      <c r="A13" s="83">
        <v>11</v>
      </c>
      <c r="B13" s="2" t="s">
        <v>229</v>
      </c>
      <c r="C13" s="43" t="s">
        <v>27</v>
      </c>
      <c r="D13" s="86">
        <v>2</v>
      </c>
      <c r="E13" s="86">
        <v>1</v>
      </c>
      <c r="F13" s="87"/>
      <c r="G13" s="87"/>
      <c r="H13" s="86">
        <v>5000000</v>
      </c>
      <c r="I13" s="86">
        <v>5000000</v>
      </c>
      <c r="J13" s="84">
        <v>3</v>
      </c>
      <c r="K13" s="88" t="s">
        <v>209</v>
      </c>
      <c r="L13" s="88"/>
      <c r="M13" s="89" t="s">
        <v>41</v>
      </c>
    </row>
    <row r="14" spans="1:13" x14ac:dyDescent="0.3">
      <c r="A14" s="83">
        <v>12</v>
      </c>
      <c r="B14" s="2" t="s">
        <v>230</v>
      </c>
      <c r="C14" s="43" t="s">
        <v>27</v>
      </c>
      <c r="D14" s="86">
        <v>2</v>
      </c>
      <c r="E14" s="86">
        <v>1</v>
      </c>
      <c r="F14" s="87"/>
      <c r="G14" s="87"/>
      <c r="H14" s="86">
        <v>5000000</v>
      </c>
      <c r="I14" s="86">
        <v>5000000</v>
      </c>
      <c r="J14" s="84">
        <v>7</v>
      </c>
      <c r="K14" s="88">
        <v>13.11</v>
      </c>
      <c r="L14" s="88"/>
      <c r="M14" s="89" t="s">
        <v>41</v>
      </c>
    </row>
    <row r="15" spans="1:13" x14ac:dyDescent="0.3">
      <c r="A15" s="83">
        <v>13</v>
      </c>
      <c r="B15" s="2" t="s">
        <v>231</v>
      </c>
      <c r="C15" s="43" t="s">
        <v>21</v>
      </c>
      <c r="D15" s="86">
        <v>1</v>
      </c>
      <c r="E15" s="86">
        <v>1</v>
      </c>
      <c r="F15" s="87"/>
      <c r="G15" s="87"/>
      <c r="H15" s="86">
        <v>5000000</v>
      </c>
      <c r="I15" s="86">
        <v>5000000</v>
      </c>
      <c r="J15" s="84">
        <v>9</v>
      </c>
      <c r="K15" s="88" t="s">
        <v>210</v>
      </c>
      <c r="L15" s="88"/>
      <c r="M15" s="89" t="s">
        <v>41</v>
      </c>
    </row>
    <row r="16" spans="1:13" x14ac:dyDescent="0.3">
      <c r="A16" s="83">
        <v>14</v>
      </c>
      <c r="B16" s="2" t="s">
        <v>232</v>
      </c>
      <c r="C16" s="43" t="s">
        <v>46</v>
      </c>
      <c r="D16" s="86">
        <v>3</v>
      </c>
      <c r="E16" s="86">
        <v>1</v>
      </c>
      <c r="F16" s="87"/>
      <c r="G16" s="87"/>
      <c r="H16" s="86">
        <v>5000000</v>
      </c>
      <c r="I16" s="86">
        <v>5000000</v>
      </c>
      <c r="J16" s="84">
        <v>0</v>
      </c>
      <c r="K16" s="88">
        <v>0</v>
      </c>
      <c r="L16" s="88"/>
      <c r="M16" s="89" t="s">
        <v>41</v>
      </c>
    </row>
    <row r="17" spans="1:13" x14ac:dyDescent="0.3">
      <c r="A17" s="83">
        <v>15</v>
      </c>
      <c r="B17" s="2" t="s">
        <v>233</v>
      </c>
      <c r="C17" s="43" t="s">
        <v>13</v>
      </c>
      <c r="D17" s="86">
        <v>1</v>
      </c>
      <c r="E17" s="86">
        <v>1</v>
      </c>
      <c r="F17" s="87"/>
      <c r="G17" s="87"/>
      <c r="H17" s="86">
        <v>5000000</v>
      </c>
      <c r="I17" s="86">
        <v>5000000</v>
      </c>
      <c r="J17" s="84">
        <v>7</v>
      </c>
      <c r="K17" s="88">
        <v>8</v>
      </c>
      <c r="L17" s="88"/>
      <c r="M17" s="89" t="s">
        <v>41</v>
      </c>
    </row>
    <row r="18" spans="1:13" x14ac:dyDescent="0.3">
      <c r="A18" s="83">
        <v>16</v>
      </c>
      <c r="B18" s="2" t="s">
        <v>234</v>
      </c>
      <c r="C18" s="43" t="s">
        <v>13</v>
      </c>
      <c r="D18" s="86">
        <v>1</v>
      </c>
      <c r="E18" s="86">
        <v>1</v>
      </c>
      <c r="F18" s="87"/>
      <c r="G18" s="87"/>
      <c r="H18" s="86">
        <v>5000000</v>
      </c>
      <c r="I18" s="86">
        <v>5000000</v>
      </c>
      <c r="J18" s="84">
        <v>4</v>
      </c>
      <c r="K18" s="88">
        <v>8</v>
      </c>
      <c r="L18" s="88"/>
      <c r="M18" s="89" t="s">
        <v>41</v>
      </c>
    </row>
    <row r="19" spans="1:13" x14ac:dyDescent="0.3">
      <c r="A19" s="83">
        <v>17</v>
      </c>
      <c r="B19" s="2" t="s">
        <v>235</v>
      </c>
      <c r="C19" s="43" t="s">
        <v>215</v>
      </c>
      <c r="D19" s="86">
        <v>1</v>
      </c>
      <c r="E19" s="86">
        <v>1</v>
      </c>
      <c r="F19" s="87"/>
      <c r="G19" s="87"/>
      <c r="H19" s="86">
        <v>5000000</v>
      </c>
      <c r="I19" s="86">
        <v>5000000</v>
      </c>
      <c r="J19" s="84">
        <v>8</v>
      </c>
      <c r="K19" s="88">
        <v>18.100000000000001</v>
      </c>
      <c r="L19" s="88"/>
      <c r="M19" s="89" t="s">
        <v>41</v>
      </c>
    </row>
    <row r="20" spans="1:13" x14ac:dyDescent="0.3">
      <c r="A20" s="83">
        <v>18</v>
      </c>
      <c r="B20" s="2" t="s">
        <v>236</v>
      </c>
      <c r="C20" s="43" t="s">
        <v>215</v>
      </c>
      <c r="D20" s="86">
        <v>1</v>
      </c>
      <c r="E20" s="86">
        <v>1</v>
      </c>
      <c r="F20" s="87"/>
      <c r="G20" s="87"/>
      <c r="H20" s="86">
        <v>5000000</v>
      </c>
      <c r="I20" s="86">
        <v>5000000</v>
      </c>
      <c r="J20" s="84">
        <v>8</v>
      </c>
      <c r="K20" s="88">
        <v>17.100000000000001</v>
      </c>
      <c r="L20" s="88"/>
      <c r="M20" s="89" t="s">
        <v>41</v>
      </c>
    </row>
    <row r="21" spans="1:13" x14ac:dyDescent="0.3">
      <c r="A21" s="83">
        <v>19</v>
      </c>
      <c r="B21" s="2" t="s">
        <v>237</v>
      </c>
      <c r="C21" s="43" t="s">
        <v>215</v>
      </c>
      <c r="D21" s="86">
        <v>1</v>
      </c>
      <c r="E21" s="86">
        <v>1</v>
      </c>
      <c r="F21" s="87"/>
      <c r="G21" s="87"/>
      <c r="H21" s="86">
        <v>5000000</v>
      </c>
      <c r="I21" s="86">
        <v>5000000</v>
      </c>
      <c r="J21" s="84">
        <v>8</v>
      </c>
      <c r="K21" s="88">
        <v>17.18</v>
      </c>
      <c r="L21" s="88"/>
      <c r="M21" s="89" t="s">
        <v>41</v>
      </c>
    </row>
    <row r="22" spans="1:13" x14ac:dyDescent="0.3">
      <c r="A22" s="83">
        <v>20</v>
      </c>
      <c r="B22" s="2" t="s">
        <v>238</v>
      </c>
      <c r="C22" s="43" t="s">
        <v>13</v>
      </c>
      <c r="D22" s="86">
        <v>1</v>
      </c>
      <c r="E22" s="86">
        <v>1</v>
      </c>
      <c r="F22" s="87"/>
      <c r="G22" s="87"/>
      <c r="H22" s="86">
        <v>5000000</v>
      </c>
      <c r="I22" s="86">
        <v>5000000</v>
      </c>
      <c r="J22" s="84">
        <v>2</v>
      </c>
      <c r="K22" s="88" t="s">
        <v>211</v>
      </c>
      <c r="L22" s="88">
        <v>0.1</v>
      </c>
      <c r="M22" s="89" t="s">
        <v>41</v>
      </c>
    </row>
    <row r="23" spans="1:13" x14ac:dyDescent="0.3">
      <c r="A23" s="83">
        <v>21</v>
      </c>
      <c r="B23" s="2" t="s">
        <v>239</v>
      </c>
      <c r="C23" s="43" t="s">
        <v>21</v>
      </c>
      <c r="D23" s="86">
        <v>1</v>
      </c>
      <c r="E23" s="86">
        <v>1</v>
      </c>
      <c r="F23" s="87"/>
      <c r="G23" s="87"/>
      <c r="H23" s="86">
        <v>5000000</v>
      </c>
      <c r="I23" s="86">
        <v>5000000</v>
      </c>
      <c r="J23" s="84">
        <v>2</v>
      </c>
      <c r="K23" s="88" t="s">
        <v>212</v>
      </c>
      <c r="L23" s="88"/>
      <c r="M23" s="89" t="s">
        <v>41</v>
      </c>
    </row>
    <row r="24" spans="1:13" x14ac:dyDescent="0.3">
      <c r="A24" s="83">
        <v>22</v>
      </c>
      <c r="B24" s="2" t="s">
        <v>240</v>
      </c>
      <c r="C24" s="43" t="s">
        <v>21</v>
      </c>
      <c r="D24" s="86">
        <v>1</v>
      </c>
      <c r="E24" s="86">
        <v>1</v>
      </c>
      <c r="F24" s="87"/>
      <c r="G24" s="87"/>
      <c r="H24" s="86">
        <v>5000000</v>
      </c>
      <c r="I24" s="86">
        <v>5000000</v>
      </c>
      <c r="J24" s="84">
        <v>3</v>
      </c>
      <c r="K24" s="88">
        <v>20.21</v>
      </c>
      <c r="L24" s="88" t="s">
        <v>213</v>
      </c>
      <c r="M24" s="89" t="s">
        <v>41</v>
      </c>
    </row>
    <row r="25" spans="1:13" x14ac:dyDescent="0.3">
      <c r="A25" s="83">
        <v>23</v>
      </c>
      <c r="B25" s="2" t="s">
        <v>241</v>
      </c>
      <c r="C25" s="43" t="s">
        <v>21</v>
      </c>
      <c r="D25" s="86">
        <v>1</v>
      </c>
      <c r="E25" s="86">
        <v>1</v>
      </c>
      <c r="F25" s="87"/>
      <c r="G25" s="87"/>
      <c r="H25" s="86">
        <v>5000000</v>
      </c>
      <c r="I25" s="86">
        <v>5000000</v>
      </c>
      <c r="J25" s="84">
        <v>4</v>
      </c>
      <c r="K25" s="88">
        <v>8</v>
      </c>
      <c r="L25" s="88"/>
      <c r="M25" s="89" t="s">
        <v>41</v>
      </c>
    </row>
    <row r="26" spans="1:13" x14ac:dyDescent="0.3">
      <c r="A26" s="83">
        <v>24</v>
      </c>
      <c r="B26" s="2" t="s">
        <v>242</v>
      </c>
      <c r="C26" s="43" t="s">
        <v>21</v>
      </c>
      <c r="D26" s="86">
        <v>1</v>
      </c>
      <c r="E26" s="86">
        <v>1</v>
      </c>
      <c r="F26" s="87"/>
      <c r="G26" s="87"/>
      <c r="H26" s="86">
        <v>5000000</v>
      </c>
      <c r="I26" s="86">
        <v>5000000</v>
      </c>
      <c r="J26" s="84">
        <v>2</v>
      </c>
      <c r="K26" s="88">
        <v>25.27</v>
      </c>
      <c r="L26" s="88"/>
      <c r="M26" s="89" t="s">
        <v>41</v>
      </c>
    </row>
    <row r="27" spans="1:13" x14ac:dyDescent="0.3">
      <c r="A27" s="83">
        <v>25</v>
      </c>
      <c r="B27" s="2" t="s">
        <v>243</v>
      </c>
      <c r="C27" s="43" t="s">
        <v>21</v>
      </c>
      <c r="D27" s="86">
        <v>1</v>
      </c>
      <c r="E27" s="86">
        <v>1</v>
      </c>
      <c r="F27" s="87"/>
      <c r="G27" s="87"/>
      <c r="H27" s="86">
        <v>5000000</v>
      </c>
      <c r="I27" s="86">
        <v>5000000</v>
      </c>
      <c r="J27" s="84">
        <v>4</v>
      </c>
      <c r="K27" s="88">
        <v>24.26</v>
      </c>
      <c r="L27" s="88"/>
      <c r="M27" s="89" t="s">
        <v>41</v>
      </c>
    </row>
    <row r="28" spans="1:13" x14ac:dyDescent="0.3">
      <c r="A28" s="83">
        <v>26</v>
      </c>
      <c r="B28" s="2" t="s">
        <v>244</v>
      </c>
      <c r="C28" s="43" t="s">
        <v>36</v>
      </c>
      <c r="D28" s="86">
        <v>4</v>
      </c>
      <c r="E28" s="86">
        <v>1</v>
      </c>
      <c r="F28" s="87"/>
      <c r="G28" s="87"/>
      <c r="H28" s="86">
        <v>5000000</v>
      </c>
      <c r="I28" s="86">
        <v>5000000</v>
      </c>
      <c r="J28" s="84">
        <v>8</v>
      </c>
      <c r="K28" s="88">
        <v>28</v>
      </c>
      <c r="L28" s="88"/>
      <c r="M28" s="89" t="s">
        <v>41</v>
      </c>
    </row>
    <row r="29" spans="1:13" x14ac:dyDescent="0.3">
      <c r="A29" s="83">
        <v>27</v>
      </c>
      <c r="B29" s="2" t="s">
        <v>245</v>
      </c>
      <c r="C29" s="43" t="s">
        <v>36</v>
      </c>
      <c r="D29" s="86">
        <v>4</v>
      </c>
      <c r="E29" s="86">
        <v>1</v>
      </c>
      <c r="F29" s="87"/>
      <c r="G29" s="87"/>
      <c r="H29" s="86">
        <v>5000000</v>
      </c>
      <c r="I29" s="86">
        <v>5000000</v>
      </c>
      <c r="J29" s="84">
        <v>3</v>
      </c>
      <c r="K29" s="88">
        <v>6.24</v>
      </c>
      <c r="L29" s="88"/>
      <c r="M29" s="89" t="s">
        <v>41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topLeftCell="A10" workbookViewId="0">
      <selection activeCell="M29" sqref="A2:M29"/>
    </sheetView>
  </sheetViews>
  <sheetFormatPr defaultRowHeight="16.5" x14ac:dyDescent="0.3"/>
  <cols>
    <col min="1" max="1" width="9.625" bestFit="1" customWidth="1"/>
    <col min="2" max="2" width="17" bestFit="1" customWidth="1"/>
    <col min="3" max="3" width="13.875" bestFit="1" customWidth="1"/>
    <col min="4" max="4" width="16.625" bestFit="1" customWidth="1"/>
    <col min="5" max="5" width="10.5" bestFit="1" customWidth="1"/>
    <col min="6" max="6" width="7.5" bestFit="1" customWidth="1"/>
    <col min="7" max="7" width="8.125" bestFit="1" customWidth="1"/>
    <col min="8" max="8" width="6.875" bestFit="1" customWidth="1"/>
    <col min="9" max="10" width="12.625" bestFit="1" customWidth="1"/>
    <col min="11" max="11" width="18.75" bestFit="1" customWidth="1"/>
    <col min="12" max="12" width="25.75" bestFit="1" customWidth="1"/>
    <col min="13" max="13" width="4.375" bestFit="1" customWidth="1"/>
    <col min="14" max="14" width="9.125" customWidth="1"/>
  </cols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216</v>
      </c>
      <c r="D17">
        <v>1</v>
      </c>
      <c r="E17">
        <v>3</v>
      </c>
      <c r="F17" s="4"/>
      <c r="G17" s="4"/>
      <c r="H17">
        <v>3000</v>
      </c>
      <c r="I17">
        <v>9000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216</v>
      </c>
      <c r="D18">
        <v>1</v>
      </c>
      <c r="E18">
        <v>6</v>
      </c>
      <c r="F18" s="4"/>
      <c r="G18" s="4"/>
      <c r="H18">
        <v>7000</v>
      </c>
      <c r="I18">
        <v>42000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215</v>
      </c>
      <c r="D19">
        <v>1</v>
      </c>
      <c r="E19">
        <v>3</v>
      </c>
      <c r="F19" s="4"/>
      <c r="G19" s="4"/>
      <c r="H19">
        <v>7000</v>
      </c>
      <c r="I19">
        <v>21000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215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215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216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ht="17.25" customHeight="1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"/>
  <sheetViews>
    <sheetView workbookViewId="0">
      <selection activeCell="E8" sqref="E8"/>
    </sheetView>
  </sheetViews>
  <sheetFormatPr defaultRowHeight="16.5" x14ac:dyDescent="0.3"/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M1" sqref="A1:M29"/>
    </sheetView>
  </sheetViews>
  <sheetFormatPr defaultColWidth="9.25" defaultRowHeight="16.5" x14ac:dyDescent="0.3"/>
  <cols>
    <col min="1" max="1" width="9.625" bestFit="1" customWidth="1"/>
    <col min="2" max="2" width="16.875" bestFit="1" customWidth="1"/>
    <col min="3" max="3" width="13.875" bestFit="1" customWidth="1"/>
    <col min="4" max="4" width="16.625" bestFit="1" customWidth="1"/>
    <col min="5" max="5" width="10.5" bestFit="1" customWidth="1"/>
    <col min="6" max="6" width="7.5" bestFit="1" customWidth="1"/>
    <col min="7" max="7" width="8.125" bestFit="1" customWidth="1"/>
    <col min="8" max="8" width="6.5" bestFit="1" customWidth="1"/>
    <col min="9" max="10" width="12.625" bestFit="1" customWidth="1"/>
    <col min="11" max="11" width="18.75" bestFit="1" customWidth="1"/>
    <col min="12" max="12" width="25.75" bestFit="1" customWidth="1"/>
    <col min="17" max="17" width="4.125" bestFit="1" customWidth="1"/>
  </cols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9"/>
  <sheetViews>
    <sheetView workbookViewId="0">
      <selection activeCell="E6" sqref="E6"/>
    </sheetView>
  </sheetViews>
  <sheetFormatPr defaultRowHeight="16.5" x14ac:dyDescent="0.3"/>
  <sheetData>
    <row r="1" spans="1:12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</row>
    <row r="2" spans="1:12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>
        <v>65</v>
      </c>
      <c r="G2" s="4">
        <v>60</v>
      </c>
      <c r="H2">
        <v>58.5</v>
      </c>
      <c r="I2">
        <v>58.5</v>
      </c>
      <c r="J2" s="80">
        <v>6</v>
      </c>
      <c r="K2" s="80">
        <v>4</v>
      </c>
      <c r="L2" s="80">
        <v>1.3</v>
      </c>
    </row>
    <row r="3" spans="1:12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>
        <v>90</v>
      </c>
      <c r="G3" s="4">
        <v>60</v>
      </c>
      <c r="H3">
        <v>108</v>
      </c>
      <c r="I3">
        <v>108</v>
      </c>
      <c r="J3" s="80">
        <v>10</v>
      </c>
      <c r="K3" s="80">
        <v>0</v>
      </c>
      <c r="L3" s="80"/>
    </row>
    <row r="4" spans="1:12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>
        <v>40</v>
      </c>
      <c r="G4" s="4">
        <v>60</v>
      </c>
      <c r="H4">
        <v>36</v>
      </c>
      <c r="I4">
        <v>36</v>
      </c>
      <c r="J4" s="80">
        <v>10</v>
      </c>
      <c r="K4" s="80">
        <v>0</v>
      </c>
      <c r="L4" s="80"/>
    </row>
    <row r="5" spans="1:12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>
        <v>210</v>
      </c>
      <c r="G5" s="4">
        <v>40</v>
      </c>
      <c r="H5">
        <v>924</v>
      </c>
      <c r="I5">
        <v>924</v>
      </c>
      <c r="J5" s="80">
        <v>5</v>
      </c>
      <c r="K5" s="80">
        <v>0</v>
      </c>
      <c r="L5" s="80"/>
    </row>
    <row r="6" spans="1:12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>
        <v>40</v>
      </c>
      <c r="G6" s="4">
        <v>40</v>
      </c>
      <c r="H6">
        <v>36</v>
      </c>
      <c r="I6">
        <v>36</v>
      </c>
      <c r="J6" s="80">
        <v>2</v>
      </c>
      <c r="K6" s="80">
        <v>0.6</v>
      </c>
      <c r="L6" s="80"/>
    </row>
    <row r="7" spans="1:12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>
        <v>186</v>
      </c>
      <c r="G7" s="4">
        <v>60</v>
      </c>
      <c r="H7">
        <v>431.52000000000004</v>
      </c>
      <c r="I7">
        <v>431.52000000000004</v>
      </c>
      <c r="J7" s="80">
        <v>7</v>
      </c>
      <c r="K7" s="80">
        <v>4</v>
      </c>
      <c r="L7" s="80"/>
    </row>
    <row r="8" spans="1:12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>
        <v>128</v>
      </c>
      <c r="G8" s="4">
        <v>60</v>
      </c>
      <c r="H8">
        <v>238.08000000000004</v>
      </c>
      <c r="I8">
        <v>238.08000000000004</v>
      </c>
      <c r="J8" s="80">
        <v>3</v>
      </c>
      <c r="K8" s="80" t="s">
        <v>206</v>
      </c>
      <c r="L8" s="80"/>
    </row>
    <row r="9" spans="1:12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>
        <v>24</v>
      </c>
      <c r="G9" s="4">
        <v>60</v>
      </c>
      <c r="H9">
        <v>86.399999999999991</v>
      </c>
      <c r="I9">
        <v>86.399999999999991</v>
      </c>
      <c r="J9" s="80">
        <v>1</v>
      </c>
      <c r="K9" s="80">
        <v>6.8</v>
      </c>
      <c r="L9" s="80" t="s">
        <v>207</v>
      </c>
    </row>
    <row r="10" spans="1:12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>
        <v>40</v>
      </c>
      <c r="G10" s="4">
        <v>60</v>
      </c>
      <c r="H10">
        <v>36</v>
      </c>
      <c r="I10">
        <v>36</v>
      </c>
      <c r="J10" s="80">
        <v>1</v>
      </c>
      <c r="K10" s="80">
        <v>6.7</v>
      </c>
      <c r="L10" s="80"/>
    </row>
    <row r="11" spans="1:12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>
        <v>27</v>
      </c>
      <c r="G11" s="4">
        <v>60</v>
      </c>
      <c r="H11">
        <v>16.200000000000003</v>
      </c>
      <c r="I11">
        <v>16.200000000000003</v>
      </c>
      <c r="J11" s="80">
        <v>5</v>
      </c>
      <c r="K11" s="80">
        <v>10.11</v>
      </c>
      <c r="L11" s="80"/>
    </row>
    <row r="12" spans="1:12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>
        <v>10</v>
      </c>
      <c r="G12" s="4">
        <v>60</v>
      </c>
      <c r="H12">
        <v>2.5</v>
      </c>
      <c r="I12">
        <v>2.5</v>
      </c>
      <c r="J12" s="80">
        <v>6</v>
      </c>
      <c r="K12" s="80" t="s">
        <v>208</v>
      </c>
      <c r="L12" s="80"/>
    </row>
    <row r="13" spans="1:12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>
        <v>90</v>
      </c>
      <c r="G13" s="4">
        <v>60</v>
      </c>
      <c r="H13">
        <v>288</v>
      </c>
      <c r="I13">
        <v>288</v>
      </c>
      <c r="J13" s="80">
        <v>3</v>
      </c>
      <c r="K13" s="80" t="s">
        <v>209</v>
      </c>
      <c r="L13" s="80"/>
    </row>
    <row r="14" spans="1:12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>
        <v>96</v>
      </c>
      <c r="G14" s="4">
        <v>60</v>
      </c>
      <c r="H14">
        <v>120</v>
      </c>
      <c r="I14">
        <v>120</v>
      </c>
      <c r="J14" s="80">
        <v>7</v>
      </c>
      <c r="K14" s="80">
        <v>13.11</v>
      </c>
      <c r="L14" s="80"/>
    </row>
    <row r="15" spans="1:12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>
        <v>50</v>
      </c>
      <c r="G15" s="4">
        <v>60</v>
      </c>
      <c r="H15">
        <v>48</v>
      </c>
      <c r="I15">
        <v>48</v>
      </c>
      <c r="J15" s="80">
        <v>9</v>
      </c>
      <c r="K15" s="80" t="s">
        <v>210</v>
      </c>
      <c r="L15" s="80"/>
    </row>
    <row r="16" spans="1:12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>
        <v>10</v>
      </c>
      <c r="G16" s="4">
        <v>60</v>
      </c>
      <c r="H16">
        <v>0</v>
      </c>
      <c r="I16">
        <v>0</v>
      </c>
      <c r="J16" s="80">
        <v>0</v>
      </c>
      <c r="K16" s="80">
        <v>0</v>
      </c>
      <c r="L16" s="80"/>
    </row>
    <row r="17" spans="1:12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>
        <v>35</v>
      </c>
      <c r="G17" s="4">
        <v>60</v>
      </c>
      <c r="H17">
        <v>31.5</v>
      </c>
      <c r="I17">
        <v>31.5</v>
      </c>
      <c r="J17" s="80">
        <v>7</v>
      </c>
      <c r="K17" s="80">
        <v>8</v>
      </c>
      <c r="L17" s="80"/>
    </row>
    <row r="18" spans="1:12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>
        <v>60</v>
      </c>
      <c r="G18" s="4">
        <v>60</v>
      </c>
      <c r="H18">
        <v>72</v>
      </c>
      <c r="I18">
        <v>72</v>
      </c>
      <c r="J18" s="80">
        <v>4</v>
      </c>
      <c r="K18" s="80">
        <v>8</v>
      </c>
      <c r="L18" s="80"/>
    </row>
    <row r="19" spans="1:12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>
        <v>60</v>
      </c>
      <c r="G19" s="4">
        <v>60</v>
      </c>
      <c r="H19">
        <v>72</v>
      </c>
      <c r="I19">
        <v>72</v>
      </c>
      <c r="J19" s="80">
        <v>8</v>
      </c>
      <c r="K19" s="80">
        <v>18.100000000000001</v>
      </c>
      <c r="L19" s="80"/>
    </row>
    <row r="20" spans="1:12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>
        <v>20</v>
      </c>
      <c r="G20" s="4">
        <v>60</v>
      </c>
      <c r="H20">
        <v>0</v>
      </c>
      <c r="I20">
        <v>0</v>
      </c>
      <c r="J20" s="80">
        <v>8</v>
      </c>
      <c r="K20" s="80">
        <v>17.100000000000001</v>
      </c>
      <c r="L20" s="80"/>
    </row>
    <row r="21" spans="1:12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>
        <v>40</v>
      </c>
      <c r="G21" s="4">
        <v>60</v>
      </c>
      <c r="H21">
        <v>38</v>
      </c>
      <c r="I21">
        <v>38</v>
      </c>
      <c r="J21" s="80">
        <v>8</v>
      </c>
      <c r="K21" s="80">
        <v>17.18</v>
      </c>
      <c r="L21" s="80"/>
    </row>
    <row r="22" spans="1:12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>
        <v>45</v>
      </c>
      <c r="G22" s="4">
        <v>60</v>
      </c>
      <c r="H22">
        <v>43.199999999999996</v>
      </c>
      <c r="I22">
        <v>43.199999999999996</v>
      </c>
      <c r="J22" s="80">
        <v>2</v>
      </c>
      <c r="K22" s="80" t="s">
        <v>211</v>
      </c>
      <c r="L22" s="80">
        <v>0.1</v>
      </c>
    </row>
    <row r="23" spans="1:12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>
        <v>35</v>
      </c>
      <c r="G23" s="4">
        <v>60</v>
      </c>
      <c r="H23">
        <v>31.5</v>
      </c>
      <c r="I23">
        <v>31.5</v>
      </c>
      <c r="J23" s="80">
        <v>2</v>
      </c>
      <c r="K23" s="80" t="s">
        <v>212</v>
      </c>
      <c r="L23" s="80"/>
    </row>
    <row r="24" spans="1:12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>
        <v>35</v>
      </c>
      <c r="G24" s="4">
        <v>60</v>
      </c>
      <c r="H24">
        <v>31.5</v>
      </c>
      <c r="I24">
        <v>31.5</v>
      </c>
      <c r="J24" s="80">
        <v>3</v>
      </c>
      <c r="K24" s="80">
        <v>20.21</v>
      </c>
      <c r="L24" s="80" t="s">
        <v>213</v>
      </c>
    </row>
    <row r="25" spans="1:12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>
        <v>35</v>
      </c>
      <c r="G25" s="4">
        <v>60</v>
      </c>
      <c r="H25">
        <v>31.5</v>
      </c>
      <c r="I25">
        <v>31.5</v>
      </c>
      <c r="J25" s="80">
        <v>4</v>
      </c>
      <c r="K25" s="80">
        <v>8</v>
      </c>
      <c r="L25" s="80"/>
    </row>
    <row r="26" spans="1:12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>
        <v>35</v>
      </c>
      <c r="G26" s="4">
        <v>60</v>
      </c>
      <c r="H26">
        <v>31.5</v>
      </c>
      <c r="I26">
        <v>31.5</v>
      </c>
      <c r="J26" s="80">
        <v>2</v>
      </c>
      <c r="K26" s="80">
        <v>25.27</v>
      </c>
      <c r="L26" s="80"/>
    </row>
    <row r="27" spans="1:12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>
        <v>35</v>
      </c>
      <c r="G27" s="4">
        <v>60</v>
      </c>
      <c r="H27">
        <v>31.5</v>
      </c>
      <c r="I27">
        <v>31.5</v>
      </c>
      <c r="J27" s="80">
        <v>4</v>
      </c>
      <c r="K27" s="80">
        <v>24.26</v>
      </c>
      <c r="L27" s="80"/>
    </row>
    <row r="28" spans="1:12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>
        <v>27</v>
      </c>
      <c r="G28" s="4">
        <v>60</v>
      </c>
      <c r="H28">
        <v>16.200000000000003</v>
      </c>
      <c r="I28">
        <v>16.200000000000003</v>
      </c>
      <c r="J28" s="80">
        <v>8</v>
      </c>
      <c r="K28" s="80">
        <v>28</v>
      </c>
      <c r="L28" s="80"/>
    </row>
    <row r="29" spans="1:12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>
        <v>10</v>
      </c>
      <c r="G29" s="4">
        <v>60</v>
      </c>
      <c r="H29">
        <v>2.5</v>
      </c>
      <c r="I29">
        <v>2.5</v>
      </c>
      <c r="J29" s="80">
        <v>3</v>
      </c>
      <c r="K29" s="80">
        <v>6.24</v>
      </c>
      <c r="L29" s="80"/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"/>
  <sheetViews>
    <sheetView workbookViewId="0">
      <selection activeCell="J2" sqref="J2:J29"/>
    </sheetView>
  </sheetViews>
  <sheetFormatPr defaultRowHeight="16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>
        <v>58.5</v>
      </c>
      <c r="D2">
        <v>1</v>
      </c>
      <c r="E2">
        <v>58.5</v>
      </c>
      <c r="F2" s="4">
        <v>6000</v>
      </c>
      <c r="G2" s="4">
        <v>9000</v>
      </c>
      <c r="H2" s="4">
        <v>6500</v>
      </c>
      <c r="I2" s="5" t="s">
        <v>14</v>
      </c>
      <c r="J2" s="6" t="s">
        <v>15</v>
      </c>
      <c r="K2" t="s">
        <v>16</v>
      </c>
      <c r="L2" t="s">
        <v>17</v>
      </c>
    </row>
    <row r="3" spans="1:12" x14ac:dyDescent="0.3">
      <c r="A3" s="2" t="s">
        <v>18</v>
      </c>
      <c r="B3" s="3" t="s">
        <v>13</v>
      </c>
      <c r="C3">
        <v>108</v>
      </c>
      <c r="D3">
        <v>1</v>
      </c>
      <c r="E3">
        <v>108</v>
      </c>
      <c r="F3" s="4">
        <v>6000</v>
      </c>
      <c r="G3" s="4">
        <v>12000</v>
      </c>
      <c r="H3" s="4">
        <v>9000</v>
      </c>
      <c r="I3" s="5" t="s">
        <v>14</v>
      </c>
      <c r="J3" s="6" t="s">
        <v>15</v>
      </c>
      <c r="K3" t="s">
        <v>19</v>
      </c>
      <c r="L3" t="s">
        <v>17</v>
      </c>
    </row>
    <row r="4" spans="1:12" x14ac:dyDescent="0.3">
      <c r="A4" s="7" t="s">
        <v>20</v>
      </c>
      <c r="B4" s="3" t="s">
        <v>21</v>
      </c>
      <c r="C4">
        <v>36</v>
      </c>
      <c r="D4">
        <v>1</v>
      </c>
      <c r="E4">
        <v>36</v>
      </c>
      <c r="F4" s="4">
        <v>6000</v>
      </c>
      <c r="G4" s="4">
        <v>9000</v>
      </c>
      <c r="H4" s="4">
        <v>4000</v>
      </c>
      <c r="I4" s="8" t="s">
        <v>22</v>
      </c>
      <c r="J4" s="6" t="s">
        <v>15</v>
      </c>
      <c r="K4" t="s">
        <v>23</v>
      </c>
      <c r="L4" t="s">
        <v>17</v>
      </c>
    </row>
    <row r="5" spans="1:12" x14ac:dyDescent="0.3">
      <c r="A5" s="7" t="s">
        <v>24</v>
      </c>
      <c r="B5" s="3" t="s">
        <v>13</v>
      </c>
      <c r="C5">
        <v>924</v>
      </c>
      <c r="D5">
        <v>1</v>
      </c>
      <c r="E5">
        <v>924</v>
      </c>
      <c r="F5" s="4">
        <v>4000</v>
      </c>
      <c r="G5" s="4">
        <v>44000</v>
      </c>
      <c r="H5" s="4">
        <v>21000</v>
      </c>
      <c r="I5" s="5" t="s">
        <v>14</v>
      </c>
      <c r="J5" s="6" t="s">
        <v>25</v>
      </c>
      <c r="K5" t="s">
        <v>16</v>
      </c>
      <c r="L5" t="s">
        <v>17</v>
      </c>
    </row>
    <row r="6" spans="1:12" x14ac:dyDescent="0.3">
      <c r="A6" s="7" t="s">
        <v>20</v>
      </c>
      <c r="B6" s="3" t="s">
        <v>13</v>
      </c>
      <c r="C6">
        <v>36</v>
      </c>
      <c r="D6">
        <v>1</v>
      </c>
      <c r="E6">
        <v>36</v>
      </c>
      <c r="F6" s="4">
        <v>4000</v>
      </c>
      <c r="G6" s="4">
        <v>9000</v>
      </c>
      <c r="H6" s="4">
        <v>4000</v>
      </c>
      <c r="I6" s="5" t="s">
        <v>14</v>
      </c>
      <c r="J6" s="6" t="s">
        <v>25</v>
      </c>
      <c r="K6" t="s">
        <v>23</v>
      </c>
      <c r="L6" t="s">
        <v>17</v>
      </c>
    </row>
    <row r="7" spans="1:12" x14ac:dyDescent="0.3">
      <c r="A7" s="2" t="s">
        <v>26</v>
      </c>
      <c r="B7" s="3" t="s">
        <v>27</v>
      </c>
      <c r="C7">
        <v>431.52000000000004</v>
      </c>
      <c r="D7">
        <v>1</v>
      </c>
      <c r="E7">
        <v>431.52000000000004</v>
      </c>
      <c r="F7" s="4">
        <v>6000</v>
      </c>
      <c r="G7" s="4">
        <v>23200</v>
      </c>
      <c r="H7" s="4">
        <v>18600</v>
      </c>
      <c r="I7" s="9" t="s">
        <v>28</v>
      </c>
      <c r="J7" s="6" t="s">
        <v>29</v>
      </c>
      <c r="K7" t="s">
        <v>16</v>
      </c>
      <c r="L7" t="s">
        <v>17</v>
      </c>
    </row>
    <row r="8" spans="1:12" x14ac:dyDescent="0.3">
      <c r="A8" s="2" t="s">
        <v>30</v>
      </c>
      <c r="B8" s="3" t="s">
        <v>31</v>
      </c>
      <c r="C8">
        <v>238.08000000000004</v>
      </c>
      <c r="D8">
        <v>1</v>
      </c>
      <c r="E8">
        <v>238.08000000000004</v>
      </c>
      <c r="F8" s="4">
        <v>6000</v>
      </c>
      <c r="G8" s="4">
        <v>18600</v>
      </c>
      <c r="H8" s="4">
        <v>12800</v>
      </c>
      <c r="I8" s="5" t="s">
        <v>14</v>
      </c>
      <c r="J8" s="6" t="s">
        <v>29</v>
      </c>
      <c r="K8" t="s">
        <v>16</v>
      </c>
      <c r="L8" t="s">
        <v>17</v>
      </c>
    </row>
    <row r="9" spans="1:12" x14ac:dyDescent="0.3">
      <c r="A9" s="2" t="s">
        <v>32</v>
      </c>
      <c r="B9" s="3" t="s">
        <v>21</v>
      </c>
      <c r="C9">
        <v>86.399999999999991</v>
      </c>
      <c r="D9">
        <v>1</v>
      </c>
      <c r="E9">
        <v>86.399999999999991</v>
      </c>
      <c r="F9" s="4">
        <v>6000</v>
      </c>
      <c r="G9" s="4">
        <v>36000</v>
      </c>
      <c r="H9" s="4">
        <v>2400</v>
      </c>
      <c r="I9" s="8" t="s">
        <v>22</v>
      </c>
      <c r="J9" s="6" t="s">
        <v>29</v>
      </c>
      <c r="K9" t="s">
        <v>33</v>
      </c>
      <c r="L9" t="s">
        <v>17</v>
      </c>
    </row>
    <row r="10" spans="1:12" x14ac:dyDescent="0.3">
      <c r="A10" s="7" t="s">
        <v>20</v>
      </c>
      <c r="B10" s="3" t="s">
        <v>21</v>
      </c>
      <c r="C10">
        <v>36</v>
      </c>
      <c r="D10">
        <v>1</v>
      </c>
      <c r="E10">
        <v>36</v>
      </c>
      <c r="F10" s="4">
        <v>6000</v>
      </c>
      <c r="G10" s="4">
        <v>9000</v>
      </c>
      <c r="H10" s="4">
        <v>4000</v>
      </c>
      <c r="I10" s="8" t="s">
        <v>22</v>
      </c>
      <c r="J10" s="6" t="s">
        <v>29</v>
      </c>
      <c r="K10" t="s">
        <v>23</v>
      </c>
      <c r="L10" t="s">
        <v>17</v>
      </c>
    </row>
    <row r="11" spans="1:12" x14ac:dyDescent="0.3">
      <c r="A11" s="2" t="s">
        <v>35</v>
      </c>
      <c r="B11" s="3" t="s">
        <v>36</v>
      </c>
      <c r="C11">
        <v>16.200000000000003</v>
      </c>
      <c r="D11">
        <v>1</v>
      </c>
      <c r="E11">
        <v>16.200000000000003</v>
      </c>
      <c r="F11" s="4">
        <v>6000</v>
      </c>
      <c r="G11" s="4">
        <v>6000</v>
      </c>
      <c r="H11" s="4">
        <v>2700</v>
      </c>
      <c r="I11" s="10" t="s">
        <v>37</v>
      </c>
      <c r="J11" s="6" t="s">
        <v>29</v>
      </c>
      <c r="K11" t="s">
        <v>38</v>
      </c>
      <c r="L11" t="s">
        <v>17</v>
      </c>
    </row>
    <row r="12" spans="1:12" x14ac:dyDescent="0.3">
      <c r="A12" s="2" t="s">
        <v>39</v>
      </c>
      <c r="B12" s="3" t="s">
        <v>36</v>
      </c>
      <c r="C12">
        <v>2.5</v>
      </c>
      <c r="D12">
        <v>1</v>
      </c>
      <c r="E12">
        <v>2.5</v>
      </c>
      <c r="F12" s="4">
        <v>6000</v>
      </c>
      <c r="G12" s="4">
        <v>2500</v>
      </c>
      <c r="H12" s="4">
        <v>1000</v>
      </c>
      <c r="I12" s="10" t="s">
        <v>37</v>
      </c>
      <c r="J12" s="6" t="s">
        <v>29</v>
      </c>
      <c r="K12" t="s">
        <v>38</v>
      </c>
      <c r="L12" t="s">
        <v>17</v>
      </c>
    </row>
    <row r="13" spans="1:12" x14ac:dyDescent="0.3">
      <c r="A13" s="2" t="s">
        <v>40</v>
      </c>
      <c r="B13" s="3" t="s">
        <v>27</v>
      </c>
      <c r="C13">
        <v>288</v>
      </c>
      <c r="D13">
        <v>1</v>
      </c>
      <c r="E13">
        <v>288</v>
      </c>
      <c r="F13" s="4">
        <v>6000</v>
      </c>
      <c r="G13" s="4">
        <v>32000</v>
      </c>
      <c r="H13" s="4">
        <v>9000</v>
      </c>
      <c r="I13" s="9" t="s">
        <v>28</v>
      </c>
      <c r="J13" s="6" t="s">
        <v>41</v>
      </c>
      <c r="K13" t="s">
        <v>42</v>
      </c>
      <c r="L13" t="s">
        <v>17</v>
      </c>
    </row>
    <row r="14" spans="1:12" x14ac:dyDescent="0.3">
      <c r="A14" s="2" t="s">
        <v>43</v>
      </c>
      <c r="B14" s="3" t="s">
        <v>27</v>
      </c>
      <c r="C14">
        <v>120</v>
      </c>
      <c r="D14">
        <v>1</v>
      </c>
      <c r="E14">
        <v>120</v>
      </c>
      <c r="F14" s="4">
        <v>6000</v>
      </c>
      <c r="G14" s="4">
        <v>12500</v>
      </c>
      <c r="H14" s="4">
        <v>9600</v>
      </c>
      <c r="I14" s="9" t="s">
        <v>28</v>
      </c>
      <c r="J14" s="6" t="s">
        <v>41</v>
      </c>
      <c r="K14" t="s">
        <v>42</v>
      </c>
      <c r="L14" t="s">
        <v>17</v>
      </c>
    </row>
    <row r="15" spans="1:12" x14ac:dyDescent="0.3">
      <c r="A15" s="2" t="s">
        <v>44</v>
      </c>
      <c r="B15" s="3" t="s">
        <v>21</v>
      </c>
      <c r="C15">
        <v>48</v>
      </c>
      <c r="D15">
        <v>1</v>
      </c>
      <c r="E15">
        <v>48</v>
      </c>
      <c r="F15" s="4">
        <v>6000</v>
      </c>
      <c r="G15" s="4">
        <v>9600</v>
      </c>
      <c r="H15" s="4">
        <v>5000</v>
      </c>
      <c r="I15" s="8" t="s">
        <v>22</v>
      </c>
      <c r="J15" s="6" t="s">
        <v>41</v>
      </c>
      <c r="K15" t="s">
        <v>33</v>
      </c>
      <c r="L15" t="s">
        <v>17</v>
      </c>
    </row>
    <row r="16" spans="1:12" x14ac:dyDescent="0.3">
      <c r="A16" s="2" t="s">
        <v>45</v>
      </c>
      <c r="B16" s="3" t="s">
        <v>46</v>
      </c>
      <c r="C16">
        <v>0</v>
      </c>
      <c r="D16">
        <v>1</v>
      </c>
      <c r="E16">
        <v>0</v>
      </c>
      <c r="F16" s="4">
        <v>6000</v>
      </c>
      <c r="G16" s="4">
        <v>1000</v>
      </c>
      <c r="H16" s="4">
        <v>1000</v>
      </c>
      <c r="I16" s="11" t="s">
        <v>47</v>
      </c>
      <c r="J16" s="6" t="s">
        <v>41</v>
      </c>
      <c r="K16" t="s">
        <v>16</v>
      </c>
      <c r="L16" t="s">
        <v>17</v>
      </c>
    </row>
    <row r="17" spans="1:12" x14ac:dyDescent="0.3">
      <c r="A17" s="2" t="s">
        <v>48</v>
      </c>
      <c r="B17" s="3" t="s">
        <v>21</v>
      </c>
      <c r="C17">
        <v>31.5</v>
      </c>
      <c r="D17">
        <v>1</v>
      </c>
      <c r="E17">
        <v>31.5</v>
      </c>
      <c r="F17" s="4">
        <v>6000</v>
      </c>
      <c r="G17" s="4">
        <v>9000</v>
      </c>
      <c r="H17" s="4">
        <v>3500</v>
      </c>
      <c r="I17" s="8" t="s">
        <v>22</v>
      </c>
      <c r="J17" s="6" t="s">
        <v>41</v>
      </c>
      <c r="K17" t="s">
        <v>33</v>
      </c>
      <c r="L17" t="s">
        <v>17</v>
      </c>
    </row>
    <row r="18" spans="1:12" x14ac:dyDescent="0.3">
      <c r="A18" s="2" t="s">
        <v>49</v>
      </c>
      <c r="B18" s="3" t="s">
        <v>21</v>
      </c>
      <c r="C18">
        <v>72</v>
      </c>
      <c r="D18">
        <v>1</v>
      </c>
      <c r="E18">
        <v>72</v>
      </c>
      <c r="F18" s="4">
        <v>6000</v>
      </c>
      <c r="G18" s="4">
        <v>12000</v>
      </c>
      <c r="H18" s="4">
        <v>6000</v>
      </c>
      <c r="I18" s="8" t="s">
        <v>22</v>
      </c>
      <c r="J18" s="6" t="s">
        <v>41</v>
      </c>
      <c r="K18" t="s">
        <v>50</v>
      </c>
      <c r="L18" t="s">
        <v>17</v>
      </c>
    </row>
    <row r="19" spans="1:12" x14ac:dyDescent="0.3">
      <c r="A19" s="2" t="s">
        <v>51</v>
      </c>
      <c r="B19" s="3" t="s">
        <v>21</v>
      </c>
      <c r="C19">
        <v>72</v>
      </c>
      <c r="D19">
        <v>1</v>
      </c>
      <c r="E19">
        <v>72</v>
      </c>
      <c r="F19" s="4">
        <v>6000</v>
      </c>
      <c r="G19" s="4">
        <v>12000</v>
      </c>
      <c r="H19" s="4">
        <v>6000</v>
      </c>
      <c r="I19" s="8" t="s">
        <v>22</v>
      </c>
      <c r="J19" s="6" t="s">
        <v>41</v>
      </c>
      <c r="K19" t="s">
        <v>50</v>
      </c>
      <c r="L19" t="s">
        <v>17</v>
      </c>
    </row>
    <row r="20" spans="1:12" x14ac:dyDescent="0.3">
      <c r="A20" s="2" t="s">
        <v>32</v>
      </c>
      <c r="B20" s="3" t="s">
        <v>21</v>
      </c>
      <c r="C20">
        <v>0</v>
      </c>
      <c r="D20">
        <v>1</v>
      </c>
      <c r="E20">
        <v>0</v>
      </c>
      <c r="F20" s="4">
        <v>6000</v>
      </c>
      <c r="G20" s="4">
        <v>1000</v>
      </c>
      <c r="H20" s="4">
        <v>2000</v>
      </c>
      <c r="I20" s="8" t="s">
        <v>22</v>
      </c>
      <c r="J20" s="6" t="s">
        <v>41</v>
      </c>
      <c r="K20" t="s">
        <v>33</v>
      </c>
      <c r="L20" t="s">
        <v>17</v>
      </c>
    </row>
    <row r="21" spans="1:12" x14ac:dyDescent="0.3">
      <c r="A21" s="7" t="s">
        <v>20</v>
      </c>
      <c r="B21" s="3" t="s">
        <v>21</v>
      </c>
      <c r="C21">
        <v>38</v>
      </c>
      <c r="D21">
        <v>1</v>
      </c>
      <c r="E21">
        <v>38</v>
      </c>
      <c r="F21" s="4">
        <v>6000</v>
      </c>
      <c r="G21" s="4">
        <v>9500</v>
      </c>
      <c r="H21" s="4">
        <v>4000</v>
      </c>
      <c r="I21" s="8" t="s">
        <v>22</v>
      </c>
      <c r="J21" s="6" t="s">
        <v>41</v>
      </c>
      <c r="K21" t="s">
        <v>23</v>
      </c>
      <c r="L21" t="s">
        <v>17</v>
      </c>
    </row>
    <row r="22" spans="1:12" x14ac:dyDescent="0.3">
      <c r="A22" s="2" t="s">
        <v>52</v>
      </c>
      <c r="B22" s="3" t="s">
        <v>21</v>
      </c>
      <c r="C22">
        <v>43.199999999999996</v>
      </c>
      <c r="D22">
        <v>1</v>
      </c>
      <c r="E22">
        <v>43.199999999999996</v>
      </c>
      <c r="F22" s="4">
        <v>6000</v>
      </c>
      <c r="G22" s="4">
        <v>9600</v>
      </c>
      <c r="H22" s="4">
        <v>4500</v>
      </c>
      <c r="I22" s="8" t="s">
        <v>22</v>
      </c>
      <c r="J22" s="6" t="s">
        <v>41</v>
      </c>
      <c r="K22" t="s">
        <v>33</v>
      </c>
      <c r="L22" t="s">
        <v>17</v>
      </c>
    </row>
    <row r="23" spans="1:12" x14ac:dyDescent="0.3">
      <c r="A23" s="2" t="s">
        <v>53</v>
      </c>
      <c r="B23" s="3" t="s">
        <v>21</v>
      </c>
      <c r="C23">
        <v>31.5</v>
      </c>
      <c r="D23">
        <v>1</v>
      </c>
      <c r="E23">
        <v>31.5</v>
      </c>
      <c r="F23" s="4">
        <v>6000</v>
      </c>
      <c r="G23" s="4">
        <v>9000</v>
      </c>
      <c r="H23" s="4">
        <v>3500</v>
      </c>
      <c r="I23" s="8" t="s">
        <v>22</v>
      </c>
      <c r="J23" s="6" t="s">
        <v>41</v>
      </c>
      <c r="K23" t="s">
        <v>33</v>
      </c>
      <c r="L23" t="s">
        <v>17</v>
      </c>
    </row>
    <row r="24" spans="1:12" x14ac:dyDescent="0.3">
      <c r="A24" s="2" t="s">
        <v>54</v>
      </c>
      <c r="B24" s="3" t="s">
        <v>21</v>
      </c>
      <c r="C24">
        <v>31.5</v>
      </c>
      <c r="D24">
        <v>1</v>
      </c>
      <c r="E24">
        <v>31.5</v>
      </c>
      <c r="F24" s="4">
        <v>6000</v>
      </c>
      <c r="G24" s="4">
        <v>9000</v>
      </c>
      <c r="H24" s="4">
        <v>3500</v>
      </c>
      <c r="I24" s="8" t="s">
        <v>22</v>
      </c>
      <c r="J24" s="6" t="s">
        <v>41</v>
      </c>
      <c r="K24" t="s">
        <v>50</v>
      </c>
      <c r="L24" t="s">
        <v>17</v>
      </c>
    </row>
    <row r="25" spans="1:12" x14ac:dyDescent="0.3">
      <c r="A25" s="2" t="s">
        <v>55</v>
      </c>
      <c r="B25" s="3" t="s">
        <v>21</v>
      </c>
      <c r="C25">
        <v>31.5</v>
      </c>
      <c r="D25">
        <v>1</v>
      </c>
      <c r="E25">
        <v>31.5</v>
      </c>
      <c r="F25" s="4">
        <v>6000</v>
      </c>
      <c r="G25" s="4">
        <v>9000</v>
      </c>
      <c r="H25" s="4">
        <v>3500</v>
      </c>
      <c r="I25" s="8" t="s">
        <v>22</v>
      </c>
      <c r="J25" s="6" t="s">
        <v>41</v>
      </c>
      <c r="K25" t="s">
        <v>33</v>
      </c>
      <c r="L25" t="s">
        <v>17</v>
      </c>
    </row>
    <row r="26" spans="1:12" x14ac:dyDescent="0.3">
      <c r="A26" s="2" t="s">
        <v>56</v>
      </c>
      <c r="B26" s="3" t="s">
        <v>21</v>
      </c>
      <c r="C26">
        <v>31.5</v>
      </c>
      <c r="D26">
        <v>1</v>
      </c>
      <c r="E26">
        <v>31.5</v>
      </c>
      <c r="F26" s="4">
        <v>6000</v>
      </c>
      <c r="G26" s="4">
        <v>9000</v>
      </c>
      <c r="H26" s="4">
        <v>3500</v>
      </c>
      <c r="I26" s="8" t="s">
        <v>22</v>
      </c>
      <c r="J26" s="6" t="s">
        <v>41</v>
      </c>
      <c r="K26" t="s">
        <v>50</v>
      </c>
      <c r="L26" t="s">
        <v>17</v>
      </c>
    </row>
    <row r="27" spans="1:12" x14ac:dyDescent="0.3">
      <c r="A27" s="2" t="s">
        <v>57</v>
      </c>
      <c r="B27" s="3" t="s">
        <v>21</v>
      </c>
      <c r="C27">
        <v>31.5</v>
      </c>
      <c r="D27">
        <v>1</v>
      </c>
      <c r="E27">
        <v>31.5</v>
      </c>
      <c r="F27" s="4">
        <v>6000</v>
      </c>
      <c r="G27" s="4">
        <v>9000</v>
      </c>
      <c r="H27" s="4">
        <v>3500</v>
      </c>
      <c r="I27" s="8" t="s">
        <v>22</v>
      </c>
      <c r="J27" s="6" t="s">
        <v>41</v>
      </c>
      <c r="K27" t="s">
        <v>33</v>
      </c>
      <c r="L27" t="s">
        <v>17</v>
      </c>
    </row>
    <row r="28" spans="1:12" x14ac:dyDescent="0.3">
      <c r="A28" s="2" t="s">
        <v>35</v>
      </c>
      <c r="B28" s="3" t="s">
        <v>36</v>
      </c>
      <c r="C28">
        <v>16.200000000000003</v>
      </c>
      <c r="D28">
        <v>1</v>
      </c>
      <c r="E28">
        <v>16.200000000000003</v>
      </c>
      <c r="F28" s="4">
        <v>6000</v>
      </c>
      <c r="G28" s="4">
        <v>6000</v>
      </c>
      <c r="H28" s="4">
        <v>2700</v>
      </c>
      <c r="I28" s="10" t="s">
        <v>37</v>
      </c>
      <c r="J28" s="6" t="s">
        <v>41</v>
      </c>
      <c r="K28" t="s">
        <v>38</v>
      </c>
      <c r="L28" t="s">
        <v>17</v>
      </c>
    </row>
    <row r="29" spans="1:12" x14ac:dyDescent="0.3">
      <c r="A29" s="2" t="s">
        <v>39</v>
      </c>
      <c r="B29" s="3" t="s">
        <v>36</v>
      </c>
      <c r="C29">
        <v>2.5</v>
      </c>
      <c r="D29">
        <v>1</v>
      </c>
      <c r="E29">
        <v>2.5</v>
      </c>
      <c r="F29" s="4">
        <v>6000</v>
      </c>
      <c r="G29" s="4">
        <v>2500</v>
      </c>
      <c r="H29" s="4">
        <v>1000</v>
      </c>
      <c r="I29" s="10" t="s">
        <v>37</v>
      </c>
      <c r="J29" s="6" t="s">
        <v>41</v>
      </c>
      <c r="K29" t="s">
        <v>38</v>
      </c>
      <c r="L29" t="s">
        <v>17</v>
      </c>
    </row>
  </sheetData>
  <phoneticPr fontId="9" type="noConversion"/>
  <conditionalFormatting sqref="I3:I11">
    <cfRule type="cellIs" dxfId="293" priority="281" operator="equal">
      <formula>"Red"</formula>
    </cfRule>
    <cfRule type="cellIs" dxfId="292" priority="282" operator="equal">
      <formula>"Orange"</formula>
    </cfRule>
    <cfRule type="cellIs" dxfId="291" priority="283" operator="equal">
      <formula>"Yellow"</formula>
    </cfRule>
    <cfRule type="cellIs" dxfId="290" priority="284" operator="equal">
      <formula>"Lime"</formula>
    </cfRule>
    <cfRule type="cellIs" dxfId="289" priority="285" operator="equal">
      <formula>"Green"</formula>
    </cfRule>
    <cfRule type="cellIs" dxfId="288" priority="286" operator="equal">
      <formula>"Teal"</formula>
    </cfRule>
    <cfRule type="cellIs" dxfId="287" priority="287" operator="equal">
      <formula>"Cyan"</formula>
    </cfRule>
    <cfRule type="cellIs" dxfId="286" priority="288" operator="equal">
      <formula>"Blue"</formula>
    </cfRule>
    <cfRule type="cellIs" dxfId="285" priority="289" operator="equal">
      <formula>"Lavender"</formula>
    </cfRule>
    <cfRule type="cellIs" dxfId="284" priority="290" operator="equal">
      <formula>"Purple"</formula>
    </cfRule>
    <cfRule type="cellIs" dxfId="283" priority="291" operator="equal">
      <formula>"Magenta"</formula>
    </cfRule>
    <cfRule type="cellIs" dxfId="282" priority="292" operator="equal">
      <formula>"Pink"</formula>
    </cfRule>
    <cfRule type="cellIs" dxfId="281" priority="293" operator="equal">
      <formula>"Shepley Blue"</formula>
    </cfRule>
    <cfRule type="cellIs" dxfId="280" priority="294" operator="equal">
      <formula>"Gray"</formula>
    </cfRule>
  </conditionalFormatting>
  <conditionalFormatting sqref="I3">
    <cfRule type="cellIs" dxfId="279" priority="267" operator="equal">
      <formula>"Red"</formula>
    </cfRule>
    <cfRule type="cellIs" dxfId="278" priority="268" operator="equal">
      <formula>"Orange"</formula>
    </cfRule>
    <cfRule type="cellIs" dxfId="277" priority="269" operator="equal">
      <formula>"Yellow"</formula>
    </cfRule>
    <cfRule type="cellIs" dxfId="276" priority="270" operator="equal">
      <formula>"Lime"</formula>
    </cfRule>
    <cfRule type="cellIs" dxfId="275" priority="271" operator="equal">
      <formula>"Green"</formula>
    </cfRule>
    <cfRule type="cellIs" dxfId="274" priority="272" operator="equal">
      <formula>"Teal"</formula>
    </cfRule>
    <cfRule type="cellIs" dxfId="273" priority="273" operator="equal">
      <formula>"Cyan"</formula>
    </cfRule>
    <cfRule type="cellIs" dxfId="272" priority="274" operator="equal">
      <formula>"Blue"</formula>
    </cfRule>
    <cfRule type="cellIs" dxfId="271" priority="275" operator="equal">
      <formula>"Lavender"</formula>
    </cfRule>
    <cfRule type="cellIs" dxfId="270" priority="276" operator="equal">
      <formula>"Purple"</formula>
    </cfRule>
    <cfRule type="cellIs" dxfId="269" priority="277" operator="equal">
      <formula>"Magenta"</formula>
    </cfRule>
    <cfRule type="cellIs" dxfId="268" priority="278" operator="equal">
      <formula>"Pink"</formula>
    </cfRule>
    <cfRule type="cellIs" dxfId="267" priority="279" operator="equal">
      <formula>"Shepley Blue"</formula>
    </cfRule>
    <cfRule type="cellIs" dxfId="266" priority="280" operator="equal">
      <formula>"Gray"</formula>
    </cfRule>
  </conditionalFormatting>
  <conditionalFormatting sqref="I4">
    <cfRule type="cellIs" dxfId="265" priority="253" operator="equal">
      <formula>"Red"</formula>
    </cfRule>
    <cfRule type="cellIs" dxfId="264" priority="254" operator="equal">
      <formula>"Orange"</formula>
    </cfRule>
    <cfRule type="cellIs" dxfId="263" priority="255" operator="equal">
      <formula>"Yellow"</formula>
    </cfRule>
    <cfRule type="cellIs" dxfId="262" priority="256" operator="equal">
      <formula>"Lime"</formula>
    </cfRule>
    <cfRule type="cellIs" dxfId="261" priority="257" operator="equal">
      <formula>"Green"</formula>
    </cfRule>
    <cfRule type="cellIs" dxfId="260" priority="258" operator="equal">
      <formula>"Teal"</formula>
    </cfRule>
    <cfRule type="cellIs" dxfId="259" priority="259" operator="equal">
      <formula>"Cyan"</formula>
    </cfRule>
    <cfRule type="cellIs" dxfId="258" priority="260" operator="equal">
      <formula>"Blue"</formula>
    </cfRule>
    <cfRule type="cellIs" dxfId="257" priority="261" operator="equal">
      <formula>"Lavender"</formula>
    </cfRule>
    <cfRule type="cellIs" dxfId="256" priority="262" operator="equal">
      <formula>"Purple"</formula>
    </cfRule>
    <cfRule type="cellIs" dxfId="255" priority="263" operator="equal">
      <formula>"Magenta"</formula>
    </cfRule>
    <cfRule type="cellIs" dxfId="254" priority="264" operator="equal">
      <formula>"Pink"</formula>
    </cfRule>
    <cfRule type="cellIs" dxfId="253" priority="265" operator="equal">
      <formula>"Shepley Blue"</formula>
    </cfRule>
    <cfRule type="cellIs" dxfId="252" priority="266" operator="equal">
      <formula>"Gray"</formula>
    </cfRule>
  </conditionalFormatting>
  <conditionalFormatting sqref="I7">
    <cfRule type="cellIs" dxfId="251" priority="239" operator="equal">
      <formula>"Red"</formula>
    </cfRule>
    <cfRule type="cellIs" dxfId="250" priority="240" operator="equal">
      <formula>"Red"</formula>
    </cfRule>
    <cfRule type="cellIs" dxfId="249" priority="241" operator="equal">
      <formula>"Yellow"</formula>
    </cfRule>
    <cfRule type="cellIs" dxfId="248" priority="242" operator="equal">
      <formula>"Lime"</formula>
    </cfRule>
    <cfRule type="cellIs" dxfId="247" priority="243" operator="equal">
      <formula>"Green"</formula>
    </cfRule>
    <cfRule type="cellIs" dxfId="246" priority="244" operator="equal">
      <formula>"Teal"</formula>
    </cfRule>
    <cfRule type="cellIs" dxfId="245" priority="245" operator="equal">
      <formula>"Cyan"</formula>
    </cfRule>
    <cfRule type="cellIs" dxfId="244" priority="246" operator="equal">
      <formula>"Blue"</formula>
    </cfRule>
    <cfRule type="cellIs" dxfId="243" priority="247" operator="equal">
      <formula>"Lavender"</formula>
    </cfRule>
    <cfRule type="cellIs" dxfId="242" priority="248" operator="equal">
      <formula>"Purple"</formula>
    </cfRule>
    <cfRule type="cellIs" dxfId="241" priority="249" operator="equal">
      <formula>"Magenta"</formula>
    </cfRule>
    <cfRule type="cellIs" dxfId="240" priority="250" operator="equal">
      <formula>"Pink"</formula>
    </cfRule>
    <cfRule type="cellIs" dxfId="239" priority="251" operator="equal">
      <formula>"ShepleyBlue"</formula>
    </cfRule>
    <cfRule type="cellIs" dxfId="238" priority="252" operator="equal">
      <formula>"Gray"</formula>
    </cfRule>
  </conditionalFormatting>
  <conditionalFormatting sqref="I29">
    <cfRule type="cellIs" dxfId="237" priority="183" operator="equal">
      <formula>"Red"</formula>
    </cfRule>
    <cfRule type="cellIs" dxfId="236" priority="184" operator="equal">
      <formula>"Orange"</formula>
    </cfRule>
    <cfRule type="cellIs" dxfId="235" priority="185" operator="equal">
      <formula>"Yellow"</formula>
    </cfRule>
    <cfRule type="cellIs" dxfId="234" priority="186" operator="equal">
      <formula>"Lime"</formula>
    </cfRule>
    <cfRule type="cellIs" dxfId="233" priority="187" operator="equal">
      <formula>"Green"</formula>
    </cfRule>
    <cfRule type="cellIs" dxfId="232" priority="188" operator="equal">
      <formula>"Teal"</formula>
    </cfRule>
    <cfRule type="cellIs" dxfId="231" priority="189" operator="equal">
      <formula>"Cyan"</formula>
    </cfRule>
    <cfRule type="cellIs" dxfId="230" priority="190" operator="equal">
      <formula>"Blue"</formula>
    </cfRule>
    <cfRule type="cellIs" dxfId="229" priority="191" operator="equal">
      <formula>"Lavender"</formula>
    </cfRule>
    <cfRule type="cellIs" dxfId="228" priority="192" operator="equal">
      <formula>"Purple"</formula>
    </cfRule>
    <cfRule type="cellIs" dxfId="227" priority="193" operator="equal">
      <formula>"Magenta"</formula>
    </cfRule>
    <cfRule type="cellIs" dxfId="226" priority="194" operator="equal">
      <formula>"Pink"</formula>
    </cfRule>
    <cfRule type="cellIs" dxfId="225" priority="195" operator="equal">
      <formula>"Shepley Blue"</formula>
    </cfRule>
    <cfRule type="cellIs" dxfId="224" priority="196" operator="equal">
      <formula>"Gray"</formula>
    </cfRule>
  </conditionalFormatting>
  <conditionalFormatting sqref="I8">
    <cfRule type="cellIs" dxfId="223" priority="225" operator="equal">
      <formula>"Red"</formula>
    </cfRule>
    <cfRule type="cellIs" dxfId="222" priority="226" operator="equal">
      <formula>"Red"</formula>
    </cfRule>
    <cfRule type="cellIs" dxfId="221" priority="227" operator="equal">
      <formula>"Yellow"</formula>
    </cfRule>
    <cfRule type="cellIs" dxfId="220" priority="228" operator="equal">
      <formula>"Lime"</formula>
    </cfRule>
    <cfRule type="cellIs" dxfId="219" priority="229" operator="equal">
      <formula>"Green"</formula>
    </cfRule>
    <cfRule type="cellIs" dxfId="218" priority="230" operator="equal">
      <formula>"Teal"</formula>
    </cfRule>
    <cfRule type="cellIs" dxfId="217" priority="231" operator="equal">
      <formula>"Cyan"</formula>
    </cfRule>
    <cfRule type="cellIs" dxfId="216" priority="232" operator="equal">
      <formula>"Blue"</formula>
    </cfRule>
    <cfRule type="cellIs" dxfId="215" priority="233" operator="equal">
      <formula>"Lavender"</formula>
    </cfRule>
    <cfRule type="cellIs" dxfId="214" priority="234" operator="equal">
      <formula>"Purple"</formula>
    </cfRule>
    <cfRule type="cellIs" dxfId="213" priority="235" operator="equal">
      <formula>"Magenta"</formula>
    </cfRule>
    <cfRule type="cellIs" dxfId="212" priority="236" operator="equal">
      <formula>"Pink"</formula>
    </cfRule>
    <cfRule type="cellIs" dxfId="211" priority="237" operator="equal">
      <formula>"ShepleyBlue"</formula>
    </cfRule>
    <cfRule type="cellIs" dxfId="210" priority="238" operator="equal">
      <formula>"Gray"</formula>
    </cfRule>
  </conditionalFormatting>
  <conditionalFormatting sqref="I16">
    <cfRule type="cellIs" dxfId="209" priority="211" operator="equal">
      <formula>"Red"</formula>
    </cfRule>
    <cfRule type="cellIs" dxfId="208" priority="212" operator="equal">
      <formula>"Orange"</formula>
    </cfRule>
    <cfRule type="cellIs" dxfId="207" priority="213" operator="equal">
      <formula>"Yellow"</formula>
    </cfRule>
    <cfRule type="cellIs" dxfId="206" priority="214" operator="equal">
      <formula>"Lime"</formula>
    </cfRule>
    <cfRule type="cellIs" dxfId="205" priority="215" operator="equal">
      <formula>"Green"</formula>
    </cfRule>
    <cfRule type="cellIs" dxfId="204" priority="216" operator="equal">
      <formula>"Teal"</formula>
    </cfRule>
    <cfRule type="cellIs" dxfId="203" priority="217" operator="equal">
      <formula>"Cyan"</formula>
    </cfRule>
    <cfRule type="cellIs" dxfId="202" priority="218" operator="equal">
      <formula>"Blue"</formula>
    </cfRule>
    <cfRule type="cellIs" dxfId="201" priority="219" operator="equal">
      <formula>"Lavender"</formula>
    </cfRule>
    <cfRule type="cellIs" dxfId="200" priority="220" operator="equal">
      <formula>"Purple"</formula>
    </cfRule>
    <cfRule type="cellIs" dxfId="199" priority="221" operator="equal">
      <formula>"Magenta"</formula>
    </cfRule>
    <cfRule type="cellIs" dxfId="198" priority="222" operator="equal">
      <formula>"Pink"</formula>
    </cfRule>
    <cfRule type="cellIs" dxfId="197" priority="223" operator="equal">
      <formula>"Shepley Blue"</formula>
    </cfRule>
    <cfRule type="cellIs" dxfId="196" priority="224" operator="equal">
      <formula>"Gray"</formula>
    </cfRule>
  </conditionalFormatting>
  <conditionalFormatting sqref="I28">
    <cfRule type="cellIs" dxfId="195" priority="197" operator="equal">
      <formula>"Red"</formula>
    </cfRule>
    <cfRule type="cellIs" dxfId="194" priority="198" operator="equal">
      <formula>"Orange"</formula>
    </cfRule>
    <cfRule type="cellIs" dxfId="193" priority="199" operator="equal">
      <formula>"Yellow"</formula>
    </cfRule>
    <cfRule type="cellIs" dxfId="192" priority="200" operator="equal">
      <formula>"Lime"</formula>
    </cfRule>
    <cfRule type="cellIs" dxfId="191" priority="201" operator="equal">
      <formula>"Green"</formula>
    </cfRule>
    <cfRule type="cellIs" dxfId="190" priority="202" operator="equal">
      <formula>"Teal"</formula>
    </cfRule>
    <cfRule type="cellIs" dxfId="189" priority="203" operator="equal">
      <formula>"Cyan"</formula>
    </cfRule>
    <cfRule type="cellIs" dxfId="188" priority="204" operator="equal">
      <formula>"Blue"</formula>
    </cfRule>
    <cfRule type="cellIs" dxfId="187" priority="205" operator="equal">
      <formula>"Lavender"</formula>
    </cfRule>
    <cfRule type="cellIs" dxfId="186" priority="206" operator="equal">
      <formula>"Purple"</formula>
    </cfRule>
    <cfRule type="cellIs" dxfId="185" priority="207" operator="equal">
      <formula>"Magenta"</formula>
    </cfRule>
    <cfRule type="cellIs" dxfId="184" priority="208" operator="equal">
      <formula>"Pink"</formula>
    </cfRule>
    <cfRule type="cellIs" dxfId="183" priority="209" operator="equal">
      <formula>"Shepley Blue"</formula>
    </cfRule>
    <cfRule type="cellIs" dxfId="182" priority="210" operator="equal">
      <formula>"Gray"</formula>
    </cfRule>
  </conditionalFormatting>
  <conditionalFormatting sqref="I10">
    <cfRule type="cellIs" dxfId="181" priority="169" operator="equal">
      <formula>"Red"</formula>
    </cfRule>
    <cfRule type="cellIs" dxfId="180" priority="170" operator="equal">
      <formula>"Orange"</formula>
    </cfRule>
    <cfRule type="cellIs" dxfId="179" priority="171" operator="equal">
      <formula>"Yellow"</formula>
    </cfRule>
    <cfRule type="cellIs" dxfId="178" priority="172" operator="equal">
      <formula>"Lime"</formula>
    </cfRule>
    <cfRule type="cellIs" dxfId="177" priority="173" operator="equal">
      <formula>"Green"</formula>
    </cfRule>
    <cfRule type="cellIs" dxfId="176" priority="174" operator="equal">
      <formula>"Teal"</formula>
    </cfRule>
    <cfRule type="cellIs" dxfId="175" priority="175" operator="equal">
      <formula>"Cyan"</formula>
    </cfRule>
    <cfRule type="cellIs" dxfId="174" priority="176" operator="equal">
      <formula>"Blue"</formula>
    </cfRule>
    <cfRule type="cellIs" dxfId="173" priority="177" operator="equal">
      <formula>"Lavender"</formula>
    </cfRule>
    <cfRule type="cellIs" dxfId="172" priority="178" operator="equal">
      <formula>"Purple"</formula>
    </cfRule>
    <cfRule type="cellIs" dxfId="171" priority="179" operator="equal">
      <formula>"Magenta"</formula>
    </cfRule>
    <cfRule type="cellIs" dxfId="170" priority="180" operator="equal">
      <formula>"Pink"</formula>
    </cfRule>
    <cfRule type="cellIs" dxfId="169" priority="181" operator="equal">
      <formula>"Shepley Blue"</formula>
    </cfRule>
    <cfRule type="cellIs" dxfId="168" priority="182" operator="equal">
      <formula>"Gray"</formula>
    </cfRule>
  </conditionalFormatting>
  <conditionalFormatting sqref="I16 I28:I29">
    <cfRule type="cellIs" dxfId="167" priority="155" operator="equal">
      <formula>"Red"</formula>
    </cfRule>
    <cfRule type="cellIs" dxfId="166" priority="156" operator="equal">
      <formula>"Orange"</formula>
    </cfRule>
    <cfRule type="cellIs" dxfId="165" priority="157" operator="equal">
      <formula>"Yellow"</formula>
    </cfRule>
    <cfRule type="cellIs" dxfId="164" priority="158" operator="equal">
      <formula>"Lime"</formula>
    </cfRule>
    <cfRule type="cellIs" dxfId="163" priority="159" operator="equal">
      <formula>"Green"</formula>
    </cfRule>
    <cfRule type="cellIs" dxfId="162" priority="160" operator="equal">
      <formula>"Teal"</formula>
    </cfRule>
    <cfRule type="cellIs" dxfId="161" priority="161" operator="equal">
      <formula>"Cyan"</formula>
    </cfRule>
    <cfRule type="cellIs" dxfId="160" priority="162" operator="equal">
      <formula>"Blue"</formula>
    </cfRule>
    <cfRule type="cellIs" dxfId="159" priority="163" operator="equal">
      <formula>"Lavender"</formula>
    </cfRule>
    <cfRule type="cellIs" dxfId="158" priority="164" operator="equal">
      <formula>"Purple"</formula>
    </cfRule>
    <cfRule type="cellIs" dxfId="157" priority="165" operator="equal">
      <formula>"Magenta"</formula>
    </cfRule>
    <cfRule type="cellIs" dxfId="156" priority="166" operator="equal">
      <formula>"Pink"</formula>
    </cfRule>
    <cfRule type="cellIs" dxfId="155" priority="167" operator="equal">
      <formula>"Shepley Blue"</formula>
    </cfRule>
    <cfRule type="cellIs" dxfId="154" priority="168" operator="equal">
      <formula>"Gray"</formula>
    </cfRule>
  </conditionalFormatting>
  <conditionalFormatting sqref="I11">
    <cfRule type="cellIs" dxfId="153" priority="141" operator="equal">
      <formula>"Red"</formula>
    </cfRule>
    <cfRule type="cellIs" dxfId="152" priority="142" operator="equal">
      <formula>"Orange"</formula>
    </cfRule>
    <cfRule type="cellIs" dxfId="151" priority="143" operator="equal">
      <formula>"Yellow"</formula>
    </cfRule>
    <cfRule type="cellIs" dxfId="150" priority="144" operator="equal">
      <formula>"Lime"</formula>
    </cfRule>
    <cfRule type="cellIs" dxfId="149" priority="145" operator="equal">
      <formula>"Green"</formula>
    </cfRule>
    <cfRule type="cellIs" dxfId="148" priority="146" operator="equal">
      <formula>"Teal"</formula>
    </cfRule>
    <cfRule type="cellIs" dxfId="147" priority="147" operator="equal">
      <formula>"Cyan"</formula>
    </cfRule>
    <cfRule type="cellIs" dxfId="146" priority="148" operator="equal">
      <formula>"Blue"</formula>
    </cfRule>
    <cfRule type="cellIs" dxfId="145" priority="149" operator="equal">
      <formula>"Lavender"</formula>
    </cfRule>
    <cfRule type="cellIs" dxfId="144" priority="150" operator="equal">
      <formula>"Purple"</formula>
    </cfRule>
    <cfRule type="cellIs" dxfId="143" priority="151" operator="equal">
      <formula>"Magenta"</formula>
    </cfRule>
    <cfRule type="cellIs" dxfId="142" priority="152" operator="equal">
      <formula>"Pink"</formula>
    </cfRule>
    <cfRule type="cellIs" dxfId="141" priority="153" operator="equal">
      <formula>"Shepley Blue"</formula>
    </cfRule>
    <cfRule type="cellIs" dxfId="140" priority="154" operator="equal">
      <formula>"Gray"</formula>
    </cfRule>
  </conditionalFormatting>
  <conditionalFormatting sqref="I12">
    <cfRule type="cellIs" dxfId="139" priority="85" operator="equal">
      <formula>"Red"</formula>
    </cfRule>
    <cfRule type="cellIs" dxfId="138" priority="86" operator="equal">
      <formula>"Orange"</formula>
    </cfRule>
    <cfRule type="cellIs" dxfId="137" priority="87" operator="equal">
      <formula>"Yellow"</formula>
    </cfRule>
    <cfRule type="cellIs" dxfId="136" priority="88" operator="equal">
      <formula>"Lime"</formula>
    </cfRule>
    <cfRule type="cellIs" dxfId="135" priority="89" operator="equal">
      <formula>"Green"</formula>
    </cfRule>
    <cfRule type="cellIs" dxfId="134" priority="90" operator="equal">
      <formula>"Teal"</formula>
    </cfRule>
    <cfRule type="cellIs" dxfId="133" priority="91" operator="equal">
      <formula>"Cyan"</formula>
    </cfRule>
    <cfRule type="cellIs" dxfId="132" priority="92" operator="equal">
      <formula>"Blue"</formula>
    </cfRule>
    <cfRule type="cellIs" dxfId="131" priority="93" operator="equal">
      <formula>"Lavender"</formula>
    </cfRule>
    <cfRule type="cellIs" dxfId="130" priority="94" operator="equal">
      <formula>"Purple"</formula>
    </cfRule>
    <cfRule type="cellIs" dxfId="129" priority="95" operator="equal">
      <formula>"Magenta"</formula>
    </cfRule>
    <cfRule type="cellIs" dxfId="128" priority="96" operator="equal">
      <formula>"Pink"</formula>
    </cfRule>
    <cfRule type="cellIs" dxfId="127" priority="97" operator="equal">
      <formula>"Shepley Blue"</formula>
    </cfRule>
    <cfRule type="cellIs" dxfId="126" priority="98" operator="equal">
      <formula>"Gray"</formula>
    </cfRule>
  </conditionalFormatting>
  <conditionalFormatting sqref="I2">
    <cfRule type="cellIs" dxfId="125" priority="127" operator="equal">
      <formula>"Red"</formula>
    </cfRule>
    <cfRule type="cellIs" dxfId="124" priority="128" operator="equal">
      <formula>"Orange"</formula>
    </cfRule>
    <cfRule type="cellIs" dxfId="123" priority="129" operator="equal">
      <formula>"Yellow"</formula>
    </cfRule>
    <cfRule type="cellIs" dxfId="122" priority="130" operator="equal">
      <formula>"Lime"</formula>
    </cfRule>
    <cfRule type="cellIs" dxfId="121" priority="131" operator="equal">
      <formula>"Green"</formula>
    </cfRule>
    <cfRule type="cellIs" dxfId="120" priority="132" operator="equal">
      <formula>"Teal"</formula>
    </cfRule>
    <cfRule type="cellIs" dxfId="119" priority="133" operator="equal">
      <formula>"Cyan"</formula>
    </cfRule>
    <cfRule type="cellIs" dxfId="118" priority="134" operator="equal">
      <formula>"Blue"</formula>
    </cfRule>
    <cfRule type="cellIs" dxfId="117" priority="135" operator="equal">
      <formula>"Lavender"</formula>
    </cfRule>
    <cfRule type="cellIs" dxfId="116" priority="136" operator="equal">
      <formula>"Purple"</formula>
    </cfRule>
    <cfRule type="cellIs" dxfId="115" priority="137" operator="equal">
      <formula>"Magenta"</formula>
    </cfRule>
    <cfRule type="cellIs" dxfId="114" priority="138" operator="equal">
      <formula>"Pink"</formula>
    </cfRule>
    <cfRule type="cellIs" dxfId="113" priority="139" operator="equal">
      <formula>"Shepley Blue"</formula>
    </cfRule>
    <cfRule type="cellIs" dxfId="112" priority="140" operator="equal">
      <formula>"Gray"</formula>
    </cfRule>
  </conditionalFormatting>
  <conditionalFormatting sqref="I2">
    <cfRule type="cellIs" dxfId="111" priority="113" operator="equal">
      <formula>"Red"</formula>
    </cfRule>
    <cfRule type="cellIs" dxfId="110" priority="114" operator="equal">
      <formula>"Orange"</formula>
    </cfRule>
    <cfRule type="cellIs" dxfId="109" priority="115" operator="equal">
      <formula>"Yellow"</formula>
    </cfRule>
    <cfRule type="cellIs" dxfId="108" priority="116" operator="equal">
      <formula>"Lime"</formula>
    </cfRule>
    <cfRule type="cellIs" dxfId="107" priority="117" operator="equal">
      <formula>"Green"</formula>
    </cfRule>
    <cfRule type="cellIs" dxfId="106" priority="118" operator="equal">
      <formula>"Teal"</formula>
    </cfRule>
    <cfRule type="cellIs" dxfId="105" priority="119" operator="equal">
      <formula>"Cyan"</formula>
    </cfRule>
    <cfRule type="cellIs" dxfId="104" priority="120" operator="equal">
      <formula>"Blue"</formula>
    </cfRule>
    <cfRule type="cellIs" dxfId="103" priority="121" operator="equal">
      <formula>"Lavender"</formula>
    </cfRule>
    <cfRule type="cellIs" dxfId="102" priority="122" operator="equal">
      <formula>"Purple"</formula>
    </cfRule>
    <cfRule type="cellIs" dxfId="101" priority="123" operator="equal">
      <formula>"Magenta"</formula>
    </cfRule>
    <cfRule type="cellIs" dxfId="100" priority="124" operator="equal">
      <formula>"Pink"</formula>
    </cfRule>
    <cfRule type="cellIs" dxfId="99" priority="125" operator="equal">
      <formula>"Shepley Blue"</formula>
    </cfRule>
    <cfRule type="cellIs" dxfId="98" priority="126" operator="equal">
      <formula>"Gray"</formula>
    </cfRule>
  </conditionalFormatting>
  <conditionalFormatting sqref="I12">
    <cfRule type="cellIs" dxfId="97" priority="99" operator="equal">
      <formula>"Red"</formula>
    </cfRule>
    <cfRule type="cellIs" dxfId="96" priority="100" operator="equal">
      <formula>"Orange"</formula>
    </cfRule>
    <cfRule type="cellIs" dxfId="95" priority="101" operator="equal">
      <formula>"Yellow"</formula>
    </cfRule>
    <cfRule type="cellIs" dxfId="94" priority="102" operator="equal">
      <formula>"Lime"</formula>
    </cfRule>
    <cfRule type="cellIs" dxfId="93" priority="103" operator="equal">
      <formula>"Green"</formula>
    </cfRule>
    <cfRule type="cellIs" dxfId="92" priority="104" operator="equal">
      <formula>"Teal"</formula>
    </cfRule>
    <cfRule type="cellIs" dxfId="91" priority="105" operator="equal">
      <formula>"Cyan"</formula>
    </cfRule>
    <cfRule type="cellIs" dxfId="90" priority="106" operator="equal">
      <formula>"Blue"</formula>
    </cfRule>
    <cfRule type="cellIs" dxfId="89" priority="107" operator="equal">
      <formula>"Lavender"</formula>
    </cfRule>
    <cfRule type="cellIs" dxfId="88" priority="108" operator="equal">
      <formula>"Purple"</formula>
    </cfRule>
    <cfRule type="cellIs" dxfId="87" priority="109" operator="equal">
      <formula>"Magenta"</formula>
    </cfRule>
    <cfRule type="cellIs" dxfId="86" priority="110" operator="equal">
      <formula>"Pink"</formula>
    </cfRule>
    <cfRule type="cellIs" dxfId="85" priority="111" operator="equal">
      <formula>"Shepley Blue"</formula>
    </cfRule>
    <cfRule type="cellIs" dxfId="84" priority="112" operator="equal">
      <formula>"Gray"</formula>
    </cfRule>
  </conditionalFormatting>
  <conditionalFormatting sqref="I15">
    <cfRule type="cellIs" dxfId="83" priority="71" operator="equal">
      <formula>"Red"</formula>
    </cfRule>
    <cfRule type="cellIs" dxfId="82" priority="72" operator="equal">
      <formula>"Orange"</formula>
    </cfRule>
    <cfRule type="cellIs" dxfId="81" priority="73" operator="equal">
      <formula>"Yellow"</formula>
    </cfRule>
    <cfRule type="cellIs" dxfId="80" priority="74" operator="equal">
      <formula>"Lime"</formula>
    </cfRule>
    <cfRule type="cellIs" dxfId="79" priority="75" operator="equal">
      <formula>"Green"</formula>
    </cfRule>
    <cfRule type="cellIs" dxfId="78" priority="76" operator="equal">
      <formula>"Teal"</formula>
    </cfRule>
    <cfRule type="cellIs" dxfId="77" priority="77" operator="equal">
      <formula>"Cyan"</formula>
    </cfRule>
    <cfRule type="cellIs" dxfId="76" priority="78" operator="equal">
      <formula>"Blue"</formula>
    </cfRule>
    <cfRule type="cellIs" dxfId="75" priority="79" operator="equal">
      <formula>"Lavender"</formula>
    </cfRule>
    <cfRule type="cellIs" dxfId="74" priority="80" operator="equal">
      <formula>"Purple"</formula>
    </cfRule>
    <cfRule type="cellIs" dxfId="73" priority="81" operator="equal">
      <formula>"Magenta"</formula>
    </cfRule>
    <cfRule type="cellIs" dxfId="72" priority="82" operator="equal">
      <formula>"Pink"</formula>
    </cfRule>
    <cfRule type="cellIs" dxfId="71" priority="83" operator="equal">
      <formula>"Shepley Blue"</formula>
    </cfRule>
    <cfRule type="cellIs" dxfId="70" priority="84" operator="equal">
      <formula>"Gray"</formula>
    </cfRule>
  </conditionalFormatting>
  <conditionalFormatting sqref="I17:I27">
    <cfRule type="cellIs" dxfId="69" priority="57" operator="equal">
      <formula>"Red"</formula>
    </cfRule>
    <cfRule type="cellIs" dxfId="68" priority="58" operator="equal">
      <formula>"Orange"</formula>
    </cfRule>
    <cfRule type="cellIs" dxfId="67" priority="59" operator="equal">
      <formula>"Yellow"</formula>
    </cfRule>
    <cfRule type="cellIs" dxfId="66" priority="60" operator="equal">
      <formula>"Lime"</formula>
    </cfRule>
    <cfRule type="cellIs" dxfId="65" priority="61" operator="equal">
      <formula>"Green"</formula>
    </cfRule>
    <cfRule type="cellIs" dxfId="64" priority="62" operator="equal">
      <formula>"Teal"</formula>
    </cfRule>
    <cfRule type="cellIs" dxfId="63" priority="63" operator="equal">
      <formula>"Cyan"</formula>
    </cfRule>
    <cfRule type="cellIs" dxfId="62" priority="64" operator="equal">
      <formula>"Blue"</formula>
    </cfRule>
    <cfRule type="cellIs" dxfId="61" priority="65" operator="equal">
      <formula>"Lavender"</formula>
    </cfRule>
    <cfRule type="cellIs" dxfId="60" priority="66" operator="equal">
      <formula>"Purple"</formula>
    </cfRule>
    <cfRule type="cellIs" dxfId="59" priority="67" operator="equal">
      <formula>"Magenta"</formula>
    </cfRule>
    <cfRule type="cellIs" dxfId="58" priority="68" operator="equal">
      <formula>"Pink"</formula>
    </cfRule>
    <cfRule type="cellIs" dxfId="57" priority="69" operator="equal">
      <formula>"Shepley Blue"</formula>
    </cfRule>
    <cfRule type="cellIs" dxfId="56" priority="70" operator="equal">
      <formula>"Gray"</formula>
    </cfRule>
  </conditionalFormatting>
  <conditionalFormatting sqref="I5:I6">
    <cfRule type="cellIs" dxfId="55" priority="43" operator="equal">
      <formula>"Red"</formula>
    </cfRule>
    <cfRule type="cellIs" dxfId="54" priority="44" operator="equal">
      <formula>"Orange"</formula>
    </cfRule>
    <cfRule type="cellIs" dxfId="53" priority="45" operator="equal">
      <formula>"Yellow"</formula>
    </cfRule>
    <cfRule type="cellIs" dxfId="52" priority="46" operator="equal">
      <formula>"Lime"</formula>
    </cfRule>
    <cfRule type="cellIs" dxfId="51" priority="47" operator="equal">
      <formula>"Green"</formula>
    </cfRule>
    <cfRule type="cellIs" dxfId="50" priority="48" operator="equal">
      <formula>"Teal"</formula>
    </cfRule>
    <cfRule type="cellIs" dxfId="49" priority="49" operator="equal">
      <formula>"Cyan"</formula>
    </cfRule>
    <cfRule type="cellIs" dxfId="48" priority="50" operator="equal">
      <formula>"Blue"</formula>
    </cfRule>
    <cfRule type="cellIs" dxfId="47" priority="51" operator="equal">
      <formula>"Lavender"</formula>
    </cfRule>
    <cfRule type="cellIs" dxfId="46" priority="52" operator="equal">
      <formula>"Purple"</formula>
    </cfRule>
    <cfRule type="cellIs" dxfId="45" priority="53" operator="equal">
      <formula>"Magenta"</formula>
    </cfRule>
    <cfRule type="cellIs" dxfId="44" priority="54" operator="equal">
      <formula>"Pink"</formula>
    </cfRule>
    <cfRule type="cellIs" dxfId="43" priority="55" operator="equal">
      <formula>"Shepley Blue"</formula>
    </cfRule>
    <cfRule type="cellIs" dxfId="42" priority="56" operator="equal">
      <formula>"Gray"</formula>
    </cfRule>
  </conditionalFormatting>
  <conditionalFormatting sqref="I8">
    <cfRule type="cellIs" dxfId="41" priority="29" operator="equal">
      <formula>"Red"</formula>
    </cfRule>
    <cfRule type="cellIs" dxfId="40" priority="30" operator="equal">
      <formula>"Orange"</formula>
    </cfRule>
    <cfRule type="cellIs" dxfId="39" priority="31" operator="equal">
      <formula>"Yellow"</formula>
    </cfRule>
    <cfRule type="cellIs" dxfId="38" priority="32" operator="equal">
      <formula>"Lime"</formula>
    </cfRule>
    <cfRule type="cellIs" dxfId="37" priority="33" operator="equal">
      <formula>"Green"</formula>
    </cfRule>
    <cfRule type="cellIs" dxfId="36" priority="34" operator="equal">
      <formula>"Teal"</formula>
    </cfRule>
    <cfRule type="cellIs" dxfId="35" priority="35" operator="equal">
      <formula>"Cyan"</formula>
    </cfRule>
    <cfRule type="cellIs" dxfId="34" priority="36" operator="equal">
      <formula>"Blue"</formula>
    </cfRule>
    <cfRule type="cellIs" dxfId="33" priority="37" operator="equal">
      <formula>"Lavender"</formula>
    </cfRule>
    <cfRule type="cellIs" dxfId="32" priority="38" operator="equal">
      <formula>"Purple"</formula>
    </cfRule>
    <cfRule type="cellIs" dxfId="31" priority="39" operator="equal">
      <formula>"Magenta"</formula>
    </cfRule>
    <cfRule type="cellIs" dxfId="30" priority="40" operator="equal">
      <formula>"Pink"</formula>
    </cfRule>
    <cfRule type="cellIs" dxfId="29" priority="41" operator="equal">
      <formula>"Shepley Blue"</formula>
    </cfRule>
    <cfRule type="cellIs" dxfId="28" priority="42" operator="equal">
      <formula>"Gray"</formula>
    </cfRule>
  </conditionalFormatting>
  <conditionalFormatting sqref="I13:I14">
    <cfRule type="cellIs" dxfId="27" priority="15" operator="equal">
      <formula>"Red"</formula>
    </cfRule>
    <cfRule type="cellIs" dxfId="26" priority="16" operator="equal">
      <formula>"Orange"</formula>
    </cfRule>
    <cfRule type="cellIs" dxfId="25" priority="17" operator="equal">
      <formula>"Yellow"</formula>
    </cfRule>
    <cfRule type="cellIs" dxfId="24" priority="18" operator="equal">
      <formula>"Lime"</formula>
    </cfRule>
    <cfRule type="cellIs" dxfId="23" priority="19" operator="equal">
      <formula>"Green"</formula>
    </cfRule>
    <cfRule type="cellIs" dxfId="22" priority="20" operator="equal">
      <formula>"Teal"</formula>
    </cfRule>
    <cfRule type="cellIs" dxfId="21" priority="21" operator="equal">
      <formula>"Cyan"</formula>
    </cfRule>
    <cfRule type="cellIs" dxfId="20" priority="22" operator="equal">
      <formula>"Blue"</formula>
    </cfRule>
    <cfRule type="cellIs" dxfId="19" priority="23" operator="equal">
      <formula>"Lavender"</formula>
    </cfRule>
    <cfRule type="cellIs" dxfId="18" priority="24" operator="equal">
      <formula>"Purple"</formula>
    </cfRule>
    <cfRule type="cellIs" dxfId="17" priority="25" operator="equal">
      <formula>"Magenta"</formula>
    </cfRule>
    <cfRule type="cellIs" dxfId="16" priority="26" operator="equal">
      <formula>"Pink"</formula>
    </cfRule>
    <cfRule type="cellIs" dxfId="15" priority="27" operator="equal">
      <formula>"Shepley Blue"</formula>
    </cfRule>
    <cfRule type="cellIs" dxfId="14" priority="28" operator="equal">
      <formula>"Gray"</formula>
    </cfRule>
  </conditionalFormatting>
  <conditionalFormatting sqref="I13:I14">
    <cfRule type="cellIs" dxfId="13" priority="1" operator="equal">
      <formula>"Red"</formula>
    </cfRule>
    <cfRule type="cellIs" dxfId="12" priority="2" operator="equal">
      <formula>"Red"</formula>
    </cfRule>
    <cfRule type="cellIs" dxfId="11" priority="3" operator="equal">
      <formula>"Yellow"</formula>
    </cfRule>
    <cfRule type="cellIs" dxfId="10" priority="4" operator="equal">
      <formula>"Lime"</formula>
    </cfRule>
    <cfRule type="cellIs" dxfId="9" priority="5" operator="equal">
      <formula>"Green"</formula>
    </cfRule>
    <cfRule type="cellIs" dxfId="8" priority="6" operator="equal">
      <formula>"Teal"</formula>
    </cfRule>
    <cfRule type="cellIs" dxfId="7" priority="7" operator="equal">
      <formula>"Cyan"</formula>
    </cfRule>
    <cfRule type="cellIs" dxfId="6" priority="8" operator="equal">
      <formula>"Blue"</formula>
    </cfRule>
    <cfRule type="cellIs" dxfId="5" priority="9" operator="equal">
      <formula>"Lavender"</formula>
    </cfRule>
    <cfRule type="cellIs" dxfId="4" priority="10" operator="equal">
      <formula>"Purple"</formula>
    </cfRule>
    <cfRule type="cellIs" dxfId="3" priority="11" operator="equal">
      <formula>"Magenta"</formula>
    </cfRule>
    <cfRule type="cellIs" dxfId="2" priority="12" operator="equal">
      <formula>"Pink"</formula>
    </cfRule>
    <cfRule type="cellIs" dxfId="1" priority="13" operator="equal">
      <formula>"ShepleyBlue"</formula>
    </cfRule>
    <cfRule type="cellIs" dxfId="0" priority="14" operator="equal">
      <formula>"Gray"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X38"/>
  <sheetViews>
    <sheetView zoomScale="85" zoomScaleNormal="85" workbookViewId="0">
      <selection activeCell="I28" sqref="I28:I29"/>
    </sheetView>
  </sheetViews>
  <sheetFormatPr defaultColWidth="9" defaultRowHeight="16.5" x14ac:dyDescent="0.3"/>
  <cols>
    <col min="1" max="1" width="2.75" style="16" customWidth="1"/>
    <col min="2" max="2" width="4.875" style="16" bestFit="1" customWidth="1"/>
    <col min="3" max="3" width="7.5" style="16" bestFit="1" customWidth="1"/>
    <col min="4" max="4" width="10.625" style="16" bestFit="1" customWidth="1"/>
    <col min="5" max="5" width="16.875" style="16" bestFit="1" customWidth="1"/>
    <col min="6" max="6" width="8.375" style="16" bestFit="1" customWidth="1"/>
    <col min="7" max="7" width="9" style="16"/>
    <col min="8" max="8" width="8.875" style="16" bestFit="1" customWidth="1"/>
    <col min="9" max="9" width="6.875" style="16" bestFit="1" customWidth="1"/>
    <col min="10" max="10" width="8.25" style="16" bestFit="1" customWidth="1"/>
    <col min="11" max="11" width="11.625" style="16" customWidth="1"/>
    <col min="12" max="12" width="9" style="16"/>
    <col min="13" max="13" width="11.125" style="16" bestFit="1" customWidth="1"/>
    <col min="14" max="15" width="9" style="16"/>
    <col min="16" max="16" width="16.75" style="16" bestFit="1" customWidth="1"/>
    <col min="17" max="18" width="9" style="16"/>
    <col min="19" max="19" width="13" style="16" customWidth="1"/>
    <col min="20" max="20" width="12.125" style="16" customWidth="1"/>
    <col min="21" max="16384" width="9" style="16"/>
  </cols>
  <sheetData>
    <row r="1" spans="2:24" ht="17.25" thickBot="1" x14ac:dyDescent="0.25">
      <c r="B1" s="12"/>
      <c r="C1" s="12"/>
      <c r="D1" s="12"/>
      <c r="E1" s="13"/>
      <c r="F1" s="14"/>
      <c r="G1" s="14"/>
      <c r="H1" s="14"/>
      <c r="I1" s="14"/>
      <c r="J1" s="14"/>
      <c r="K1" s="15"/>
      <c r="L1" s="15"/>
      <c r="M1" s="15"/>
      <c r="N1" s="12"/>
      <c r="O1" s="12"/>
      <c r="P1" s="12"/>
    </row>
    <row r="2" spans="2:24" ht="36" x14ac:dyDescent="0.3">
      <c r="B2" s="17"/>
      <c r="C2" s="17" t="s">
        <v>58</v>
      </c>
      <c r="D2" s="17"/>
      <c r="E2" s="18" t="s">
        <v>59</v>
      </c>
      <c r="F2" s="19"/>
      <c r="G2" s="19"/>
      <c r="H2" s="19"/>
      <c r="I2" s="19"/>
      <c r="J2" s="19" t="s">
        <v>60</v>
      </c>
      <c r="K2" s="20" t="s">
        <v>61</v>
      </c>
      <c r="L2" s="21" t="s">
        <v>62</v>
      </c>
      <c r="M2" s="22" t="s">
        <v>63</v>
      </c>
      <c r="N2" s="23" t="s">
        <v>64</v>
      </c>
      <c r="O2" s="24"/>
      <c r="P2" s="25"/>
      <c r="S2" s="26" t="s">
        <v>65</v>
      </c>
      <c r="T2" s="26" t="s">
        <v>66</v>
      </c>
    </row>
    <row r="3" spans="2:24" ht="24" x14ac:dyDescent="0.3">
      <c r="B3" s="27" t="s">
        <v>67</v>
      </c>
      <c r="C3" s="27" t="s">
        <v>68</v>
      </c>
      <c r="D3" s="27" t="s">
        <v>69</v>
      </c>
      <c r="E3" s="28" t="s">
        <v>70</v>
      </c>
      <c r="F3" s="28" t="s">
        <v>71</v>
      </c>
      <c r="G3" s="28" t="s">
        <v>72</v>
      </c>
      <c r="H3" s="28" t="s">
        <v>73</v>
      </c>
      <c r="I3" s="29" t="s">
        <v>74</v>
      </c>
      <c r="J3" s="28" t="s">
        <v>75</v>
      </c>
      <c r="K3" s="30" t="s">
        <v>76</v>
      </c>
      <c r="L3" s="31" t="s">
        <v>77</v>
      </c>
      <c r="M3" s="28" t="s">
        <v>78</v>
      </c>
      <c r="N3" s="28" t="s">
        <v>79</v>
      </c>
      <c r="O3" s="32" t="s">
        <v>80</v>
      </c>
      <c r="P3" s="33" t="s">
        <v>81</v>
      </c>
      <c r="R3" s="34" t="s">
        <v>82</v>
      </c>
      <c r="S3" s="35"/>
      <c r="T3" s="35"/>
      <c r="U3" s="35"/>
      <c r="V3" s="34" t="s">
        <v>83</v>
      </c>
      <c r="W3" s="34" t="s">
        <v>84</v>
      </c>
      <c r="X3" s="34" t="s">
        <v>85</v>
      </c>
    </row>
    <row r="4" spans="2:24" x14ac:dyDescent="0.3">
      <c r="B4" s="6" t="s">
        <v>86</v>
      </c>
      <c r="C4" s="36"/>
      <c r="D4" s="36"/>
      <c r="E4" s="37"/>
      <c r="F4" s="38">
        <v>21</v>
      </c>
      <c r="G4" s="38">
        <v>44</v>
      </c>
      <c r="H4" s="38">
        <v>4</v>
      </c>
      <c r="I4" s="38"/>
      <c r="J4" s="38">
        <f>F4*G4</f>
        <v>924</v>
      </c>
      <c r="K4" s="39"/>
      <c r="L4" s="40"/>
      <c r="M4" s="6"/>
      <c r="N4" s="6"/>
      <c r="O4" s="41"/>
      <c r="P4" s="42" t="s">
        <v>87</v>
      </c>
      <c r="V4" s="43" t="s">
        <v>88</v>
      </c>
      <c r="W4" s="43">
        <v>0</v>
      </c>
      <c r="X4" s="44" t="s">
        <v>89</v>
      </c>
    </row>
    <row r="5" spans="2:24" x14ac:dyDescent="0.2">
      <c r="B5" s="45"/>
      <c r="C5" s="46">
        <v>0</v>
      </c>
      <c r="D5" s="2" t="s">
        <v>90</v>
      </c>
      <c r="E5" s="7" t="s">
        <v>24</v>
      </c>
      <c r="F5" s="47">
        <v>21</v>
      </c>
      <c r="G5" s="47">
        <v>44</v>
      </c>
      <c r="H5" s="47">
        <v>4</v>
      </c>
      <c r="I5" s="47"/>
      <c r="J5" s="47">
        <f>F5*G5</f>
        <v>924</v>
      </c>
      <c r="K5" s="48"/>
      <c r="L5" s="3" t="s">
        <v>91</v>
      </c>
      <c r="M5" s="46">
        <v>1</v>
      </c>
      <c r="N5" s="46"/>
      <c r="O5" s="49">
        <v>0</v>
      </c>
      <c r="P5" s="50" t="s">
        <v>92</v>
      </c>
      <c r="R5" s="46" t="s">
        <v>93</v>
      </c>
      <c r="V5" s="43" t="s">
        <v>91</v>
      </c>
      <c r="W5" s="43">
        <v>1</v>
      </c>
      <c r="X5" s="51" t="s">
        <v>94</v>
      </c>
    </row>
    <row r="6" spans="2:24" x14ac:dyDescent="0.2">
      <c r="B6" s="45"/>
      <c r="C6" s="46">
        <v>1</v>
      </c>
      <c r="D6" s="2" t="s">
        <v>95</v>
      </c>
      <c r="E6" s="7" t="s">
        <v>96</v>
      </c>
      <c r="F6" s="47">
        <v>4</v>
      </c>
      <c r="G6" s="47">
        <v>9</v>
      </c>
      <c r="H6" s="47">
        <v>4</v>
      </c>
      <c r="I6" s="47"/>
      <c r="J6" s="47">
        <f t="shared" ref="J6" si="0">F6*G6</f>
        <v>36</v>
      </c>
      <c r="K6" s="48"/>
      <c r="L6" s="3" t="s">
        <v>97</v>
      </c>
      <c r="M6" s="46">
        <v>7</v>
      </c>
      <c r="N6" s="46"/>
      <c r="O6" s="49">
        <v>0</v>
      </c>
      <c r="P6" s="52" t="s">
        <v>87</v>
      </c>
      <c r="R6" s="46" t="s">
        <v>86</v>
      </c>
      <c r="V6" s="43" t="s">
        <v>98</v>
      </c>
      <c r="W6" s="43">
        <v>2</v>
      </c>
      <c r="X6" s="53" t="s">
        <v>99</v>
      </c>
    </row>
    <row r="7" spans="2:24" x14ac:dyDescent="0.3">
      <c r="L7" s="54"/>
      <c r="O7" s="55"/>
      <c r="V7" s="43" t="s">
        <v>100</v>
      </c>
      <c r="W7" s="43">
        <v>3</v>
      </c>
      <c r="X7" s="56"/>
    </row>
    <row r="8" spans="2:24" x14ac:dyDescent="0.3">
      <c r="B8" s="6" t="s">
        <v>101</v>
      </c>
      <c r="C8" s="36"/>
      <c r="D8" s="36"/>
      <c r="E8" s="37"/>
      <c r="F8" s="38">
        <v>21</v>
      </c>
      <c r="G8" s="38">
        <v>44</v>
      </c>
      <c r="H8" s="38">
        <v>6</v>
      </c>
      <c r="I8" s="38"/>
      <c r="J8" s="38">
        <f>F8*G8</f>
        <v>924</v>
      </c>
      <c r="K8" s="39"/>
      <c r="L8" s="40"/>
      <c r="M8" s="6"/>
      <c r="N8" s="6"/>
      <c r="O8" s="41"/>
      <c r="P8" s="42" t="s">
        <v>87</v>
      </c>
      <c r="V8" s="43" t="s">
        <v>102</v>
      </c>
      <c r="W8" s="43">
        <v>4</v>
      </c>
      <c r="X8" s="57"/>
    </row>
    <row r="9" spans="2:24" x14ac:dyDescent="0.3">
      <c r="B9" s="58"/>
      <c r="C9" s="46">
        <v>0</v>
      </c>
      <c r="D9" s="2" t="s">
        <v>103</v>
      </c>
      <c r="E9" s="2" t="s">
        <v>104</v>
      </c>
      <c r="F9" s="59">
        <v>6.5</v>
      </c>
      <c r="G9" s="59">
        <v>9</v>
      </c>
      <c r="H9" s="59">
        <v>6</v>
      </c>
      <c r="I9" s="59"/>
      <c r="J9" s="47">
        <f t="shared" ref="J9:J11" si="1">F9*G9</f>
        <v>58.5</v>
      </c>
      <c r="K9" s="48">
        <v>1</v>
      </c>
      <c r="L9" s="3" t="s">
        <v>13</v>
      </c>
      <c r="M9" s="46">
        <v>1</v>
      </c>
      <c r="N9" s="46"/>
      <c r="O9" s="60">
        <v>0</v>
      </c>
      <c r="P9" s="61" t="s">
        <v>87</v>
      </c>
      <c r="R9" s="46" t="s">
        <v>105</v>
      </c>
      <c r="V9" s="43" t="s">
        <v>106</v>
      </c>
      <c r="W9" s="43">
        <v>5</v>
      </c>
      <c r="X9" s="62"/>
    </row>
    <row r="10" spans="2:24" x14ac:dyDescent="0.3">
      <c r="B10" s="58"/>
      <c r="C10" s="46">
        <v>1</v>
      </c>
      <c r="D10" s="2" t="s">
        <v>107</v>
      </c>
      <c r="E10" s="2" t="s">
        <v>108</v>
      </c>
      <c r="F10" s="59">
        <v>9</v>
      </c>
      <c r="G10" s="59">
        <v>12</v>
      </c>
      <c r="H10" s="59">
        <v>6</v>
      </c>
      <c r="I10" s="59"/>
      <c r="J10" s="47">
        <f t="shared" si="1"/>
        <v>108</v>
      </c>
      <c r="K10" s="48">
        <v>0</v>
      </c>
      <c r="L10" s="3" t="s">
        <v>13</v>
      </c>
      <c r="M10" s="46">
        <v>1</v>
      </c>
      <c r="N10" s="46"/>
      <c r="O10" s="60">
        <v>0</v>
      </c>
      <c r="P10" s="61" t="s">
        <v>87</v>
      </c>
      <c r="R10" s="46" t="s">
        <v>109</v>
      </c>
      <c r="V10" s="43" t="s">
        <v>110</v>
      </c>
      <c r="W10" s="43">
        <v>6</v>
      </c>
      <c r="X10" s="63"/>
    </row>
    <row r="11" spans="2:24" x14ac:dyDescent="0.3">
      <c r="B11" s="58"/>
      <c r="C11" s="46">
        <v>2</v>
      </c>
      <c r="D11" s="2" t="s">
        <v>111</v>
      </c>
      <c r="E11" s="7" t="s">
        <v>112</v>
      </c>
      <c r="F11" s="59">
        <v>4</v>
      </c>
      <c r="G11" s="59">
        <v>9</v>
      </c>
      <c r="H11" s="59">
        <v>6</v>
      </c>
      <c r="I11" s="59"/>
      <c r="J11" s="47">
        <f t="shared" si="1"/>
        <v>36</v>
      </c>
      <c r="K11" s="64"/>
      <c r="L11" s="3" t="s">
        <v>113</v>
      </c>
      <c r="M11" s="46">
        <v>7</v>
      </c>
      <c r="N11" s="46"/>
      <c r="O11" s="60">
        <v>0</v>
      </c>
      <c r="P11" s="61" t="s">
        <v>87</v>
      </c>
      <c r="R11" s="46" t="s">
        <v>109</v>
      </c>
      <c r="V11" s="43" t="s">
        <v>113</v>
      </c>
      <c r="W11" s="43">
        <v>7</v>
      </c>
      <c r="X11" s="65" t="s">
        <v>114</v>
      </c>
    </row>
    <row r="12" spans="2:24" x14ac:dyDescent="0.3">
      <c r="L12" s="54"/>
      <c r="O12" s="55"/>
      <c r="V12" s="43" t="s">
        <v>115</v>
      </c>
      <c r="W12" s="43">
        <v>8</v>
      </c>
      <c r="X12" s="66"/>
    </row>
    <row r="13" spans="2:24" x14ac:dyDescent="0.3">
      <c r="B13" s="6" t="s">
        <v>34</v>
      </c>
      <c r="C13" s="36"/>
      <c r="D13" s="36"/>
      <c r="E13" s="37"/>
      <c r="F13" s="38">
        <v>21</v>
      </c>
      <c r="G13" s="38">
        <v>44</v>
      </c>
      <c r="H13" s="38">
        <v>6</v>
      </c>
      <c r="I13" s="38"/>
      <c r="J13" s="38">
        <f>F13*G13</f>
        <v>924</v>
      </c>
      <c r="K13" s="39"/>
      <c r="L13" s="40"/>
      <c r="M13" s="6"/>
      <c r="N13" s="6"/>
      <c r="O13" s="41"/>
      <c r="P13" s="42" t="s">
        <v>87</v>
      </c>
      <c r="V13" s="43" t="s">
        <v>116</v>
      </c>
      <c r="W13" s="43">
        <v>9</v>
      </c>
      <c r="X13" s="67"/>
    </row>
    <row r="14" spans="2:24" x14ac:dyDescent="0.3">
      <c r="B14" s="58"/>
      <c r="C14" s="46">
        <v>0</v>
      </c>
      <c r="D14" s="2" t="s">
        <v>117</v>
      </c>
      <c r="E14" s="2" t="s">
        <v>26</v>
      </c>
      <c r="F14" s="59">
        <v>18.600000000000001</v>
      </c>
      <c r="G14" s="59">
        <v>23.2</v>
      </c>
      <c r="H14" s="59">
        <v>6</v>
      </c>
      <c r="I14" s="59"/>
      <c r="J14" s="47">
        <f t="shared" ref="J14:J19" si="2">F14*G14</f>
        <v>431.52000000000004</v>
      </c>
      <c r="K14" s="48">
        <v>1</v>
      </c>
      <c r="L14" s="3" t="s">
        <v>98</v>
      </c>
      <c r="M14" s="46">
        <v>2</v>
      </c>
      <c r="N14" s="46">
        <v>1</v>
      </c>
      <c r="O14" s="60">
        <v>0</v>
      </c>
      <c r="P14" s="61" t="s">
        <v>87</v>
      </c>
      <c r="R14" s="46" t="s">
        <v>118</v>
      </c>
    </row>
    <row r="15" spans="2:24" x14ac:dyDescent="0.3">
      <c r="B15" s="58"/>
      <c r="C15" s="46">
        <v>1</v>
      </c>
      <c r="D15" s="2" t="s">
        <v>119</v>
      </c>
      <c r="E15" s="2" t="s">
        <v>30</v>
      </c>
      <c r="F15" s="59">
        <v>12.8</v>
      </c>
      <c r="G15" s="59">
        <v>18.600000000000001</v>
      </c>
      <c r="H15" s="59">
        <v>6</v>
      </c>
      <c r="I15" s="59"/>
      <c r="J15" s="47">
        <f t="shared" si="2"/>
        <v>238.08000000000004</v>
      </c>
      <c r="K15" s="48">
        <v>0</v>
      </c>
      <c r="L15" s="3" t="s">
        <v>91</v>
      </c>
      <c r="M15" s="46">
        <v>1</v>
      </c>
      <c r="N15" s="46">
        <v>2</v>
      </c>
      <c r="O15" s="60">
        <v>0</v>
      </c>
      <c r="P15" s="61" t="s">
        <v>87</v>
      </c>
      <c r="R15" s="46" t="s">
        <v>120</v>
      </c>
    </row>
    <row r="16" spans="2:24" x14ac:dyDescent="0.3">
      <c r="B16" s="58"/>
      <c r="C16" s="46">
        <v>2</v>
      </c>
      <c r="D16" s="2" t="s">
        <v>121</v>
      </c>
      <c r="E16" s="2" t="s">
        <v>122</v>
      </c>
      <c r="F16" s="59">
        <v>2.4</v>
      </c>
      <c r="G16" s="59">
        <v>36</v>
      </c>
      <c r="H16" s="59">
        <v>6</v>
      </c>
      <c r="I16" s="59">
        <v>2.7</v>
      </c>
      <c r="J16" s="47">
        <f>F16*G16</f>
        <v>86.399999999999991</v>
      </c>
      <c r="K16" s="48"/>
      <c r="L16" s="3" t="s">
        <v>113</v>
      </c>
      <c r="M16" s="46">
        <v>7</v>
      </c>
      <c r="N16" s="46"/>
      <c r="O16" s="60">
        <v>0</v>
      </c>
      <c r="P16" s="61" t="s">
        <v>87</v>
      </c>
      <c r="R16" s="46" t="s">
        <v>123</v>
      </c>
    </row>
    <row r="17" spans="2:18" x14ac:dyDescent="0.3">
      <c r="B17" s="58"/>
      <c r="C17" s="46">
        <v>3</v>
      </c>
      <c r="D17" s="2" t="s">
        <v>124</v>
      </c>
      <c r="E17" s="7" t="s">
        <v>112</v>
      </c>
      <c r="F17" s="59">
        <v>4</v>
      </c>
      <c r="G17" s="59">
        <v>9</v>
      </c>
      <c r="H17" s="59">
        <v>6</v>
      </c>
      <c r="I17" s="59"/>
      <c r="J17" s="47">
        <f t="shared" si="2"/>
        <v>36</v>
      </c>
      <c r="K17" s="48" t="s">
        <v>125</v>
      </c>
      <c r="L17" s="3" t="s">
        <v>113</v>
      </c>
      <c r="M17" s="46">
        <v>7</v>
      </c>
      <c r="N17" s="46"/>
      <c r="O17" s="60">
        <v>0</v>
      </c>
      <c r="P17" s="61" t="s">
        <v>87</v>
      </c>
      <c r="R17" s="46" t="s">
        <v>126</v>
      </c>
    </row>
    <row r="18" spans="2:18" x14ac:dyDescent="0.3">
      <c r="B18" s="58"/>
      <c r="C18" s="46">
        <v>4</v>
      </c>
      <c r="D18" s="58"/>
      <c r="E18" s="2" t="s">
        <v>127</v>
      </c>
      <c r="F18" s="59">
        <v>2.7</v>
      </c>
      <c r="G18" s="59">
        <v>6</v>
      </c>
      <c r="H18" s="59">
        <v>6</v>
      </c>
      <c r="I18" s="59"/>
      <c r="J18" s="47">
        <f t="shared" si="2"/>
        <v>16.200000000000003</v>
      </c>
      <c r="K18" s="48" t="s">
        <v>128</v>
      </c>
      <c r="L18" s="3" t="s">
        <v>115</v>
      </c>
      <c r="M18" s="46">
        <v>8</v>
      </c>
      <c r="N18" s="46"/>
      <c r="O18" s="60"/>
      <c r="P18" s="61"/>
      <c r="R18" s="46" t="s">
        <v>129</v>
      </c>
    </row>
    <row r="19" spans="2:18" x14ac:dyDescent="0.3">
      <c r="B19" s="58"/>
      <c r="C19" s="46">
        <v>5</v>
      </c>
      <c r="D19" s="58"/>
      <c r="E19" s="2" t="s">
        <v>130</v>
      </c>
      <c r="F19" s="59">
        <v>1</v>
      </c>
      <c r="G19" s="59">
        <v>2.5</v>
      </c>
      <c r="H19" s="59">
        <v>6</v>
      </c>
      <c r="I19" s="59"/>
      <c r="J19" s="47">
        <f t="shared" si="2"/>
        <v>2.5</v>
      </c>
      <c r="K19" s="48" t="s">
        <v>131</v>
      </c>
      <c r="L19" s="3" t="s">
        <v>132</v>
      </c>
      <c r="M19" s="46">
        <v>8</v>
      </c>
      <c r="N19" s="46"/>
      <c r="O19" s="60"/>
      <c r="P19" s="61"/>
      <c r="R19" s="46" t="s">
        <v>133</v>
      </c>
    </row>
    <row r="20" spans="2:18" x14ac:dyDescent="0.3">
      <c r="L20" s="54"/>
      <c r="O20" s="55"/>
    </row>
    <row r="21" spans="2:18" x14ac:dyDescent="0.3">
      <c r="B21" s="6" t="s">
        <v>134</v>
      </c>
      <c r="C21" s="36"/>
      <c r="D21" s="36"/>
      <c r="E21" s="37"/>
      <c r="F21" s="38">
        <v>21</v>
      </c>
      <c r="G21" s="38">
        <v>44</v>
      </c>
      <c r="H21" s="38">
        <v>6</v>
      </c>
      <c r="I21" s="38"/>
      <c r="J21" s="38">
        <f>F21*G21</f>
        <v>924</v>
      </c>
      <c r="K21" s="39"/>
      <c r="L21" s="40"/>
      <c r="M21" s="6"/>
      <c r="N21" s="6"/>
      <c r="O21" s="41"/>
      <c r="P21" s="42" t="s">
        <v>87</v>
      </c>
    </row>
    <row r="22" spans="2:18" x14ac:dyDescent="0.3">
      <c r="B22" s="58"/>
      <c r="C22" s="46">
        <v>0</v>
      </c>
      <c r="D22" s="2" t="s">
        <v>135</v>
      </c>
      <c r="E22" s="2" t="s">
        <v>136</v>
      </c>
      <c r="F22" s="59">
        <v>9</v>
      </c>
      <c r="G22" s="59">
        <v>32</v>
      </c>
      <c r="H22" s="59">
        <v>6</v>
      </c>
      <c r="I22" s="59">
        <v>3.4</v>
      </c>
      <c r="J22" s="47">
        <f t="shared" ref="J22:J38" si="3">F22*G22</f>
        <v>288</v>
      </c>
      <c r="K22" s="48">
        <v>1</v>
      </c>
      <c r="L22" s="3" t="s">
        <v>98</v>
      </c>
      <c r="M22" s="46">
        <v>2</v>
      </c>
      <c r="N22" s="46"/>
      <c r="O22" s="60">
        <v>0</v>
      </c>
      <c r="P22" s="61" t="s">
        <v>87</v>
      </c>
      <c r="R22" s="46" t="s">
        <v>137</v>
      </c>
    </row>
    <row r="23" spans="2:18" x14ac:dyDescent="0.3">
      <c r="B23" s="58"/>
      <c r="C23" s="46">
        <v>1</v>
      </c>
      <c r="D23" s="2" t="s">
        <v>138</v>
      </c>
      <c r="E23" s="2" t="s">
        <v>139</v>
      </c>
      <c r="F23" s="59">
        <v>9.6</v>
      </c>
      <c r="G23" s="59">
        <v>12.5</v>
      </c>
      <c r="H23" s="59">
        <v>6</v>
      </c>
      <c r="I23" s="59">
        <v>3</v>
      </c>
      <c r="J23" s="47">
        <f t="shared" si="3"/>
        <v>120</v>
      </c>
      <c r="K23" s="48">
        <v>0</v>
      </c>
      <c r="L23" s="3" t="s">
        <v>98</v>
      </c>
      <c r="M23" s="46">
        <v>2</v>
      </c>
      <c r="N23" s="46"/>
      <c r="O23" s="60">
        <v>0</v>
      </c>
      <c r="P23" s="61" t="s">
        <v>87</v>
      </c>
      <c r="R23" s="46" t="s">
        <v>140</v>
      </c>
    </row>
    <row r="24" spans="2:18" x14ac:dyDescent="0.3">
      <c r="B24" s="58"/>
      <c r="C24" s="46">
        <v>2</v>
      </c>
      <c r="D24" s="2" t="s">
        <v>141</v>
      </c>
      <c r="E24" s="2" t="s">
        <v>44</v>
      </c>
      <c r="F24" s="59">
        <v>5</v>
      </c>
      <c r="G24" s="59">
        <v>9.6</v>
      </c>
      <c r="H24" s="59">
        <v>6</v>
      </c>
      <c r="I24" s="59">
        <v>2.7</v>
      </c>
      <c r="J24" s="47">
        <f t="shared" si="3"/>
        <v>48</v>
      </c>
      <c r="K24" s="48"/>
      <c r="L24" s="3" t="s">
        <v>97</v>
      </c>
      <c r="M24" s="46">
        <v>7</v>
      </c>
      <c r="N24" s="46"/>
      <c r="O24" s="60">
        <v>0</v>
      </c>
      <c r="P24" s="61" t="s">
        <v>87</v>
      </c>
      <c r="R24" s="46" t="s">
        <v>142</v>
      </c>
    </row>
    <row r="25" spans="2:18" x14ac:dyDescent="0.3">
      <c r="B25" s="58"/>
      <c r="C25" s="46">
        <v>3</v>
      </c>
      <c r="D25" s="2" t="s">
        <v>143</v>
      </c>
      <c r="E25" s="2" t="s">
        <v>144</v>
      </c>
      <c r="F25" s="59"/>
      <c r="G25" s="59"/>
      <c r="H25" s="59">
        <v>6</v>
      </c>
      <c r="I25" s="59"/>
      <c r="J25" s="47">
        <f t="shared" si="3"/>
        <v>0</v>
      </c>
      <c r="K25" s="48"/>
      <c r="L25" s="3" t="s">
        <v>116</v>
      </c>
      <c r="M25" s="46">
        <v>9</v>
      </c>
      <c r="N25" s="46"/>
      <c r="O25" s="60">
        <v>0</v>
      </c>
      <c r="P25" s="61" t="s">
        <v>87</v>
      </c>
      <c r="R25" s="46" t="s">
        <v>145</v>
      </c>
    </row>
    <row r="26" spans="2:18" x14ac:dyDescent="0.3">
      <c r="B26" s="58"/>
      <c r="C26" s="46">
        <v>4</v>
      </c>
      <c r="D26" s="2" t="s">
        <v>146</v>
      </c>
      <c r="E26" s="2" t="s">
        <v>48</v>
      </c>
      <c r="F26" s="59">
        <v>3.5</v>
      </c>
      <c r="G26" s="59">
        <v>9</v>
      </c>
      <c r="H26" s="59">
        <v>6</v>
      </c>
      <c r="I26" s="59">
        <v>2.7</v>
      </c>
      <c r="J26" s="47">
        <f t="shared" si="3"/>
        <v>31.5</v>
      </c>
      <c r="K26" s="48"/>
      <c r="L26" s="3" t="s">
        <v>113</v>
      </c>
      <c r="M26" s="46">
        <v>7</v>
      </c>
      <c r="N26" s="46"/>
      <c r="O26" s="60">
        <v>0</v>
      </c>
      <c r="P26" s="61" t="s">
        <v>87</v>
      </c>
      <c r="R26" s="46" t="s">
        <v>147</v>
      </c>
    </row>
    <row r="27" spans="2:18" x14ac:dyDescent="0.3">
      <c r="B27" s="58"/>
      <c r="C27" s="46">
        <v>5</v>
      </c>
      <c r="D27" s="2" t="s">
        <v>148</v>
      </c>
      <c r="E27" s="2" t="s">
        <v>49</v>
      </c>
      <c r="F27" s="59">
        <v>6</v>
      </c>
      <c r="G27" s="59">
        <v>12</v>
      </c>
      <c r="H27" s="59">
        <v>6</v>
      </c>
      <c r="I27" s="59">
        <v>2.7</v>
      </c>
      <c r="J27" s="47">
        <f>F27*G27</f>
        <v>72</v>
      </c>
      <c r="K27" s="48" t="s">
        <v>149</v>
      </c>
      <c r="L27" s="3" t="s">
        <v>113</v>
      </c>
      <c r="M27" s="46">
        <v>7</v>
      </c>
      <c r="N27" s="46"/>
      <c r="O27" s="60">
        <v>0</v>
      </c>
      <c r="P27" s="61" t="s">
        <v>87</v>
      </c>
      <c r="R27" s="46" t="s">
        <v>150</v>
      </c>
    </row>
    <row r="28" spans="2:18" x14ac:dyDescent="0.3">
      <c r="B28" s="58"/>
      <c r="C28" s="46">
        <v>6</v>
      </c>
      <c r="D28" s="2" t="s">
        <v>151</v>
      </c>
      <c r="E28" s="2" t="s">
        <v>152</v>
      </c>
      <c r="F28" s="59">
        <v>6</v>
      </c>
      <c r="G28" s="59">
        <v>12</v>
      </c>
      <c r="H28" s="59">
        <v>6</v>
      </c>
      <c r="I28" s="59">
        <v>2.7</v>
      </c>
      <c r="J28" s="47">
        <f>F28*G28</f>
        <v>72</v>
      </c>
      <c r="K28" s="48" t="s">
        <v>153</v>
      </c>
      <c r="L28" s="3" t="s">
        <v>97</v>
      </c>
      <c r="M28" s="46">
        <v>7</v>
      </c>
      <c r="N28" s="46"/>
      <c r="O28" s="60">
        <v>0</v>
      </c>
      <c r="P28" s="61" t="s">
        <v>87</v>
      </c>
      <c r="R28" s="46" t="s">
        <v>154</v>
      </c>
    </row>
    <row r="29" spans="2:18" x14ac:dyDescent="0.3">
      <c r="B29" s="58"/>
      <c r="C29" s="46">
        <v>7</v>
      </c>
      <c r="D29" s="2" t="s">
        <v>155</v>
      </c>
      <c r="E29" s="2" t="s">
        <v>32</v>
      </c>
      <c r="F29" s="59">
        <v>2</v>
      </c>
      <c r="G29" s="59"/>
      <c r="H29" s="59">
        <v>6</v>
      </c>
      <c r="I29" s="59">
        <v>2.7</v>
      </c>
      <c r="J29" s="47">
        <f>F29*G29</f>
        <v>0</v>
      </c>
      <c r="K29" s="48"/>
      <c r="L29" s="3" t="s">
        <v>113</v>
      </c>
      <c r="M29" s="46">
        <v>7</v>
      </c>
      <c r="N29" s="46"/>
      <c r="O29" s="60"/>
      <c r="P29" s="61"/>
      <c r="R29" s="46" t="s">
        <v>156</v>
      </c>
    </row>
    <row r="30" spans="2:18" x14ac:dyDescent="0.3">
      <c r="B30" s="58"/>
      <c r="C30" s="46">
        <v>8</v>
      </c>
      <c r="D30" s="2" t="s">
        <v>157</v>
      </c>
      <c r="E30" s="7" t="s">
        <v>112</v>
      </c>
      <c r="F30" s="59">
        <v>4</v>
      </c>
      <c r="G30" s="59">
        <v>9.5</v>
      </c>
      <c r="H30" s="59">
        <v>6</v>
      </c>
      <c r="I30" s="59"/>
      <c r="J30" s="47">
        <f>F30*G30</f>
        <v>38</v>
      </c>
      <c r="K30" s="48" t="s">
        <v>158</v>
      </c>
      <c r="L30" s="3" t="s">
        <v>113</v>
      </c>
      <c r="M30" s="46">
        <v>7</v>
      </c>
      <c r="N30" s="46"/>
      <c r="O30" s="60"/>
      <c r="P30" s="61"/>
      <c r="R30" s="46" t="s">
        <v>159</v>
      </c>
    </row>
    <row r="31" spans="2:18" x14ac:dyDescent="0.3">
      <c r="B31" s="58"/>
      <c r="C31" s="46">
        <v>9</v>
      </c>
      <c r="D31" s="2" t="s">
        <v>160</v>
      </c>
      <c r="E31" s="2" t="s">
        <v>161</v>
      </c>
      <c r="F31" s="59">
        <v>4.5</v>
      </c>
      <c r="G31" s="59">
        <v>9.6</v>
      </c>
      <c r="H31" s="59">
        <v>6</v>
      </c>
      <c r="I31" s="59">
        <v>2.7</v>
      </c>
      <c r="J31" s="47">
        <f>F31*G31</f>
        <v>43.199999999999996</v>
      </c>
      <c r="K31" s="48"/>
      <c r="L31" s="3" t="s">
        <v>113</v>
      </c>
      <c r="M31" s="46">
        <v>7</v>
      </c>
      <c r="N31" s="46"/>
      <c r="O31" s="60">
        <v>0</v>
      </c>
      <c r="P31" s="61" t="s">
        <v>87</v>
      </c>
      <c r="R31" s="46" t="s">
        <v>162</v>
      </c>
    </row>
    <row r="32" spans="2:18" x14ac:dyDescent="0.3">
      <c r="B32" s="58"/>
      <c r="C32" s="46">
        <v>10</v>
      </c>
      <c r="D32" s="2" t="s">
        <v>163</v>
      </c>
      <c r="E32" s="2" t="s">
        <v>164</v>
      </c>
      <c r="F32" s="59">
        <v>3.5</v>
      </c>
      <c r="G32" s="59">
        <v>9</v>
      </c>
      <c r="H32" s="59">
        <v>6</v>
      </c>
      <c r="I32" s="59">
        <v>2.7</v>
      </c>
      <c r="J32" s="47">
        <f t="shared" ref="J32:J36" si="4">F32*G32</f>
        <v>31.5</v>
      </c>
      <c r="K32" s="48"/>
      <c r="L32" s="3" t="s">
        <v>113</v>
      </c>
      <c r="M32" s="46">
        <v>7</v>
      </c>
      <c r="N32" s="46"/>
      <c r="O32" s="60"/>
      <c r="P32" s="61" t="s">
        <v>87</v>
      </c>
      <c r="R32" s="46" t="s">
        <v>165</v>
      </c>
    </row>
    <row r="33" spans="2:18" x14ac:dyDescent="0.3">
      <c r="B33" s="58"/>
      <c r="C33" s="46">
        <v>11</v>
      </c>
      <c r="D33" s="2" t="s">
        <v>166</v>
      </c>
      <c r="E33" s="2" t="s">
        <v>54</v>
      </c>
      <c r="F33" s="59">
        <v>3.5</v>
      </c>
      <c r="G33" s="59">
        <v>9</v>
      </c>
      <c r="H33" s="59">
        <v>6</v>
      </c>
      <c r="I33" s="59">
        <v>2.7</v>
      </c>
      <c r="J33" s="47">
        <f t="shared" si="4"/>
        <v>31.5</v>
      </c>
      <c r="K33" s="48" t="s">
        <v>167</v>
      </c>
      <c r="L33" s="3" t="s">
        <v>97</v>
      </c>
      <c r="M33" s="46">
        <v>7</v>
      </c>
      <c r="N33" s="46"/>
      <c r="O33" s="60"/>
      <c r="P33" s="61" t="s">
        <v>87</v>
      </c>
      <c r="R33" s="46" t="s">
        <v>168</v>
      </c>
    </row>
    <row r="34" spans="2:18" x14ac:dyDescent="0.3">
      <c r="B34" s="58"/>
      <c r="C34" s="46">
        <v>12</v>
      </c>
      <c r="D34" s="2" t="s">
        <v>169</v>
      </c>
      <c r="E34" s="2" t="s">
        <v>170</v>
      </c>
      <c r="F34" s="59">
        <v>3.5</v>
      </c>
      <c r="G34" s="59">
        <v>9</v>
      </c>
      <c r="H34" s="59">
        <v>6</v>
      </c>
      <c r="I34" s="59">
        <v>2.7</v>
      </c>
      <c r="J34" s="47">
        <f t="shared" si="4"/>
        <v>31.5</v>
      </c>
      <c r="K34" s="48" t="s">
        <v>171</v>
      </c>
      <c r="L34" s="3" t="s">
        <v>97</v>
      </c>
      <c r="M34" s="46">
        <v>7</v>
      </c>
      <c r="N34" s="46"/>
      <c r="O34" s="60"/>
      <c r="P34" s="61" t="s">
        <v>87</v>
      </c>
      <c r="R34" s="46" t="s">
        <v>172</v>
      </c>
    </row>
    <row r="35" spans="2:18" x14ac:dyDescent="0.3">
      <c r="B35" s="58"/>
      <c r="C35" s="46">
        <v>13</v>
      </c>
      <c r="D35" s="2" t="s">
        <v>173</v>
      </c>
      <c r="E35" s="2" t="s">
        <v>56</v>
      </c>
      <c r="F35" s="59">
        <v>3.5</v>
      </c>
      <c r="G35" s="59">
        <v>9</v>
      </c>
      <c r="H35" s="59">
        <v>6</v>
      </c>
      <c r="I35" s="59">
        <v>2.7</v>
      </c>
      <c r="J35" s="47">
        <f t="shared" si="4"/>
        <v>31.5</v>
      </c>
      <c r="K35" s="48" t="s">
        <v>174</v>
      </c>
      <c r="L35" s="3" t="s">
        <v>113</v>
      </c>
      <c r="M35" s="46">
        <v>7</v>
      </c>
      <c r="N35" s="46"/>
      <c r="O35" s="60"/>
      <c r="P35" s="61" t="s">
        <v>87</v>
      </c>
      <c r="R35" s="46" t="s">
        <v>175</v>
      </c>
    </row>
    <row r="36" spans="2:18" x14ac:dyDescent="0.3">
      <c r="B36" s="58"/>
      <c r="C36" s="46">
        <v>14</v>
      </c>
      <c r="D36" s="2" t="s">
        <v>176</v>
      </c>
      <c r="E36" s="2" t="s">
        <v>177</v>
      </c>
      <c r="F36" s="59">
        <v>3.5</v>
      </c>
      <c r="G36" s="59">
        <v>9</v>
      </c>
      <c r="H36" s="59">
        <v>6</v>
      </c>
      <c r="I36" s="59">
        <v>2.7</v>
      </c>
      <c r="J36" s="47">
        <f t="shared" si="4"/>
        <v>31.5</v>
      </c>
      <c r="K36" s="48" t="s">
        <v>178</v>
      </c>
      <c r="L36" s="3" t="s">
        <v>113</v>
      </c>
      <c r="M36" s="46">
        <v>7</v>
      </c>
      <c r="N36" s="46"/>
      <c r="O36" s="60"/>
      <c r="P36" s="61" t="s">
        <v>87</v>
      </c>
      <c r="R36" s="46" t="s">
        <v>179</v>
      </c>
    </row>
    <row r="37" spans="2:18" x14ac:dyDescent="0.3">
      <c r="B37" s="58"/>
      <c r="C37" s="46">
        <v>15</v>
      </c>
      <c r="D37" s="58"/>
      <c r="E37" s="2" t="s">
        <v>127</v>
      </c>
      <c r="F37" s="59">
        <v>2.7</v>
      </c>
      <c r="G37" s="59">
        <v>6</v>
      </c>
      <c r="H37" s="59">
        <v>6</v>
      </c>
      <c r="I37" s="59"/>
      <c r="J37" s="47">
        <f t="shared" si="3"/>
        <v>16.200000000000003</v>
      </c>
      <c r="K37" s="48" t="s">
        <v>180</v>
      </c>
      <c r="L37" s="3" t="s">
        <v>132</v>
      </c>
      <c r="M37" s="46">
        <v>8</v>
      </c>
      <c r="N37" s="46"/>
      <c r="O37" s="60"/>
      <c r="P37" s="61"/>
      <c r="R37" s="46" t="s">
        <v>181</v>
      </c>
    </row>
    <row r="38" spans="2:18" ht="17.25" thickBot="1" x14ac:dyDescent="0.35">
      <c r="B38" s="58"/>
      <c r="C38" s="46">
        <v>16</v>
      </c>
      <c r="D38" s="58"/>
      <c r="E38" s="2" t="s">
        <v>182</v>
      </c>
      <c r="F38" s="59">
        <v>1</v>
      </c>
      <c r="G38" s="59">
        <v>2.5</v>
      </c>
      <c r="H38" s="59">
        <v>6</v>
      </c>
      <c r="I38" s="59"/>
      <c r="J38" s="47">
        <f t="shared" si="3"/>
        <v>2.5</v>
      </c>
      <c r="K38" s="48" t="s">
        <v>183</v>
      </c>
      <c r="L38" s="68" t="s">
        <v>115</v>
      </c>
      <c r="M38" s="69">
        <v>8</v>
      </c>
      <c r="N38" s="69"/>
      <c r="O38" s="70"/>
      <c r="P38" s="61"/>
      <c r="R38" s="46" t="s">
        <v>184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COLOR SELECTION</vt:lpstr>
      <vt:lpstr>department and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WonHo Cho</cp:lastModifiedBy>
  <dcterms:created xsi:type="dcterms:W3CDTF">2021-07-01T05:22:22Z</dcterms:created>
  <dcterms:modified xsi:type="dcterms:W3CDTF">2021-08-10T06:14:32Z</dcterms:modified>
</cp:coreProperties>
</file>